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5" windowWidth="15570" windowHeight="11205" activeTab="0"/>
  </bookViews>
  <sheets>
    <sheet name="1_skjira" sheetId="1" r:id="rId1"/>
  </sheets>
  <definedNames>
    <definedName name="_xlnm.Print_Area" localSheetId="0">'1_skjira'!$A$1:$G$19</definedName>
  </definedNames>
  <calcPr fullCalcOnLoad="1"/>
</workbook>
</file>

<file path=xl/sharedStrings.xml><?xml version="1.0" encoding="utf-8"?>
<sst xmlns="http://schemas.openxmlformats.org/spreadsheetml/2006/main" count="34" uniqueCount="31">
  <si>
    <t>Normatīvā akta nosaukums:</t>
  </si>
  <si>
    <t>1.</t>
  </si>
  <si>
    <t>2.</t>
  </si>
  <si>
    <t>3.</t>
  </si>
  <si>
    <t>Normatīvā akta pants, daļa, punkts</t>
  </si>
  <si>
    <t>Nr. p.k.</t>
  </si>
  <si>
    <t>______________</t>
  </si>
  <si>
    <t>(paraksts)</t>
  </si>
  <si>
    <t>Spēkā esošajā normatīvajā aktā paredzētā naudas summa latos</t>
  </si>
  <si>
    <r>
      <t>Matemātiskā noapaļošana uz euro</t>
    </r>
    <r>
      <rPr>
        <sz val="14"/>
        <color indexed="8"/>
        <rFont val="Times New Roman"/>
        <family val="1"/>
      </rPr>
      <t xml:space="preserve">
(ar 6 cipariem aiz komata) </t>
    </r>
  </si>
  <si>
    <t>Summa, kas paredzēta normatīvā akta projektā, euro</t>
  </si>
  <si>
    <t>6.</t>
  </si>
  <si>
    <t>Summa, kas paredzēta normatīvā akta projektā latos</t>
  </si>
  <si>
    <t xml:space="preserve"> Izmaiņas pret normatīvajā aktā norādīto summu, euro
(ar 6 cipariem aiz komata) </t>
  </si>
  <si>
    <t>(5)=(4)/0,702804</t>
  </si>
  <si>
    <t xml:space="preserve">(7)=(6)-(5) 
</t>
  </si>
  <si>
    <t xml:space="preserve">Satiksmes ministrs </t>
  </si>
  <si>
    <t>A.Matīss</t>
  </si>
  <si>
    <t>II. nodaļas 5.punkts</t>
  </si>
  <si>
    <t>II. nodaļas 6.punkts</t>
  </si>
  <si>
    <t>A.Korotkoručko</t>
  </si>
  <si>
    <t>67028243, andzela.korotkorucko@sam.gov.lv</t>
  </si>
  <si>
    <t>2.pielikums 1.punkts</t>
  </si>
  <si>
    <t>2.pielikums 2.punkts</t>
  </si>
  <si>
    <t>2.pielikums 3.punkts</t>
  </si>
  <si>
    <t>2.pielikums 4.punkts</t>
  </si>
  <si>
    <t>2.pielikums 5.punkts</t>
  </si>
  <si>
    <t>2.pielikums Pavisam kopā</t>
  </si>
  <si>
    <t>16.12.2013. 11:39</t>
  </si>
  <si>
    <t>Pielikums Ministru kabineta noteikumu projekta „Grozījumi Ministru kabineta 2008.gada 28.aprīļa noteikumos Nr.306 „Noteikumi par darbības programmas „Infrastruktūra un pakalpojumi” papildinājuma 3.2.1.1.aktivitāti „Valsts 1.šķiras autoceļu maršrutu sakārtošana”” sākotnējās ietekmes   novērtējuma ziņojumam (anotācijai)</t>
  </si>
  <si>
    <t xml:space="preserve"> Ministru kabineta noteikumu projekts "Grozījumi Ministru kabineta 2008.gada 28.aprīļa noteikumos Nr.306 „Noteikumi par darbības programmas „Infrastruktūra un pakalpojumi” papildinājuma 3.2.1.1.aktivitāti „Valsts 1.šķiras autoceļu maršrutu sakārtošana”” </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</si>
</sst>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53">
    <font>
      <sz val="11"/>
      <color theme="1"/>
      <name val="Calibri"/>
      <family val="2"/>
    </font>
    <font>
      <sz val="11"/>
      <color indexed="8"/>
      <name val="Calibri"/>
      <family val="2"/>
    </font>
    <font>
      <sz val="10"/>
      <color indexed="8"/>
      <name val="Times New Roman"/>
      <family val="1"/>
    </font>
    <font>
      <sz val="14"/>
      <color indexed="8"/>
      <name val="Times New Roman"/>
      <family val="1"/>
    </font>
    <font>
      <sz val="9.9"/>
      <name val="Times New Roman"/>
      <family val="1"/>
    </font>
    <font>
      <sz val="12"/>
      <name val="Times New Roman"/>
      <family val="1"/>
    </font>
    <font>
      <b/>
      <i/>
      <sz val="14"/>
      <name val="Times New Roman"/>
      <family val="1"/>
    </font>
    <font>
      <b/>
      <sz val="14"/>
      <name val="Times New Roman"/>
      <family val="1"/>
    </font>
    <font>
      <u val="single"/>
      <sz val="9.9"/>
      <color indexed="12"/>
      <name val="Calibri"/>
      <family val="2"/>
    </font>
    <font>
      <i/>
      <sz val="12"/>
      <color indexed="8"/>
      <name val="Times New Roman"/>
      <family val="1"/>
    </font>
    <font>
      <i/>
      <sz val="14"/>
      <color indexed="8"/>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sz val="10"/>
      <color theme="1"/>
      <name val="Times New Roman"/>
      <family val="1"/>
    </font>
    <font>
      <sz val="12"/>
      <color theme="1"/>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Font="1" applyAlignment="1">
      <alignment/>
    </xf>
    <xf numFmtId="0" fontId="47" fillId="0" borderId="10" xfId="0" applyFont="1" applyBorder="1" applyAlignment="1">
      <alignment horizontal="center" vertical="center"/>
    </xf>
    <xf numFmtId="0" fontId="48" fillId="33" borderId="0" xfId="0" applyFont="1" applyFill="1" applyAlignment="1">
      <alignment/>
    </xf>
    <xf numFmtId="0" fontId="48" fillId="0" borderId="0" xfId="0" applyFont="1" applyAlignment="1">
      <alignment/>
    </xf>
    <xf numFmtId="0" fontId="49" fillId="0" borderId="0" xfId="0" applyFont="1" applyAlignment="1">
      <alignment horizontal="center" vertical="center"/>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Border="1" applyAlignment="1">
      <alignment horizontal="center" wrapText="1"/>
    </xf>
    <xf numFmtId="0" fontId="48" fillId="0" borderId="0" xfId="0" applyFont="1" applyBorder="1" applyAlignment="1">
      <alignment wrapText="1"/>
    </xf>
    <xf numFmtId="0" fontId="50" fillId="0" borderId="0" xfId="0" applyFont="1" applyAlignment="1">
      <alignment horizontal="justify"/>
    </xf>
    <xf numFmtId="0" fontId="4" fillId="0" borderId="0" xfId="53" applyFont="1" applyAlignment="1" applyProtection="1">
      <alignment horizontal="justify"/>
      <protection/>
    </xf>
    <xf numFmtId="0" fontId="51" fillId="0" borderId="10" xfId="0" applyFont="1" applyBorder="1" applyAlignment="1">
      <alignment horizontal="center" vertical="center"/>
    </xf>
    <xf numFmtId="0" fontId="51" fillId="0" borderId="10" xfId="0" applyFont="1" applyFill="1" applyBorder="1" applyAlignment="1">
      <alignment vertical="center" wrapText="1"/>
    </xf>
    <xf numFmtId="3" fontId="51" fillId="0" borderId="10" xfId="0" applyNumberFormat="1" applyFont="1" applyFill="1" applyBorder="1" applyAlignment="1">
      <alignment horizontal="left" vertical="center" wrapText="1"/>
    </xf>
    <xf numFmtId="164" fontId="51" fillId="0" borderId="10" xfId="0" applyNumberFormat="1" applyFont="1" applyFill="1" applyBorder="1" applyAlignment="1">
      <alignment horizontal="left" vertical="center" wrapText="1"/>
    </xf>
    <xf numFmtId="164" fontId="48" fillId="33" borderId="0" xfId="0" applyNumberFormat="1" applyFont="1" applyFill="1" applyBorder="1" applyAlignment="1">
      <alignment horizontal="left" wrapText="1"/>
    </xf>
    <xf numFmtId="0" fontId="47" fillId="33" borderId="10" xfId="0" applyFont="1" applyFill="1" applyBorder="1" applyAlignment="1">
      <alignment horizontal="center" vertical="center"/>
    </xf>
    <xf numFmtId="164" fontId="47" fillId="33" borderId="10" xfId="0" applyNumberFormat="1" applyFont="1" applyFill="1" applyBorder="1" applyAlignment="1">
      <alignment horizontal="left" vertical="center" wrapText="1"/>
    </xf>
    <xf numFmtId="0" fontId="47" fillId="33" borderId="10" xfId="0" applyFont="1" applyFill="1" applyBorder="1" applyAlignment="1">
      <alignment horizontal="center" vertical="center" wrapText="1"/>
    </xf>
    <xf numFmtId="0" fontId="52" fillId="0" borderId="0" xfId="0" applyFont="1" applyAlignment="1">
      <alignment/>
    </xf>
    <xf numFmtId="3" fontId="5" fillId="0" borderId="10" xfId="0" applyNumberFormat="1" applyFont="1" applyFill="1" applyBorder="1" applyAlignment="1">
      <alignment horizontal="left" vertical="center" wrapText="1"/>
    </xf>
    <xf numFmtId="0" fontId="48" fillId="10" borderId="10" xfId="0" applyFont="1" applyFill="1" applyBorder="1" applyAlignment="1">
      <alignment horizontal="center" vertical="center" wrapText="1"/>
    </xf>
    <xf numFmtId="4" fontId="51"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left" vertical="center" wrapText="1"/>
    </xf>
    <xf numFmtId="0" fontId="51" fillId="0" borderId="10" xfId="0" applyFont="1" applyBorder="1" applyAlignment="1">
      <alignment vertical="center" wrapText="1"/>
    </xf>
    <xf numFmtId="0" fontId="7" fillId="10" borderId="10" xfId="0" applyFont="1" applyFill="1" applyBorder="1" applyAlignment="1">
      <alignment horizontal="left" vertical="center" wrapText="1"/>
    </xf>
    <xf numFmtId="0" fontId="6" fillId="10" borderId="10" xfId="0" applyFont="1" applyFill="1" applyBorder="1" applyAlignment="1">
      <alignment horizontal="center" vertical="center"/>
    </xf>
    <xf numFmtId="0" fontId="48" fillId="0" borderId="0" xfId="0" applyFont="1" applyBorder="1" applyAlignment="1">
      <alignment horizontal="center" wrapText="1"/>
    </xf>
    <xf numFmtId="0" fontId="48" fillId="33" borderId="11" xfId="0" applyFont="1" applyFill="1" applyBorder="1" applyAlignment="1">
      <alignment horizontal="right" vertical="top" wrapText="1"/>
    </xf>
    <xf numFmtId="0" fontId="48" fillId="33" borderId="0" xfId="0" applyFont="1" applyFill="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stdItem"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view="pageLayout" zoomScaleNormal="88" zoomScaleSheetLayoutView="70" workbookViewId="0" topLeftCell="A1">
      <selection activeCell="B1" sqref="B1"/>
    </sheetView>
  </sheetViews>
  <sheetFormatPr defaultColWidth="9.140625" defaultRowHeight="15"/>
  <cols>
    <col min="1" max="1" width="5.28125" style="3" customWidth="1"/>
    <col min="2" max="2" width="41.8515625" style="3" customWidth="1"/>
    <col min="3" max="4" width="22.28125" style="3" customWidth="1"/>
    <col min="5" max="5" width="21.421875" style="3" customWidth="1"/>
    <col min="6" max="6" width="18.8515625" style="3" customWidth="1"/>
    <col min="7" max="7" width="29.28125" style="3" customWidth="1"/>
    <col min="8" max="8" width="15.421875" style="3" customWidth="1"/>
    <col min="9" max="16384" width="9.140625" style="3" customWidth="1"/>
  </cols>
  <sheetData>
    <row r="1" spans="4:7" s="2" customFormat="1" ht="80.25" customHeight="1">
      <c r="D1" s="29"/>
      <c r="E1" s="29"/>
      <c r="F1" s="29"/>
      <c r="G1" s="29"/>
    </row>
    <row r="2" spans="4:7" s="2" customFormat="1" ht="80.25" customHeight="1">
      <c r="D2" s="28" t="s">
        <v>29</v>
      </c>
      <c r="E2" s="28"/>
      <c r="F2" s="28"/>
      <c r="G2" s="28"/>
    </row>
    <row r="3" spans="1:7" s="2" customFormat="1" ht="94.5" customHeight="1">
      <c r="A3" s="26" t="s">
        <v>0</v>
      </c>
      <c r="B3" s="26"/>
      <c r="C3" s="25" t="s">
        <v>30</v>
      </c>
      <c r="D3" s="25"/>
      <c r="E3" s="25"/>
      <c r="F3" s="25"/>
      <c r="G3" s="25"/>
    </row>
    <row r="4" spans="1:7" ht="93.75">
      <c r="A4" s="21" t="s">
        <v>5</v>
      </c>
      <c r="B4" s="21" t="s">
        <v>4</v>
      </c>
      <c r="C4" s="21" t="s">
        <v>8</v>
      </c>
      <c r="D4" s="21" t="s">
        <v>12</v>
      </c>
      <c r="E4" s="21" t="s">
        <v>9</v>
      </c>
      <c r="F4" s="21" t="s">
        <v>10</v>
      </c>
      <c r="G4" s="21" t="s">
        <v>13</v>
      </c>
    </row>
    <row r="5" spans="1:7" s="4" customFormat="1" ht="24" customHeight="1">
      <c r="A5" s="1" t="s">
        <v>1</v>
      </c>
      <c r="B5" s="1" t="s">
        <v>2</v>
      </c>
      <c r="C5" s="16" t="s">
        <v>3</v>
      </c>
      <c r="D5" s="16">
        <v>4</v>
      </c>
      <c r="E5" s="17" t="s">
        <v>14</v>
      </c>
      <c r="F5" s="16" t="s">
        <v>11</v>
      </c>
      <c r="G5" s="18" t="s">
        <v>15</v>
      </c>
    </row>
    <row r="6" spans="1:8" s="4" customFormat="1" ht="24" customHeight="1">
      <c r="A6" s="11" t="s">
        <v>1</v>
      </c>
      <c r="B6" s="12" t="s">
        <v>18</v>
      </c>
      <c r="C6" s="13">
        <v>131276355</v>
      </c>
      <c r="D6" s="13">
        <f aca="true" t="shared" si="0" ref="D6:D14">C6</f>
        <v>131276355</v>
      </c>
      <c r="E6" s="14">
        <f>D6/0.702804</f>
        <v>186789424.93212903</v>
      </c>
      <c r="F6" s="13">
        <v>186789425</v>
      </c>
      <c r="G6" s="14">
        <f aca="true" t="shared" si="1" ref="G6:G14">F6-E6</f>
        <v>0.06787097454071045</v>
      </c>
      <c r="H6" s="19"/>
    </row>
    <row r="7" spans="1:8" s="4" customFormat="1" ht="24" customHeight="1">
      <c r="A7" s="11" t="s">
        <v>2</v>
      </c>
      <c r="B7" s="12" t="s">
        <v>18</v>
      </c>
      <c r="C7" s="13">
        <v>23166416</v>
      </c>
      <c r="D7" s="13">
        <f t="shared" si="0"/>
        <v>23166416</v>
      </c>
      <c r="E7" s="14">
        <f aca="true" t="shared" si="2" ref="E7:E14">D7/0.702804</f>
        <v>32962840.279793512</v>
      </c>
      <c r="F7" s="13">
        <v>32962840</v>
      </c>
      <c r="G7" s="14">
        <f t="shared" si="1"/>
        <v>-0.27979351207613945</v>
      </c>
      <c r="H7" s="19"/>
    </row>
    <row r="8" spans="1:7" s="4" customFormat="1" ht="24" customHeight="1">
      <c r="A8" s="11">
        <v>3</v>
      </c>
      <c r="B8" s="12" t="s">
        <v>19</v>
      </c>
      <c r="C8" s="13">
        <v>12000000</v>
      </c>
      <c r="D8" s="13">
        <f t="shared" si="0"/>
        <v>12000000</v>
      </c>
      <c r="E8" s="14">
        <f t="shared" si="2"/>
        <v>17074461.727594037</v>
      </c>
      <c r="F8" s="20">
        <v>17074462</v>
      </c>
      <c r="G8" s="14">
        <f t="shared" si="1"/>
        <v>0.2724059633910656</v>
      </c>
    </row>
    <row r="9" spans="1:7" s="4" customFormat="1" ht="24" customHeight="1">
      <c r="A9" s="11">
        <v>4</v>
      </c>
      <c r="B9" s="12" t="s">
        <v>22</v>
      </c>
      <c r="C9" s="22">
        <v>24085406.33</v>
      </c>
      <c r="D9" s="22">
        <f t="shared" si="0"/>
        <v>24085406.33</v>
      </c>
      <c r="E9" s="14">
        <f t="shared" si="2"/>
        <v>34270445.71459468</v>
      </c>
      <c r="F9" s="23">
        <v>34270445.73</v>
      </c>
      <c r="G9" s="14">
        <f t="shared" si="1"/>
        <v>0.015405319631099701</v>
      </c>
    </row>
    <row r="10" spans="1:7" s="4" customFormat="1" ht="24" customHeight="1">
      <c r="A10" s="11">
        <v>5</v>
      </c>
      <c r="B10" s="12" t="s">
        <v>23</v>
      </c>
      <c r="C10" s="22">
        <v>24233667.7</v>
      </c>
      <c r="D10" s="22">
        <f t="shared" si="0"/>
        <v>24233667.7</v>
      </c>
      <c r="E10" s="14">
        <f t="shared" si="2"/>
        <v>34481402.63857348</v>
      </c>
      <c r="F10" s="23">
        <v>34481402.65</v>
      </c>
      <c r="G10" s="14">
        <f t="shared" si="1"/>
        <v>0.011426515877246857</v>
      </c>
    </row>
    <row r="11" spans="1:7" s="4" customFormat="1" ht="24" customHeight="1">
      <c r="A11" s="11">
        <v>6</v>
      </c>
      <c r="B11" s="12" t="s">
        <v>24</v>
      </c>
      <c r="C11" s="22">
        <v>18834382</v>
      </c>
      <c r="D11" s="22">
        <f t="shared" si="0"/>
        <v>18834382</v>
      </c>
      <c r="E11" s="14">
        <f t="shared" si="2"/>
        <v>26798911.218490504</v>
      </c>
      <c r="F11" s="23">
        <v>26798911.22</v>
      </c>
      <c r="G11" s="14">
        <f t="shared" si="1"/>
        <v>0.0015094950795173645</v>
      </c>
    </row>
    <row r="12" spans="1:7" s="4" customFormat="1" ht="24" customHeight="1">
      <c r="A12" s="11">
        <v>7</v>
      </c>
      <c r="B12" s="12" t="s">
        <v>25</v>
      </c>
      <c r="C12" s="22">
        <v>40810605.74</v>
      </c>
      <c r="D12" s="22">
        <f t="shared" si="0"/>
        <v>40810605.74</v>
      </c>
      <c r="E12" s="14">
        <f t="shared" si="2"/>
        <v>58068260.48229663</v>
      </c>
      <c r="F12" s="23">
        <v>58068260.5</v>
      </c>
      <c r="G12" s="14">
        <f t="shared" si="1"/>
        <v>0.01770336925983429</v>
      </c>
    </row>
    <row r="13" spans="1:7" s="4" customFormat="1" ht="24" customHeight="1">
      <c r="A13" s="11">
        <v>8</v>
      </c>
      <c r="B13" s="12" t="s">
        <v>26</v>
      </c>
      <c r="C13" s="22">
        <v>23312293.23</v>
      </c>
      <c r="D13" s="22">
        <f t="shared" si="0"/>
        <v>23312293.23</v>
      </c>
      <c r="E13" s="14">
        <f t="shared" si="2"/>
        <v>33170404.878173716</v>
      </c>
      <c r="F13" s="23">
        <v>33170404.9</v>
      </c>
      <c r="G13" s="14">
        <f t="shared" si="1"/>
        <v>0.021826282143592834</v>
      </c>
    </row>
    <row r="14" spans="1:7" s="2" customFormat="1" ht="18.75" customHeight="1">
      <c r="A14" s="11">
        <v>9</v>
      </c>
      <c r="B14" s="24" t="s">
        <v>27</v>
      </c>
      <c r="C14" s="22">
        <v>131276355</v>
      </c>
      <c r="D14" s="22">
        <f t="shared" si="0"/>
        <v>131276355</v>
      </c>
      <c r="E14" s="22">
        <f t="shared" si="2"/>
        <v>186789424.93212903</v>
      </c>
      <c r="F14" s="22">
        <v>186789425</v>
      </c>
      <c r="G14" s="14">
        <f t="shared" si="1"/>
        <v>0.06787097454071045</v>
      </c>
    </row>
    <row r="15" spans="1:7" s="2" customFormat="1" ht="63.75" customHeight="1">
      <c r="A15" s="7"/>
      <c r="B15" s="8" t="s">
        <v>16</v>
      </c>
      <c r="C15" s="8" t="s">
        <v>6</v>
      </c>
      <c r="D15" s="8"/>
      <c r="E15" s="15"/>
      <c r="F15" s="27" t="s">
        <v>17</v>
      </c>
      <c r="G15" s="27"/>
    </row>
    <row r="16" spans="1:7" s="2" customFormat="1" ht="21.75" customHeight="1">
      <c r="A16" s="6"/>
      <c r="B16" s="6"/>
      <c r="C16" s="5" t="s">
        <v>7</v>
      </c>
      <c r="D16" s="5"/>
      <c r="E16" s="6"/>
      <c r="F16" s="6"/>
      <c r="G16" s="6"/>
    </row>
    <row r="17" ht="18.75">
      <c r="B17" s="9" t="s">
        <v>28</v>
      </c>
    </row>
    <row r="18" ht="18.75">
      <c r="B18" s="9" t="s">
        <v>20</v>
      </c>
    </row>
    <row r="19" ht="18.75">
      <c r="B19" s="10" t="s">
        <v>21</v>
      </c>
    </row>
  </sheetData>
  <sheetProtection/>
  <mergeCells count="5">
    <mergeCell ref="C3:G3"/>
    <mergeCell ref="A3:B3"/>
    <mergeCell ref="F15:G15"/>
    <mergeCell ref="D1:G1"/>
    <mergeCell ref="D2:G2"/>
  </mergeCells>
  <printOptions horizontalCentered="1"/>
  <pageMargins left="0.7874015748031497" right="0.7874015748031497" top="0.5511811023622047" bottom="0.7874015748031497" header="0" footer="0"/>
  <pageSetup fitToHeight="1" fitToWidth="1" horizontalDpi="300" verticalDpi="300" orientation="landscape" paperSize="9" scale="71" r:id="rId1"/>
  <headerFooter>
    <oddFooter>&amp;LS&amp;"Times New Roman,Regular"&amp;8AMPiel_161213_1_skira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2013-12-16T10:18:36Z</dcterms:modified>
  <cp:category/>
  <cp:version/>
  <cp:contentType/>
  <cp:contentStatus/>
</cp:coreProperties>
</file>