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1770" windowWidth="15360" windowHeight="8745" tabRatio="553"/>
  </bookViews>
  <sheets>
    <sheet name="Pr. description " sheetId="4" r:id="rId1"/>
  </sheets>
  <calcPr calcId="125725" iterate="1"/>
  <customWorkbookViews>
    <customWorkbookView name="Finanšu Ministrija - Personal View" guid="{5A0C0761-A238-406B-AFCA-DDD53ADBA89A}" mergeInterval="0" personalView="1" maximized="1" windowWidth="1020" windowHeight="554" tabRatio="553" activeSheetId="5"/>
  </customWorkbookViews>
</workbook>
</file>

<file path=xl/calcChain.xml><?xml version="1.0" encoding="utf-8"?>
<calcChain xmlns="http://schemas.openxmlformats.org/spreadsheetml/2006/main">
  <c r="C16" i="4"/>
  <c r="C15"/>
  <c r="C18"/>
  <c r="C20"/>
</calcChain>
</file>

<file path=xl/sharedStrings.xml><?xml version="1.0" encoding="utf-8"?>
<sst xmlns="http://schemas.openxmlformats.org/spreadsheetml/2006/main" count="128" uniqueCount="119">
  <si>
    <t>31.12.2015.</t>
  </si>
  <si>
    <t>LR TM Ieslodzījuma vietu pārvalde</t>
  </si>
  <si>
    <t>Lāsma Driķe</t>
  </si>
  <si>
    <t>lasma.drike@ievp.gov.lv; tel.67290276; fax:67278697</t>
  </si>
  <si>
    <t>Riska seku mazināšanas plāns</t>
  </si>
  <si>
    <t xml:space="preserve">Publisko iepirkumu procedūras dažādiem pakalpojumiem aizņem vairāk laika nekā plānots un/vai uzvarējušās kompānijas nepilda līguma nosacījumus </t>
  </si>
  <si>
    <t>1. Iepirkumu dokumentācijā tiks iekļauta prasība uzņēmumiem iesniegt rekomendācijas; 2. Tiks izstrādāti projekta grozījumi un aktivitātes tiks pārkārtotas</t>
  </si>
  <si>
    <t>Ar projektu saistītā dokumentācija tiks apkopota, lai nodrošinātu tās saglabāšanu un institucionālās atmiņas nodošanu</t>
  </si>
  <si>
    <t>Inflācija/ekonomiskā recesija, kas var nopietni ietekmēt paredzētās aktivitāšu izmaksas</t>
  </si>
  <si>
    <t>Līgumos tiks iekļauta fiksēta pakalpojumu un piegāžu cenas summa, netiks pieļauta to korekcija saistībā ar tirgus tendencēm</t>
  </si>
  <si>
    <t>Riska faktors</t>
  </si>
  <si>
    <t>Iespējamība /ietekme</t>
  </si>
  <si>
    <t>Personāla mainības rezultātā darbinieki var pamest  darbu  IeVP</t>
  </si>
  <si>
    <t>Augsta/vidēja</t>
  </si>
  <si>
    <t>Vidēja/augsta</t>
  </si>
  <si>
    <t>Sabiedrības negatīva attieksme</t>
  </si>
  <si>
    <t>Publicitātes kampaņa tiks īstenota, lai skaidrotu sabiedrības ieguvumus par īstenoto aktivitāšu nepieciešamību un nozīmi</t>
  </si>
  <si>
    <t>Vidēja/vidēja</t>
  </si>
  <si>
    <t>Mērķa grupa nevēlēšanās iesaistīties plānotajās aktivitātēs</t>
  </si>
  <si>
    <t>Tiks īstenotas aktivitātes, kas vērstas uz mērķa grupas piesaisti un motivēšanu</t>
  </si>
  <si>
    <t>Valsts probācijas dienests tiks piesaistīts kā projekta partneris, jo projekta 1.7. aktivitāte vērsta arī uz probācijas darbinieku apmācību darbam ar atkarīgajām personām.</t>
  </si>
  <si>
    <t xml:space="preserve">Atrisināt problēmas saistībā ar pieaugošo cietumnieku skaitu un pārblīvētajiem cietumiem </t>
  </si>
  <si>
    <t>Pastiprināta uzmanība mazāk aizsargātajām grupām cietumā</t>
  </si>
  <si>
    <t>Ieslodzīto un cietuma darbinieku kompetenču uzlabošana</t>
  </si>
  <si>
    <t>Apmācīto cietuma darbinieku skaits</t>
  </si>
  <si>
    <t>Resocializācijas pasākumu skaits</t>
  </si>
  <si>
    <t>Zema/zema</t>
  </si>
  <si>
    <t>Stabu 89, Rīga, LV-1009</t>
  </si>
  <si>
    <t xml:space="preserve">   </t>
  </si>
  <si>
    <r>
      <rPr>
        <u/>
        <sz val="10"/>
        <rFont val="Arial"/>
        <family val="2"/>
        <charset val="186"/>
      </rPr>
      <t>4.Projekta vadība</t>
    </r>
    <r>
      <rPr>
        <sz val="10"/>
        <rFont val="Arial"/>
        <family val="2"/>
        <charset val="186"/>
      </rPr>
      <t xml:space="preserve">
Projekta vadību nodrošinās Ieslodzījuma vietu pārvaldē izveidota atsevišķa struktūrvienība 5 cilvēku sastāvā: projekta vadītājs, 2 projekta vadītāja asistenti, grāmatvedis un jurists- ieprikumu speciālists. Projekta vadības grupas pienākums būs nodrošināt projekta vadības ikdienas darbu - projektā aprakstīto aktivitāšu īstenošanu, koordinēšanu un uzraudzību. Projekta vadības grupas pienākums būs arī īstenot projektā paredzētos informatīvos pasākumus un nodrošināt NFI noteikto publicitātes prasību ievērošanu. Projekta vadības darbu uzraudzīs projekta vadības komiteja. Projekta vadības komitejas sastāvā tiks iekļauts eksperts no Eiropas Padomes. 
</t>
    </r>
  </si>
  <si>
    <t xml:space="preserve">Kā liecina gan 2003.gadā veiktais pētījums „Narkotiku lietošanas izplatība Latvijā”, gan arī 2010.gada aptaujas rezultāti, ieslodzījuma vietās biežāk nekā brīvībā narkotikas tiek lietotas injicējot, turklāt ārkārtīgi liela ir to lietotāju daļa, kuri šim nolūkam izmanto to pašu šļirci vai adatu, kuru lietojuši jau citi (2010.gada pētījumā „Narkotiku lietošanas izplatība ieslodzījuma vietās Latvijā” iekļauta informācija, ka vienu šļirci lieto līdz pat 100 reizēm). Arī citu negatīvu faktoru kopums ieslodzījuma vietās – nedroši seksuālie sakari, cietuma subkultūrai raksturīgā tetovēšanās, ieslodzīto personu sanitāri higiēniskie apstākļi, sliktais veselības stāvoklis un tajā pašā laikā - ilgtspējīgu ārstniecības programmu trūkums – paaugstina dažādu infekcijas slimību izplatības risku. 2010.gada laikā ieslodzītie tika novēroti un ārstējās sakarā ar šādām infekcijas slimībām: HIV – 657 gadījumi; AIDS – 120 gadījumi, hronisks vīrusa B hepatīts – 60 gadījumi; hronisks vīrusa C hepatīts – 405 gadījumi.
</t>
  </si>
  <si>
    <t>Atkarības mazināšanas programmā iesaistīto ieslodzīto skaits</t>
  </si>
  <si>
    <t xml:space="preserve">Vizītes laikā tiks diskutēts par iespējamo sadarbību arī ārpus projekta ietvariem. Vizītes rezultātā tiks izstrādāts priekšizpētes materiālu apkopojums un tiks sagatavotas rekomendācijas darba uzsākšanai ar atkarīgajiem ieslodzītajiem (šos materiālus izstrādās 4 eksperti - multiplikatori).
Aktivitātes īstenošanu realizē projekta vadības grupa sadarbībā ar projekta sadarbības partneriem. Katra vizīte uz sadarbības partneru valstīm (Poliju, Norvēģiju) ilgs 5 dienas (tai skaitā ceļošanas laiks). Lai nodrošinātu pilnvērtīgas sazināšanās iespējas aktivitātes ietvaros tiks iepirkti tulka pakalpojumi. 
</t>
  </si>
  <si>
    <t xml:space="preserve">Šobrīd Latvijā esošajās ieslodzījuma vietās ir problemātiski nodrošināt atkarīgo izolāciju no narkotiskajām un psihotropajām vielām un nodrošināt priekšnoteikumus resocializācijas darbam ar konkrēto mērķa grupu. Līdz šim ieslodzījuma vietās izmantojot dažādu projektu finansējumu ir organizētas aktivitātes gan HIV/AIDS un citu infekcijas slimību profilaksei, gan narkotisko vielu lietošanas ierobežošanai. UNODC projekta „Uzlabojot HIV/AIDS stāvokli cietumos un ārpus tiem” aktivitāšu ietvaros visu ieslodzījuma vietu ieslodzītie piedalījās lekcijās, kuras lasīja „Apvienības HIV.LV” pārstāvji, bet Cēsu AIeN, Brasas, Iļģuciema, Liepājas, Šķirotavas un Valmieras cietumā tika veikta ieslodzīto un personāla apmācība HIV/AIDS un narkomānijas profilakses jautājumos. Valsts budžeta līdzekļi šīs problēmas mazināšanai nav piešķirti. Lai soda izpildes laikā nodrošinātu atkarīgo pilnvērtīgu iekļaušanu resocializācijas procesā, pirmkārt, ir jāstrādā ar viņu atkarības problēmām un tikai tad šīs personas varēs iesaistīt citos resocializācijas pasākumos. 
</t>
  </si>
  <si>
    <r>
      <t>Lai sekmētu atkarīgo iesldozīto</t>
    </r>
    <r>
      <rPr>
        <sz val="10"/>
        <color indexed="10"/>
        <rFont val="Arial"/>
        <family val="2"/>
        <charset val="186"/>
      </rPr>
      <t xml:space="preserve"> </t>
    </r>
    <r>
      <rPr>
        <sz val="10"/>
        <rFont val="Arial"/>
        <family val="2"/>
        <charset val="186"/>
      </rPr>
      <t xml:space="preserve">pilnvērtīgu iekļaušanu resocializācijas pasākumos, ir nepieciešams īstenot vairākas aktivitātes:
1. Radīt atbilstošu vidi darbam ar atkarīgajiem (Olaines cietuma teritorijā būvēt jaunu ieslodzījuma vietas korpusu ar vietu skaitu vismaz 200 notiesātajiem ~ 5000 m2);
2. Nodrošināt resocializācijas programmu izstrādi;
3. Nodrošināt personāla sagatavošanu darbam ar specifisko mērķa grupu;
4. Nodrošināt resocializācijas programmu īstenošanu.                                                                                                                                                                                                           Tātad projekta rezultātā atkarīgajiem ieslodzītajiem tiks dota iespēja novērst atkarības problēmas, līdz ar to tiks mazināta atkarības problēmas izplatība ieslodzījuma vietās.                                                                                         </t>
    </r>
  </si>
  <si>
    <r>
      <t>Kā arī lai pilnvērtīgi un kvalitatīvi īstenotu plānotās projekta aktivitātes ir nepieciešams īstenot pieredzes apmaiņas vizītes uz sadarbības partneru valstīm. Projektā plānots piesaistīt 2 ārvalstu sadarbības partnerus (no Norvēģijas (KRUS-ieslodzījuma vietu personāla akadēmija Norvēģijā; Oslo cietums)  un Polijas). Balstoties uz Polijas speciālistu pieredzi, tiks pielāgota</t>
    </r>
    <r>
      <rPr>
        <sz val="10"/>
        <color indexed="10"/>
        <rFont val="Arial"/>
        <family val="2"/>
        <charset val="186"/>
      </rPr>
      <t xml:space="preserve"> </t>
    </r>
    <r>
      <rPr>
        <sz val="10"/>
        <rFont val="Arial"/>
        <family val="2"/>
        <charset val="186"/>
      </rPr>
      <t xml:space="preserve">Polijas cietumos īstenotā resocializācijas programma notiesātajiem ar atkarības problēmām (programma balstās uz starptautiski atzīto Minseotas programmu, kas savietojama ar Latvijā sabiedrībā pastāvošo programmu). Savukārt, norvēģu partneru pieredze tiks izmantota gan apmācot ieslodzījuma vietu speciālistus, gan pielāgojot citas projekta laikā īstenotās resocializācijas programmas. </t>
    </r>
  </si>
  <si>
    <r>
      <t>1.1. Pieredzes apmaiņas vizīte uz sadarbības partneru valstīm (Polija, Norvēģija).</t>
    </r>
    <r>
      <rPr>
        <sz val="10"/>
        <rFont val="Arial"/>
        <family val="2"/>
        <charset val="186"/>
      </rPr>
      <t xml:space="preserve">
Aktivitātes ietvaros 4 eksperti (multiplikatori) un 6 Ieslodzījuma vietu pārvaldes pārstāvji, tai skaitā projekta vadības grupas pārstāvji, dosies uz sadarbības partneru valstīm (Poliju un Norvēģiju). Vizīšu mērķis būs iepazīties ar atkarības problēmu identificēšanas instrumentiem sadarbības partneru cietumos; iepazīties ar metodēm, kas tiek pielietotas, lai motivētu ieslodzītos piedalīties atkarību mazināšanas programmās un iepazīt sadarbības partneru praktisko darbu ar atkarīgajām personām (terapijas programmas, individuālais darbs, notiesāto sadzīves apstākļi, infrastruktūras specifiskie nosacījumi). Aktivitātes ietvaros IeVP pārstāvji iepazīstinās partnerus ar esošo situāciju Latvijas ieslodzījuma vietās (sagatavota prezentācija) un plānotajām projekta aktivitātēm un to paredzamajiem rezultātiem.
</t>
    </r>
  </si>
  <si>
    <r>
      <t xml:space="preserve"> 1.2. RVN (riska un vajadzību novērtēšana) dokumentācijas izstrāde sadarbībā ar 2 ES valstīm.</t>
    </r>
    <r>
      <rPr>
        <sz val="10"/>
        <rFont val="Arial"/>
        <family val="2"/>
        <charset val="186"/>
      </rPr>
      <t xml:space="preserve">
Lai nodrošinātu projekta mērķa grupas (Atkarības centra klientu) atlasi, ir nepieciešams pilnveidot iesldozījuma vietās izmantoto riska un vajadzību novērtēšanas instrumentu. Šobrīd Latvijas ieslodzījuma vietās piemērojamais riska un vajadzību novērtējums</t>
    </r>
    <r>
      <rPr>
        <sz val="10"/>
        <color indexed="10"/>
        <rFont val="Arial"/>
        <family val="2"/>
        <charset val="186"/>
      </rPr>
      <t xml:space="preserve"> </t>
    </r>
    <r>
      <rPr>
        <sz val="10"/>
        <rFont val="Arial"/>
        <family val="2"/>
        <charset val="186"/>
      </rPr>
      <t xml:space="preserve">ir izstrādāts pamatojoties uz Somijas cietumos izmantotām notiesāto novērtēšanas metodēm. Tajā iekļautā metodika ļauj klientu vispārīgi izvērtēt, taču projekta ietvaros ar šī instrumenta palīdzību ir nepieciešams veikt padziļinātu klientu izvērtēšanu tajos jautājumos, kas skar atkarības identificēšanu. Līdz ar to šīs aktivitātes ietvaros 4 speciālisti no penitenciārās sistēmas izstrādās padziļinātas RVN dokumentācijas atkarības identificēšanas sadaļu. Lai iepazītos ar citās ES valstīs izmantoto RVN dokumentāciju un metodiku, un izmantotu kompetentu ekspertu pieredzi, aktivitātes ietvaros ir plānots iepirkt 2 ekspertus no 2 ES vai EEZ dalībvalstīm. Aktivitāte tiks īstenota 3 mēnešu laikā. 
</t>
    </r>
  </si>
  <si>
    <r>
      <t>1.3. Olaines personāla pieredzes apmaiņas brauciens uz Poliju.</t>
    </r>
    <r>
      <rPr>
        <sz val="10"/>
        <rFont val="Arial"/>
        <family val="2"/>
        <charset val="186"/>
      </rPr>
      <t xml:space="preserve">
Latvijas Ieslodzījuma vietu pārvaldes speciālisti un atsevišķu cietumu pārstāvji jau vairākas reizes ir viesojušies pie kolēģiem Polijā, ar mērķi iepazīties ar Polijas ieslodzījuma vietās īstenotām atkarības programmām. Šo vizīšu laikā Latvijas speciālisti ir secinājuši, ka Polijas cietumos īstenotā Minesotas  programma atkarības</t>
    </r>
    <r>
      <rPr>
        <sz val="10"/>
        <color indexed="10"/>
        <rFont val="Arial"/>
        <family val="2"/>
        <charset val="186"/>
      </rPr>
      <t xml:space="preserve"> </t>
    </r>
    <r>
      <rPr>
        <sz val="10"/>
        <rFont val="Arial"/>
        <family val="2"/>
        <charset val="186"/>
      </rPr>
      <t>novēršanai</t>
    </r>
    <r>
      <rPr>
        <sz val="10"/>
        <color indexed="10"/>
        <rFont val="Arial"/>
        <family val="2"/>
        <charset val="186"/>
      </rPr>
      <t xml:space="preserve"> </t>
    </r>
    <r>
      <rPr>
        <sz val="10"/>
        <rFont val="Arial"/>
        <family val="2"/>
        <charset val="186"/>
      </rPr>
      <t xml:space="preserve">Latvijas ieslodzījuma vietu apstākļiem ir vispiemērotākā. Ieviešot Latvijas apstākļiem/ likumdošanai/ iespējām pielāgotu programmu Olainē, ir svarīgi, lai programmas īstenotājiem un jaunā atkarīgo centra vadības pārstāvjiem tiktu nodrošināta iespēja klātienē iepazīties ar Polijas cietumos īstenotajiem pasākumiem darbā ar atkarīgajiem ieslodzītajiem. Aktivitātes ietvaros 8 Olaines atkarības centra speciālisti un vadības pārstāvji klātienē 5 dienas (ieskaitot ceļu) iepazīsies ar 3 Polijas cietumos esošo sistēmu darbam ar atkarīgajiem ieslodzītajiem.
</t>
    </r>
  </si>
  <si>
    <r>
      <t>Nonākot atkarības centrā projekta mērķa grupas pārstāvjiem – atkarīgajiem ieslodzītajiem, būs iespēja piedalīties vairākos secīgos resocializācijas pasākumos. Kā pirmais resocializācijas pasākums ieslodzītajiem tiks piedāvāts piedalīties atkarības mazināšanas programmā, kas balstīta uz Polijas cietumos īstenoto Minesotas programmu – līdz ar to šīs aktivitātes ietvaros 4 eksperti (multiplikatori) 2 mēnešu laikā pielāgos šo programmu atbilstoši Latvijas situācijai</t>
    </r>
    <r>
      <rPr>
        <sz val="10"/>
        <color indexed="10"/>
        <rFont val="Arial"/>
        <family val="2"/>
        <charset val="186"/>
      </rPr>
      <t>.</t>
    </r>
    <r>
      <rPr>
        <sz val="10"/>
        <rFont val="Arial"/>
        <family val="2"/>
        <charset val="186"/>
      </rPr>
      <t xml:space="preserve"> Nepieciešamības gadījumā darbam pie programmas pilnveides tiks piesaistīti 2 papildus attiecīgo jomu speciālisti. Programmas pilnveides process tiks īstenots sadarbībā ar Polijas speciālistiem. Pirms programmas pilnveides procesa uzsākšanas notiks 1 tikšanās ar Polijas speciālistiem. Šīs vizītes laikā Latvijas eksperti un sadarbības partnera pārstāvji vienojas par programmas vispārīgajiem principiem. Turpmākais darbs pie programmas pilnveides noris Latvijā, tas ir, pie programmas pilnveides strādā Latvijas eksperti, bet katra programmas sadaļa elektroniski tiks saskaņota ar sadarbības partneru speciālistiem. 
</t>
    </r>
  </si>
  <si>
    <t xml:space="preserve">Kā otrs secīgais resocializācijas pasākums Olaines atkarības centrā tiks īstenota atkarību mazināšanas programma, kas šobrīd tiek īstenota Norvēģijas Oslo cietumā, lai nostiprinātu Minesotas programams rezultātā iegūtos rezultātus. Projekta laikā ir plānots pielāgot Norvēģijas cietumā  īstenotu programmu – līdz ar to šīs aktivitātes ietvaros 4 eksperti (multiplikatori) 2 mēnešu laikā pielāgos Oslo cietumā īstenoto programmu atbilstoši Latvijas situācijai. Nepieciešamības gadījumā programmas pilnveides procesā tiks piesaistīti 2 papildus attiecīgo jomu speciālisti. Programmas pilnveides process tiks īstenots sadarbībā ar Norvēģijas speciālistiem. Pirms programmas pilnveides procesa uzsākšanas tiks organizēta tikšanās ar Norvēģijas speciālistiem. Šīs vizītes laikā Latvijas eksperti un sadarbības partnera pārstāvji vienojas par programmas vispārīgajiem principiem. Turpmākais darbs pie programmas pilnveides noris Latvijā, tas ir pie programmas pilnveides strādā Latvijas eksperti, paralēli programmas izstrādei notiks elektroniska programmas moduļu saskaņošana ar sadarbības partneru speciālistiem. Pēc programmas pilnveides procesa tiks rīkota vēl viena tikšanās, kuras laikā tiek izvērtēta pilnveidotā programma, kā arī šīs tikšanās laikā Latvijas un Norvēģijas pārstāvji vienojas par apmācību īstenošanas gaitu. 
</t>
  </si>
  <si>
    <t xml:space="preserve">Šīs aktivitātes ietvaros tiek plānots renovēt telpas. kas būs nepieciešamas, lai nodrošinātu notiesāto, kas pabeiguši Minesota sprogrammu, tālākās resocializācijas aktivitātes "Resocializācijas centrā" - šī ēka atrodas Olaines cietuma teritorijā un tās telpās plānots īstenot daļu no projektā aprakstītajām resocializācijas aktivitātēm. Renovētās telpas platība  - 700,90 m2. Plānotie renovācijas darbi - sienu griestu izlīdzināšana, špaktelēšana un krāsošana;kāpņu un margu krāsošana; logu maiņa;aizsargrežģu uzstādīšana uz logiem; ventilācijas sistēmas izveide; grīdas seguma uzstādīšana; santehnikas maiņa; ūdensapgādes un kanalizācijas sistēmu renovācija; gaismas instalācijas; durvju maiņa; telefonizācija; ugunsdrošības un apsardzes signalizācijas uzstādīšana; fasādes remonts; lietus ūdens notekas sistēmas maiņa; apkures sistēmas renovācija. Lai nodrošinātu jaunizveidotā korpusa funkcionalitāti, ne tikai projekta laikā, bet arī pēc tā, jaunizveidotajam korpusam ir nepieciešams iegādāties telpu aprīkojumu un inventāru. </t>
  </si>
  <si>
    <r>
      <t>Apmācības ilgs 4 mēnešus. Katru apmācību grupu vadīs 1 sociālais darbinieks un 1 psihologs (kopā trīs grupas – 6 darbinieki) nepieciešamības gadījumā programmas īstenošanā tiks iesaistīti arī 2 psihiatri – narkologi. Pēc pirmajiem 4 programmas īstenošanas mēnešiem notiks programmas aprobācijas izvērtēšana, kas ilgs vienu mēnesi, nepieciešamības gadījumā šajā laikā programma tiks uzlabota.
Pēc programmas aprobācijas procesa, resocializācijas programma notiesātajiem ar atkarības problēmām tiks īstenota līdz projekta beigām un arī turpmāk (ik pa 4 mēnešiem centrā tiks uzņemti ~ 42 jauni programmas dalībnieki (katrā grupā pa 14 ieslodzītajiem)). Projekta ietvaros resocializācijas aktivitātēs</t>
    </r>
    <r>
      <rPr>
        <sz val="10"/>
        <color indexed="10"/>
        <rFont val="Arial"/>
        <family val="2"/>
        <charset val="186"/>
      </rPr>
      <t xml:space="preserve"> </t>
    </r>
    <r>
      <rPr>
        <sz val="10"/>
        <rFont val="Arial"/>
        <family val="2"/>
        <charset val="186"/>
      </rPr>
      <t xml:space="preserve">tiek plānots iesaistīt kopā 210 ieslodzītos. 
Pēc tam, kad klienti būs piedalījušies resocializācijas programmās notiesātajiem ar atkarības problēmām, viņiem būs iespēja vēl 8 </t>
    </r>
    <r>
      <rPr>
        <sz val="10"/>
        <color indexed="10"/>
        <rFont val="Arial"/>
        <family val="2"/>
        <charset val="186"/>
      </rPr>
      <t xml:space="preserve"> </t>
    </r>
    <r>
      <rPr>
        <sz val="10"/>
        <rFont val="Arial"/>
        <family val="2"/>
        <charset val="186"/>
      </rPr>
      <t xml:space="preserve">mēnešus uzturēties Atkarības centrā un piedalīties citās resocializācijas aktivitātēs, lai nostiprinātu atkarības novēršanas pasākumos iegūtos rezultātus.
 </t>
    </r>
  </si>
  <si>
    <r>
      <rPr>
        <u/>
        <sz val="10"/>
        <rFont val="Arial"/>
        <family val="2"/>
        <charset val="186"/>
      </rPr>
      <t>3.2. Citu resocializācijas pasākumu īstenošana:</t>
    </r>
    <r>
      <rPr>
        <sz val="10"/>
        <rFont val="Arial"/>
        <family val="2"/>
        <charset val="186"/>
      </rPr>
      <t xml:space="preserve">
Pēc pamatprogrammas (Minesotas programmas) īstenošanas, klientiem būs iespēja palikt atkarīgo centrā un nostprināt programmā iegūtos rezultātus iesaistoties</t>
    </r>
    <r>
      <rPr>
        <sz val="10"/>
        <color indexed="10"/>
        <rFont val="Arial"/>
        <family val="2"/>
        <charset val="186"/>
      </rPr>
      <t xml:space="preserve">  </t>
    </r>
    <r>
      <rPr>
        <sz val="10"/>
        <rFont val="Arial"/>
        <family val="2"/>
        <charset val="186"/>
      </rPr>
      <t xml:space="preserve">papildus atkarību mazināšanas programmā, kas būs balstīta uz  Oslo cietumā  īstenotas programmas metodiku. Šī programma tiks īstenota 2 mēnešus. Tāpat mērķa grupas pārstāvjiem būs iespēja piedalīties arī sociālo prasmju apguves vai atjaunošanas programmā (pašapkalpošanās prasmes, informācija par ģimenes tiesībām, sociālo vajadzību risināšanu darba terapija, utt), kā arī nepieciešamības gadījumā saņemt psihologa, sociālā darbinieka vai psihiatra – narkologa individuālās konsultācijas.
</t>
    </r>
  </si>
  <si>
    <t xml:space="preserve">Programmas pilnveides procesa laikā tiks izvērtēti ārvalstu speciālistu komentāri un izstrādāta programmas gala versija. Pēc programmas pilnveides procesa tiks rīkota vēl viena tikšanās, kuras laikā tiek izvērtēta pilnveidotā programma, kā arī šīs tikšanās laikā Latvijas un Polijas pārstāvji vienojas par apmācību īstenošanas gaitu.
Aktivitātes ietvaros programmas īstenošanai tiks apmācīti 8 Olaines centra speciālisti un 4 Ieslodzījuma vietu pārvaldes speciālisti. Pamatapmācības ilgs 5 dienas. Apmācību procesā sadarbības partneri piedalās kā novērotāji, kuri apmācību procesā izsaka savas piezīmes un komentārus, vai pie konkrētā piemēra pastāsta savu pieredzi konkrētas situācijas risināšanā. 
</t>
  </si>
  <si>
    <r>
      <t xml:space="preserve">3.5. </t>
    </r>
    <r>
      <rPr>
        <u/>
        <sz val="10"/>
        <rFont val="Arial"/>
        <family val="2"/>
        <charset val="186"/>
      </rPr>
      <t>HIV/AIDS profilakse</t>
    </r>
    <r>
      <rPr>
        <sz val="10"/>
        <rFont val="Arial"/>
        <family val="2"/>
        <charset val="186"/>
      </rPr>
      <t xml:space="preserve">                                                                                                                                                                                                                                            Projekta ietvaros tiks iepirkti C-hepatīta testi, HIV testi, urīna analīzes (narkotisko vielu lietošanas noteikšanai) un medicīniskie materiāli. Klientiem atrodoties Atkarības centrā regulāri tiks veikta urīna kontrole, tādejādi tiks identificēti narkotisko vielu lietošanas gadījumi.                                                                                                                                                                   
</t>
    </r>
    <r>
      <rPr>
        <u/>
        <sz val="10"/>
        <rFont val="Arial"/>
        <family val="2"/>
        <charset val="186"/>
      </rPr>
      <t>3.6. Sporta un brīvā laika aktivitātes.</t>
    </r>
    <r>
      <rPr>
        <sz val="10"/>
        <rFont val="Arial"/>
        <family val="2"/>
        <charset val="186"/>
      </rPr>
      <t xml:space="preserve">
Sporta un citas brīvā laikā aktivitātes projekta mērķa grupai ir īpaši svarīgs resocializācija pasākums. Lai sekmīgi īstenotu šo aktivitāti ir svarīgi projekta ietvaros renovēt Resocializācijas centram paredzēto ēku, jo tajā ir plānots īstenot arī sporta aktivitātes. Projekta ietvaros plānots izveidot arī āra sporta laukumu. Sporta un brīvā laika aktivitātes organizēs centra vecākie inspektori.  
</t>
    </r>
  </si>
  <si>
    <t>Ņemot vērā minēto, ir nepieciešams attīstīt notiesāto resocializācijas sistēmu, papildinot to ar jauniem pasākumiem (programmām), kas vērstas uz atkarīgiem notiesātajiem. Cietumnieku atkarības problēmas ir steidzami risināma problēma, jo atkarīgajām personām ir grūtības ar resocializāciju, jo viņi nespēj risināt nevienu noziedzīgā nodarījuma cēloni, kamēr nav atrisināta atkarības problēma. Papildus, personas ar atrisinātām atkarības problēmām un labiem resocializācijas rezultātiem tiks virzītas uz citiem soda izciešanas veidiem, piemēram, elektronisko uzraudzību. Tādejādi, ieviešot jaunu notiesāto atkarības ārstēšanas iespēju, Tieslietu ministrija plāno nostiprināt resocializācijas lomu brīvības atņemšanas soda izpildē, kā rezultātā samazinātos atkārtotu noziegumu izdarīšana, ko izdara personas, kas atbrīvotas no cietuma, kas kopumā ļaus samazinās ieslodzīto skaitu.</t>
  </si>
  <si>
    <t xml:space="preserve">3.7.  Bibliotēkas izveide + e-vides iekļaušana                                                                                                                                                                                                                  Lai nodrošinātu mērķa grupas lietderīgu brīvā laika pavadīšanu, projekta ietvaros ir plānots izveidot bibliotēku. Bibliotēkā tiks nodrošināta pieeja aktuālajai likumdošanai. 
3.8.  E-vides izveide izglītojošu programmu īstenošanai (datortehnikas iegāde; programmatūras iegāde - uzstādīšana). Resocializācijas centrā tiks izveidota atsevišķa telpa datorklasei – datoros tiks instalētas Latvijā bez maksas pieejamas izglītojošās programmas.  </t>
  </si>
  <si>
    <t>7*</t>
  </si>
  <si>
    <t xml:space="preserve">*1.Divu resocializācijas programmu atkarīgajiem īstenošana; 2. Sociālo prasmju programmas īstenošana; 3. Aktivitātāšu īstenošana, kas plānotas sadarbībā ar NVO; 4.Sporta un brīvā laika aktivitātes; 5.Bibliotēkas izveide; 6.E-vides programmu īstenošana.                                                                                                                                                                                                                                                                                                                                                                           </t>
  </si>
  <si>
    <t>5**</t>
  </si>
  <si>
    <t>** 1.2 resocializācijas programmu īstenošana notiesātajiem ar atkarības problēmām; 2.Sociālo prasmju apguves vai atjaunošanas programmas ieviešana; 3.Penitenciārās sistēmas speciālistu apmācība RVN īstenošanā; 4. Mācību semināra cikla īstenošana visu ieslodzījuma vietu un Probācijas dienesta darbinieku darbam ar atkarīgajām personām.</t>
  </si>
  <si>
    <t xml:space="preserve">Aktivitātes ietvaros arī šīs programmas īstenošanai tiks apmācīti 8 Olaines centra speciālisti un 4 Ieslodzījuma vietu pārvaldes speciālisti. Pamatapmācības ilgs 5 dienas. Apmācību procesā sadarbības partneri piedalās kā novērotāji, kuri apmācību procesā izsaka savas piezīmes un komentārus vai pie konkrētā piemēra dalās savā pieredzē konkrētas situācijas risināšanai. 
Šīs aktivitātes ietvaros abas pilnveidotās programmas tiks sagatavotas latviešu valodā, bet paralēli tās tiks tulkotas – gan angļu, gan krievu valodā. Personāla apmācību procesā nepieciešamības gadījumā tiks nodrošināti tulka pakalpojumi. Šīs apmācības tiks īstenotas Ieslodzījuma vietu pārvaldes mācību centrā. Nepieciešamības gadījumā pēc programmas aprobācijas ekspertiem un programmu īstenotājiem 1 mēneša laikā programma būs jāpilnveido, jānovērš iespējamās kļūdas/ neprecizitātes. Pēc programmas pilnveides tiks īstenots apmācību seminārs gan aktivitātes īstenošanā iesaistītajiem speciālistiem, gan ekspertiem (multiplikatoriem), ar mērķi pārrunāt veiktās izmaiņas resocializācijas programmā.  
</t>
  </si>
  <si>
    <r>
      <t>1.5. Sociālo prasmju apguves vai atjaunošanas programmas pilnveide un Ieslodzījuma vietu speciālistu apmācība.</t>
    </r>
    <r>
      <rPr>
        <sz val="10"/>
        <rFont val="Arial"/>
        <family val="2"/>
        <charset val="186"/>
      </rPr>
      <t xml:space="preserve">
Pēdējo desmit gadu laikā Ieslodzījuma vietu pārvaldē ir izstrādātas, vai tās lietošanā ir nonākušas apmēram 30 dažāda veida resocializācijas programmas, tai skaitā arī sociālo prasmju apguves vai atjaunošanas programmas. Katra no tām ir kādu laiku īstenota vismaz vienā no ieslodzījuma vietām. Taču lielās darbinieku mainības un apmācību trūkuma dēļ resocializācijas programmu īstenošana ieslodzījuma vietās nenotiek sistemātiski un vienoti.
Projekta ietvaros plānots pilnveidot vienu vai apvienot vairākas sociālo prasmju apguves vai atjaunošanas programmas, tādejādi izveidojot šim brīdim aktuālu un pietiekami universālu programmu, kuru būtu iespējams īstenot visās Latvijas ieslodzījuma vietās. 
</t>
    </r>
  </si>
  <si>
    <t xml:space="preserve">Šīs aktivitātes ietvaros 3 peniteciārās sistēmas speciālisti 3 mēnešu laikā pilnveidos sociālo prasmju apguves vai atjaunošanas programmu. Aktivitātes ietvaros programmas izstrādātāji īstenos arī apmācību procesu. Apmācību laikā tiks apmācīti gan 24 ieslodzījuma vietu speciālisti (no katras ieslodzījuma vietas 2 speciālisti), gan arī Olaines atkarības centra 6 speciālisti. Apmācītie speciālisti turpmāk ieslodzījuma vietās īstenos sociālo prasmju apguves (atjaunošanas) programmu. Apmācības tiks īstenotas reizi gadā (2 apmācību grupas, katrā grupā 15 apmācāmie – katras apmācības tiks īstenotas 2 dienas). Pilnveidotā programma tiks tulkota arī krievu valodā, jo liela daļa notiesāto Latvijas ieslodzījuma vietās lieto krievu valodu. </t>
  </si>
  <si>
    <r>
      <t xml:space="preserve">1.6. Penitenciārās sistēmas speciālistu apmācība RVN īstenošanā. </t>
    </r>
    <r>
      <rPr>
        <sz val="10"/>
        <rFont val="Arial"/>
        <family val="2"/>
        <charset val="186"/>
      </rPr>
      <t xml:space="preserve">
Lai nodrošinātu projekta mērķa grupas (Atkarības centra klienti) atlasi, visās Latvijas ieslodzījuma vietās potenciālie atkarības centra klienti tiks vērtēti izmantojot riska un vajadzību novērtēšanas padziļināto instrumentu. Lai nodrošinātu to, ka visās ieslodzījuma vietās tiek izmantota vienota pieeja RVN dokumentācijas aizpildīšanā, ir svarīgi īstenot regulāras darbinieku apmācības. Aktivitātes ietvaros tiks apmācīti 140 ieslodzījuma vietu speciālisti (sociālās rehabilitācijas daļu vecākie inspektori, sociālie darbinieki un psihologi), kā arī 38 projekta ietvaros pieņemtie speciālisti (sociālie darbinieki, psihologi, narkologi - psihiatri). Vienā grupā tiks apmācīti 16 ieslodzījuma vietu darbinieki, tātad 178 personas tiks apmācītas 11 grupās. Apmācības īstenos 4 penitenciārās sistēmas speciālisti, kuri 1.2. aktivitātes ietvaros izstrādās RVN dokumentāciju. Apmācības tiks īstenotas katru pusgadu – 2 apmācību grupas katrai 2 apmācību dienas.  
</t>
    </r>
  </si>
  <si>
    <r>
      <t xml:space="preserve">1.7. Mācību semināra cikls visu ieslodzījuma vietu un Probācijas dienesta darbinieku darbam ar atkarīgajām personām. </t>
    </r>
    <r>
      <rPr>
        <sz val="10"/>
        <rFont val="Arial"/>
        <family val="2"/>
        <charset val="186"/>
      </rPr>
      <t xml:space="preserve">
Projekta mērķa grupas pārstāvji (Atkarības centra klienti) dalībai atkarību mazināšanas programmās tiks motivēti visās ieslodzījuma vietās, tāpat pēc dalības projekta aktivitātēs daļa mērķa grupas pārstāvju atgriezīsies iepriekšējās ieslodzījuma vietās, tāpēc ir svarīgi apmācīt darbam ar atkarīgajām personām pēc iespējas lielāku to ieslodzījuma vietu darbinieku skaitu, kuriem ikdienā nākas visbiežāk tikties/ strādāt ar ieslodzītajiem.  
Aktivitātes ietvaros 4 Latvijas penitenciārās sistēmas speciālisti sadarbībā ar projekta partneriem no Norvēģijas (KRUS) un Polijas izstrādās mācību semināru programmu. Mācību semināru mērķis būs apmācīt cietumu un Probācijas dienesta darbiniekus darbam ar atkarīgajām personām. Aktivitātes ietvaros tiks īstenotas sekojošas apmācību jomas (nepieciešamības gadījumā apmācību jomas tiks papildinātas):
• Kā strādāt ar atkarīgajiem (drošības pasākumi, veselības veicināšanas pasākumi, pirmā medicīniskā palīdzība, komunikācijas prasmes);
• Jaunizveidotā Olaines Atkarīgo centra funkcijas/ mērķi;
• Ārvalstu speciālistu pieredze.
</t>
    </r>
  </si>
  <si>
    <r>
      <t xml:space="preserve">Mācību programmas izstrāde notiks 4 mēnešus. Ja programmas izstrādes laikā Latvijas speciālistiem radīsies nepieciešamība saņemt ārvalstu speciālistu viedokli kādā no programmas izstrādes jautājumiem, tad Latvijas speciālistiem būs iespēja elektroniski sazināsies ar Norvēģu sadarbības partneriem. Sagatavotās programmas gala versija starp apmācību lektoriem elektroniski tiks saskaņota pirms apmācību procesa uzsākšanas.
Projekta laikā apmācībās tiks iesaistīti 220 ieslodzījuma vietu sociālās rehabilitācijas, uzraudzības un drošības daļu darbinieki, kā arī 60 Probācijas dienesta darbinieki. Apmācības tiks īstenotas 11 apmācību grupās, katrā grupā ~ 25 personas. Visu grupu apmācībā ar atsevišķu lekciju piedalīsies arī speciālisti no Norvēģijas un Polijas. 
Šīs aktivitātes ietvaros tiks rīkots atsevišķs seminārs visu ieslodzījuma vietu priekšniekiem un priekšnieku vietniekiem (20 personas – 2 apmācību grupas). Šajās apmācībās papildus iepriekš aprakstītajām tēmām, īpaši tiks uzsvērta nepieciešamība ieslodzījuma vietās pakāpenisku no narkotikām brīvu vienību (drug free units) izveidošanu. 
</t>
    </r>
    <r>
      <rPr>
        <u/>
        <sz val="10"/>
        <rFont val="Arial"/>
        <family val="2"/>
        <charset val="186"/>
      </rPr>
      <t xml:space="preserve">
</t>
    </r>
  </si>
  <si>
    <r>
      <rPr>
        <u/>
        <sz val="10"/>
        <rFont val="Arial"/>
        <family val="2"/>
        <charset val="186"/>
      </rPr>
      <t>3.1.  Resocializācijas programmu notiesāto ar atkarības problēmām īstenošana:</t>
    </r>
    <r>
      <rPr>
        <sz val="10"/>
        <rFont val="Arial"/>
        <family val="2"/>
        <charset val="186"/>
      </rPr>
      <t xml:space="preserve">
Lai nodrošinātu pilnvērtīgu projekta mērķa grupas atlasi, esošajās Latvijas ieslodzījuma vietās ir nepieciešams papildus piesaistīt sociālos darbiniekus, psihologus, psihiatrus- narkologus. Projektā no jauna iesaistītie speciālisti, papildus esošajiem cietumu darbiniekiem, veiks mērķa grupas riska un vajadzību novērtēšanu, sniegs individuālās konsultācijas, motivēs mērķa grupas pārstāvjus iesaistīties atkarību mazināšanas programmās. Projekta ietvaros plānots papildus piesaistīt 10 psihologus (pilna slodze), 10 sociālos darbiniekus (pilna slodze) un 10 psihiatrus- narkologus (pusslodze). 
Īstenojot klientu atlasi, ieslodzījuma vietu darbinieki regulāri ziņos Ieslodzījuma vietu pārvaldes speciālistiem par rezultātiem mērķa grupas komplektēšanā. Tiklīdz tiks nokomplektētas programmas īstenošanai nepieciešamās klientu grupas, tiks uzsākta programmas aprobācija. Paralēli apmācībās tiks iesaistītas 3 klientu grupas (katrā 14 ieslodzītie). 
</t>
    </r>
  </si>
  <si>
    <t>1.4. Resocializācijas programmas notiesāto ar atkarības problēmām izstrāde un Olaines centra speciālistu apmācība.</t>
  </si>
  <si>
    <t>Renovēto ēku skaits Olainē</t>
  </si>
  <si>
    <t>2. Jaunā korpusa izveide, aprīkojuma un inventāra iegāde.</t>
  </si>
  <si>
    <t>3. Resocializācijas pasākumu īstenošana.</t>
  </si>
  <si>
    <t>Indikatori:</t>
  </si>
  <si>
    <t>Bāzes vērtība</t>
  </si>
  <si>
    <t>Mērķis</t>
  </si>
  <si>
    <t>Uzcelto jauno korpusu skaits Olainē</t>
  </si>
  <si>
    <t xml:space="preserve">Ieslodzījuma vietu pārvaldē (IeVP) un tās struktūrvienībās pēdējo 5 gadu laikā ir īstenoti vairāk kā 15 projekti. Lai gan to finansējuma lielums, mērķi un sasniegtie rezultāti ir bijuši dažādi, īstenotie projekti vienmēr ir sekmējuši penitenciārajā sistēmā attīstīt inovatīvas idejas, kā arī tie vienmēr ir veicinājuši sistēmas problēmjautājumu risināšanu. 2011.gadā IeVP noslēdza 4 Norvēģu finanšu instrumenta projektus: "Ieslodzījuma vietu ēku standartu izstrāde"; "Zemgales cietumos ieslodzīto resocializācija"; "Ieslodzīto informācijas sistēmas izveide"; "Dzīvojamā korpusa renovācija Cēsu Audzināšanas iestādē nepilngadīgajiem". 2012.gada sākumā tiks noslēgts arī ERAF finansēts projekts "Profesionālās izglītības infrastruktūras attīstība un mācību aprīkojuma modernizācija ieslodzījuma vietās". </t>
  </si>
  <si>
    <t xml:space="preserve">Aktivitātes ietvaros tiks veiktas sekojošas apakšaktivitātes:
1. Nolikuma izstrāde (Tehniskās specifikācijas projektēšanai un būvniecībai);
2. Līguma sagatavošana par projektēšanu un būvniecību;
3. Būvuzraudzība;
4. Telpu aprīkojuma un inventāra iepirkumi.
Projekta laikā Olaines cietuma teritorijā plānots uzbūvēt jaunu ieslodzījuma vietas korpusu, kurā tiek plānotas 200 ieslodzīto vietas. Balstoties uz Norvēģijas valdības divpusējā finanšu instrumenta līdzfinansētajā individuālajā projektā Nr.LV0019 "Ieslodzījuma vietu ēku standartu izstrāde" sagatavotajiem cietuma ēku standartiem, jaunajā ieslodzījuma vietas korpusā, tiek plānoti 25m2 uz vienu ieslodzīto, t.i., kopumā jaunizveidotā korpusa platība būs 5000m2. Balstoties uz NFI projekta Nr.LV0019 būvniecības izmaksām, jaunajā korpusā 1m2 izmaksas tiek plānotas ~ 767,68 Ls apmērā. 
</t>
  </si>
  <si>
    <t>Ieslodzījuma vietu pārvaldes Projektu izstrādes daļas priekšniece</t>
  </si>
  <si>
    <r>
      <t>Ieslodzījuma vietu pārvalde ir Tieslietu ministrijas pārraudzībā esoša tiešās pārvaldes iestāde, kas nodrošina drošības līdzekļa – apcietinājums un kriminālsoda – brīvības atņemšanas  izpildi. Latvijā ir 12 ieslodzījuma vietas (viena no tām atklātais cietums, viena – sieviešu cietums, viena – nepilngadīgo audzināšanas iestāde), kurās 2011. gada 7.novembrī  bija izvietoti 6570 ieslodzītie (no tiem 4548 – notiesātie).  Olaines cietumā izvietota Latvijas Cietumu slimnīca, atklātā cietuma un slēgtā cietuma nodaļa. 
Latvijas ieslodzījuma vietās tiek īstenota notiesāto resocializācija, tomēr tās apjoms un piedāvājamo pakalpojumu apjoms ir nepietiekams.
Latvijas ieslodzījuma vietās notiesātajiem tiek nodrošināta iespēja iesaistīties dažādās izglītības aktivitātes (vispārējā, profesionālā un interešu izglītība). 
Ieslodzījuma vietās 2009./2010. mācību gadā izglītības programmās tika iesaistīti 2362 ieslodzītie jeb 35% no ieslodzīto kopskaita. Mācību gada beigās 90 ieslodzītie saņēma apliecības par pamatizglītību, 5 – atestātus par vispārējo vidējo izglītību un 239 – apliecinošus dokumentus par profesionālo izglītību.</t>
    </r>
    <r>
      <rPr>
        <b/>
        <sz val="10"/>
        <rFont val="Arial"/>
        <family val="2"/>
        <charset val="186"/>
      </rPr>
      <t xml:space="preserve">
</t>
    </r>
  </si>
  <si>
    <r>
      <t>Gada laikā sešās ieslodzījuma vietās tika īstenota 31 interešu izglītības programma. Šajās programmās tika iesaistīti 320 ieslodzītie.
2010./2011. mācību gadā izglītības pasākumos tika iesaistīti 1167 ieslodzītie, no tiem 507 ieslodzītie piedalījās vispārējās izglītības programmās un 660 ieslodzītie – profesionālās izglītības programmās.  
2010. gadā 11 ieslodzījuma vietās tika īstenotas 37 resocializācijas programmas, no tām - 16 sociālās rehabilitācijas programmas (t.sk. par HIV/AIDS, atkarību jautājumiem, Vērtībizglītības un saskarsmes prasmju programma) un 14 sociālās uzvedības korekcijas programmas (t.sk. Korekcijas un uzraudzības programma dzimumnoziedzniekiem, Motivācijas programma ieslodzīto personu resocializācijas procesa aktualizēšanai un veicināšanai, Grupu nodarbības notiesātajiem ar adaptācijas grūtībām, EQUIP, Nepilngadīgo sociālās uzvedības un izglītības korekcijas programma, Personības pilnveidošana un saskarsmes prasmes, Cognitive Skills) un 7 kristīgās audzināšanas programmas.</t>
    </r>
    <r>
      <rPr>
        <b/>
        <sz val="10"/>
        <rFont val="Arial"/>
        <family val="2"/>
        <charset val="186"/>
      </rPr>
      <t xml:space="preserve">
</t>
    </r>
  </si>
  <si>
    <t xml:space="preserve">Gada laikā ieslodzītajiem tika organizēti sporta pasākumi – 268, kultūras pasākumi (koncerti, izrādes, izstādes, tematiskie pasākumi u.c.) – 178, izglītojošie pasākumi (lekcijas, vispārizglītojošo filmu demonstrēšana u.c.) – 213 un mākslinieciskās pašdarbības pasākumi (organizē paši notiesātie ar ieslodzījuma vietas administrācijas atļauju) – 56.
Ieslodzīto psiholoģiskā aprūpe notiek pēc ieslodzīto vēlēšanās un ar viņu piekrišanu, kā arī pēc ieslodzījuma vietas amatpersonas iniciatīvas. 2010.gadā ieslodzījuma vietu psihologi veica šādas aktivitātes:
• 3900 konsultāciju sērijas;
• 1717 vienreizējās individuālās konsultācijas, to skaitā:
• 202 krīzes intervences, no tām:
• 1725 psihodiagnostikas pasākumus, lai izpētītu ieslodzīto sociālo, emocionālo un intelektuālo sfēru;
• 904 psiholoģisko novērtējumu sastādīšanu, apkopojot un analizējot psihodiagnostikas rezultātus, to skaitā:
• 9 resocializācijas programmu, 4 sociāli psiholoģisko treniņu un 6 grupu nodarbību ciklu īstenošana.
</t>
  </si>
  <si>
    <t xml:space="preserve">Latvijas ieslodzījuma vietās 2010.gadā tika nodarbināti 1210 notiesātie, no tiem saimnieciskajā apkalpē strādāja 567 notiesātie, komersantu izveidotajās darba vietās – 643 notiesātie. Nodarbinātības līmenis ieslodzījuma vietās 2010. gadā bija vidēji 25,05% no darbspējīgajiem notiesātajiem.
Gada laikā notiesātie tika nodarbināti šūšanas ražotnēs komersantu izveidotajās darba vietās Rīgas Centrālcietumā, Brasas, Jelgavas un Iļģuciema cietumos, bet Daugavgrīvas, Jelgavas, Šķirotavas un Valmieras cietumos notiesātie strādāja kokapstrādes ražotnēs un kokizstrādājumu izgatavošanā.
</t>
  </si>
  <si>
    <t xml:space="preserve">Bez tam, Latvijas ieslodzījuma vietās tiek nodrošināta ieslodzīto garīgā aprūpe – 2010.gada laikā ieslodzītajiem notika 1721 dievkalpojums, tika organizēti 169 koncerti, 1813 reliģiska satura filmu seansi un 2216 reliģiskās literatūras izpētes nodarbības. Kapelāni un brīvprātīgie pārstāvji veica 8497 pastorālās sarunas.
Ieslodzītie Latvijā saņem valsts apmaksātu veselības aprūpes minimumu, kas definēts normatīvajos aktos, pārējos pakalpojumus, līdzīgi kā pārējā sabiedrības daļa, tie var saņemt par samaksu no personīgajiem līdzekļiem. Ieslodzītajiem Latvijā nav iespēju saņemt narkoloģisko aprūpi (tikai detoksikāciju neatliekamos gadījumos), kas ir pretrunā ar sabiedrībā pastāvošo narkoloģiskās aprūpes sistēmu un dažādu nevalstisko organizāciju nodrošinātajām atkarību novēršanas programmām (piemēram, Minesotas programma sabiedrībā tiek īstenota ilgstoši). Vienlaikus ieslodzījuma vietās katru gadu tiek izņemtas daudz narkotisko vielu, kas liecina par šo vielu apriti cietumos. 
</t>
  </si>
  <si>
    <t xml:space="preserve">Dažādos pētījumos iegūtā informācija liecina, ka atkarības problēma cietumos Latvijā ir smaga un ir nepieciešams veikt vērā ņemamus pasākumus, lai to risinātu. Diemžēl valstij šobrīd nav papildu resursu šādu risinājumu īstenošanai. Arī īstenojot resocializācijas pasākumus notiesātajiem, pēdējos gados ir secināts, ka dažādām notiesāto grupām – nepilngadīgie, sievietes, atkarīgie, notiesātie pirms atbrīvošanas, pirmo reiz notiesātie utt. – ir nepieciešams atšķirīgs resocializācijas process. Šobrīd pieejamās resocializācijas programmas ir vērsta uz atšķirīgām notiesāto grupām, tomēr šobrīd nav nekādu specifisku resocializācijas pasākumu, lai risinātu notiesāto atkarības problēmas. </t>
  </si>
  <si>
    <r>
      <rPr>
        <u/>
        <sz val="10"/>
        <rFont val="Arial"/>
        <family val="2"/>
        <charset val="186"/>
      </rPr>
      <t>3.3.  RVN īstenošana (visās ieslodzījuma vietās):</t>
    </r>
    <r>
      <rPr>
        <sz val="10"/>
        <rFont val="Arial"/>
        <family val="2"/>
        <charset val="186"/>
      </rPr>
      <t xml:space="preserve">
Lai nodrošinātu projekta mērķa grupas atlasi, ir nepieciešams pilnveidot esošo riska un vajadzību novērtēšanas instrumentu, lai nodoršinātu kvalitātīvas mērķa grupas atlasi visos Latvijas cietumos)</t>
    </r>
    <r>
      <rPr>
        <sz val="10"/>
        <color indexed="10"/>
        <rFont val="Arial"/>
        <family val="2"/>
        <charset val="186"/>
      </rPr>
      <t>.</t>
    </r>
    <r>
      <rPr>
        <sz val="10"/>
        <rFont val="Arial"/>
        <family val="2"/>
        <charset val="186"/>
      </rPr>
      <t xml:space="preserve"> Pēc instrumenta pilnveides, to ir nepieciešams tipogrāfiski pavairot. Ieslodzījuma vietu pārvaldē notiek darbs pie ieslodzīto informācijas sistēmas pilnveides, līdz ar to ar laiku šos dokumentus varēs aizpildīt elektroniski. Taču, kamēr ieslodzīto informācijas sistēma tiek pilnveidota, ir nepieciešams saglabāt informāciju arī papīra formātā. 
3</t>
    </r>
    <r>
      <rPr>
        <u/>
        <sz val="10"/>
        <rFont val="Arial"/>
        <family val="2"/>
        <charset val="186"/>
      </rPr>
      <t>.4.  Sadarbībā ar NVO īstenotās aktivitātes:</t>
    </r>
    <r>
      <rPr>
        <sz val="10"/>
        <rFont val="Arial"/>
        <family val="2"/>
        <charset val="186"/>
      </rPr>
      <t xml:space="preserve">
 Paralēli Atkarības centra speciālistu īstenotajām aktivitātēm, ar mērķa grupas pārstāvjiem strādās arī nevalstisko organizāciju pārstāvji, kas Latvijā sniedz atbilstošus pakalpojumus. No nevalstiskajām organizācijām tiks iepirkti pakalpojumi par kaitējuma mazināšanas pasākumu īstenošanu un ieslodzītajiem informatīvi izglītojošu lekciju cikla/ kursa īstenošanu.                                                                                      
</t>
    </r>
  </si>
  <si>
    <t>Vietu skaits cietumos, kas aizstāj standartiem neatbilstošās vietas citos cietumos Latvijā</t>
  </si>
  <si>
    <t>Izstrādātās/pilnveidotās apmācību tēmas</t>
  </si>
  <si>
    <t xml:space="preserve"> Projekta īstenošanas laikā tiks nodrošināta dzimumu līdztiesība - personāla apmācības procesā tiks iesaistīti abu dzimumu pārstāvji. Lai gan jaunizveidotajā korpusā projekta laikā tiks izvietoti tikai vīriešu dzimuma ieslodzītie, tomēr jau projekta laikā tiks veicināta ideja par no narkotikām brīvu zonu izveidošanu citās Latvijas ieslodzījuma vietās, tai skaitā - sieviešu cietumā.</t>
  </si>
  <si>
    <r>
      <t xml:space="preserve"> Projekta laikā plānotās darbības tiks sadalītas 4 projekta aktivitātēs:
</t>
    </r>
    <r>
      <rPr>
        <u/>
        <sz val="10"/>
        <rFont val="Arial"/>
        <family val="2"/>
        <charset val="186"/>
      </rPr>
      <t>1. Personāla kapacitātes attīstība.</t>
    </r>
    <r>
      <rPr>
        <sz val="10"/>
        <rFont val="Arial"/>
        <family val="2"/>
        <charset val="186"/>
      </rPr>
      <t xml:space="preserve">
Aktivitātes ietvaros tiks īstenotas vairākas apakšaktivitātes ieslodzījuma vietu personālam, ar mērķi pilnveidot viņu zināšanas par specifiku darbā ar atkarīgajām personām.
                                                                                             </t>
    </r>
  </si>
  <si>
    <t xml:space="preserve">Jaunais korpuss tiks veidots tā, lai iesodzītos būtu iespējams izvietot vairākos, īpaši nodalītos, blokos (vai stāvos), lai nepieciešamības gadījumā būtu iespējams nodalīt ieslodzītos atbilstoši soda izciešanas režīmiem.                                                                                                                                                                                                                                          Lai samazinātu Olaines cietuma teritorijā izvietoto ieslodzīto iespēju iegūt narkotiskās vielas, īpaši svarīgi ir ieslodzījuma vietas teritoriju norobežot ar žogu, kas atbilst NFI projektā Nr.0019 "Ieslodzījuma vietu ēku standartu izstrāde" sagatavotajiem cietuma ēku standartiem.                                                                                                                                                         </t>
  </si>
  <si>
    <t xml:space="preserve">Gan projekta izstrādes laikā, gan arī plānojot tā īstenošanu, īpaša uzmanība tiek pievērsta trīs programmas horizontālajām prioritātēm, t.i., labai pārvaldībai, projekta ilgspējīgai attīstībai, kā arī dzimumu līdztiesībai.          Lai nodrošinātu labas pārvaldības principu ievērošanu, projekta realizācijas laikā tiks izveidota projekta vadības komiteja, kuras sastāvā būs ne tikai Ieslodzījuma vietu pārvaldes un Tieslietu ministrijas pārstāvji, bet arī projekta sadarbības partneru pārstāvji. Projekta vadības komitejas pārstāvjiem būs iespēja sekot līdzi projekta īstenošanai un nepieciešamības gadījumā ierosināt projekta aktivitāšu ieviešanā izmaiņas vai uzlabojumus. Projekta vadības grupas uzdevums būs īstenot visas projektā aprasktītās aktivitātes atbilstoši Latvijas Republikas normatīvajiem aktiem un pilnībā izslēgt jebkāda veida korupcijas vai nesaimnieciskas rīcības iespēju projekta aktivitāšu īstenošanas gaitā. </t>
  </si>
  <si>
    <t>Projekta ilgspējīga attīstība tiks nodrošināta vairākos apakšlīmeņos, t.i., pirmkārt, projekta aktivitāšu īstenošanas laikā, un jo īpaši - būvniecības procesā - tiks ievērotas visas likumdošanā noteiktās prasības ar mērķi samazināt būvniecības procesa negatīvo ietekmi uz vidi. Otrkārt, projekta īstenošanas laikā tiks uzsvērta ekonomiski izdevīgākā principa ievērošana. Pēc projekta īstenošanas tiks darīts viss iespējamais, lai projekta laikā sasniegtie rezutāti tiktu uzturēti arī turpmāk. Treškārt, īstenojot projektu, tiks ievērotas sociālās prioritātes - tiks veicināta līdztiesības ievērošana. Projekts ilgtermiņā ir vērsts uz mērķa grupas sociālās atstumtības mazināšanu un sabiedrības veselības uzlabošanu.</t>
  </si>
  <si>
    <t xml:space="preserve">Narkotisko un psihotropo vielu un to atkarības izplatības ierobežošanas un kontroles pamatnostādnes 2011. – 2017.gadam par vienu no būtiskākajām problēmām minētajā jomā valstī atzīst narkotiku lietotāju un atkarīgo personu skaita pieaugumu ieslodzījuma vietās pēdējo gadu laikā, kā arī narkotiku lietošanas izplatību cietumos kopumā. 
Kā liecina 2010.gadā veiktā pētījuma „Narkotiku lietošanas izplatība ieslodzījuma vietās Latvijā” dati, narkotikas pirms ieslodzījuma pamēģinājuši 66,1% ieslodzīto jeb 3012 notiesātie. Ieslodzījuma laikā narkotikas lietojuši 17,8% jeb 817 notiesātie, savukārt 8,5% jeb 390 notiesātie narkotikas lietojuši pēdējo 30 dienu laikā ieslodzījumā. 
Ieslodzījuma vietās 2010.gadā par narkotisko un psihotropo vielu nelegālo apriti tika uzsākti 266 kriminālprocesi. Ik gadu, veicot kompleksos pasākumus, ieslodzījuma vietu darbinieki atrod un atsavina vairāk kā kilogramu narkotisko un psihotropo vielu. 2010.gadā ieslodzījuma vietās no nelegālās aprites tika atsavinātas: 1244,93 g psihotropās vielas; 255.36 g narkotiskās vielas; 2947 tabletes, kas satur psihotropās vielas; 2447 l alkohola.
</t>
  </si>
  <si>
    <t>Īstenotie projekti IeVP speciālistiem ir devuši ļoti lielu pieredzi visās projektu īstenošanas jomās, tai skaitā - projektu administrēšanas nodrošināšanā, projektu ieviešanas plānošanā, aktivitāšu koordinēšanā, dokumentācijas sagatavošanā, grāmatvedības uzskaitē un arī sadarbības veidošanā gan ar projektu sadarbības partneriem, gan arī ar projektu uzraugošajām institūcijām. Lai īstenotu plānoto projektu, IeVP tiks veidota atsevišķa, iestādes priekšniekam tieši pakļauta, struktūrvienība. Struktūrvienību veidos 5 speciālisti: Projekta vadītājs, 2 projekta vadītāja asistenti, grāmatvedis un jurists-iepirkumu speciālists. Ņemot vērā plānotā projekta specifiku, Projekta vadības grupas locekļiem kā vēlama prasība būs iepriekšēja darba pieredze penitenciārajā sistēmā, kā arī pieredze citu projektu administrēšanā. Ar visiem projekta vadības grupas locekļiem tiks slēgti darba līgumi, samaksa par darbu tiks plānota no projekta līdzekļiem. Projekta aktivitāšu īstenošanā iesiestītie eksperti (multiplikatori) un speciālisti pienākumus projektā veiks uz vienošanās pamata.</t>
  </si>
  <si>
    <t>PROJEKTA APRAKSTS</t>
  </si>
  <si>
    <t>1. Vispārīga infromācija</t>
  </si>
  <si>
    <t>1.1. Projekta nosaukums</t>
  </si>
  <si>
    <t>1.2. Projekta sākuma datums</t>
  </si>
  <si>
    <t>1.3. Projekta noslēguma datums</t>
  </si>
  <si>
    <t>2.1. Institūcijas nosaukums</t>
  </si>
  <si>
    <t>2.2. Adrese</t>
  </si>
  <si>
    <t>2.3. Kontakpersona</t>
  </si>
  <si>
    <t>Vārds,Uzvārds:</t>
  </si>
  <si>
    <t>Amats:</t>
  </si>
  <si>
    <t>3.1. Kopējie plānotie izvedumi (EUR)</t>
  </si>
  <si>
    <t>3.3. Granta likme (%)</t>
  </si>
  <si>
    <t>3.4. Granta summa (EUR)</t>
  </si>
  <si>
    <t>3.2. Kopējie plānotie attiecināmie izdevumi (EUR)</t>
  </si>
  <si>
    <t xml:space="preserve"> 4. Pamatojums un skaidrojumi</t>
  </si>
  <si>
    <t>6. Aktivitāšu apraksts</t>
  </si>
  <si>
    <t xml:space="preserve"> 7. Projekta mērķis un plānotie rezultāti </t>
  </si>
  <si>
    <t xml:space="preserve"> 8. Risku novērtējums</t>
  </si>
  <si>
    <t>9. Horizontālās prioritātes</t>
  </si>
  <si>
    <t>3. Finanšu informācija</t>
  </si>
  <si>
    <t>Kontakti (e-pasts, tālrn., fakss)</t>
  </si>
  <si>
    <t>IEPRIEKŠ NOTEIKTĀ PROJEKTA KOPSAVILKUMS</t>
  </si>
  <si>
    <t>2. Projekta īstenotājs</t>
  </si>
  <si>
    <t>5. Informācija par projekta īstenotāju un partneri(iem)</t>
  </si>
  <si>
    <t>3.5.Nacionālais līdzfinansējums (%)</t>
  </si>
  <si>
    <t>3.6.Nacionālais līdzfinansējums (EUR)</t>
  </si>
  <si>
    <t xml:space="preserve">Jaunas nodaļas izveide Olaines cietumā ieskaitot būvniecību un personāla apmācību. </t>
  </si>
  <si>
    <t>01.06.2012.</t>
  </si>
  <si>
    <t>Pielikums Nr. 4.</t>
  </si>
  <si>
    <t>Indikatīvi finansējums procentos, kas programmas apstiprināšanas gadījumā tiks piešķirts iepriekš noteiktajam projektam no divpusējā attiecību fonda programmas līmenī, ir 44%.</t>
  </si>
  <si>
    <t xml:space="preserve">15.12.2011. 14:09
I.Remese
67036853, inta.remese@tm.gov.lv
</t>
  </si>
  <si>
    <t>Rezultāts:</t>
  </si>
  <si>
    <t xml:space="preserve">
Tieslietu ministrs                                                                           G.Bērziņš
Iesniedzējs: Tieslietu ministrs                                                         G.Bērziņš                                                             </t>
  </si>
</sst>
</file>

<file path=xl/styles.xml><?xml version="1.0" encoding="utf-8"?>
<styleSheet xmlns="http://schemas.openxmlformats.org/spreadsheetml/2006/main">
  <fonts count="9">
    <font>
      <sz val="10"/>
      <name val="Arial"/>
    </font>
    <font>
      <u/>
      <sz val="7.5"/>
      <color indexed="12"/>
      <name val="Arial"/>
      <family val="2"/>
      <charset val="186"/>
    </font>
    <font>
      <sz val="10"/>
      <name val="Arial"/>
      <family val="2"/>
      <charset val="186"/>
    </font>
    <font>
      <i/>
      <sz val="10"/>
      <name val="Arial"/>
      <family val="2"/>
      <charset val="186"/>
    </font>
    <font>
      <b/>
      <sz val="10"/>
      <name val="Arial"/>
      <family val="2"/>
      <charset val="186"/>
    </font>
    <font>
      <sz val="8"/>
      <name val="Arial"/>
      <family val="2"/>
      <charset val="186"/>
    </font>
    <font>
      <b/>
      <sz val="12"/>
      <name val="Arial"/>
      <family val="2"/>
      <charset val="186"/>
    </font>
    <font>
      <u/>
      <sz val="10"/>
      <name val="Arial"/>
      <family val="2"/>
      <charset val="186"/>
    </font>
    <font>
      <sz val="10"/>
      <color indexed="10"/>
      <name val="Arial"/>
      <family val="2"/>
      <charset val="186"/>
    </font>
  </fonts>
  <fills count="3">
    <fill>
      <patternFill patternType="none"/>
    </fill>
    <fill>
      <patternFill patternType="gray125"/>
    </fill>
    <fill>
      <patternFill patternType="solid">
        <fgColor indexed="27"/>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bottom style="thick">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83">
    <xf numFmtId="0" fontId="0" fillId="0" borderId="0" xfId="0"/>
    <xf numFmtId="0" fontId="2" fillId="0" borderId="0" xfId="0" applyFont="1"/>
    <xf numFmtId="0" fontId="3"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2" xfId="0" applyFont="1" applyBorder="1" applyAlignment="1">
      <alignment vertical="center" wrapText="1"/>
    </xf>
    <xf numFmtId="0" fontId="2" fillId="0" borderId="2"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wrapText="1"/>
    </xf>
    <xf numFmtId="0" fontId="1" fillId="0" borderId="2" xfId="1" applyFill="1" applyBorder="1" applyAlignment="1" applyProtection="1">
      <alignment horizontal="left" vertical="center" wrapText="1"/>
    </xf>
    <xf numFmtId="9" fontId="0" fillId="0" borderId="2" xfId="0" applyNumberFormat="1" applyBorder="1" applyAlignment="1">
      <alignment horizontal="left" vertic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1"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4" fillId="0" borderId="4" xfId="0" applyFont="1" applyFill="1" applyBorder="1" applyAlignment="1">
      <alignment horizontal="left" vertical="top" wrapText="1"/>
    </xf>
    <xf numFmtId="0" fontId="3"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4" fontId="0" fillId="0" borderId="2" xfId="0" applyNumberFormat="1" applyBorder="1" applyAlignment="1">
      <alignment horizontal="left" vertical="center" wrapText="1"/>
    </xf>
    <xf numFmtId="3" fontId="0" fillId="0" borderId="2" xfId="0" applyNumberFormat="1" applyBorder="1" applyAlignment="1">
      <alignment horizontal="left" vertical="center" wrapText="1"/>
    </xf>
    <xf numFmtId="0" fontId="2" fillId="0" borderId="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0" xfId="0" applyFont="1" applyAlignment="1">
      <alignment wrapText="1"/>
    </xf>
    <xf numFmtId="0" fontId="7" fillId="0" borderId="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2" fillId="0" borderId="1" xfId="0" applyFont="1" applyBorder="1" applyAlignment="1">
      <alignment horizontal="left" wrapText="1"/>
    </xf>
    <xf numFmtId="0" fontId="2" fillId="0" borderId="12" xfId="0" applyFont="1" applyBorder="1" applyAlignment="1">
      <alignment horizontal="left" wrapText="1"/>
    </xf>
    <xf numFmtId="0" fontId="2" fillId="0" borderId="13" xfId="0" applyFont="1" applyBorder="1" applyAlignment="1">
      <alignment horizontal="left"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 xfId="0" applyFont="1" applyBorder="1" applyAlignment="1">
      <alignment horizontal="left" vertical="top" wrapText="1"/>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0" borderId="7" xfId="0" applyFont="1" applyFill="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2" fillId="0" borderId="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5" fillId="0" borderId="0" xfId="0" applyFont="1" applyAlignment="1">
      <alignment horizontal="right" vertical="top"/>
    </xf>
    <xf numFmtId="0" fontId="2" fillId="0" borderId="1" xfId="0" applyFont="1" applyBorder="1" applyAlignment="1" applyProtection="1">
      <alignment horizontal="left" vertical="top" wrapText="1"/>
    </xf>
    <xf numFmtId="0" fontId="2" fillId="0" borderId="12" xfId="0" applyFont="1" applyBorder="1"/>
    <xf numFmtId="0" fontId="2" fillId="0" borderId="13" xfId="0" applyFont="1" applyBorder="1"/>
    <xf numFmtId="0" fontId="4" fillId="2" borderId="2" xfId="0" applyFont="1" applyFill="1" applyBorder="1" applyAlignment="1">
      <alignment horizontal="center" vertical="center"/>
    </xf>
    <xf numFmtId="0" fontId="2" fillId="0" borderId="1" xfId="0" applyFont="1" applyBorder="1" applyAlignment="1">
      <alignment horizontal="left"/>
    </xf>
    <xf numFmtId="0" fontId="2" fillId="0" borderId="13" xfId="0" applyFont="1" applyBorder="1" applyAlignment="1">
      <alignment horizontal="left"/>
    </xf>
    <xf numFmtId="0" fontId="4"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xf>
    <xf numFmtId="0" fontId="0" fillId="0" borderId="13" xfId="0" applyBorder="1" applyAlignment="1">
      <alignment horizontal="left" vertical="center"/>
    </xf>
    <xf numFmtId="0" fontId="2" fillId="0" borderId="3"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6" fillId="0" borderId="17" xfId="0" applyFont="1" applyBorder="1" applyAlignment="1">
      <alignment horizontal="center" vertical="center"/>
    </xf>
    <xf numFmtId="0" fontId="2" fillId="0" borderId="12" xfId="0" applyFont="1" applyBorder="1" applyAlignment="1" applyProtection="1">
      <alignment horizontal="left" vertical="top" wrapText="1"/>
    </xf>
    <xf numFmtId="0" fontId="2" fillId="0" borderId="13" xfId="0" applyFont="1" applyBorder="1" applyAlignment="1" applyProtection="1">
      <alignment horizontal="left" vertical="top" wrapTex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cellXfs>
  <cellStyles count="2">
    <cellStyle name="Hipersaite" xfId="1" builtinId="8"/>
    <cellStyle name="Parastais"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asma.drike@ievp.gov.lv;%20tel.67290276;%20fax:67278697"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C102"/>
  <sheetViews>
    <sheetView showGridLines="0" tabSelected="1" topLeftCell="A95" zoomScaleNormal="100" workbookViewId="0">
      <selection activeCell="C106" sqref="C106"/>
    </sheetView>
  </sheetViews>
  <sheetFormatPr defaultRowHeight="12.75"/>
  <cols>
    <col min="1" max="1" width="30.28515625" style="1" customWidth="1"/>
    <col min="2" max="2" width="17.28515625" style="1" customWidth="1"/>
    <col min="3" max="3" width="45.5703125" style="1" customWidth="1"/>
    <col min="4" max="4" width="7.28515625" style="1" customWidth="1"/>
    <col min="5" max="5" width="7.7109375" style="1" customWidth="1"/>
    <col min="6" max="6" width="7.42578125" style="1" customWidth="1"/>
    <col min="7" max="7" width="7.85546875" style="1" customWidth="1"/>
    <col min="8" max="8" width="8" style="1" customWidth="1"/>
    <col min="9" max="16384" width="9.140625" style="1"/>
  </cols>
  <sheetData>
    <row r="1" spans="1:3" ht="12.75" customHeight="1">
      <c r="A1" s="55" t="s">
        <v>114</v>
      </c>
      <c r="B1" s="55"/>
      <c r="C1" s="55"/>
    </row>
    <row r="2" spans="1:3" ht="25.5" customHeight="1" thickBot="1">
      <c r="A2" s="75" t="s">
        <v>107</v>
      </c>
      <c r="B2" s="75"/>
      <c r="C2" s="75"/>
    </row>
    <row r="3" spans="1:3" ht="21.75" customHeight="1" thickTop="1">
      <c r="A3" s="78" t="s">
        <v>86</v>
      </c>
      <c r="B3" s="79"/>
      <c r="C3" s="80"/>
    </row>
    <row r="4" spans="1:3" ht="17.25" customHeight="1">
      <c r="A4" s="62" t="s">
        <v>87</v>
      </c>
      <c r="B4" s="63"/>
      <c r="C4" s="64"/>
    </row>
    <row r="5" spans="1:3" ht="27.75" customHeight="1">
      <c r="A5" s="4" t="s">
        <v>88</v>
      </c>
      <c r="B5" s="65" t="s">
        <v>112</v>
      </c>
      <c r="C5" s="66"/>
    </row>
    <row r="6" spans="1:3" ht="16.5" customHeight="1">
      <c r="A6" s="6" t="s">
        <v>89</v>
      </c>
      <c r="B6" s="67" t="s">
        <v>113</v>
      </c>
      <c r="C6" s="68"/>
    </row>
    <row r="7" spans="1:3" ht="15.75" customHeight="1">
      <c r="A7" s="7" t="s">
        <v>90</v>
      </c>
      <c r="B7" s="67" t="s">
        <v>0</v>
      </c>
      <c r="C7" s="68"/>
    </row>
    <row r="8" spans="1:3" ht="16.5" customHeight="1">
      <c r="A8" s="59" t="s">
        <v>108</v>
      </c>
      <c r="B8" s="59"/>
      <c r="C8" s="59"/>
    </row>
    <row r="9" spans="1:3" ht="14.25" customHeight="1">
      <c r="A9" s="3" t="s">
        <v>91</v>
      </c>
      <c r="B9" s="72" t="s">
        <v>1</v>
      </c>
      <c r="C9" s="73"/>
    </row>
    <row r="10" spans="1:3" ht="15.75" customHeight="1">
      <c r="A10" s="3" t="s">
        <v>92</v>
      </c>
      <c r="B10" s="72" t="s">
        <v>27</v>
      </c>
      <c r="C10" s="73"/>
    </row>
    <row r="11" spans="1:3" ht="15" customHeight="1">
      <c r="A11" s="69" t="s">
        <v>93</v>
      </c>
      <c r="B11" s="2" t="s">
        <v>94</v>
      </c>
      <c r="C11" s="5" t="s">
        <v>2</v>
      </c>
    </row>
    <row r="12" spans="1:3" ht="25.5" customHeight="1">
      <c r="A12" s="70"/>
      <c r="B12" s="2" t="s">
        <v>95</v>
      </c>
      <c r="C12" s="5" t="s">
        <v>69</v>
      </c>
    </row>
    <row r="13" spans="1:3" ht="40.5" customHeight="1">
      <c r="A13" s="71"/>
      <c r="B13" s="2" t="s">
        <v>106</v>
      </c>
      <c r="C13" s="9" t="s">
        <v>3</v>
      </c>
    </row>
    <row r="14" spans="1:3" ht="17.25" customHeight="1">
      <c r="A14" s="59" t="s">
        <v>105</v>
      </c>
      <c r="B14" s="59"/>
      <c r="C14" s="59"/>
    </row>
    <row r="15" spans="1:3" ht="15" customHeight="1">
      <c r="A15" s="72" t="s">
        <v>96</v>
      </c>
      <c r="B15" s="73"/>
      <c r="C15" s="25">
        <f>8231358</f>
        <v>8231358</v>
      </c>
    </row>
    <row r="16" spans="1:3" ht="17.25" customHeight="1">
      <c r="A16" s="65" t="s">
        <v>99</v>
      </c>
      <c r="B16" s="66"/>
      <c r="C16" s="25">
        <f>8231358</f>
        <v>8231358</v>
      </c>
    </row>
    <row r="17" spans="1:3" ht="17.25" customHeight="1">
      <c r="A17" s="65" t="s">
        <v>97</v>
      </c>
      <c r="B17" s="66"/>
      <c r="C17" s="10">
        <v>0.85</v>
      </c>
    </row>
    <row r="18" spans="1:3" ht="17.25" customHeight="1">
      <c r="A18" s="65" t="s">
        <v>98</v>
      </c>
      <c r="B18" s="66"/>
      <c r="C18" s="26">
        <f>C15*85%</f>
        <v>6996654.2999999998</v>
      </c>
    </row>
    <row r="19" spans="1:3" ht="15" customHeight="1">
      <c r="A19" s="60" t="s">
        <v>110</v>
      </c>
      <c r="B19" s="61"/>
      <c r="C19" s="10">
        <v>0.15</v>
      </c>
    </row>
    <row r="20" spans="1:3" ht="15.75" customHeight="1">
      <c r="A20" s="60" t="s">
        <v>111</v>
      </c>
      <c r="B20" s="61"/>
      <c r="C20" s="26">
        <f>C15*15%</f>
        <v>1234703.7</v>
      </c>
    </row>
    <row r="21" spans="1:3" ht="15" customHeight="1">
      <c r="A21" s="40" t="s">
        <v>100</v>
      </c>
      <c r="B21" s="41"/>
      <c r="C21" s="42"/>
    </row>
    <row r="22" spans="1:3" ht="170.25" customHeight="1">
      <c r="A22" s="72" t="s">
        <v>70</v>
      </c>
      <c r="B22" s="81"/>
      <c r="C22" s="82"/>
    </row>
    <row r="23" spans="1:3" ht="156" customHeight="1">
      <c r="A23" s="72" t="s">
        <v>71</v>
      </c>
      <c r="B23" s="81"/>
      <c r="C23" s="82"/>
    </row>
    <row r="24" spans="1:3" ht="177" customHeight="1">
      <c r="A24" s="72" t="s">
        <v>72</v>
      </c>
      <c r="B24" s="74"/>
      <c r="C24" s="73"/>
    </row>
    <row r="25" spans="1:3" ht="93" customHeight="1">
      <c r="A25" s="72" t="s">
        <v>73</v>
      </c>
      <c r="B25" s="74"/>
      <c r="C25" s="73"/>
    </row>
    <row r="26" spans="1:3" ht="153" customHeight="1">
      <c r="A26" s="72" t="s">
        <v>74</v>
      </c>
      <c r="B26" s="74"/>
      <c r="C26" s="73"/>
    </row>
    <row r="27" spans="1:3" ht="100.5" customHeight="1">
      <c r="A27" s="72" t="s">
        <v>75</v>
      </c>
      <c r="B27" s="74"/>
      <c r="C27" s="73"/>
    </row>
    <row r="28" spans="1:3" s="8" customFormat="1" ht="165" customHeight="1">
      <c r="A28" s="56" t="s">
        <v>84</v>
      </c>
      <c r="B28" s="57"/>
      <c r="C28" s="58"/>
    </row>
    <row r="29" spans="1:3" s="8" customFormat="1" ht="123" customHeight="1">
      <c r="A29" s="56" t="s">
        <v>30</v>
      </c>
      <c r="B29" s="76"/>
      <c r="C29" s="77"/>
    </row>
    <row r="30" spans="1:3" s="8" customFormat="1" ht="140.44999999999999" customHeight="1">
      <c r="A30" s="56" t="s">
        <v>33</v>
      </c>
      <c r="B30" s="76"/>
      <c r="C30" s="77"/>
    </row>
    <row r="31" spans="1:3" s="8" customFormat="1" ht="121.5" customHeight="1">
      <c r="A31" s="56" t="s">
        <v>34</v>
      </c>
      <c r="B31" s="76"/>
      <c r="C31" s="77"/>
    </row>
    <row r="32" spans="1:3" s="8" customFormat="1" ht="27.75" customHeight="1">
      <c r="A32" s="56" t="s">
        <v>115</v>
      </c>
      <c r="B32" s="51"/>
      <c r="C32" s="52"/>
    </row>
    <row r="33" spans="1:3" ht="17.25" customHeight="1">
      <c r="A33" s="40" t="s">
        <v>109</v>
      </c>
      <c r="B33" s="41"/>
      <c r="C33" s="42"/>
    </row>
    <row r="34" spans="1:3" ht="105" customHeight="1">
      <c r="A34" s="39" t="s">
        <v>67</v>
      </c>
      <c r="B34" s="49"/>
      <c r="C34" s="50"/>
    </row>
    <row r="35" spans="1:3" ht="132" customHeight="1">
      <c r="A35" s="39" t="s">
        <v>85</v>
      </c>
      <c r="B35" s="49"/>
      <c r="C35" s="50"/>
    </row>
    <row r="36" spans="1:3" ht="26.25" customHeight="1">
      <c r="A36" s="39" t="s">
        <v>20</v>
      </c>
      <c r="B36" s="51"/>
      <c r="C36" s="52"/>
    </row>
    <row r="37" spans="1:3" ht="90.75" customHeight="1">
      <c r="A37" s="39" t="s">
        <v>35</v>
      </c>
      <c r="B37" s="37"/>
      <c r="C37" s="38"/>
    </row>
    <row r="38" spans="1:3" ht="12" customHeight="1">
      <c r="A38" s="39" t="s">
        <v>28</v>
      </c>
      <c r="B38" s="37"/>
      <c r="C38" s="38"/>
    </row>
    <row r="39" spans="1:3" ht="17.25" customHeight="1">
      <c r="A39" s="40" t="s">
        <v>101</v>
      </c>
      <c r="B39" s="41"/>
      <c r="C39" s="42"/>
    </row>
    <row r="40" spans="1:3" ht="54" customHeight="1">
      <c r="A40" s="39" t="s">
        <v>80</v>
      </c>
      <c r="B40" s="37"/>
      <c r="C40" s="38"/>
    </row>
    <row r="41" spans="1:3" ht="122.25" customHeight="1">
      <c r="A41" s="31" t="s">
        <v>36</v>
      </c>
      <c r="B41" s="37"/>
      <c r="C41" s="38"/>
    </row>
    <row r="42" spans="1:3" ht="122.25" customHeight="1">
      <c r="A42" s="39" t="s">
        <v>46</v>
      </c>
      <c r="B42" s="37"/>
      <c r="C42" s="38"/>
    </row>
    <row r="43" spans="1:3" ht="86.25" customHeight="1">
      <c r="A43" s="39" t="s">
        <v>32</v>
      </c>
      <c r="B43" s="37"/>
      <c r="C43" s="38"/>
    </row>
    <row r="44" spans="1:3" ht="135.75" customHeight="1">
      <c r="A44" s="31" t="s">
        <v>37</v>
      </c>
      <c r="B44" s="37"/>
      <c r="C44" s="38"/>
    </row>
    <row r="45" spans="1:3" ht="137.25" customHeight="1">
      <c r="A45" s="31" t="s">
        <v>38</v>
      </c>
      <c r="B45" s="37"/>
      <c r="C45" s="38"/>
    </row>
    <row r="46" spans="1:3" ht="30.75" customHeight="1">
      <c r="A46" s="31" t="s">
        <v>59</v>
      </c>
      <c r="B46" s="32"/>
      <c r="C46" s="33"/>
    </row>
    <row r="47" spans="1:3" ht="146.25" customHeight="1">
      <c r="A47" s="39" t="s">
        <v>39</v>
      </c>
      <c r="B47" s="37"/>
      <c r="C47" s="38"/>
    </row>
    <row r="48" spans="1:3" ht="95.25" customHeight="1">
      <c r="A48" s="39" t="s">
        <v>44</v>
      </c>
      <c r="B48" s="37"/>
      <c r="C48" s="38"/>
    </row>
    <row r="49" spans="1:3" ht="156.75" customHeight="1">
      <c r="A49" s="39" t="s">
        <v>40</v>
      </c>
      <c r="B49" s="37"/>
      <c r="C49" s="38"/>
    </row>
    <row r="50" spans="1:3" ht="156.75" customHeight="1">
      <c r="A50" s="39" t="s">
        <v>52</v>
      </c>
      <c r="B50" s="37"/>
      <c r="C50" s="38"/>
    </row>
    <row r="51" spans="1:3" ht="133.5" customHeight="1">
      <c r="A51" s="31" t="s">
        <v>53</v>
      </c>
      <c r="B51" s="37"/>
      <c r="C51" s="38"/>
    </row>
    <row r="52" spans="1:3" ht="106.5" customHeight="1">
      <c r="A52" s="39" t="s">
        <v>54</v>
      </c>
      <c r="B52" s="32"/>
      <c r="C52" s="33"/>
    </row>
    <row r="53" spans="1:3" ht="139.5" customHeight="1">
      <c r="A53" s="31" t="s">
        <v>55</v>
      </c>
      <c r="B53" s="37"/>
      <c r="C53" s="38"/>
    </row>
    <row r="54" spans="1:3" ht="186.75" customHeight="1">
      <c r="A54" s="31" t="s">
        <v>56</v>
      </c>
      <c r="B54" s="37"/>
      <c r="C54" s="38"/>
    </row>
    <row r="55" spans="1:3" ht="160.5" customHeight="1">
      <c r="A55" s="39" t="s">
        <v>57</v>
      </c>
      <c r="B55" s="32"/>
      <c r="C55" s="33"/>
    </row>
    <row r="56" spans="1:3" ht="21" customHeight="1">
      <c r="A56" s="31" t="s">
        <v>61</v>
      </c>
      <c r="B56" s="32"/>
      <c r="C56" s="33"/>
    </row>
    <row r="57" spans="1:3" ht="148.5" customHeight="1">
      <c r="A57" s="39" t="s">
        <v>68</v>
      </c>
      <c r="B57" s="37"/>
      <c r="C57" s="38"/>
    </row>
    <row r="58" spans="1:3" ht="73.5" customHeight="1">
      <c r="A58" s="39" t="s">
        <v>81</v>
      </c>
      <c r="B58" s="37"/>
      <c r="C58" s="38"/>
    </row>
    <row r="59" spans="1:3" ht="131.25" customHeight="1">
      <c r="A59" s="39" t="s">
        <v>41</v>
      </c>
      <c r="B59" s="37"/>
      <c r="C59" s="38"/>
    </row>
    <row r="60" spans="1:3" ht="22.15" customHeight="1">
      <c r="A60" s="39" t="s">
        <v>62</v>
      </c>
      <c r="B60" s="37"/>
      <c r="C60" s="38"/>
    </row>
    <row r="61" spans="1:3" ht="149.25" customHeight="1">
      <c r="A61" s="39" t="s">
        <v>58</v>
      </c>
      <c r="B61" s="37"/>
      <c r="C61" s="38"/>
    </row>
    <row r="62" spans="1:3" ht="147.75" customHeight="1">
      <c r="A62" s="39" t="s">
        <v>42</v>
      </c>
      <c r="B62" s="37"/>
      <c r="C62" s="38"/>
    </row>
    <row r="63" spans="1:3" ht="90" customHeight="1">
      <c r="A63" s="39" t="s">
        <v>43</v>
      </c>
      <c r="B63" s="37"/>
      <c r="C63" s="38"/>
    </row>
    <row r="64" spans="1:3" ht="153.75" customHeight="1">
      <c r="A64" s="39" t="s">
        <v>76</v>
      </c>
      <c r="B64" s="37"/>
      <c r="C64" s="38"/>
    </row>
    <row r="65" spans="1:3" ht="135" customHeight="1">
      <c r="A65" s="39" t="s">
        <v>45</v>
      </c>
      <c r="B65" s="37"/>
      <c r="C65" s="38"/>
    </row>
    <row r="66" spans="1:3" ht="108" customHeight="1">
      <c r="A66" s="39" t="s">
        <v>47</v>
      </c>
      <c r="B66" s="37"/>
      <c r="C66" s="38"/>
    </row>
    <row r="67" spans="1:3" ht="101.25" customHeight="1">
      <c r="A67" s="39" t="s">
        <v>29</v>
      </c>
      <c r="B67" s="37"/>
      <c r="C67" s="38"/>
    </row>
    <row r="68" spans="1:3" ht="18.75" customHeight="1">
      <c r="A68" s="39"/>
      <c r="B68" s="37"/>
      <c r="C68" s="38"/>
    </row>
    <row r="69" spans="1:3" ht="15" customHeight="1">
      <c r="A69" s="40" t="s">
        <v>102</v>
      </c>
      <c r="B69" s="41"/>
      <c r="C69" s="42"/>
    </row>
    <row r="70" spans="1:3" ht="17.25" customHeight="1">
      <c r="A70" s="22" t="s">
        <v>117</v>
      </c>
      <c r="B70" s="20"/>
      <c r="C70" s="21"/>
    </row>
    <row r="71" spans="1:3" ht="14.25" customHeight="1">
      <c r="A71" s="43" t="s">
        <v>21</v>
      </c>
      <c r="B71" s="53"/>
      <c r="C71" s="54"/>
    </row>
    <row r="72" spans="1:3" ht="15" customHeight="1">
      <c r="A72" s="11" t="s">
        <v>63</v>
      </c>
      <c r="B72" s="12" t="s">
        <v>64</v>
      </c>
      <c r="C72" s="13" t="s">
        <v>65</v>
      </c>
    </row>
    <row r="73" spans="1:3" ht="41.25" customHeight="1">
      <c r="A73" s="17" t="s">
        <v>77</v>
      </c>
      <c r="B73" s="18">
        <v>0</v>
      </c>
      <c r="C73" s="19">
        <v>200</v>
      </c>
    </row>
    <row r="74" spans="1:3" ht="25.5" customHeight="1">
      <c r="A74" s="27" t="s">
        <v>66</v>
      </c>
      <c r="B74" s="28">
        <v>0</v>
      </c>
      <c r="C74" s="29">
        <v>1</v>
      </c>
    </row>
    <row r="75" spans="1:3" ht="25.5" customHeight="1">
      <c r="A75" s="17" t="s">
        <v>60</v>
      </c>
      <c r="B75" s="18">
        <v>0</v>
      </c>
      <c r="C75" s="19">
        <v>1</v>
      </c>
    </row>
    <row r="76" spans="1:3" ht="15" customHeight="1">
      <c r="A76" s="22" t="s">
        <v>117</v>
      </c>
      <c r="B76" s="12"/>
      <c r="C76" s="13"/>
    </row>
    <row r="77" spans="1:3" ht="13.5" customHeight="1">
      <c r="A77" s="43" t="s">
        <v>22</v>
      </c>
      <c r="B77" s="44"/>
      <c r="C77" s="45"/>
    </row>
    <row r="78" spans="1:3" ht="16.5" customHeight="1">
      <c r="A78" s="11" t="s">
        <v>63</v>
      </c>
      <c r="B78" s="12" t="s">
        <v>64</v>
      </c>
      <c r="C78" s="13" t="s">
        <v>65</v>
      </c>
    </row>
    <row r="79" spans="1:3" ht="25.5" customHeight="1">
      <c r="A79" s="14" t="s">
        <v>31</v>
      </c>
      <c r="B79" s="15">
        <v>0</v>
      </c>
      <c r="C79" s="16">
        <v>210</v>
      </c>
    </row>
    <row r="80" spans="1:3" ht="25.5" customHeight="1">
      <c r="A80" s="17" t="s">
        <v>25</v>
      </c>
      <c r="B80" s="18">
        <v>0</v>
      </c>
      <c r="C80" s="19" t="s">
        <v>48</v>
      </c>
    </row>
    <row r="81" spans="1:3" ht="15" customHeight="1">
      <c r="A81" s="22" t="s">
        <v>117</v>
      </c>
      <c r="B81" s="12"/>
      <c r="C81" s="13"/>
    </row>
    <row r="82" spans="1:3" ht="14.25" customHeight="1">
      <c r="A82" s="43" t="s">
        <v>23</v>
      </c>
      <c r="B82" s="44"/>
      <c r="C82" s="45"/>
    </row>
    <row r="83" spans="1:3" ht="16.5" customHeight="1">
      <c r="A83" s="11" t="s">
        <v>63</v>
      </c>
      <c r="B83" s="12" t="s">
        <v>64</v>
      </c>
      <c r="C83" s="13" t="s">
        <v>65</v>
      </c>
    </row>
    <row r="84" spans="1:3" ht="25.5" customHeight="1">
      <c r="A84" s="14" t="s">
        <v>24</v>
      </c>
      <c r="B84" s="15">
        <v>0</v>
      </c>
      <c r="C84" s="16">
        <v>240</v>
      </c>
    </row>
    <row r="85" spans="1:3" ht="30" customHeight="1">
      <c r="A85" s="28" t="s">
        <v>78</v>
      </c>
      <c r="B85" s="28">
        <v>0</v>
      </c>
      <c r="C85" s="29" t="s">
        <v>50</v>
      </c>
    </row>
    <row r="86" spans="1:3" ht="42.75" customHeight="1">
      <c r="A86" s="46" t="s">
        <v>49</v>
      </c>
      <c r="B86" s="47"/>
      <c r="C86" s="48"/>
    </row>
    <row r="87" spans="1:3" ht="54" customHeight="1">
      <c r="A87" s="46" t="s">
        <v>51</v>
      </c>
      <c r="B87" s="47"/>
      <c r="C87" s="48"/>
    </row>
    <row r="88" spans="1:3" ht="15.75" customHeight="1">
      <c r="A88" s="40" t="s">
        <v>103</v>
      </c>
      <c r="B88" s="41"/>
      <c r="C88" s="42"/>
    </row>
    <row r="89" spans="1:3" ht="24.75" customHeight="1">
      <c r="A89" s="23" t="s">
        <v>10</v>
      </c>
      <c r="B89" s="23" t="s">
        <v>11</v>
      </c>
      <c r="C89" s="23" t="s">
        <v>4</v>
      </c>
    </row>
    <row r="90" spans="1:3" ht="39.75" customHeight="1">
      <c r="A90" s="5" t="s">
        <v>12</v>
      </c>
      <c r="B90" s="24" t="s">
        <v>13</v>
      </c>
      <c r="C90" s="24" t="s">
        <v>7</v>
      </c>
    </row>
    <row r="91" spans="1:3" ht="38.25" customHeight="1">
      <c r="A91" s="5" t="s">
        <v>8</v>
      </c>
      <c r="B91" s="24" t="s">
        <v>14</v>
      </c>
      <c r="C91" s="24" t="s">
        <v>9</v>
      </c>
    </row>
    <row r="92" spans="1:3" ht="38.25" customHeight="1">
      <c r="A92" s="24" t="s">
        <v>15</v>
      </c>
      <c r="B92" s="24" t="s">
        <v>26</v>
      </c>
      <c r="C92" s="24" t="s">
        <v>16</v>
      </c>
    </row>
    <row r="93" spans="1:3" ht="65.25" customHeight="1">
      <c r="A93" s="24" t="s">
        <v>5</v>
      </c>
      <c r="B93" s="24" t="s">
        <v>17</v>
      </c>
      <c r="C93" s="24" t="s">
        <v>6</v>
      </c>
    </row>
    <row r="94" spans="1:3" ht="24.75" customHeight="1">
      <c r="A94" s="24" t="s">
        <v>18</v>
      </c>
      <c r="B94" s="24" t="s">
        <v>17</v>
      </c>
      <c r="C94" s="24" t="s">
        <v>19</v>
      </c>
    </row>
    <row r="95" spans="1:3" ht="22.9" customHeight="1">
      <c r="A95" s="40" t="s">
        <v>104</v>
      </c>
      <c r="B95" s="41"/>
      <c r="C95" s="42"/>
    </row>
    <row r="96" spans="1:3" ht="117.6" customHeight="1">
      <c r="A96" s="34" t="s">
        <v>82</v>
      </c>
      <c r="B96" s="35"/>
      <c r="C96" s="36"/>
    </row>
    <row r="97" spans="1:3" ht="93" customHeight="1">
      <c r="A97" s="34" t="s">
        <v>83</v>
      </c>
      <c r="B97" s="35"/>
      <c r="C97" s="36"/>
    </row>
    <row r="98" spans="1:3" ht="54" customHeight="1">
      <c r="A98" s="34" t="s">
        <v>79</v>
      </c>
      <c r="B98" s="35"/>
      <c r="C98" s="36"/>
    </row>
    <row r="100" spans="1:3">
      <c r="A100" s="30" t="s">
        <v>118</v>
      </c>
      <c r="B100" s="30"/>
      <c r="C100" s="30"/>
    </row>
    <row r="101" spans="1:3" ht="33" customHeight="1">
      <c r="A101" s="30"/>
      <c r="B101" s="30"/>
      <c r="C101" s="30"/>
    </row>
    <row r="102" spans="1:3" ht="72.75" customHeight="1">
      <c r="A102" s="8" t="s">
        <v>116</v>
      </c>
    </row>
  </sheetData>
  <customSheetViews>
    <customSheetView guid="{5A0C0761-A238-406B-AFCA-DDD53ADBA89A}" showGridLines="0" topLeftCell="A10">
      <selection activeCell="G12" sqref="G12"/>
      <pageMargins left="0.31496062992125984" right="0.43307086614173229" top="0.55118110236220474" bottom="0.6692913385826772" header="0.35433070866141736" footer="0.43307086614173229"/>
      <pageSetup paperSize="9" orientation="portrait" r:id="rId1"/>
      <headerFooter alignWithMargins="0"/>
    </customSheetView>
  </customSheetViews>
  <mergeCells count="78">
    <mergeCell ref="A32:C32"/>
    <mergeCell ref="A29:C29"/>
    <mergeCell ref="A30:C30"/>
    <mergeCell ref="B6:C6"/>
    <mergeCell ref="A23:C23"/>
    <mergeCell ref="A22:C22"/>
    <mergeCell ref="A24:C24"/>
    <mergeCell ref="A25:C25"/>
    <mergeCell ref="A20:B20"/>
    <mergeCell ref="A15:B15"/>
    <mergeCell ref="A65:C65"/>
    <mergeCell ref="A66:C66"/>
    <mergeCell ref="A26:C26"/>
    <mergeCell ref="A27:C27"/>
    <mergeCell ref="A2:C2"/>
    <mergeCell ref="A48:C48"/>
    <mergeCell ref="A49:C49"/>
    <mergeCell ref="A33:C33"/>
    <mergeCell ref="A44:C44"/>
    <mergeCell ref="A56:C56"/>
    <mergeCell ref="A38:C38"/>
    <mergeCell ref="A39:C39"/>
    <mergeCell ref="A45:C45"/>
    <mergeCell ref="A40:C40"/>
    <mergeCell ref="A31:C31"/>
    <mergeCell ref="A3:C3"/>
    <mergeCell ref="A1:C1"/>
    <mergeCell ref="A21:C21"/>
    <mergeCell ref="A28:C28"/>
    <mergeCell ref="A14:C14"/>
    <mergeCell ref="A19:B19"/>
    <mergeCell ref="A4:C4"/>
    <mergeCell ref="B5:C5"/>
    <mergeCell ref="A18:B18"/>
    <mergeCell ref="B7:C7"/>
    <mergeCell ref="A11:A13"/>
    <mergeCell ref="B9:C9"/>
    <mergeCell ref="B10:C10"/>
    <mergeCell ref="A8:C8"/>
    <mergeCell ref="A17:B17"/>
    <mergeCell ref="A16:B16"/>
    <mergeCell ref="A34:C34"/>
    <mergeCell ref="A36:C36"/>
    <mergeCell ref="A42:C42"/>
    <mergeCell ref="A35:C35"/>
    <mergeCell ref="A37:C37"/>
    <mergeCell ref="A58:C58"/>
    <mergeCell ref="A63:C63"/>
    <mergeCell ref="A86:C86"/>
    <mergeCell ref="A87:C87"/>
    <mergeCell ref="A41:C41"/>
    <mergeCell ref="A50:C50"/>
    <mergeCell ref="A43:C43"/>
    <mergeCell ref="A52:C52"/>
    <mergeCell ref="A71:C71"/>
    <mergeCell ref="A77:C77"/>
    <mergeCell ref="A64:C64"/>
    <mergeCell ref="A57:C57"/>
    <mergeCell ref="A60:C60"/>
    <mergeCell ref="A62:C62"/>
    <mergeCell ref="A69:C69"/>
    <mergeCell ref="A68:C68"/>
    <mergeCell ref="A100:C101"/>
    <mergeCell ref="A46:C46"/>
    <mergeCell ref="A97:C97"/>
    <mergeCell ref="A51:C51"/>
    <mergeCell ref="A47:C47"/>
    <mergeCell ref="A54:C54"/>
    <mergeCell ref="A67:C67"/>
    <mergeCell ref="A88:C88"/>
    <mergeCell ref="A82:C82"/>
    <mergeCell ref="A53:C53"/>
    <mergeCell ref="A98:C98"/>
    <mergeCell ref="A55:C55"/>
    <mergeCell ref="A59:C59"/>
    <mergeCell ref="A95:C95"/>
    <mergeCell ref="A96:C96"/>
    <mergeCell ref="A61:C61"/>
  </mergeCells>
  <phoneticPr fontId="0" type="noConversion"/>
  <hyperlinks>
    <hyperlink ref="C13" r:id="rId2"/>
  </hyperlinks>
  <pageMargins left="0.25" right="0.25" top="0.75" bottom="0.75" header="0.3" footer="0.3"/>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Pr. description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Jaunas nodaļas izveide Olaines cietumā ieskaitot būvniecību un personāla apmācību.</dc:title>
  <dc:subject>Programmas „Latvijas korekcijas dienestu un Valsts policijas īslaicīgās aizturēšanas vietu reforma” iesnieguma projektu” 4.pielikums „Jaunas nodaļas izveide Olaines cietumā ieskaitot būvniecību un personāla apmācību.”</dc:subject>
  <dc:creator>Inta Remese</dc:creator>
  <dc:description>67036853; inta.remese@tm.gov.lv</dc:description>
  <cp:lastModifiedBy>ir1201</cp:lastModifiedBy>
  <cp:lastPrinted>2011-12-15T10:57:25Z</cp:lastPrinted>
  <dcterms:created xsi:type="dcterms:W3CDTF">2000-04-10T10:46:44Z</dcterms:created>
  <dcterms:modified xsi:type="dcterms:W3CDTF">2011-12-15T14:59:42Z</dcterms:modified>
</cp:coreProperties>
</file>