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25" windowWidth="14805" windowHeight="7590"/>
  </bookViews>
  <sheets>
    <sheet name="NAietvertais pārrēķins" sheetId="12" r:id="rId1"/>
  </sheets>
  <definedNames>
    <definedName name="_xlnm.Print_Area" localSheetId="0">'NAietvertais pārrēķins'!$A$1:$F$20</definedName>
  </definedNames>
  <calcPr calcId="125725" concurrentCalc="0"/>
</workbook>
</file>

<file path=xl/calcChain.xml><?xml version="1.0" encoding="utf-8"?>
<calcChain xmlns="http://schemas.openxmlformats.org/spreadsheetml/2006/main">
  <c r="D15" i="12"/>
  <c r="E15"/>
  <c r="D11"/>
  <c r="F11"/>
  <c r="D12"/>
  <c r="F12"/>
  <c r="D13"/>
  <c r="F13"/>
  <c r="D14"/>
  <c r="F14"/>
  <c r="F15"/>
  <c r="D10"/>
  <c r="F10"/>
  <c r="D9"/>
  <c r="E9"/>
  <c r="F9"/>
  <c r="D8"/>
  <c r="E8"/>
  <c r="F8"/>
  <c r="D6"/>
  <c r="E6"/>
  <c r="F6"/>
  <c r="D7"/>
  <c r="E7"/>
  <c r="F7"/>
  <c r="D5"/>
  <c r="E5"/>
  <c r="F5"/>
</calcChain>
</file>

<file path=xl/sharedStrings.xml><?xml version="1.0" encoding="utf-8"?>
<sst xmlns="http://schemas.openxmlformats.org/spreadsheetml/2006/main" count="39" uniqueCount="35">
  <si>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</si>
  <si>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</si>
  <si>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</si>
  <si>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</si>
  <si>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</si>
  <si>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</si>
  <si>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</si>
  <si>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</si>
  <si>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</si>
  <si>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</si>
  <si>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  <charset val="186"/>
      </rPr>
      <t xml:space="preserve"> 2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</si>
  <si>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</si>
  <si>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  <charset val="186"/>
      </rPr>
      <t>4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</si>
  <si>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t>Pielikums Ministru kabineta noteikumu projekta „Grozījumi Ministru kabineta 2011. gada 20. septembra noteikumos Nr. 723 „Darbību ar jonizējošā starojuma avotiem licencēšanas kārtība”” sākotnējās ietekmes novērtējuma ziņojumam (anotācijai)</t>
  </si>
  <si>
    <t>Darbību ar jonizējošā starojuma avotiem licencēšanas kārtība</t>
  </si>
  <si>
    <t>Noteikumu 4. pielikuma 1. punkts</t>
  </si>
  <si>
    <t>4.</t>
  </si>
  <si>
    <t>Noteikumu 4. pielikuma 4. punkta 4.1., 4.2. punkts</t>
  </si>
  <si>
    <t>Noteikumu 4. pielikuma 3. punkta 3.1., 3.2. punkts</t>
  </si>
  <si>
    <t>Noteikumu 4. pielikuma 2. punkta 2.1., 2.2. apakšpunkts</t>
  </si>
  <si>
    <t>Noteikumu 4. pielikuma 5., 6., 7., 8. punkts</t>
  </si>
  <si>
    <t>6.</t>
  </si>
  <si>
    <t>7.</t>
  </si>
  <si>
    <t>8.</t>
  </si>
  <si>
    <t>9.</t>
  </si>
  <si>
    <t>10.</t>
  </si>
  <si>
    <t>11.</t>
  </si>
  <si>
    <t>E.Sprūdžs</t>
  </si>
  <si>
    <t>vides aizsardzības un reģionālās attīstības ministrs</t>
  </si>
  <si>
    <r>
      <t>Noteikumu 5. un 5.</t>
    </r>
    <r>
      <rPr>
        <vertAlign val="superscript"/>
        <sz val="14"/>
        <color theme="1"/>
        <rFont val="Times New Roman"/>
        <family val="1"/>
        <charset val="186"/>
      </rPr>
      <t>1</t>
    </r>
    <r>
      <rPr>
        <sz val="14"/>
        <color theme="1"/>
        <rFont val="Times New Roman"/>
        <family val="1"/>
        <charset val="186"/>
      </rPr>
      <t xml:space="preserve">  pielikuma 1.1. punkts</t>
    </r>
  </si>
  <si>
    <r>
      <t>Noteikumu 5. un 5.</t>
    </r>
    <r>
      <rPr>
        <vertAlign val="superscript"/>
        <sz val="14"/>
        <color theme="1"/>
        <rFont val="Times New Roman"/>
        <family val="1"/>
        <charset val="186"/>
      </rPr>
      <t xml:space="preserve">1 </t>
    </r>
    <r>
      <rPr>
        <sz val="14"/>
        <color theme="1"/>
        <rFont val="Times New Roman"/>
        <family val="1"/>
        <charset val="186"/>
      </rPr>
      <t>pielikuma 1.2. punkts</t>
    </r>
  </si>
  <si>
    <r>
      <t>Noteikumu 5. un 5.</t>
    </r>
    <r>
      <rPr>
        <vertAlign val="superscript"/>
        <sz val="14"/>
        <color theme="1"/>
        <rFont val="Times New Roman"/>
        <family val="1"/>
        <charset val="186"/>
      </rPr>
      <t xml:space="preserve">1 </t>
    </r>
    <r>
      <rPr>
        <sz val="14"/>
        <color theme="1"/>
        <rFont val="Times New Roman"/>
        <family val="1"/>
        <charset val="186"/>
      </rPr>
      <t>pielikuma 2. punkts</t>
    </r>
  </si>
  <si>
    <r>
      <t>Noteikumu 5. un 5.</t>
    </r>
    <r>
      <rPr>
        <vertAlign val="superscript"/>
        <sz val="14"/>
        <color theme="1"/>
        <rFont val="Times New Roman"/>
        <family val="1"/>
        <charset val="186"/>
      </rPr>
      <t xml:space="preserve">1 </t>
    </r>
    <r>
      <rPr>
        <sz val="14"/>
        <color theme="1"/>
        <rFont val="Times New Roman"/>
        <family val="1"/>
        <charset val="186"/>
      </rPr>
      <t>pielikuma 1.3. punkts</t>
    </r>
  </si>
  <si>
    <r>
      <t>Noteikumu 5. un 5.</t>
    </r>
    <r>
      <rPr>
        <vertAlign val="superscript"/>
        <sz val="14"/>
        <color theme="1"/>
        <rFont val="Times New Roman"/>
        <family val="1"/>
        <charset val="186"/>
      </rPr>
      <t xml:space="preserve">1 </t>
    </r>
    <r>
      <rPr>
        <sz val="14"/>
        <color theme="1"/>
        <rFont val="Times New Roman"/>
        <family val="1"/>
        <charset val="186"/>
      </rPr>
      <t>pielikuma 3. punkts</t>
    </r>
  </si>
  <si>
    <r>
      <t>Noteikumu 5. un 5.</t>
    </r>
    <r>
      <rPr>
        <vertAlign val="superscript"/>
        <sz val="14"/>
        <color theme="1"/>
        <rFont val="Times New Roman"/>
        <family val="1"/>
        <charset val="186"/>
      </rPr>
      <t xml:space="preserve">1 </t>
    </r>
    <r>
      <rPr>
        <sz val="14"/>
        <color theme="1"/>
        <rFont val="Times New Roman"/>
        <family val="1"/>
        <charset val="186"/>
      </rPr>
      <t>pielikuma 4. punkts</t>
    </r>
  </si>
</sst>
</file>

<file path=xl/styles.xml><?xml version="1.0" encoding="utf-8"?>
<styleSheet xmlns="http://schemas.openxmlformats.org/spreadsheetml/2006/main">
  <numFmts count="1">
    <numFmt numFmtId="164" formatCode="#,##0.000000"/>
  </numFmts>
  <fonts count="1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sz val="14"/>
      <color rgb="FF414142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3" borderId="0" xfId="0" applyFont="1" applyFill="1" applyBorder="1" applyAlignment="1">
      <alignment vertical="center"/>
    </xf>
    <xf numFmtId="0" fontId="8" fillId="3" borderId="0" xfId="0" applyFont="1" applyFill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9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/>
    <xf numFmtId="2" fontId="13" fillId="0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7" zoomScale="90" zoomScaleNormal="90" zoomScaleSheetLayoutView="70" workbookViewId="0">
      <selection activeCell="B17" sqref="B17"/>
    </sheetView>
  </sheetViews>
  <sheetFormatPr defaultRowHeight="18.75"/>
  <cols>
    <col min="1" max="1" width="5.28515625" style="4" customWidth="1"/>
    <col min="2" max="2" width="41.85546875" style="4" customWidth="1"/>
    <col min="3" max="3" width="22.28515625" style="4" customWidth="1"/>
    <col min="4" max="4" width="25" style="4" customWidth="1"/>
    <col min="5" max="5" width="20" style="4" customWidth="1"/>
    <col min="6" max="6" width="29.28515625" style="4" customWidth="1"/>
    <col min="7" max="16384" width="9.140625" style="4"/>
  </cols>
  <sheetData>
    <row r="1" spans="1:6" s="3" customFormat="1" ht="55.5" customHeight="1">
      <c r="A1" s="31" t="s">
        <v>13</v>
      </c>
      <c r="B1" s="32"/>
      <c r="C1" s="32"/>
      <c r="D1" s="32"/>
      <c r="E1" s="32"/>
      <c r="F1" s="33"/>
    </row>
    <row r="2" spans="1:6" s="3" customFormat="1" ht="61.5" customHeight="1">
      <c r="A2" s="30" t="s">
        <v>0</v>
      </c>
      <c r="B2" s="30"/>
      <c r="C2" s="29" t="s">
        <v>14</v>
      </c>
      <c r="D2" s="29"/>
      <c r="E2" s="29"/>
      <c r="F2" s="29"/>
    </row>
    <row r="3" spans="1:6" ht="78.75">
      <c r="A3" s="5" t="s">
        <v>8</v>
      </c>
      <c r="B3" s="5" t="s">
        <v>7</v>
      </c>
      <c r="C3" s="5" t="s">
        <v>9</v>
      </c>
      <c r="D3" s="5" t="s">
        <v>10</v>
      </c>
      <c r="E3" s="5" t="s">
        <v>11</v>
      </c>
      <c r="F3" s="5" t="s">
        <v>12</v>
      </c>
    </row>
    <row r="4" spans="1:6" s="6" customFormat="1" ht="24" customHeight="1">
      <c r="A4" s="1" t="s">
        <v>1</v>
      </c>
      <c r="B4" s="1" t="s">
        <v>4</v>
      </c>
      <c r="C4" s="1" t="s">
        <v>5</v>
      </c>
      <c r="D4" s="18" t="s">
        <v>2</v>
      </c>
      <c r="E4" s="1" t="s">
        <v>6</v>
      </c>
      <c r="F4" s="2" t="s">
        <v>3</v>
      </c>
    </row>
    <row r="5" spans="1:6" ht="43.5" customHeight="1">
      <c r="A5" s="7" t="s">
        <v>1</v>
      </c>
      <c r="B5" s="7" t="s">
        <v>15</v>
      </c>
      <c r="C5" s="13">
        <v>100</v>
      </c>
      <c r="D5" s="14">
        <f t="shared" ref="D5:D10" si="0">C5/0.702804</f>
        <v>142.28718106328364</v>
      </c>
      <c r="E5" s="15">
        <f>ROUND(D5,2)</f>
        <v>142.29</v>
      </c>
      <c r="F5" s="14">
        <f t="shared" ref="F5:F10" si="1">E5-D5</f>
        <v>2.8189367163520274E-3</v>
      </c>
    </row>
    <row r="6" spans="1:6" ht="43.5" customHeight="1">
      <c r="A6" s="7" t="s">
        <v>4</v>
      </c>
      <c r="B6" s="7" t="s">
        <v>19</v>
      </c>
      <c r="C6" s="16">
        <v>80</v>
      </c>
      <c r="D6" s="14">
        <f t="shared" si="0"/>
        <v>113.82974485062692</v>
      </c>
      <c r="E6" s="15">
        <f>ROUND(D6,2)</f>
        <v>113.83</v>
      </c>
      <c r="F6" s="14">
        <f t="shared" si="1"/>
        <v>2.5514937307491437E-4</v>
      </c>
    </row>
    <row r="7" spans="1:6" ht="42" customHeight="1">
      <c r="A7" s="7" t="s">
        <v>5</v>
      </c>
      <c r="B7" s="7" t="s">
        <v>18</v>
      </c>
      <c r="C7" s="16">
        <v>60</v>
      </c>
      <c r="D7" s="14">
        <f t="shared" si="0"/>
        <v>85.372308637970193</v>
      </c>
      <c r="E7" s="15">
        <f>ROUND(D7,2)</f>
        <v>85.37</v>
      </c>
      <c r="F7" s="14">
        <f t="shared" si="1"/>
        <v>-2.3086379701879878E-3</v>
      </c>
    </row>
    <row r="8" spans="1:6" s="3" customFormat="1" ht="41.25" customHeight="1">
      <c r="A8" s="7" t="s">
        <v>16</v>
      </c>
      <c r="B8" s="7" t="s">
        <v>17</v>
      </c>
      <c r="C8" s="16">
        <v>50</v>
      </c>
      <c r="D8" s="14">
        <f t="shared" si="0"/>
        <v>71.14359053164182</v>
      </c>
      <c r="E8" s="15">
        <f>ROUND(D8,2)</f>
        <v>71.14</v>
      </c>
      <c r="F8" s="14">
        <f t="shared" si="1"/>
        <v>-3.5905316418194388E-3</v>
      </c>
    </row>
    <row r="9" spans="1:6" s="3" customFormat="1" ht="37.5" customHeight="1">
      <c r="A9" s="7" t="s">
        <v>6</v>
      </c>
      <c r="B9" s="7" t="s">
        <v>20</v>
      </c>
      <c r="C9" s="16">
        <v>5</v>
      </c>
      <c r="D9" s="14">
        <f t="shared" si="0"/>
        <v>7.1143590531641827</v>
      </c>
      <c r="E9" s="19">
        <f>ROUND(D9,2)</f>
        <v>7.11</v>
      </c>
      <c r="F9" s="14">
        <f t="shared" si="1"/>
        <v>-4.3590531641823915E-3</v>
      </c>
    </row>
    <row r="10" spans="1:6" s="3" customFormat="1" ht="44.25" customHeight="1">
      <c r="A10" s="7" t="s">
        <v>21</v>
      </c>
      <c r="B10" s="7" t="s">
        <v>29</v>
      </c>
      <c r="C10" s="22">
        <v>4000000</v>
      </c>
      <c r="D10" s="14">
        <f t="shared" si="0"/>
        <v>5691487.2425313462</v>
      </c>
      <c r="E10" s="21">
        <v>5691490</v>
      </c>
      <c r="F10" s="14">
        <f t="shared" si="1"/>
        <v>2.7574686538428068</v>
      </c>
    </row>
    <row r="11" spans="1:6" s="3" customFormat="1" ht="45.75" customHeight="1">
      <c r="A11" s="7" t="s">
        <v>22</v>
      </c>
      <c r="B11" s="7" t="s">
        <v>30</v>
      </c>
      <c r="C11" s="22">
        <v>80000000</v>
      </c>
      <c r="D11" s="14">
        <f t="shared" ref="D11:D15" si="2">C11/0.702804</f>
        <v>113829744.85062692</v>
      </c>
      <c r="E11" s="21">
        <v>113829750</v>
      </c>
      <c r="F11" s="14">
        <f t="shared" ref="F11:F15" si="3">E11-D11</f>
        <v>5.1493730843067169</v>
      </c>
    </row>
    <row r="12" spans="1:6" s="12" customFormat="1" ht="45" customHeight="1">
      <c r="A12" s="7" t="s">
        <v>23</v>
      </c>
      <c r="B12" s="7" t="s">
        <v>32</v>
      </c>
      <c r="C12" s="22">
        <v>230000000</v>
      </c>
      <c r="D12" s="14">
        <f t="shared" si="2"/>
        <v>327260516.44555241</v>
      </c>
      <c r="E12" s="21">
        <v>327260520</v>
      </c>
      <c r="F12" s="14">
        <f t="shared" si="3"/>
        <v>3.5544475913047791</v>
      </c>
    </row>
    <row r="13" spans="1:6" s="3" customFormat="1" ht="43.5" customHeight="1">
      <c r="A13" s="7" t="s">
        <v>24</v>
      </c>
      <c r="B13" s="7" t="s">
        <v>31</v>
      </c>
      <c r="C13" s="23">
        <v>800000</v>
      </c>
      <c r="D13" s="14">
        <f t="shared" si="2"/>
        <v>1138297.4485062691</v>
      </c>
      <c r="E13" s="21">
        <v>1138300</v>
      </c>
      <c r="F13" s="14">
        <f t="shared" si="3"/>
        <v>2.5514937308616936</v>
      </c>
    </row>
    <row r="14" spans="1:6" s="3" customFormat="1" ht="43.5" customHeight="1">
      <c r="A14" s="17" t="s">
        <v>25</v>
      </c>
      <c r="B14" s="7" t="s">
        <v>33</v>
      </c>
      <c r="C14" s="24">
        <v>400000</v>
      </c>
      <c r="D14" s="14">
        <f t="shared" si="2"/>
        <v>569148.72425313457</v>
      </c>
      <c r="E14" s="21">
        <v>569150</v>
      </c>
      <c r="F14" s="14">
        <f t="shared" si="3"/>
        <v>1.2757468654308468</v>
      </c>
    </row>
    <row r="15" spans="1:6" s="3" customFormat="1" ht="41.25" customHeight="1">
      <c r="A15" s="20" t="s">
        <v>26</v>
      </c>
      <c r="B15" s="7" t="s">
        <v>34</v>
      </c>
      <c r="C15" s="25">
        <v>80000</v>
      </c>
      <c r="D15" s="14">
        <f t="shared" si="2"/>
        <v>113829.74485062691</v>
      </c>
      <c r="E15" s="21">
        <f>ROUND(D15,0)</f>
        <v>113830</v>
      </c>
      <c r="F15" s="14">
        <f t="shared" si="3"/>
        <v>0.25514937308616936</v>
      </c>
    </row>
    <row r="16" spans="1:6" s="3" customFormat="1">
      <c r="A16" s="8"/>
      <c r="B16" s="9"/>
      <c r="C16" s="9"/>
    </row>
    <row r="17" spans="1:7" s="3" customFormat="1" ht="22.5">
      <c r="A17" s="10"/>
      <c r="B17" s="11"/>
      <c r="C17" s="11"/>
    </row>
    <row r="18" spans="1:7" ht="22.5">
      <c r="A18" s="10"/>
      <c r="B18" s="3"/>
      <c r="C18" s="3"/>
      <c r="D18" s="3"/>
      <c r="E18" s="3"/>
      <c r="F18" s="3"/>
    </row>
    <row r="19" spans="1:7" ht="22.5">
      <c r="A19" s="10"/>
      <c r="B19" s="27" t="s">
        <v>28</v>
      </c>
      <c r="C19" s="27"/>
      <c r="D19" s="28"/>
      <c r="E19" s="27"/>
      <c r="F19" s="27" t="s">
        <v>27</v>
      </c>
      <c r="G19" s="26"/>
    </row>
    <row r="20" spans="1:7" ht="22.5">
      <c r="A20" s="10"/>
      <c r="B20" s="27"/>
      <c r="C20" s="27"/>
      <c r="D20" s="27"/>
      <c r="E20" s="27"/>
      <c r="F20" s="27"/>
    </row>
  </sheetData>
  <mergeCells count="3">
    <mergeCell ref="C2:F2"/>
    <mergeCell ref="A2:B2"/>
    <mergeCell ref="A1:F1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2013-09-18T11:07:44Z</dcterms:modified>
</cp:coreProperties>
</file>