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75" windowWidth="18300" windowHeight="9060" activeTab="0"/>
  </bookViews>
  <sheets>
    <sheet name="LNG_fin-pamat_NBD" sheetId="1" r:id="rId1"/>
    <sheet name="Sheet2" sheetId="2" r:id="rId2"/>
    <sheet name="Apakšprogrammas" sheetId="3" state="hidden" r:id="rId3"/>
    <sheet name="Iestādes" sheetId="4" state="hidden" r:id="rId4"/>
  </sheets>
  <definedNames>
    <definedName name="iestades">'Iestādes'!$A:$A</definedName>
    <definedName name="numuri">'Apakšprogrammas'!$A:$A</definedName>
    <definedName name="_xlnm.Print_Area" localSheetId="0">'LNG_fin-pamat_NBD'!$A$1:$D$91</definedName>
  </definedNames>
  <calcPr fullCalcOnLoad="1"/>
</workbook>
</file>

<file path=xl/sharedStrings.xml><?xml version="1.0" encoding="utf-8"?>
<sst xmlns="http://schemas.openxmlformats.org/spreadsheetml/2006/main" count="227" uniqueCount="156">
  <si>
    <t>Klimata politikas un tehnoloģiju departamenta direktors________________________/V.Bisters/</t>
  </si>
  <si>
    <t>21.01.00</t>
  </si>
  <si>
    <t>21.02.00</t>
  </si>
  <si>
    <t>21.05.00</t>
  </si>
  <si>
    <t>21.06.00</t>
  </si>
  <si>
    <t>21.09.00</t>
  </si>
  <si>
    <t>21.10.00</t>
  </si>
  <si>
    <t>21.11.00</t>
  </si>
  <si>
    <t>21.13.00</t>
  </si>
  <si>
    <t>21.16.00</t>
  </si>
  <si>
    <t>21.17.00</t>
  </si>
  <si>
    <t>21.18.00</t>
  </si>
  <si>
    <t>21.19.00</t>
  </si>
  <si>
    <t>21.20.00</t>
  </si>
  <si>
    <t>05.600</t>
  </si>
  <si>
    <t>Pārējā citur neklasificētā vides aizsardzība</t>
  </si>
  <si>
    <t>05.400</t>
  </si>
  <si>
    <t>Bioloģiskās daudzveidības un ainavas aizsardzība</t>
  </si>
  <si>
    <t>08.290</t>
  </si>
  <si>
    <t>Pārējā citur neklasificētā kultūra</t>
  </si>
  <si>
    <t>21</t>
  </si>
  <si>
    <t>NACIONĀLAIS BOTĀNISKAIS DĀRZS VALSTS AĢENTŪRA</t>
  </si>
  <si>
    <t>LATVIJAS HIDROEKOLOĢIJAS INSTITŪTS ATVASINĀTA PUBLISKA PERSONA</t>
  </si>
  <si>
    <t>LR VIDES MINISTRIJA</t>
  </si>
  <si>
    <t>ĶEMERU NACIONĀLĀ PARKA ADMINISTRĀCIJA</t>
  </si>
  <si>
    <t>ZIEMEĻVIDZEMES BIOSFĒRAS REZERVĀTA ADMINISTRĀCIJA</t>
  </si>
  <si>
    <t>TEIČU DABAS REZERVĀTA ADMINISTRĀCIJA</t>
  </si>
  <si>
    <t>LATVIJAS DABAS MUZEJS VALSTS AĢENTŪRA</t>
  </si>
  <si>
    <t>SLĪTERES NACIONĀLĀ PARKA ADMINISTRĀCIJA</t>
  </si>
  <si>
    <t>VIDES PĀRRAUDZĪBAS VALSTS BIROJS</t>
  </si>
  <si>
    <t>DABAS AIZSARDZĪBAS PĀRVALDE</t>
  </si>
  <si>
    <t>RADIĀCIJAS DROŠĪBAS CENTRS</t>
  </si>
  <si>
    <t>GAUJAS NACIONĀLĀ PARKA ADMINISTRĀCIJA</t>
  </si>
  <si>
    <t>LATVIJAS VIDES AIZSARDZĪBAS FONDA ADMINISTRĀCIJA</t>
  </si>
  <si>
    <t>VALSTS VIDES DIENESTS</t>
  </si>
  <si>
    <t>RĀZNAS NACIONĀLĀ PARKA ADMINISTRĀCIJA</t>
  </si>
  <si>
    <t>BĪSTAMO ATKRITUMU PĀRVALDĪBAS VALSTS AĢENTŪRA</t>
  </si>
  <si>
    <t>LATVIJAS VIDES, ĢEOLOĢIJAS UN METEOROLOĢIJAS AĢENTŪRA</t>
  </si>
  <si>
    <t>Fonda darbības nodrošinājums</t>
  </si>
  <si>
    <t>Vides aizsardzības projekti</t>
  </si>
  <si>
    <t>Zivju aizsardzības pasākumi</t>
  </si>
  <si>
    <t>Konkursu "Sakoptākais Latvijas pagasts", "Sakārtotākā Latvijas pilsēta", "Sējējs", "Labākais vides žurnālistikā", "Gada balva "Ābols"" un "Labākais iepakojums Latvijā" nodrošinājums</t>
  </si>
  <si>
    <t>Eiropas Savienības fondu un citu finanšu instrumentu līdzfinansēto projektu sagatavošana, koordinācija un ieviešana</t>
  </si>
  <si>
    <t>Upju baseinu apsaimniekošana</t>
  </si>
  <si>
    <t>Vides izglītības fonda programma</t>
  </si>
  <si>
    <t>Nozares vides projekti</t>
  </si>
  <si>
    <t>Migrējošo putnu un nemedījamo dzīvnieku radīto zaudējumu kompensācija</t>
  </si>
  <si>
    <t>Specializēto atašeju vides aizsardzībā uzturēšanas nodrošināšana Briselē</t>
  </si>
  <si>
    <t>LIFE programmas projekti</t>
  </si>
  <si>
    <t>Rīgas Nacionālais zooloģiskais dārzs</t>
  </si>
  <si>
    <t>Iemaksas starptautiskajās organizācijās</t>
  </si>
  <si>
    <t>izvēlēties</t>
  </si>
  <si>
    <t>Pamatojums līdzekļu izlietojumam</t>
  </si>
  <si>
    <t>Vides aizsardzības fonds</t>
  </si>
  <si>
    <t>21.00.00</t>
  </si>
  <si>
    <t>Vides ministrija</t>
  </si>
  <si>
    <t>Kods</t>
  </si>
  <si>
    <t>Rādītājs/koda nosaukums</t>
  </si>
  <si>
    <t xml:space="preserve"> Atlīdzība</t>
  </si>
  <si>
    <t>1000–9000</t>
  </si>
  <si>
    <t>IZDEVUMI – KOPĀ</t>
  </si>
  <si>
    <t> 1000</t>
  </si>
  <si>
    <t> 1100</t>
  </si>
  <si>
    <t> Atalgojums</t>
  </si>
  <si>
    <t> 1200</t>
  </si>
  <si>
    <t> Darba devēja valsts sociālās apdrošināšanas obligātās iemaksas, sociāla rakstura pabalsti un kompensācijas</t>
  </si>
  <si>
    <t>,</t>
  </si>
  <si>
    <t>,,0000000000000000000000000000000000</t>
  </si>
  <si>
    <t>Mēneša amatalga</t>
  </si>
  <si>
    <t>Deputātu darba alga</t>
  </si>
  <si>
    <t>Saeimas frakciju, komisiju un administrācijas darbinieku mēneša amatalga</t>
  </si>
  <si>
    <t>Ministru kabineta locekļu, valsts ministru un ministriju parlamentāro sekretāru mēneša amatalga</t>
  </si>
  <si>
    <t>Civildienesta ierēdņu mēneša amatalga</t>
  </si>
  <si>
    <t>Specializētā valsts civildienesta ierēdņu mēneša amatalga</t>
  </si>
  <si>
    <t>Mēneša amatalga amatpersonām ar speciālajām dienesta pakāpēm</t>
  </si>
  <si>
    <t>Pārējo darbinieku mēneša amatalga</t>
  </si>
  <si>
    <t>Piemaksas un prēmijas</t>
  </si>
  <si>
    <t>Piemaksa par nakts darbu</t>
  </si>
  <si>
    <t>Piemaksa par virsstundu darbu</t>
  </si>
  <si>
    <t>Piemaksa par speciālo dienesta pakāpi</t>
  </si>
  <si>
    <t>Piemaksa par izdienu</t>
  </si>
  <si>
    <t>Piemaksa par darbu īpašos apstākļos, speciālās piemaksas</t>
  </si>
  <si>
    <t>Piemaksa par darbu paaugstinātas intensitātes apstākļos</t>
  </si>
  <si>
    <t>Piemaksa par papildu darbu</t>
  </si>
  <si>
    <t>Prēmijas, naudas balvas un materiālā stimulēšana</t>
  </si>
  <si>
    <t>Piemaksas par vadības līgumiem un pārējās piemaksas</t>
  </si>
  <si>
    <t>Atalgojums fiziskajām personām uz tiesiskās attiecības regulējošu dokumentu pamata</t>
  </si>
  <si>
    <t>Ārvalstīs nodarbināto darbinieku, amatpersonu ar speciālajām dienesta pakāpēm un ierēdņu pabalsti</t>
  </si>
  <si>
    <t>Darba devēja piešķirtie labumi un maksājumi</t>
  </si>
  <si>
    <t>Darba devēja valsts sociālās apdrošināšanas obligātās iemaksas</t>
  </si>
  <si>
    <t>Darba devēja sociāla rakstura pabalsti, kompensācijas un citi maksājumi</t>
  </si>
  <si>
    <t>Darba devēja sociāla rakstura pabalsti un kompensācijas, no kuriem aprēķina ienākuma nodokli un valsts sociālās apdrošināšanas obligātās iemaksas</t>
  </si>
  <si>
    <t>Studējošo kredītu dzēšana no piešķirtajiem budžeta līdzekļiem</t>
  </si>
  <si>
    <t>Mācību maksas kompensācija</t>
  </si>
  <si>
    <t>Ārvalstīs nodarbināto darbinieku un ierēdņu sociāla rakstura pabalsti un kompensācijas</t>
  </si>
  <si>
    <t>Uzturdevas kompensācija</t>
  </si>
  <si>
    <t>Formas tērpa kompensācija</t>
  </si>
  <si>
    <t>Darba devēja izdevumi veselības, dzīvības un nelaimes gadījumu apdrošināšanai</t>
  </si>
  <si>
    <t>Darba devēja sociāla rakstura pabalsti un kompensācijas, no kā neaprēķina ienākuma nodokli, un valsts sociālās apdrošināšanas obligātās iemaksas</t>
  </si>
  <si>
    <t>Pārējie darba devēja sociāla rakstura izdevumi, kas nav minēti kodā 1227</t>
  </si>
  <si>
    <t>Darbības ar valsts fondēto pensiju shēmas līdzekļiem</t>
  </si>
  <si>
    <t>Pils iela 17, Rīga, LV-1050</t>
  </si>
  <si>
    <t>Miera iela 31, Salaspils, LV-2169</t>
  </si>
  <si>
    <t>Eksporta iela 5, Rīga, LV-1010</t>
  </si>
  <si>
    <t>Kr. Barona iela 4, Rīga, LV-1050</t>
  </si>
  <si>
    <t>Baznīcas iela 3, Sigulda, LV-2150</t>
  </si>
  <si>
    <t>Daugavgrīvas iela 8, Rīga, LV-1048</t>
  </si>
  <si>
    <t>"Meža māja", Ķemeri, Jūrmala, LV-2012</t>
  </si>
  <si>
    <t>Maskavas iela 165, Rīga, LV-1019</t>
  </si>
  <si>
    <t>Miera iela 1, Salaspils, Rīgas raj., LV-2169</t>
  </si>
  <si>
    <t>Zemnieku iela 16a, Rēzekne, LV-4601</t>
  </si>
  <si>
    <t>Dakterlejas iela 3, Dundagas pag., Talsu raj., LV-3270</t>
  </si>
  <si>
    <t>Aiviekstes iela 3, Ļaudona, Madonas raj., LV-4862</t>
  </si>
  <si>
    <t>Peldu iela 25, Rīga, LV-1494</t>
  </si>
  <si>
    <t>Rūpniecības iela 23, Rīga, LV-1045</t>
  </si>
  <si>
    <t>Rīgas iela 10a, Salacgrīva, Limbažu raj., LV-4033</t>
  </si>
  <si>
    <t>0509</t>
  </si>
  <si>
    <t>0503</t>
  </si>
  <si>
    <t>0505</t>
  </si>
  <si>
    <t>0497</t>
  </si>
  <si>
    <t>0500</t>
  </si>
  <si>
    <t>0315</t>
  </si>
  <si>
    <t>0506</t>
  </si>
  <si>
    <t>0510</t>
  </si>
  <si>
    <t>0496</t>
  </si>
  <si>
    <t>0220</t>
  </si>
  <si>
    <t>0504</t>
  </si>
  <si>
    <t>0508</t>
  </si>
  <si>
    <t>0501</t>
  </si>
  <si>
    <t>0499</t>
  </si>
  <si>
    <t>0507</t>
  </si>
  <si>
    <t>0502</t>
  </si>
  <si>
    <t>0498</t>
  </si>
  <si>
    <t xml:space="preserve">             (paraksts un tā atšifrējums)</t>
  </si>
  <si>
    <t>Piezīme. Dokumenta rekvizītus „paraksts”, „datums” un „zīmoga vieta”  neaizpilda, ja elektroniskais dokuments ir sagatavots atbilstoši  normatīvajiem aktiem par elektronisko dokumentu noformēšanu</t>
  </si>
  <si>
    <t>5250</t>
  </si>
  <si>
    <t>Kapitālais remonts un rekonstrukcija</t>
  </si>
  <si>
    <t xml:space="preserve">I.Gercāne </t>
  </si>
  <si>
    <t>tālr.: 67026446</t>
  </si>
  <si>
    <t>inguna.gercane@varam.gov.lv</t>
  </si>
  <si>
    <t>1.pielikums</t>
  </si>
  <si>
    <t>Plānotie izdevumi 2011.gadā</t>
  </si>
  <si>
    <t>5200</t>
  </si>
  <si>
    <t>Pamatlīdzekļi</t>
  </si>
  <si>
    <t>5000</t>
  </si>
  <si>
    <t>5000; 9000</t>
  </si>
  <si>
    <t xml:space="preserve">Kapitālie izdevumi </t>
  </si>
  <si>
    <t xml:space="preserve">Izdevumi nedzīvojamās ēkas (metāla konstrukciju arkveida angārs) atjaunošanai uz esošajiem pamatiem </t>
  </si>
  <si>
    <t xml:space="preserve">sākotnējās ietekmes ziņojumam  (anotācijai) </t>
  </si>
  <si>
    <t xml:space="preserve">Ministru kabineta rīkojuma projekta „Par  finanšu līdzekļu </t>
  </si>
  <si>
    <t xml:space="preserve">„Līdzekļi neparedzētiem gadījumiem"" </t>
  </si>
  <si>
    <t xml:space="preserve">piešķiršanu no valsts  budžeta programmas </t>
  </si>
  <si>
    <t>latos</t>
  </si>
  <si>
    <t>Pamatkaspitāla veidošana</t>
  </si>
  <si>
    <t>25.05.2011  16:59</t>
  </si>
  <si>
    <t>Vides aizsardzības un reģionālās attīstības ministrijas līdzekļu no neparedzētiem gadījumiem izlietojuma finansiālais pamatojums  2011.gada 8.janvāra intensīvi sasnigušā sniega svara radīto dabas postījumu seku novēršanai - sabrukušā metāla konstrukciju angāra atjaunošanai valsts aģentūrā "Nacionālais botāniskais dārzs", Miera ielā 1 , Salaspilī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</si>
</sst>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justify" vertical="center" wrapText="1"/>
      <protection/>
    </xf>
    <xf numFmtId="49" fontId="4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9" fontId="8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>
      <alignment/>
    </xf>
    <xf numFmtId="49" fontId="2" fillId="0" borderId="11" xfId="0" applyNumberFormat="1" applyFont="1" applyBorder="1" applyAlignment="1" applyProtection="1">
      <alignment horizontal="justify" vertical="center" wrapText="1"/>
      <protection/>
    </xf>
    <xf numFmtId="49" fontId="5" fillId="0" borderId="0" xfId="0" applyNumberFormat="1" applyFont="1" applyFill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49" fontId="45" fillId="0" borderId="0" xfId="52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49" fontId="5" fillId="33" borderId="12" xfId="0" applyNumberFormat="1" applyFont="1" applyFill="1" applyBorder="1" applyAlignment="1" applyProtection="1">
      <alignment horizontal="right" vertical="center" wrapText="1"/>
      <protection/>
    </xf>
    <xf numFmtId="49" fontId="5" fillId="33" borderId="13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right" wrapText="1"/>
      <protection locked="0"/>
    </xf>
    <xf numFmtId="3" fontId="2" fillId="0" borderId="10" xfId="0" applyNumberFormat="1" applyFont="1" applyBorder="1" applyAlignment="1" applyProtection="1">
      <alignment horizontal="right" wrapText="1"/>
      <protection/>
    </xf>
    <xf numFmtId="3" fontId="5" fillId="0" borderId="10" xfId="0" applyNumberFormat="1" applyFont="1" applyFill="1" applyBorder="1" applyAlignment="1" applyProtection="1">
      <alignment horizontal="right" wrapText="1"/>
      <protection locked="0"/>
    </xf>
    <xf numFmtId="3" fontId="5" fillId="0" borderId="10" xfId="0" applyNumberFormat="1" applyFont="1" applyFill="1" applyBorder="1" applyAlignment="1" applyProtection="1">
      <alignment horizontal="right" wrapText="1"/>
      <protection/>
    </xf>
    <xf numFmtId="49" fontId="5" fillId="33" borderId="12" xfId="0" applyNumberFormat="1" applyFont="1" applyFill="1" applyBorder="1" applyAlignment="1" applyProtection="1">
      <alignment horizontal="right" wrapText="1"/>
      <protection/>
    </xf>
    <xf numFmtId="49" fontId="5" fillId="33" borderId="13" xfId="0" applyNumberFormat="1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 wrapText="1"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una.gercane@vara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6"/>
  <sheetViews>
    <sheetView tabSelected="1" zoomScalePageLayoutView="0" workbookViewId="0" topLeftCell="A1">
      <selection activeCell="I9" sqref="I9"/>
    </sheetView>
  </sheetViews>
  <sheetFormatPr defaultColWidth="9.140625" defaultRowHeight="12.75" outlineLevelRow="1"/>
  <cols>
    <col min="1" max="1" width="12.140625" style="19" customWidth="1"/>
    <col min="2" max="2" width="33.421875" style="19" customWidth="1"/>
    <col min="3" max="3" width="39.421875" style="19" customWidth="1"/>
    <col min="4" max="4" width="10.28125" style="19" customWidth="1"/>
    <col min="5" max="16384" width="9.140625" style="19" customWidth="1"/>
  </cols>
  <sheetData>
    <row r="1" spans="1:4" s="10" customFormat="1" ht="15.75" customHeight="1">
      <c r="A1" s="24"/>
      <c r="B1" s="24"/>
      <c r="C1" s="25"/>
      <c r="D1" s="25" t="s">
        <v>140</v>
      </c>
    </row>
    <row r="2" spans="1:4" s="10" customFormat="1" ht="13.5" customHeight="1">
      <c r="A2" s="24"/>
      <c r="B2" s="24"/>
      <c r="C2" s="47" t="s">
        <v>149</v>
      </c>
      <c r="D2" s="47"/>
    </row>
    <row r="3" spans="1:4" s="10" customFormat="1" ht="12.75" customHeight="1">
      <c r="A3" s="24"/>
      <c r="B3" s="24"/>
      <c r="C3" s="47" t="s">
        <v>151</v>
      </c>
      <c r="D3" s="47"/>
    </row>
    <row r="4" spans="1:4" s="10" customFormat="1" ht="13.5" customHeight="1">
      <c r="A4" s="24"/>
      <c r="B4" s="24"/>
      <c r="C4" s="48" t="s">
        <v>150</v>
      </c>
      <c r="D4" s="48"/>
    </row>
    <row r="5" spans="1:4" s="10" customFormat="1" ht="14.25" customHeight="1">
      <c r="A5" s="24"/>
      <c r="B5" s="24"/>
      <c r="C5" s="47" t="s">
        <v>148</v>
      </c>
      <c r="D5" s="47"/>
    </row>
    <row r="6" spans="1:4" s="10" customFormat="1" ht="13.5" customHeight="1">
      <c r="A6" s="24"/>
      <c r="B6" s="24"/>
      <c r="C6" s="25"/>
      <c r="D6" s="25"/>
    </row>
    <row r="7" spans="1:4" s="10" customFormat="1" ht="64.5" customHeight="1">
      <c r="A7" s="49" t="s">
        <v>155</v>
      </c>
      <c r="B7" s="49"/>
      <c r="C7" s="49"/>
      <c r="D7" s="49"/>
    </row>
    <row r="8" spans="1:4" s="10" customFormat="1" ht="16.5" customHeight="1">
      <c r="A8" s="17"/>
      <c r="B8" s="1"/>
      <c r="C8" s="1"/>
      <c r="D8" s="46" t="s">
        <v>152</v>
      </c>
    </row>
    <row r="9" spans="1:4" s="10" customFormat="1" ht="48.75" customHeight="1">
      <c r="A9" s="44" t="s">
        <v>56</v>
      </c>
      <c r="B9" s="44" t="s">
        <v>57</v>
      </c>
      <c r="C9" s="45" t="s">
        <v>52</v>
      </c>
      <c r="D9" s="44" t="s">
        <v>141</v>
      </c>
    </row>
    <row r="10" spans="1:4" s="10" customFormat="1" ht="15.75">
      <c r="A10" s="26">
        <v>1</v>
      </c>
      <c r="B10" s="27">
        <v>2</v>
      </c>
      <c r="C10" s="27">
        <v>3</v>
      </c>
      <c r="D10" s="26">
        <v>4</v>
      </c>
    </row>
    <row r="11" spans="1:4" s="10" customFormat="1" ht="15.75">
      <c r="A11" s="2" t="s">
        <v>59</v>
      </c>
      <c r="B11" s="20" t="s">
        <v>60</v>
      </c>
      <c r="C11" s="3"/>
      <c r="D11" s="22">
        <f>D12</f>
        <v>27301</v>
      </c>
    </row>
    <row r="12" spans="1:4" s="10" customFormat="1" ht="15.75">
      <c r="A12" s="2" t="s">
        <v>145</v>
      </c>
      <c r="B12" s="20" t="s">
        <v>146</v>
      </c>
      <c r="C12" s="3"/>
      <c r="D12" s="22">
        <f>D49</f>
        <v>27301</v>
      </c>
    </row>
    <row r="13" spans="1:4" s="10" customFormat="1" ht="15.75" hidden="1">
      <c r="A13" s="2" t="s">
        <v>61</v>
      </c>
      <c r="B13" s="20" t="s">
        <v>58</v>
      </c>
      <c r="C13" s="3"/>
      <c r="D13" s="22">
        <f>D14+D36</f>
        <v>0</v>
      </c>
    </row>
    <row r="14" spans="1:4" s="10" customFormat="1" ht="15.75" hidden="1">
      <c r="A14" s="2" t="s">
        <v>62</v>
      </c>
      <c r="B14" s="20" t="s">
        <v>63</v>
      </c>
      <c r="C14" s="3"/>
      <c r="D14" s="22">
        <f>D15+D23+D33+D34+D35</f>
        <v>0</v>
      </c>
    </row>
    <row r="15" spans="1:4" s="10" customFormat="1" ht="15.75" hidden="1">
      <c r="A15" s="28">
        <v>1110</v>
      </c>
      <c r="B15" s="29" t="s">
        <v>68</v>
      </c>
      <c r="C15" s="30"/>
      <c r="D15" s="31">
        <f>SUM(D16:D22)</f>
        <v>0</v>
      </c>
    </row>
    <row r="16" spans="1:4" s="10" customFormat="1" ht="15.75" hidden="1">
      <c r="A16" s="32">
        <v>1111</v>
      </c>
      <c r="B16" s="33" t="s">
        <v>69</v>
      </c>
      <c r="C16" s="34"/>
      <c r="D16" s="35"/>
    </row>
    <row r="17" spans="1:4" s="10" customFormat="1" ht="47.25" hidden="1">
      <c r="A17" s="32">
        <v>1112</v>
      </c>
      <c r="B17" s="33" t="s">
        <v>70</v>
      </c>
      <c r="C17" s="34"/>
      <c r="D17" s="35"/>
    </row>
    <row r="18" spans="1:4" s="10" customFormat="1" ht="47.25" hidden="1">
      <c r="A18" s="32">
        <v>1113</v>
      </c>
      <c r="B18" s="33" t="s">
        <v>71</v>
      </c>
      <c r="C18" s="34"/>
      <c r="D18" s="35"/>
    </row>
    <row r="19" spans="1:4" s="10" customFormat="1" ht="31.5" hidden="1">
      <c r="A19" s="32">
        <v>1114</v>
      </c>
      <c r="B19" s="33" t="s">
        <v>72</v>
      </c>
      <c r="C19" s="34"/>
      <c r="D19" s="35">
        <v>0</v>
      </c>
    </row>
    <row r="20" spans="1:4" s="10" customFormat="1" ht="31.5" hidden="1">
      <c r="A20" s="32">
        <v>1115</v>
      </c>
      <c r="B20" s="33" t="s">
        <v>73</v>
      </c>
      <c r="C20" s="34"/>
      <c r="D20" s="35"/>
    </row>
    <row r="21" spans="1:4" s="10" customFormat="1" ht="31.5" hidden="1">
      <c r="A21" s="32">
        <v>1116</v>
      </c>
      <c r="B21" s="33" t="s">
        <v>74</v>
      </c>
      <c r="C21" s="34"/>
      <c r="D21" s="35"/>
    </row>
    <row r="22" spans="1:4" s="10" customFormat="1" ht="15.75" hidden="1">
      <c r="A22" s="32">
        <v>1119</v>
      </c>
      <c r="B22" s="33" t="s">
        <v>75</v>
      </c>
      <c r="C22" s="34"/>
      <c r="D22" s="36">
        <v>0</v>
      </c>
    </row>
    <row r="23" spans="1:4" s="10" customFormat="1" ht="15.75" hidden="1">
      <c r="A23" s="37">
        <v>1140</v>
      </c>
      <c r="B23" s="33" t="s">
        <v>76</v>
      </c>
      <c r="C23" s="34"/>
      <c r="D23" s="31">
        <f>SUM(D24:D32)</f>
        <v>0</v>
      </c>
    </row>
    <row r="24" spans="1:4" s="10" customFormat="1" ht="15.75" hidden="1">
      <c r="A24" s="32">
        <v>1141</v>
      </c>
      <c r="B24" s="33" t="s">
        <v>77</v>
      </c>
      <c r="C24" s="34"/>
      <c r="D24" s="35"/>
    </row>
    <row r="25" spans="1:4" s="10" customFormat="1" ht="15.75" hidden="1">
      <c r="A25" s="32">
        <v>1142</v>
      </c>
      <c r="B25" s="33" t="s">
        <v>78</v>
      </c>
      <c r="C25" s="34"/>
      <c r="D25" s="35"/>
    </row>
    <row r="26" spans="1:4" s="10" customFormat="1" ht="31.5" hidden="1">
      <c r="A26" s="32">
        <v>1143</v>
      </c>
      <c r="B26" s="33" t="s">
        <v>79</v>
      </c>
      <c r="C26" s="34"/>
      <c r="D26" s="35">
        <v>0</v>
      </c>
    </row>
    <row r="27" spans="1:4" s="10" customFormat="1" ht="15.75" hidden="1">
      <c r="A27" s="32">
        <v>1144</v>
      </c>
      <c r="B27" s="33" t="s">
        <v>80</v>
      </c>
      <c r="C27" s="34"/>
      <c r="D27" s="35"/>
    </row>
    <row r="28" spans="1:4" s="10" customFormat="1" ht="31.5" hidden="1">
      <c r="A28" s="32">
        <v>1145</v>
      </c>
      <c r="B28" s="33" t="s">
        <v>81</v>
      </c>
      <c r="C28" s="34"/>
      <c r="D28" s="35"/>
    </row>
    <row r="29" spans="1:4" s="10" customFormat="1" ht="31.5" hidden="1">
      <c r="A29" s="32">
        <v>1146</v>
      </c>
      <c r="B29" s="33" t="s">
        <v>82</v>
      </c>
      <c r="C29" s="34"/>
      <c r="D29" s="35"/>
    </row>
    <row r="30" spans="1:4" s="10" customFormat="1" ht="15.75" hidden="1">
      <c r="A30" s="32">
        <v>1147</v>
      </c>
      <c r="B30" s="33" t="s">
        <v>83</v>
      </c>
      <c r="C30" s="34"/>
      <c r="D30" s="35">
        <v>0</v>
      </c>
    </row>
    <row r="31" spans="1:4" s="10" customFormat="1" ht="31.5" hidden="1">
      <c r="A31" s="32">
        <v>1148</v>
      </c>
      <c r="B31" s="33" t="s">
        <v>84</v>
      </c>
      <c r="C31" s="34"/>
      <c r="D31" s="35"/>
    </row>
    <row r="32" spans="1:4" s="10" customFormat="1" ht="31.5" hidden="1">
      <c r="A32" s="32">
        <v>1149</v>
      </c>
      <c r="B32" s="33" t="s">
        <v>85</v>
      </c>
      <c r="C32" s="34"/>
      <c r="D32" s="35"/>
    </row>
    <row r="33" spans="1:4" s="10" customFormat="1" ht="47.25" hidden="1">
      <c r="A33" s="37">
        <v>1150</v>
      </c>
      <c r="B33" s="33" t="s">
        <v>86</v>
      </c>
      <c r="C33" s="34"/>
      <c r="D33" s="38">
        <v>0</v>
      </c>
    </row>
    <row r="34" spans="1:4" s="10" customFormat="1" ht="47.25" hidden="1">
      <c r="A34" s="37">
        <v>1160</v>
      </c>
      <c r="B34" s="33" t="s">
        <v>87</v>
      </c>
      <c r="C34" s="34"/>
      <c r="D34" s="35"/>
    </row>
    <row r="35" spans="1:4" s="10" customFormat="1" ht="31.5" hidden="1">
      <c r="A35" s="37">
        <v>1170</v>
      </c>
      <c r="B35" s="33" t="s">
        <v>88</v>
      </c>
      <c r="C35" s="34"/>
      <c r="D35" s="35"/>
    </row>
    <row r="36" spans="1:4" s="10" customFormat="1" ht="63" hidden="1">
      <c r="A36" s="2" t="s">
        <v>64</v>
      </c>
      <c r="B36" s="20" t="s">
        <v>65</v>
      </c>
      <c r="C36" s="3"/>
      <c r="D36" s="39">
        <f>D37+D38+D48</f>
        <v>0</v>
      </c>
    </row>
    <row r="37" spans="1:4" s="10" customFormat="1" ht="31.5" hidden="1">
      <c r="A37" s="37">
        <v>1210</v>
      </c>
      <c r="B37" s="33" t="s">
        <v>89</v>
      </c>
      <c r="C37" s="34"/>
      <c r="D37" s="40">
        <v>0</v>
      </c>
    </row>
    <row r="38" spans="1:4" s="10" customFormat="1" ht="47.25" hidden="1">
      <c r="A38" s="37">
        <v>1220</v>
      </c>
      <c r="B38" s="33" t="s">
        <v>90</v>
      </c>
      <c r="C38" s="34"/>
      <c r="D38" s="41">
        <f>SUM(D39:D46)</f>
        <v>0</v>
      </c>
    </row>
    <row r="39" spans="1:4" s="10" customFormat="1" ht="78.75" hidden="1">
      <c r="A39" s="32">
        <v>1221</v>
      </c>
      <c r="B39" s="33" t="s">
        <v>91</v>
      </c>
      <c r="C39" s="34"/>
      <c r="D39" s="38">
        <v>0</v>
      </c>
    </row>
    <row r="40" spans="1:4" s="10" customFormat="1" ht="31.5" hidden="1">
      <c r="A40" s="32">
        <v>1222</v>
      </c>
      <c r="B40" s="33" t="s">
        <v>92</v>
      </c>
      <c r="C40" s="34"/>
      <c r="D40" s="35"/>
    </row>
    <row r="41" spans="1:4" s="10" customFormat="1" ht="15.75" hidden="1">
      <c r="A41" s="32">
        <v>1223</v>
      </c>
      <c r="B41" s="33" t="s">
        <v>93</v>
      </c>
      <c r="C41" s="34"/>
      <c r="D41" s="35">
        <v>0</v>
      </c>
    </row>
    <row r="42" spans="1:4" s="10" customFormat="1" ht="31.5" customHeight="1" hidden="1">
      <c r="A42" s="32">
        <v>1224</v>
      </c>
      <c r="B42" s="33" t="s">
        <v>94</v>
      </c>
      <c r="C42" s="34"/>
      <c r="D42" s="35"/>
    </row>
    <row r="43" spans="1:4" s="10" customFormat="1" ht="15.75" customHeight="1" hidden="1">
      <c r="A43" s="32">
        <v>1225</v>
      </c>
      <c r="B43" s="33" t="s">
        <v>95</v>
      </c>
      <c r="C43" s="34"/>
      <c r="D43" s="35"/>
    </row>
    <row r="44" spans="1:4" s="10" customFormat="1" ht="15.75" customHeight="1" hidden="1">
      <c r="A44" s="32">
        <v>1226</v>
      </c>
      <c r="B44" s="33" t="s">
        <v>96</v>
      </c>
      <c r="C44" s="34"/>
      <c r="D44" s="35"/>
    </row>
    <row r="45" spans="1:4" s="10" customFormat="1" ht="47.25" hidden="1">
      <c r="A45" s="32">
        <v>1227</v>
      </c>
      <c r="B45" s="33" t="s">
        <v>97</v>
      </c>
      <c r="C45" s="34"/>
      <c r="D45" s="38">
        <v>0</v>
      </c>
    </row>
    <row r="46" spans="1:4" s="10" customFormat="1" ht="47.25" customHeight="1" hidden="1">
      <c r="A46" s="32">
        <v>1228</v>
      </c>
      <c r="B46" s="33" t="s">
        <v>98</v>
      </c>
      <c r="C46" s="34"/>
      <c r="D46" s="38">
        <v>0</v>
      </c>
    </row>
    <row r="47" spans="1:4" s="10" customFormat="1" ht="31.5" customHeight="1" hidden="1">
      <c r="A47" s="32">
        <v>1229</v>
      </c>
      <c r="B47" s="33" t="s">
        <v>99</v>
      </c>
      <c r="C47" s="34"/>
      <c r="D47" s="35"/>
    </row>
    <row r="48" spans="1:4" s="10" customFormat="1" ht="15.75" customHeight="1" hidden="1">
      <c r="A48" s="37">
        <v>1230</v>
      </c>
      <c r="B48" s="33" t="s">
        <v>100</v>
      </c>
      <c r="C48" s="34"/>
      <c r="D48" s="35"/>
    </row>
    <row r="49" spans="1:4" s="10" customFormat="1" ht="15.75">
      <c r="A49" s="2" t="s">
        <v>144</v>
      </c>
      <c r="B49" s="20" t="s">
        <v>153</v>
      </c>
      <c r="C49" s="3"/>
      <c r="D49" s="22">
        <f>D50</f>
        <v>27301</v>
      </c>
    </row>
    <row r="50" spans="1:4" s="10" customFormat="1" ht="15.75">
      <c r="A50" s="2" t="s">
        <v>142</v>
      </c>
      <c r="B50" s="20" t="s">
        <v>143</v>
      </c>
      <c r="C50" s="34"/>
      <c r="D50" s="31">
        <f>D51</f>
        <v>27301</v>
      </c>
    </row>
    <row r="51" spans="1:4" s="10" customFormat="1" ht="47.25" customHeight="1">
      <c r="A51" s="42" t="s">
        <v>135</v>
      </c>
      <c r="B51" s="43" t="s">
        <v>136</v>
      </c>
      <c r="C51" s="34" t="s">
        <v>147</v>
      </c>
      <c r="D51" s="38">
        <v>27301</v>
      </c>
    </row>
    <row r="52" spans="1:3" s="10" customFormat="1" ht="12" customHeight="1">
      <c r="A52" s="14"/>
      <c r="B52" s="14"/>
      <c r="C52" s="14"/>
    </row>
    <row r="53" spans="1:3" s="10" customFormat="1" ht="11.25" customHeight="1">
      <c r="A53" s="14"/>
      <c r="B53" s="14"/>
      <c r="C53" s="14"/>
    </row>
    <row r="54" spans="1:3" s="10" customFormat="1" ht="11.25" customHeight="1">
      <c r="A54" s="15"/>
      <c r="B54" s="15"/>
      <c r="C54" s="15"/>
    </row>
    <row r="55" spans="1:4" s="10" customFormat="1" ht="13.5" customHeight="1">
      <c r="A55" s="14"/>
      <c r="B55" s="16"/>
      <c r="C55" s="16"/>
      <c r="D55" s="17"/>
    </row>
    <row r="56" spans="1:4" s="10" customFormat="1" ht="12" customHeight="1">
      <c r="A56" s="14"/>
      <c r="B56" s="14"/>
      <c r="C56" s="21"/>
      <c r="D56" s="17"/>
    </row>
    <row r="57" spans="1:3" s="10" customFormat="1" ht="13.5" customHeight="1">
      <c r="A57" s="5"/>
      <c r="B57" s="11"/>
      <c r="C57" s="11"/>
    </row>
    <row r="58" spans="1:3" s="10" customFormat="1" ht="12.75">
      <c r="A58" s="23"/>
      <c r="B58" s="11"/>
      <c r="C58" s="11"/>
    </row>
    <row r="59" spans="1:3" s="10" customFormat="1" ht="9.75" customHeight="1">
      <c r="A59" s="13"/>
      <c r="B59" s="11"/>
      <c r="C59" s="11"/>
    </row>
    <row r="60" spans="1:3" s="10" customFormat="1" ht="12.75">
      <c r="A60" s="5"/>
      <c r="B60" s="11"/>
      <c r="C60" s="11"/>
    </row>
    <row r="61" spans="1:3" s="10" customFormat="1" ht="12.75">
      <c r="A61" s="5"/>
      <c r="B61" s="11"/>
      <c r="C61" s="11"/>
    </row>
    <row r="62" spans="1:3" s="10" customFormat="1" ht="15">
      <c r="A62" s="4"/>
      <c r="B62" s="11"/>
      <c r="C62" s="11"/>
    </row>
    <row r="63" spans="1:3" s="10" customFormat="1" ht="11.25" customHeight="1" hidden="1">
      <c r="A63" s="4"/>
      <c r="B63" s="11"/>
      <c r="C63" s="11"/>
    </row>
    <row r="64" spans="1:4" s="10" customFormat="1" ht="15.75" customHeight="1" hidden="1">
      <c r="A64" s="51" t="s">
        <v>134</v>
      </c>
      <c r="B64" s="51"/>
      <c r="C64" s="51"/>
      <c r="D64" s="52"/>
    </row>
    <row r="65" spans="1:4" s="10" customFormat="1" ht="33" customHeight="1" hidden="1">
      <c r="A65" s="51"/>
      <c r="B65" s="51"/>
      <c r="C65" s="51"/>
      <c r="D65" s="52"/>
    </row>
    <row r="66" spans="1:4" s="10" customFormat="1" ht="12.75">
      <c r="A66" s="12"/>
      <c r="B66" s="12"/>
      <c r="C66" s="12"/>
      <c r="D66" s="12"/>
    </row>
    <row r="67" spans="1:4" s="10" customFormat="1" ht="12.75">
      <c r="A67" s="12"/>
      <c r="B67" s="12"/>
      <c r="C67" s="12"/>
      <c r="D67" s="12"/>
    </row>
    <row r="68" spans="1:4" s="10" customFormat="1" ht="12.75">
      <c r="A68" s="12"/>
      <c r="B68" s="12"/>
      <c r="C68" s="12"/>
      <c r="D68" s="12"/>
    </row>
    <row r="69" spans="1:4" s="10" customFormat="1" ht="15.75">
      <c r="A69" s="14" t="s">
        <v>154</v>
      </c>
      <c r="B69" s="16"/>
      <c r="C69" s="12"/>
      <c r="D69" s="12"/>
    </row>
    <row r="70" spans="1:4" s="10" customFormat="1" ht="12.75">
      <c r="A70" s="14" t="s">
        <v>137</v>
      </c>
      <c r="B70" s="14"/>
      <c r="C70" s="12"/>
      <c r="D70" s="12"/>
    </row>
    <row r="71" spans="1:4" s="10" customFormat="1" ht="12.75">
      <c r="A71" s="5" t="s">
        <v>138</v>
      </c>
      <c r="B71" s="11"/>
      <c r="C71" s="12"/>
      <c r="D71" s="12"/>
    </row>
    <row r="72" spans="1:4" s="10" customFormat="1" ht="12.75">
      <c r="A72" s="23" t="s">
        <v>139</v>
      </c>
      <c r="B72" s="11"/>
      <c r="C72" s="12"/>
      <c r="D72" s="12"/>
    </row>
    <row r="73" spans="1:4" s="10" customFormat="1" ht="12.75">
      <c r="A73" s="12"/>
      <c r="B73" s="12"/>
      <c r="C73" s="12"/>
      <c r="D73" s="12"/>
    </row>
    <row r="74" spans="1:4" s="10" customFormat="1" ht="12.75">
      <c r="A74" s="12"/>
      <c r="B74" s="12"/>
      <c r="C74" s="12"/>
      <c r="D74" s="12"/>
    </row>
    <row r="75" spans="1:4" s="10" customFormat="1" ht="12.75">
      <c r="A75" s="12"/>
      <c r="B75" s="12"/>
      <c r="C75" s="12"/>
      <c r="D75" s="12"/>
    </row>
    <row r="76" spans="1:4" s="10" customFormat="1" ht="12.75">
      <c r="A76" s="12"/>
      <c r="B76" s="12"/>
      <c r="C76" s="12"/>
      <c r="D76" s="12"/>
    </row>
    <row r="77" ht="12.75" hidden="1" outlineLevel="1"/>
    <row r="78" ht="12.75" hidden="1" outlineLevel="1"/>
    <row r="79" spans="1:4" s="10" customFormat="1" ht="18.75" customHeight="1" hidden="1" outlineLevel="1">
      <c r="A79" s="16" t="s">
        <v>0</v>
      </c>
      <c r="B79" s="16"/>
      <c r="C79" s="16"/>
      <c r="D79" s="17"/>
    </row>
    <row r="80" spans="1:3" s="10" customFormat="1" ht="16.5" customHeight="1" hidden="1" outlineLevel="1">
      <c r="A80" s="50" t="s">
        <v>133</v>
      </c>
      <c r="B80" s="50"/>
      <c r="C80" s="18"/>
    </row>
    <row r="81" ht="12.75" hidden="1" outlineLevel="1"/>
    <row r="82" ht="12.75" collapsed="1"/>
    <row r="86" spans="1:2" ht="15.75">
      <c r="A86" s="14"/>
      <c r="B86" s="16"/>
    </row>
    <row r="87" spans="1:2" ht="12.75">
      <c r="A87" s="14"/>
      <c r="B87" s="14"/>
    </row>
    <row r="88" spans="1:2" ht="12.75">
      <c r="A88" s="5"/>
      <c r="B88" s="11"/>
    </row>
    <row r="89" spans="1:2" ht="12.75">
      <c r="A89" s="23"/>
      <c r="B89" s="11"/>
    </row>
    <row r="162" ht="12.75">
      <c r="F162" s="19" t="s">
        <v>66</v>
      </c>
    </row>
    <row r="1956" ht="12.75">
      <c r="F1956" s="19" t="s">
        <v>67</v>
      </c>
    </row>
  </sheetData>
  <sheetProtection/>
  <mergeCells count="7">
    <mergeCell ref="C2:D2"/>
    <mergeCell ref="C3:D3"/>
    <mergeCell ref="C4:D4"/>
    <mergeCell ref="C5:D5"/>
    <mergeCell ref="A7:D7"/>
    <mergeCell ref="A80:B80"/>
    <mergeCell ref="A64:D65"/>
  </mergeCells>
  <dataValidations count="1">
    <dataValidation type="whole" operator="greaterThanOrEqual" allowBlank="1" showInputMessage="1" showErrorMessage="1" errorTitle="Tikai veseli pozitīvi skaitļi!!!" error="Tikai veseli pozitīvi skaitļi!!!" sqref="D51 D16:D22 D39:D48 D37 D24:D35">
      <formula1>0</formula1>
    </dataValidation>
  </dataValidations>
  <hyperlinks>
    <hyperlink ref="A72" r:id="rId1" display="inguna.gercane@varam.gov.lv"/>
  </hyperlinks>
  <printOptions/>
  <pageMargins left="0.7874015748031497" right="0.35433070866141736" top="0.984251968503937" bottom="0.984251968503937" header="0.3937007874015748" footer="0.31496062992125984"/>
  <pageSetup horizontalDpi="600" verticalDpi="600" orientation="portrait" paperSize="9" scale="95" r:id="rId2"/>
  <headerFooter alignWithMargins="0">
    <oddFooter>&amp;L&amp;8&amp;F; 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5" sqref="K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6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11.00390625" style="0" customWidth="1"/>
    <col min="2" max="3" width="11.421875" style="0" customWidth="1"/>
    <col min="5" max="5" width="11.140625" style="0" customWidth="1"/>
    <col min="7" max="7" width="11.00390625" style="0" customWidth="1"/>
  </cols>
  <sheetData>
    <row r="3" spans="1:8" ht="12.75">
      <c r="A3" s="8" t="s">
        <v>51</v>
      </c>
      <c r="B3" s="7"/>
      <c r="C3" s="7"/>
      <c r="D3" s="7"/>
      <c r="E3" s="6"/>
      <c r="F3" s="6"/>
      <c r="G3" s="6"/>
      <c r="H3" s="6"/>
    </row>
    <row r="4" spans="1:8" ht="12.75">
      <c r="A4" s="8" t="s">
        <v>1</v>
      </c>
      <c r="B4" s="7" t="s">
        <v>38</v>
      </c>
      <c r="C4" s="7" t="s">
        <v>15</v>
      </c>
      <c r="D4" s="8" t="s">
        <v>14</v>
      </c>
      <c r="E4" s="7" t="s">
        <v>53</v>
      </c>
      <c r="F4" s="8" t="s">
        <v>54</v>
      </c>
      <c r="G4" s="7" t="s">
        <v>55</v>
      </c>
      <c r="H4" s="8" t="s">
        <v>20</v>
      </c>
    </row>
    <row r="5" spans="1:8" ht="12.75">
      <c r="A5" s="8" t="s">
        <v>2</v>
      </c>
      <c r="B5" s="7" t="s">
        <v>39</v>
      </c>
      <c r="C5" s="7" t="s">
        <v>15</v>
      </c>
      <c r="D5" s="8" t="s">
        <v>14</v>
      </c>
      <c r="E5" s="7" t="s">
        <v>53</v>
      </c>
      <c r="F5" s="8" t="s">
        <v>54</v>
      </c>
      <c r="G5" s="7" t="s">
        <v>55</v>
      </c>
      <c r="H5" s="8" t="s">
        <v>20</v>
      </c>
    </row>
    <row r="6" spans="1:8" ht="12.75">
      <c r="A6" s="8" t="s">
        <v>3</v>
      </c>
      <c r="B6" s="7" t="s">
        <v>40</v>
      </c>
      <c r="C6" s="7" t="s">
        <v>17</v>
      </c>
      <c r="D6" s="8" t="s">
        <v>16</v>
      </c>
      <c r="E6" s="7" t="s">
        <v>53</v>
      </c>
      <c r="F6" s="8" t="s">
        <v>54</v>
      </c>
      <c r="G6" s="7" t="s">
        <v>55</v>
      </c>
      <c r="H6" s="8" t="s">
        <v>20</v>
      </c>
    </row>
    <row r="7" spans="1:8" ht="12.75">
      <c r="A7" s="8" t="s">
        <v>4</v>
      </c>
      <c r="B7" s="7" t="s">
        <v>41</v>
      </c>
      <c r="C7" s="7" t="s">
        <v>15</v>
      </c>
      <c r="D7" s="8" t="s">
        <v>14</v>
      </c>
      <c r="E7" s="7" t="s">
        <v>53</v>
      </c>
      <c r="F7" s="8" t="s">
        <v>54</v>
      </c>
      <c r="G7" s="7" t="s">
        <v>55</v>
      </c>
      <c r="H7" s="8" t="s">
        <v>20</v>
      </c>
    </row>
    <row r="8" spans="1:8" ht="12.75">
      <c r="A8" s="8" t="s">
        <v>5</v>
      </c>
      <c r="B8" s="7" t="s">
        <v>42</v>
      </c>
      <c r="C8" s="7" t="s">
        <v>15</v>
      </c>
      <c r="D8" s="8" t="s">
        <v>14</v>
      </c>
      <c r="E8" s="7" t="s">
        <v>53</v>
      </c>
      <c r="F8" s="8" t="s">
        <v>54</v>
      </c>
      <c r="G8" s="7" t="s">
        <v>55</v>
      </c>
      <c r="H8" s="8" t="s">
        <v>20</v>
      </c>
    </row>
    <row r="9" spans="1:8" ht="12.75">
      <c r="A9" s="8" t="s">
        <v>6</v>
      </c>
      <c r="B9" s="7" t="s">
        <v>43</v>
      </c>
      <c r="C9" s="7" t="s">
        <v>17</v>
      </c>
      <c r="D9" s="8" t="s">
        <v>16</v>
      </c>
      <c r="E9" s="7" t="s">
        <v>53</v>
      </c>
      <c r="F9" s="8" t="s">
        <v>54</v>
      </c>
      <c r="G9" s="7" t="s">
        <v>55</v>
      </c>
      <c r="H9" s="8" t="s">
        <v>20</v>
      </c>
    </row>
    <row r="10" spans="1:8" ht="12.75">
      <c r="A10" s="8" t="s">
        <v>7</v>
      </c>
      <c r="B10" s="7" t="s">
        <v>44</v>
      </c>
      <c r="C10" s="7" t="s">
        <v>15</v>
      </c>
      <c r="D10" s="8" t="s">
        <v>14</v>
      </c>
      <c r="E10" s="7" t="s">
        <v>53</v>
      </c>
      <c r="F10" s="8" t="s">
        <v>54</v>
      </c>
      <c r="G10" s="7" t="s">
        <v>55</v>
      </c>
      <c r="H10" s="8" t="s">
        <v>20</v>
      </c>
    </row>
    <row r="11" spans="1:8" ht="12.75">
      <c r="A11" s="8" t="s">
        <v>8</v>
      </c>
      <c r="B11" s="7" t="s">
        <v>45</v>
      </c>
      <c r="C11" s="7" t="s">
        <v>15</v>
      </c>
      <c r="D11" s="8" t="s">
        <v>14</v>
      </c>
      <c r="E11" s="7" t="s">
        <v>53</v>
      </c>
      <c r="F11" s="8" t="s">
        <v>54</v>
      </c>
      <c r="G11" s="7" t="s">
        <v>55</v>
      </c>
      <c r="H11" s="8" t="s">
        <v>20</v>
      </c>
    </row>
    <row r="12" spans="1:8" ht="12.75">
      <c r="A12" s="8" t="s">
        <v>9</v>
      </c>
      <c r="B12" s="7" t="s">
        <v>46</v>
      </c>
      <c r="C12" s="7" t="s">
        <v>17</v>
      </c>
      <c r="D12" s="8" t="s">
        <v>16</v>
      </c>
      <c r="E12" s="7" t="s">
        <v>53</v>
      </c>
      <c r="F12" s="8" t="s">
        <v>54</v>
      </c>
      <c r="G12" s="7" t="s">
        <v>55</v>
      </c>
      <c r="H12" s="8" t="s">
        <v>20</v>
      </c>
    </row>
    <row r="13" spans="1:8" ht="12.75">
      <c r="A13" s="8" t="s">
        <v>10</v>
      </c>
      <c r="B13" s="7" t="s">
        <v>47</v>
      </c>
      <c r="C13" s="7" t="s">
        <v>15</v>
      </c>
      <c r="D13" s="8" t="s">
        <v>14</v>
      </c>
      <c r="E13" s="7" t="s">
        <v>53</v>
      </c>
      <c r="F13" s="8" t="s">
        <v>54</v>
      </c>
      <c r="G13" s="7" t="s">
        <v>55</v>
      </c>
      <c r="H13" s="8" t="s">
        <v>20</v>
      </c>
    </row>
    <row r="14" spans="1:8" ht="12.75">
      <c r="A14" s="8" t="s">
        <v>11</v>
      </c>
      <c r="B14" s="7" t="s">
        <v>48</v>
      </c>
      <c r="C14" s="7" t="s">
        <v>15</v>
      </c>
      <c r="D14" s="8" t="s">
        <v>14</v>
      </c>
      <c r="E14" s="7" t="s">
        <v>53</v>
      </c>
      <c r="F14" s="8" t="s">
        <v>54</v>
      </c>
      <c r="G14" s="7" t="s">
        <v>55</v>
      </c>
      <c r="H14" s="8" t="s">
        <v>20</v>
      </c>
    </row>
    <row r="15" spans="1:8" ht="12.75">
      <c r="A15" s="8" t="s">
        <v>12</v>
      </c>
      <c r="B15" s="7" t="s">
        <v>49</v>
      </c>
      <c r="C15" s="7" t="s">
        <v>19</v>
      </c>
      <c r="D15" s="8" t="s">
        <v>18</v>
      </c>
      <c r="E15" s="7" t="s">
        <v>53</v>
      </c>
      <c r="F15" s="8" t="s">
        <v>54</v>
      </c>
      <c r="G15" s="7" t="s">
        <v>55</v>
      </c>
      <c r="H15" s="8" t="s">
        <v>20</v>
      </c>
    </row>
    <row r="16" spans="1:8" ht="12.75">
      <c r="A16" s="8" t="s">
        <v>13</v>
      </c>
      <c r="B16" s="7" t="s">
        <v>50</v>
      </c>
      <c r="C16" s="7" t="s">
        <v>15</v>
      </c>
      <c r="D16" s="8" t="s">
        <v>14</v>
      </c>
      <c r="E16" s="7" t="s">
        <v>53</v>
      </c>
      <c r="F16" s="8" t="s">
        <v>54</v>
      </c>
      <c r="G16" s="7" t="s">
        <v>55</v>
      </c>
      <c r="H16" s="8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70.421875" style="0" bestFit="1" customWidth="1"/>
    <col min="2" max="2" width="9.140625" style="9" customWidth="1"/>
    <col min="3" max="3" width="46.8515625" style="0" bestFit="1" customWidth="1"/>
    <col min="4" max="4" width="27.7109375" style="0" bestFit="1" customWidth="1"/>
  </cols>
  <sheetData>
    <row r="2" spans="1:3" ht="12.75">
      <c r="A2" s="6" t="s">
        <v>51</v>
      </c>
      <c r="B2" s="7"/>
      <c r="C2" s="6"/>
    </row>
    <row r="3" spans="1:3" ht="12.75">
      <c r="A3" s="6" t="s">
        <v>36</v>
      </c>
      <c r="B3" s="7" t="s">
        <v>116</v>
      </c>
      <c r="C3" s="6" t="s">
        <v>102</v>
      </c>
    </row>
    <row r="4" spans="1:3" ht="12.75">
      <c r="A4" s="6" t="s">
        <v>30</v>
      </c>
      <c r="B4" s="7" t="s">
        <v>117</v>
      </c>
      <c r="C4" s="6" t="s">
        <v>103</v>
      </c>
    </row>
    <row r="5" spans="1:3" ht="12.75">
      <c r="A5" s="6" t="s">
        <v>32</v>
      </c>
      <c r="B5" s="7" t="s">
        <v>118</v>
      </c>
      <c r="C5" s="6" t="s">
        <v>105</v>
      </c>
    </row>
    <row r="6" spans="1:3" ht="12.75">
      <c r="A6" s="6" t="s">
        <v>24</v>
      </c>
      <c r="B6" s="7" t="s">
        <v>119</v>
      </c>
      <c r="C6" s="6" t="s">
        <v>107</v>
      </c>
    </row>
    <row r="7" spans="1:3" ht="12.75">
      <c r="A7" s="6" t="s">
        <v>27</v>
      </c>
      <c r="B7" s="7" t="s">
        <v>120</v>
      </c>
      <c r="C7" s="6" t="s">
        <v>104</v>
      </c>
    </row>
    <row r="8" spans="1:3" ht="12.75">
      <c r="A8" s="6" t="s">
        <v>22</v>
      </c>
      <c r="B8" s="7" t="s">
        <v>121</v>
      </c>
      <c r="C8" s="6" t="s">
        <v>106</v>
      </c>
    </row>
    <row r="9" spans="1:3" ht="12.75">
      <c r="A9" s="6" t="s">
        <v>33</v>
      </c>
      <c r="B9" s="7" t="s">
        <v>122</v>
      </c>
      <c r="C9" s="6" t="s">
        <v>101</v>
      </c>
    </row>
    <row r="10" spans="1:3" ht="12.75">
      <c r="A10" s="6" t="s">
        <v>37</v>
      </c>
      <c r="B10" s="7" t="s">
        <v>123</v>
      </c>
      <c r="C10" s="6" t="s">
        <v>108</v>
      </c>
    </row>
    <row r="11" spans="1:3" ht="12.75">
      <c r="A11" s="6" t="s">
        <v>23</v>
      </c>
      <c r="B11" s="7" t="s">
        <v>124</v>
      </c>
      <c r="C11" s="6" t="s">
        <v>113</v>
      </c>
    </row>
    <row r="12" spans="1:3" ht="12.75">
      <c r="A12" s="6" t="s">
        <v>21</v>
      </c>
      <c r="B12" s="7" t="s">
        <v>125</v>
      </c>
      <c r="C12" s="6" t="s">
        <v>109</v>
      </c>
    </row>
    <row r="13" spans="1:3" ht="12.75">
      <c r="A13" s="6" t="s">
        <v>31</v>
      </c>
      <c r="B13" s="7" t="s">
        <v>126</v>
      </c>
      <c r="C13" s="6" t="s">
        <v>108</v>
      </c>
    </row>
    <row r="14" spans="1:3" ht="12.75">
      <c r="A14" s="6" t="s">
        <v>35</v>
      </c>
      <c r="B14" s="7" t="s">
        <v>127</v>
      </c>
      <c r="C14" s="6" t="s">
        <v>110</v>
      </c>
    </row>
    <row r="15" spans="1:3" ht="12.75">
      <c r="A15" s="6" t="s">
        <v>28</v>
      </c>
      <c r="B15" s="7" t="s">
        <v>128</v>
      </c>
      <c r="C15" s="6" t="s">
        <v>111</v>
      </c>
    </row>
    <row r="16" spans="1:3" ht="12.75">
      <c r="A16" s="6" t="s">
        <v>26</v>
      </c>
      <c r="B16" s="7" t="s">
        <v>129</v>
      </c>
      <c r="C16" s="6" t="s">
        <v>112</v>
      </c>
    </row>
    <row r="17" spans="1:3" ht="12.75">
      <c r="A17" s="6" t="s">
        <v>34</v>
      </c>
      <c r="B17" s="7" t="s">
        <v>130</v>
      </c>
      <c r="C17" s="6" t="s">
        <v>114</v>
      </c>
    </row>
    <row r="18" spans="1:3" ht="12.75">
      <c r="A18" s="6" t="s">
        <v>29</v>
      </c>
      <c r="B18" s="7" t="s">
        <v>131</v>
      </c>
      <c r="C18" s="6" t="s">
        <v>114</v>
      </c>
    </row>
    <row r="19" spans="1:3" ht="12.75">
      <c r="A19" s="6" t="s">
        <v>25</v>
      </c>
      <c r="B19" s="7" t="s">
        <v>132</v>
      </c>
      <c r="C19" s="6" t="s">
        <v>115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IngunaG</cp:lastModifiedBy>
  <cp:lastPrinted>2011-05-25T13:14:40Z</cp:lastPrinted>
  <dcterms:created xsi:type="dcterms:W3CDTF">2006-12-13T09:33:09Z</dcterms:created>
  <dcterms:modified xsi:type="dcterms:W3CDTF">2011-05-25T13:16:27Z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