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11325"/>
  </bookViews>
  <sheets>
    <sheet name="NAietvertais pārrēķins" sheetId="12" r:id="rId1"/>
  </sheets>
  <definedNames>
    <definedName name="_xlnm.Print_Area" localSheetId="0">'NAietvertais pārrēķins'!$A$1:$F$25</definedName>
  </definedNames>
  <calcPr calcId="125725"/>
</workbook>
</file>

<file path=xl/calcChain.xml><?xml version="1.0" encoding="utf-8"?>
<calcChain xmlns="http://schemas.openxmlformats.org/spreadsheetml/2006/main">
  <c r="E6" i="12"/>
  <c r="E7"/>
  <c r="E8"/>
  <c r="E9"/>
  <c r="E10"/>
  <c r="E11"/>
  <c r="E12"/>
  <c r="E13"/>
  <c r="E14"/>
  <c r="E15"/>
  <c r="E16"/>
  <c r="E5"/>
  <c r="G13" l="1"/>
  <c r="G16"/>
  <c r="G15"/>
  <c r="G5"/>
  <c r="G6"/>
  <c r="G7"/>
  <c r="G8"/>
  <c r="G9"/>
  <c r="G11"/>
  <c r="G12"/>
  <c r="G14"/>
  <c r="G10"/>
</calcChain>
</file>

<file path=xl/sharedStrings.xml><?xml version="1.0" encoding="utf-8"?>
<sst xmlns="http://schemas.openxmlformats.org/spreadsheetml/2006/main" count="50" uniqueCount="43">
  <si>
    <t>Normatīvā akta nosaukums:</t>
  </si>
  <si>
    <t>1.</t>
  </si>
  <si>
    <t>2.</t>
  </si>
  <si>
    <t>3.</t>
  </si>
  <si>
    <t>5.</t>
  </si>
  <si>
    <t>Normatīvā akta pants, daļa, punkts</t>
  </si>
  <si>
    <t>Nr. p.k.</t>
  </si>
  <si>
    <t>______________</t>
  </si>
  <si>
    <t>(paraksts)</t>
  </si>
  <si>
    <t>4.</t>
  </si>
  <si>
    <t xml:space="preserve">Vides aizsardzības un reģionālās attīstības ministrs </t>
  </si>
  <si>
    <t>K.Raubiškis</t>
  </si>
  <si>
    <t>66016717, kaspars.raubiskis@varam.gov.lv</t>
  </si>
  <si>
    <t>E.Sprūdžs</t>
  </si>
  <si>
    <t>Pielikums
Ministru kabineta noteikumu projekta „Grozījumi Ministru kabineta 2008.gada 28.oktobra noteikumos Nr.899 „Noteikumi par darbības programmas „Infrastruktūra un pakalpojumi” papildinājuma 3.4.1.5.1.apakšaktivitāti „Plūdu risku samazināšana grūti prognozējamu vižņu–ledus parādību gadījumos””” sākotnējās ietekmes novērtējuma ziņojumam (anotācijai)</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</si>
  <si>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</si>
  <si>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</si>
  <si>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</si>
  <si>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</si>
  <si>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10.</t>
  </si>
  <si>
    <t>9.</t>
  </si>
  <si>
    <t>8.</t>
  </si>
  <si>
    <t>7.</t>
  </si>
  <si>
    <t>6.</t>
  </si>
  <si>
    <t>I. nodaļas 3.punkts</t>
  </si>
  <si>
    <t>IV. nodaļas 15.1.apakšpunkts</t>
  </si>
  <si>
    <t>IV. nodaļas 15.2.apakšpunkts</t>
  </si>
  <si>
    <t>Ministru kabineta 2008.gada 28.oktobra noteikumos Nr.899 „Noteikumi par darbības programmas „Infrastruktūra un pakalpojumi” papildinājuma 3.4.1.5.1.apakšaktivitāti „Plūdu risku samazināšana grūti prognozējamu vižņu–ledus parādību gadījumos””</t>
  </si>
  <si>
    <t>11.</t>
  </si>
  <si>
    <t>12.</t>
  </si>
  <si>
    <t>1.pielikuma 1.projektu iesniegumu atlases kārtas tabulas 1.rinda</t>
  </si>
  <si>
    <t>1.pielikuma 1.projektu iesniegumu atlases kārtas tabulas 2.rinda</t>
  </si>
  <si>
    <t>1.pielikuma 1.projektu iesniegumu atlases kārtas tabulas 3.rinda</t>
  </si>
  <si>
    <t>1.pielikuma 1.projektu iesniegumu atlases kārtas tabulas 4.rinda</t>
  </si>
  <si>
    <t>1.pielikuma 2.projektu iesniegumu atlases kārtas tabulas 1.rinda</t>
  </si>
  <si>
    <t>1.pielikuma 2.projektu iesniegumu atlases kārtas tabulas 2.rinda</t>
  </si>
  <si>
    <t>1.pielikuma 2.projektu iesniegumu atlases kārtas tabulas 3.rinda</t>
  </si>
  <si>
    <t>A.Auziņa</t>
  </si>
  <si>
    <t>66016701, austra.auzina@varam.gov.lv</t>
  </si>
  <si>
    <t>Summa, kas paredzēta normatīvā akta projektā latos</t>
  </si>
  <si>
    <t>(5)=(4)/0,702804</t>
  </si>
  <si>
    <t xml:space="preserve">(7)=(6)-(5) </t>
  </si>
  <si>
    <t>11.10.2013.</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</si>
</sst>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2">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1" xfId="0" applyFont="1" applyBorder="1" applyAlignment="1">
      <alignment horizontal="center"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14" fontId="8" fillId="0" borderId="0" xfId="0" applyNumberFormat="1" applyFont="1" applyAlignment="1">
      <alignment horizontal="justify"/>
    </xf>
    <xf numFmtId="0" fontId="8" fillId="0" borderId="0" xfId="0" applyFont="1"/>
    <xf numFmtId="0" fontId="2" fillId="2" borderId="1" xfId="0" applyFont="1" applyFill="1" applyBorder="1" applyAlignment="1">
      <alignment horizontal="center" vertical="center"/>
    </xf>
    <xf numFmtId="164" fontId="2"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0" fontId="3" fillId="2" borderId="0" xfId="0" applyFont="1" applyFill="1" applyBorder="1" applyAlignment="1">
      <alignment vertical="center" wrapText="1"/>
    </xf>
    <xf numFmtId="164" fontId="3" fillId="2" borderId="0" xfId="0" applyNumberFormat="1" applyFont="1" applyFill="1" applyBorder="1" applyAlignment="1">
      <alignment horizontal="left" vertical="center" wrapText="1"/>
    </xf>
    <xf numFmtId="0" fontId="3" fillId="2" borderId="0" xfId="0" applyFont="1" applyFill="1" applyBorder="1" applyAlignment="1">
      <alignment wrapText="1"/>
    </xf>
    <xf numFmtId="164" fontId="3" fillId="2" borderId="0" xfId="0" applyNumberFormat="1" applyFont="1" applyFill="1" applyBorder="1" applyAlignment="1">
      <alignment horizontal="left" wrapText="1"/>
    </xf>
    <xf numFmtId="0" fontId="2" fillId="2"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3" fillId="2" borderId="0" xfId="0" applyFont="1" applyFill="1" applyBorder="1" applyAlignment="1">
      <alignment horizontal="center" wrapText="1"/>
    </xf>
    <xf numFmtId="0" fontId="5" fillId="3" borderId="1" xfId="0" applyFont="1" applyFill="1" applyBorder="1" applyAlignment="1">
      <alignment horizontal="center" vertical="center" wrapText="1"/>
    </xf>
    <xf numFmtId="0" fontId="3" fillId="2" borderId="0" xfId="0" applyFont="1" applyFill="1" applyBorder="1" applyAlignment="1">
      <alignment horizontal="right" vertical="top"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5"/>
  <sheetViews>
    <sheetView tabSelected="1" topLeftCell="A4" zoomScale="70" zoomScaleNormal="70" zoomScaleSheetLayoutView="70" workbookViewId="0">
      <selection activeCell="I7" sqref="I7"/>
    </sheetView>
  </sheetViews>
  <sheetFormatPr defaultRowHeight="18.75"/>
  <cols>
    <col min="1" max="1" width="5.28515625" style="3" customWidth="1"/>
    <col min="2" max="2" width="41.85546875" style="3" customWidth="1"/>
    <col min="3" max="3" width="22.28515625" style="3" customWidth="1"/>
    <col min="4" max="4" width="21.42578125" style="3" customWidth="1"/>
    <col min="5" max="5" width="19.85546875" style="3" customWidth="1"/>
    <col min="6" max="6" width="18.5703125" style="3" customWidth="1"/>
    <col min="7" max="7" width="22.5703125" style="3" customWidth="1"/>
    <col min="8" max="16384" width="9.140625" style="3"/>
  </cols>
  <sheetData>
    <row r="1" spans="1:7" s="2" customFormat="1" ht="145.5" customHeight="1">
      <c r="D1" s="31" t="s">
        <v>14</v>
      </c>
      <c r="E1" s="31"/>
      <c r="F1" s="31"/>
      <c r="G1" s="31"/>
    </row>
    <row r="2" spans="1:7" s="2" customFormat="1" ht="78.75" customHeight="1">
      <c r="A2" s="27" t="s">
        <v>0</v>
      </c>
      <c r="B2" s="28"/>
      <c r="C2" s="30" t="s">
        <v>27</v>
      </c>
      <c r="D2" s="30"/>
      <c r="E2" s="30"/>
      <c r="F2" s="30"/>
      <c r="G2" s="30"/>
    </row>
    <row r="3" spans="1:7" ht="144.75" customHeight="1">
      <c r="A3" s="4" t="s">
        <v>6</v>
      </c>
      <c r="B3" s="4" t="s">
        <v>5</v>
      </c>
      <c r="C3" s="4" t="s">
        <v>15</v>
      </c>
      <c r="D3" s="4" t="s">
        <v>39</v>
      </c>
      <c r="E3" s="4" t="s">
        <v>16</v>
      </c>
      <c r="F3" s="4" t="s">
        <v>17</v>
      </c>
      <c r="G3" s="4" t="s">
        <v>18</v>
      </c>
    </row>
    <row r="4" spans="1:7" s="5" customFormat="1" ht="24" customHeight="1">
      <c r="A4" s="1" t="s">
        <v>1</v>
      </c>
      <c r="B4" s="1" t="s">
        <v>2</v>
      </c>
      <c r="C4" s="19" t="s">
        <v>3</v>
      </c>
      <c r="D4" s="19" t="s">
        <v>9</v>
      </c>
      <c r="E4" s="20" t="s">
        <v>40</v>
      </c>
      <c r="F4" s="19" t="s">
        <v>23</v>
      </c>
      <c r="G4" s="26" t="s">
        <v>41</v>
      </c>
    </row>
    <row r="5" spans="1:7" s="5" customFormat="1" ht="24" customHeight="1">
      <c r="A5" s="15" t="s">
        <v>1</v>
      </c>
      <c r="B5" s="11" t="s">
        <v>24</v>
      </c>
      <c r="C5" s="16">
        <v>7028040</v>
      </c>
      <c r="D5" s="16">
        <v>6881322</v>
      </c>
      <c r="E5" s="21">
        <f>D5/0.702804</f>
        <v>9791239.0936875716</v>
      </c>
      <c r="F5" s="16">
        <v>9791239</v>
      </c>
      <c r="G5" s="21">
        <f t="shared" ref="G5:G9" si="0">F5-E5</f>
        <v>-9.3687571585178375E-2</v>
      </c>
    </row>
    <row r="6" spans="1:7" s="5" customFormat="1" ht="24" customHeight="1">
      <c r="A6" s="15" t="s">
        <v>2</v>
      </c>
      <c r="B6" s="11" t="s">
        <v>24</v>
      </c>
      <c r="C6" s="16">
        <v>578654</v>
      </c>
      <c r="D6" s="16">
        <v>515775</v>
      </c>
      <c r="E6" s="21">
        <f t="shared" ref="E6:E16" si="1">D6/0.702804</f>
        <v>733881.70812915126</v>
      </c>
      <c r="F6" s="16">
        <v>733881</v>
      </c>
      <c r="G6" s="21">
        <f t="shared" si="0"/>
        <v>-0.70812915125861764</v>
      </c>
    </row>
    <row r="7" spans="1:7" s="5" customFormat="1" ht="24" customHeight="1">
      <c r="A7" s="15" t="s">
        <v>3</v>
      </c>
      <c r="B7" s="11" t="s">
        <v>25</v>
      </c>
      <c r="C7" s="16">
        <v>3279040</v>
      </c>
      <c r="D7" s="16">
        <v>3132322</v>
      </c>
      <c r="E7" s="21">
        <f t="shared" si="1"/>
        <v>4456892.6756250681</v>
      </c>
      <c r="F7" s="16">
        <v>4456893</v>
      </c>
      <c r="G7" s="21">
        <f>F7-E7</f>
        <v>0.32437493186444044</v>
      </c>
    </row>
    <row r="8" spans="1:7" s="5" customFormat="1" ht="24" customHeight="1">
      <c r="A8" s="15" t="s">
        <v>9</v>
      </c>
      <c r="B8" s="11" t="s">
        <v>25</v>
      </c>
      <c r="C8" s="16">
        <v>578654</v>
      </c>
      <c r="D8" s="16">
        <v>515775</v>
      </c>
      <c r="E8" s="21">
        <f t="shared" si="1"/>
        <v>733881.70812915126</v>
      </c>
      <c r="F8" s="16">
        <v>733881</v>
      </c>
      <c r="G8" s="21">
        <f t="shared" si="0"/>
        <v>-0.70812915125861764</v>
      </c>
    </row>
    <row r="9" spans="1:7" s="5" customFormat="1" ht="24" customHeight="1">
      <c r="A9" s="15" t="s">
        <v>4</v>
      </c>
      <c r="B9" s="11" t="s">
        <v>26</v>
      </c>
      <c r="C9" s="16">
        <v>3749000</v>
      </c>
      <c r="D9" s="16">
        <v>3749000</v>
      </c>
      <c r="E9" s="21">
        <f t="shared" si="1"/>
        <v>5334346.4180625044</v>
      </c>
      <c r="F9" s="16">
        <v>5334346</v>
      </c>
      <c r="G9" s="21">
        <f t="shared" si="0"/>
        <v>-0.41806250438094139</v>
      </c>
    </row>
    <row r="10" spans="1:7" ht="31.5">
      <c r="A10" s="10" t="s">
        <v>23</v>
      </c>
      <c r="B10" s="11" t="s">
        <v>30</v>
      </c>
      <c r="C10" s="16">
        <v>249246</v>
      </c>
      <c r="D10" s="16">
        <v>249246</v>
      </c>
      <c r="E10" s="21">
        <f t="shared" si="1"/>
        <v>354645.10731299198</v>
      </c>
      <c r="F10" s="16">
        <v>354645</v>
      </c>
      <c r="G10" s="21">
        <f>F10-E10</f>
        <v>-0.10731299198232591</v>
      </c>
    </row>
    <row r="11" spans="1:7" ht="31.5">
      <c r="A11" s="12" t="s">
        <v>22</v>
      </c>
      <c r="B11" s="11" t="s">
        <v>31</v>
      </c>
      <c r="C11" s="16">
        <v>2262640</v>
      </c>
      <c r="D11" s="16">
        <v>2115922</v>
      </c>
      <c r="E11" s="21">
        <f t="shared" si="1"/>
        <v>3010685.7672978528</v>
      </c>
      <c r="F11" s="16">
        <v>3010686</v>
      </c>
      <c r="G11" s="21">
        <f t="shared" ref="G11:G14" si="2">F11-E11</f>
        <v>0.23270214721560478</v>
      </c>
    </row>
    <row r="12" spans="1:7" ht="31.5">
      <c r="A12" s="12" t="s">
        <v>21</v>
      </c>
      <c r="B12" s="11" t="s">
        <v>32</v>
      </c>
      <c r="C12" s="16">
        <v>767154</v>
      </c>
      <c r="D12" s="16">
        <v>767154</v>
      </c>
      <c r="E12" s="21">
        <f t="shared" si="1"/>
        <v>1091561.8010142231</v>
      </c>
      <c r="F12" s="16">
        <v>1091562</v>
      </c>
      <c r="G12" s="21">
        <f t="shared" si="2"/>
        <v>0.19898577686399221</v>
      </c>
    </row>
    <row r="13" spans="1:7" ht="31.5">
      <c r="A13" s="12" t="s">
        <v>20</v>
      </c>
      <c r="B13" s="11" t="s">
        <v>33</v>
      </c>
      <c r="C13" s="16">
        <v>3279040</v>
      </c>
      <c r="D13" s="16">
        <v>3132322</v>
      </c>
      <c r="E13" s="21">
        <f t="shared" si="1"/>
        <v>4456892.6756250681</v>
      </c>
      <c r="F13" s="16">
        <v>4456893</v>
      </c>
      <c r="G13" s="21">
        <f t="shared" si="2"/>
        <v>0.32437493186444044</v>
      </c>
    </row>
    <row r="14" spans="1:7" s="2" customFormat="1" ht="31.5">
      <c r="A14" s="12" t="s">
        <v>19</v>
      </c>
      <c r="B14" s="11" t="s">
        <v>34</v>
      </c>
      <c r="C14" s="16">
        <v>3074180</v>
      </c>
      <c r="D14" s="16">
        <v>3074180</v>
      </c>
      <c r="E14" s="21">
        <f t="shared" si="1"/>
        <v>4374164.0628112536</v>
      </c>
      <c r="F14" s="16">
        <v>4374164</v>
      </c>
      <c r="G14" s="21">
        <f t="shared" si="2"/>
        <v>-6.2811253592371941E-2</v>
      </c>
    </row>
    <row r="15" spans="1:7" s="2" customFormat="1" ht="31.5">
      <c r="A15" s="12" t="s">
        <v>28</v>
      </c>
      <c r="B15" s="11" t="s">
        <v>35</v>
      </c>
      <c r="C15" s="16">
        <v>674820</v>
      </c>
      <c r="D15" s="16">
        <v>674820</v>
      </c>
      <c r="E15" s="21">
        <f t="shared" si="1"/>
        <v>960182.35525125067</v>
      </c>
      <c r="F15" s="16">
        <v>960182</v>
      </c>
      <c r="G15" s="21">
        <f t="shared" ref="G15:G16" si="3">F15-E15</f>
        <v>-0.35525125067215413</v>
      </c>
    </row>
    <row r="16" spans="1:7" s="2" customFormat="1" ht="31.5">
      <c r="A16" s="12" t="s">
        <v>29</v>
      </c>
      <c r="B16" s="11" t="s">
        <v>36</v>
      </c>
      <c r="C16" s="16">
        <v>3749000</v>
      </c>
      <c r="D16" s="16">
        <v>3749000</v>
      </c>
      <c r="E16" s="21">
        <f t="shared" si="1"/>
        <v>5334346.4180625044</v>
      </c>
      <c r="F16" s="16">
        <v>5334346</v>
      </c>
      <c r="G16" s="21">
        <f t="shared" si="3"/>
        <v>-0.41806250438094139</v>
      </c>
    </row>
    <row r="17" spans="1:6" s="2" customFormat="1" ht="15.75" customHeight="1">
      <c r="A17" s="6"/>
      <c r="B17" s="7"/>
      <c r="C17" s="22"/>
      <c r="D17" s="23"/>
      <c r="E17" s="22"/>
      <c r="F17" s="23"/>
    </row>
    <row r="18" spans="1:6" s="2" customFormat="1" ht="63.75" customHeight="1">
      <c r="A18" s="8"/>
      <c r="B18" s="9" t="s">
        <v>10</v>
      </c>
      <c r="C18" s="24" t="s">
        <v>7</v>
      </c>
      <c r="D18" s="25"/>
      <c r="E18" s="29" t="s">
        <v>13</v>
      </c>
      <c r="F18" s="29"/>
    </row>
    <row r="19" spans="1:6" s="2" customFormat="1" ht="21.75" customHeight="1">
      <c r="A19" s="7"/>
      <c r="B19" s="7"/>
      <c r="C19" s="6" t="s">
        <v>8</v>
      </c>
      <c r="D19" s="7"/>
      <c r="E19" s="7"/>
      <c r="F19" s="7"/>
    </row>
    <row r="20" spans="1:6">
      <c r="B20" s="17" t="s">
        <v>42</v>
      </c>
    </row>
    <row r="21" spans="1:6">
      <c r="B21" s="13" t="s">
        <v>11</v>
      </c>
    </row>
    <row r="22" spans="1:6">
      <c r="B22" s="14" t="s">
        <v>12</v>
      </c>
    </row>
    <row r="24" spans="1:6">
      <c r="B24" s="18" t="s">
        <v>37</v>
      </c>
    </row>
    <row r="25" spans="1:6">
      <c r="B25" s="18" t="s">
        <v>38</v>
      </c>
    </row>
  </sheetData>
  <mergeCells count="4">
    <mergeCell ref="A2:B2"/>
    <mergeCell ref="E18:F18"/>
    <mergeCell ref="C2:G2"/>
    <mergeCell ref="D1:G1"/>
  </mergeCells>
  <printOptions horizontalCentered="1"/>
  <pageMargins left="1.1811023622047245" right="0.78740157480314965" top="0.78740157480314965" bottom="0.78740157480314965" header="0" footer="0"/>
  <pageSetup paperSize="8"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2013-10-11T10:43:35Z</dcterms:modified>
</cp:coreProperties>
</file>