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285" windowWidth="14805" windowHeight="7830" tabRatio="907"/>
  </bookViews>
  <sheets>
    <sheet name="18.pielikums" sheetId="17" r:id="rId1"/>
  </sheets>
  <externalReferences>
    <externalReference r:id="rId2"/>
  </externalReferences>
  <definedNames>
    <definedName name="b">#REF!</definedName>
    <definedName name="d">#REF!</definedName>
    <definedName name="D_Evija3">#REF!</definedName>
    <definedName name="de">#REF!</definedName>
    <definedName name="e">#REF!</definedName>
    <definedName name="ee">#REF!</definedName>
    <definedName name="gad_skaits">#REF!</definedName>
    <definedName name="gad_skaits_1">#REF!</definedName>
    <definedName name="ghy">#REF!</definedName>
    <definedName name="hjh">#REF!</definedName>
    <definedName name="hyh">#REF!</definedName>
    <definedName name="i">#REF!</definedName>
    <definedName name="jhg">#REF!</definedName>
    <definedName name="kk">#REF!</definedName>
    <definedName name="l">#REF!</definedName>
    <definedName name="n">#REF!</definedName>
    <definedName name="_xlnm.Print_Titles" localSheetId="0">'18.pielikums'!$3:$3</definedName>
    <definedName name="Recover">[1]Macro1!$A$80</definedName>
    <definedName name="rr">#REF!</definedName>
    <definedName name="rt">#REF!</definedName>
    <definedName name="rty">#REF!</definedName>
    <definedName name="S5\">#REF!</definedName>
    <definedName name="TableName">"Dummy"</definedName>
    <definedName name="ty">#REF!</definedName>
    <definedName name="tyuj">#REF!</definedName>
    <definedName name="u">#REF!</definedName>
    <definedName name="wedr">#REF!</definedName>
    <definedName name="yuh">#REF!</definedName>
  </definedNames>
  <calcPr calcId="125725"/>
</workbook>
</file>

<file path=xl/calcChain.xml><?xml version="1.0" encoding="utf-8"?>
<calcChain xmlns="http://schemas.openxmlformats.org/spreadsheetml/2006/main">
  <c r="H9" i="17"/>
  <c r="I9"/>
  <c r="I8"/>
  <c r="J8" s="1"/>
  <c r="H8"/>
  <c r="I7"/>
  <c r="H7"/>
  <c r="I6"/>
  <c r="H6"/>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5"/>
  <c r="I166"/>
  <c r="I167"/>
  <c r="I168"/>
  <c r="I169"/>
  <c r="I170"/>
  <c r="I171"/>
  <c r="I172"/>
  <c r="I173"/>
  <c r="I174"/>
  <c r="I175"/>
  <c r="I176"/>
  <c r="I177"/>
  <c r="I178"/>
  <c r="I179"/>
  <c r="I180"/>
  <c r="I181"/>
  <c r="I182"/>
  <c r="I183"/>
  <c r="I184"/>
  <c r="I185"/>
  <c r="I186"/>
  <c r="I187"/>
  <c r="I188"/>
  <c r="I189"/>
  <c r="I190"/>
  <c r="I191"/>
  <c r="I192"/>
  <c r="I193"/>
  <c r="I194"/>
  <c r="I195"/>
  <c r="I196"/>
  <c r="I197"/>
  <c r="I198"/>
  <c r="I199"/>
  <c r="I200"/>
  <c r="I201"/>
  <c r="I202"/>
  <c r="I203"/>
  <c r="I204"/>
  <c r="I205"/>
  <c r="I206"/>
  <c r="I207"/>
  <c r="I208"/>
  <c r="I209"/>
  <c r="I210"/>
  <c r="I211"/>
  <c r="I212"/>
  <c r="I213"/>
  <c r="I214"/>
  <c r="I215"/>
  <c r="I216"/>
  <c r="I217"/>
  <c r="I218"/>
  <c r="I219"/>
  <c r="I220"/>
  <c r="I221"/>
  <c r="I222"/>
  <c r="I223"/>
  <c r="I224"/>
  <c r="I225"/>
  <c r="I226"/>
  <c r="I227"/>
  <c r="I228"/>
  <c r="I229"/>
  <c r="I230"/>
  <c r="I231"/>
  <c r="I232"/>
  <c r="I233"/>
  <c r="I234"/>
  <c r="I235"/>
  <c r="I236"/>
  <c r="I237"/>
  <c r="I238"/>
  <c r="I239"/>
  <c r="I240"/>
  <c r="I241"/>
  <c r="I242"/>
  <c r="I243"/>
  <c r="I244"/>
  <c r="I245"/>
  <c r="I246"/>
  <c r="I247"/>
  <c r="I248"/>
  <c r="I249"/>
  <c r="I250"/>
  <c r="I251"/>
  <c r="I252"/>
  <c r="I253"/>
  <c r="I254"/>
  <c r="I255"/>
  <c r="I256"/>
  <c r="I257"/>
  <c r="I258"/>
  <c r="I259"/>
  <c r="I260"/>
  <c r="I261"/>
  <c r="I262"/>
  <c r="I263"/>
  <c r="I264"/>
  <c r="I265"/>
  <c r="I266"/>
  <c r="I267"/>
  <c r="I268"/>
  <c r="I269"/>
  <c r="I270"/>
  <c r="I271"/>
  <c r="I272"/>
  <c r="I273"/>
  <c r="I274"/>
  <c r="I275"/>
  <c r="I276"/>
  <c r="I277"/>
  <c r="I278"/>
  <c r="I279"/>
  <c r="I280"/>
  <c r="I281"/>
  <c r="I282"/>
  <c r="I283"/>
  <c r="I284"/>
  <c r="I285"/>
  <c r="I286"/>
  <c r="I287"/>
  <c r="I288"/>
  <c r="I289"/>
  <c r="I290"/>
  <c r="I291"/>
  <c r="I292"/>
  <c r="I293"/>
  <c r="I294"/>
  <c r="I295"/>
  <c r="I296"/>
  <c r="I297"/>
  <c r="I298"/>
  <c r="I299"/>
  <c r="I300"/>
  <c r="I301"/>
  <c r="I302"/>
  <c r="I303"/>
  <c r="I304"/>
  <c r="I305"/>
  <c r="I306"/>
  <c r="I307"/>
  <c r="I308"/>
  <c r="I309"/>
  <c r="I310"/>
  <c r="I311"/>
  <c r="I312"/>
  <c r="I313"/>
  <c r="I314"/>
  <c r="I315"/>
  <c r="I316"/>
  <c r="I317"/>
  <c r="I318"/>
  <c r="I319"/>
  <c r="I320"/>
  <c r="I321"/>
  <c r="I322"/>
  <c r="I323"/>
  <c r="I324"/>
  <c r="I325"/>
  <c r="I326"/>
  <c r="I327"/>
  <c r="I328"/>
  <c r="I329"/>
  <c r="I330"/>
  <c r="I331"/>
  <c r="I332"/>
  <c r="I333"/>
  <c r="I334"/>
  <c r="I335"/>
  <c r="I336"/>
  <c r="I337"/>
  <c r="I338"/>
  <c r="I339"/>
  <c r="I340"/>
  <c r="I341"/>
  <c r="I342"/>
  <c r="I343"/>
  <c r="I344"/>
  <c r="I345"/>
  <c r="I346"/>
  <c r="I347"/>
  <c r="I348"/>
  <c r="I349"/>
  <c r="I350"/>
  <c r="I351"/>
  <c r="I352"/>
  <c r="I353"/>
  <c r="I354"/>
  <c r="I355"/>
  <c r="I356"/>
  <c r="I357"/>
  <c r="I358"/>
  <c r="I359"/>
  <c r="I360"/>
  <c r="I361"/>
  <c r="I362"/>
  <c r="I363"/>
  <c r="I364"/>
  <c r="I365"/>
  <c r="I366"/>
  <c r="I367"/>
  <c r="I368"/>
  <c r="I369"/>
  <c r="I370"/>
  <c r="I371"/>
  <c r="I372"/>
  <c r="I373"/>
  <c r="I374"/>
  <c r="I375"/>
  <c r="I376"/>
  <c r="I377"/>
  <c r="I378"/>
  <c r="I379"/>
  <c r="I380"/>
  <c r="I381"/>
  <c r="I382"/>
  <c r="I383"/>
  <c r="I384"/>
  <c r="I385"/>
  <c r="I386"/>
  <c r="I387"/>
  <c r="I388"/>
  <c r="I389"/>
  <c r="I390"/>
  <c r="I391"/>
  <c r="I392"/>
  <c r="I393"/>
  <c r="I394"/>
  <c r="I395"/>
  <c r="I396"/>
  <c r="I397"/>
  <c r="I398"/>
  <c r="I399"/>
  <c r="I400"/>
  <c r="I401"/>
  <c r="I402"/>
  <c r="I403"/>
  <c r="I404"/>
  <c r="I405"/>
  <c r="I406"/>
  <c r="I407"/>
  <c r="I408"/>
  <c r="I409"/>
  <c r="I410"/>
  <c r="I411"/>
  <c r="I412"/>
  <c r="I413"/>
  <c r="I414"/>
  <c r="I415"/>
  <c r="I416"/>
  <c r="I417"/>
  <c r="I418"/>
  <c r="I419"/>
  <c r="I420"/>
  <c r="I421"/>
  <c r="I422"/>
  <c r="I423"/>
  <c r="I424"/>
  <c r="I425"/>
  <c r="I426"/>
  <c r="I427"/>
  <c r="I428"/>
  <c r="I429"/>
  <c r="I430"/>
  <c r="I431"/>
  <c r="I432"/>
  <c r="I433"/>
  <c r="I434"/>
  <c r="I435"/>
  <c r="I436"/>
  <c r="I437"/>
  <c r="I438"/>
  <c r="I439"/>
  <c r="I440"/>
  <c r="I441"/>
  <c r="I442"/>
  <c r="I443"/>
  <c r="I444"/>
  <c r="I445"/>
  <c r="I446"/>
  <c r="I447"/>
  <c r="I448"/>
  <c r="I449"/>
  <c r="I450"/>
  <c r="I451"/>
  <c r="I452"/>
  <c r="I453"/>
  <c r="I454"/>
  <c r="I455"/>
  <c r="I456"/>
  <c r="I457"/>
  <c r="I458"/>
  <c r="I459"/>
  <c r="I460"/>
  <c r="I461"/>
  <c r="I462"/>
  <c r="I463"/>
  <c r="I464"/>
  <c r="I465"/>
  <c r="I466"/>
  <c r="I467"/>
  <c r="I468"/>
  <c r="I469"/>
  <c r="I470"/>
  <c r="I471"/>
  <c r="I472"/>
  <c r="I473"/>
  <c r="I474"/>
  <c r="I475"/>
  <c r="I476"/>
  <c r="I477"/>
  <c r="I478"/>
  <c r="I479"/>
  <c r="I480"/>
  <c r="I481"/>
  <c r="I482"/>
  <c r="I483"/>
  <c r="I484"/>
  <c r="I485"/>
  <c r="I486"/>
  <c r="I487"/>
  <c r="I488"/>
  <c r="I489"/>
  <c r="I490"/>
  <c r="I491"/>
  <c r="I492"/>
  <c r="I493"/>
  <c r="I494"/>
  <c r="I495"/>
  <c r="I496"/>
  <c r="I497"/>
  <c r="I498"/>
  <c r="I499"/>
  <c r="I500"/>
  <c r="I501"/>
  <c r="I502"/>
  <c r="I503"/>
  <c r="I504"/>
  <c r="I505"/>
  <c r="I506"/>
  <c r="I507"/>
  <c r="I508"/>
  <c r="I509"/>
  <c r="I510"/>
  <c r="I511"/>
  <c r="I512"/>
  <c r="I513"/>
  <c r="I514"/>
  <c r="I515"/>
  <c r="I516"/>
  <c r="I517"/>
  <c r="I518"/>
  <c r="I519"/>
  <c r="I520"/>
  <c r="I521"/>
  <c r="I522"/>
  <c r="I523"/>
  <c r="I524"/>
  <c r="I525"/>
  <c r="I526"/>
  <c r="I527"/>
  <c r="I528"/>
  <c r="I529"/>
  <c r="I530"/>
  <c r="I531"/>
  <c r="I532"/>
  <c r="I533"/>
  <c r="I534"/>
  <c r="I535"/>
  <c r="I536"/>
  <c r="I537"/>
  <c r="I538"/>
  <c r="I539"/>
  <c r="I540"/>
  <c r="I541"/>
  <c r="I542"/>
  <c r="I543"/>
  <c r="I544"/>
  <c r="I545"/>
  <c r="I546"/>
  <c r="I547"/>
  <c r="I548"/>
  <c r="I549"/>
  <c r="I550"/>
  <c r="I551"/>
  <c r="I552"/>
  <c r="I553"/>
  <c r="I554"/>
  <c r="I555"/>
  <c r="I556"/>
  <c r="I557"/>
  <c r="I558"/>
  <c r="I559"/>
  <c r="I560"/>
  <c r="I561"/>
  <c r="I562"/>
  <c r="I563"/>
  <c r="I564"/>
  <c r="I565"/>
  <c r="I566"/>
  <c r="I567"/>
  <c r="I568"/>
  <c r="I569"/>
  <c r="I570"/>
  <c r="I571"/>
  <c r="I572"/>
  <c r="I573"/>
  <c r="I574"/>
  <c r="I575"/>
  <c r="I576"/>
  <c r="I577"/>
  <c r="I578"/>
  <c r="I579"/>
  <c r="I580"/>
  <c r="I581"/>
  <c r="I582"/>
  <c r="I583"/>
  <c r="I584"/>
  <c r="I585"/>
  <c r="I586"/>
  <c r="I587"/>
  <c r="I588"/>
  <c r="I589"/>
  <c r="I590"/>
  <c r="I591"/>
  <c r="I592"/>
  <c r="I593"/>
  <c r="I594"/>
  <c r="I595"/>
  <c r="I596"/>
  <c r="I597"/>
  <c r="I598"/>
  <c r="I599"/>
  <c r="I600"/>
  <c r="I601"/>
  <c r="I602"/>
  <c r="I603"/>
  <c r="I604"/>
  <c r="I605"/>
  <c r="I606"/>
  <c r="I607"/>
  <c r="I608"/>
  <c r="I609"/>
  <c r="I610"/>
  <c r="I611"/>
  <c r="I612"/>
  <c r="I613"/>
  <c r="I614"/>
  <c r="I615"/>
  <c r="I616"/>
  <c r="I617"/>
  <c r="I618"/>
  <c r="I619"/>
  <c r="I620"/>
  <c r="I621"/>
  <c r="I622"/>
  <c r="I623"/>
  <c r="I624"/>
  <c r="I625"/>
  <c r="I626"/>
  <c r="I627"/>
  <c r="I628"/>
  <c r="I629"/>
  <c r="I630"/>
  <c r="I631"/>
  <c r="I632"/>
  <c r="I633"/>
  <c r="I634"/>
  <c r="I635"/>
  <c r="I636"/>
  <c r="I637"/>
  <c r="I638"/>
  <c r="I639"/>
  <c r="I640"/>
  <c r="I641"/>
  <c r="I642"/>
  <c r="I643"/>
  <c r="I644"/>
  <c r="I645"/>
  <c r="I646"/>
  <c r="I647"/>
  <c r="I648"/>
  <c r="I649"/>
  <c r="I650"/>
  <c r="I651"/>
  <c r="I652"/>
  <c r="I653"/>
  <c r="I654"/>
  <c r="I655"/>
  <c r="I656"/>
  <c r="I657"/>
  <c r="I658"/>
  <c r="I659"/>
  <c r="I660"/>
  <c r="I661"/>
  <c r="I662"/>
  <c r="I663"/>
  <c r="I664"/>
  <c r="I665"/>
  <c r="I666"/>
  <c r="I667"/>
  <c r="I668"/>
  <c r="I669"/>
  <c r="I670"/>
  <c r="I671"/>
  <c r="I672"/>
  <c r="I673"/>
  <c r="I674"/>
  <c r="I675"/>
  <c r="I676"/>
  <c r="I677"/>
  <c r="I678"/>
  <c r="I679"/>
  <c r="I680"/>
  <c r="I681"/>
  <c r="I682"/>
  <c r="I683"/>
  <c r="I684"/>
  <c r="I685"/>
  <c r="I686"/>
  <c r="I687"/>
  <c r="I688"/>
  <c r="I689"/>
  <c r="I690"/>
  <c r="I691"/>
  <c r="I692"/>
  <c r="I693"/>
  <c r="I694"/>
  <c r="I695"/>
  <c r="I696"/>
  <c r="I697"/>
  <c r="I698"/>
  <c r="I699"/>
  <c r="I700"/>
  <c r="I701"/>
  <c r="I702"/>
  <c r="I703"/>
  <c r="I704"/>
  <c r="I705"/>
  <c r="I706"/>
  <c r="I707"/>
  <c r="I708"/>
  <c r="I709"/>
  <c r="I710"/>
  <c r="I711"/>
  <c r="I712"/>
  <c r="I713"/>
  <c r="I714"/>
  <c r="I715"/>
  <c r="I716"/>
  <c r="I717"/>
  <c r="I718"/>
  <c r="I719"/>
  <c r="I720"/>
  <c r="I721"/>
  <c r="I722"/>
  <c r="I723"/>
  <c r="I724"/>
  <c r="I725"/>
  <c r="I726"/>
  <c r="I727"/>
  <c r="I728"/>
  <c r="I729"/>
  <c r="I730"/>
  <c r="I731"/>
  <c r="I732"/>
  <c r="I733"/>
  <c r="I734"/>
  <c r="I735"/>
  <c r="I736"/>
  <c r="I737"/>
  <c r="I738"/>
  <c r="I739"/>
  <c r="I740"/>
  <c r="I741"/>
  <c r="I742"/>
  <c r="I743"/>
  <c r="I744"/>
  <c r="I745"/>
  <c r="I746"/>
  <c r="I747"/>
  <c r="I748"/>
  <c r="I749"/>
  <c r="I750"/>
  <c r="I751"/>
  <c r="I752"/>
  <c r="I753"/>
  <c r="I754"/>
  <c r="I755"/>
  <c r="I756"/>
  <c r="I757"/>
  <c r="I758"/>
  <c r="I759"/>
  <c r="I760"/>
  <c r="I761"/>
  <c r="I762"/>
  <c r="I763"/>
  <c r="I764"/>
  <c r="I765"/>
  <c r="I766"/>
  <c r="I767"/>
  <c r="I768"/>
  <c r="I769"/>
  <c r="I770"/>
  <c r="I771"/>
  <c r="I772"/>
  <c r="I773"/>
  <c r="I774"/>
  <c r="I775"/>
  <c r="I776"/>
  <c r="I777"/>
  <c r="I778"/>
  <c r="I779"/>
  <c r="I780"/>
  <c r="I781"/>
  <c r="I782"/>
  <c r="I783"/>
  <c r="I784"/>
  <c r="I785"/>
  <c r="I786"/>
  <c r="I787"/>
  <c r="I788"/>
  <c r="I789"/>
  <c r="I790"/>
  <c r="I791"/>
  <c r="I792"/>
  <c r="I793"/>
  <c r="I794"/>
  <c r="I795"/>
  <c r="I796"/>
  <c r="I797"/>
  <c r="I798"/>
  <c r="I799"/>
  <c r="I800"/>
  <c r="I801"/>
  <c r="I802"/>
  <c r="I803"/>
  <c r="I804"/>
  <c r="I805"/>
  <c r="I806"/>
  <c r="I807"/>
  <c r="I808"/>
  <c r="I809"/>
  <c r="I810"/>
  <c r="I811"/>
  <c r="I812"/>
  <c r="I813"/>
  <c r="I814"/>
  <c r="I815"/>
  <c r="I816"/>
  <c r="I817"/>
  <c r="I818"/>
  <c r="I819"/>
  <c r="I820"/>
  <c r="I821"/>
  <c r="I822"/>
  <c r="I823"/>
  <c r="I824"/>
  <c r="I825"/>
  <c r="I826"/>
  <c r="I827"/>
  <c r="I828"/>
  <c r="I829"/>
  <c r="I830"/>
  <c r="I831"/>
  <c r="I832"/>
  <c r="I833"/>
  <c r="I834"/>
  <c r="I835"/>
  <c r="I836"/>
  <c r="I837"/>
  <c r="I838"/>
  <c r="I839"/>
  <c r="I840"/>
  <c r="I841"/>
  <c r="I842"/>
  <c r="I843"/>
  <c r="I844"/>
  <c r="I845"/>
  <c r="I846"/>
  <c r="I847"/>
  <c r="I848"/>
  <c r="I849"/>
  <c r="I850"/>
  <c r="I851"/>
  <c r="I852"/>
  <c r="I853"/>
  <c r="I854"/>
  <c r="I855"/>
  <c r="I856"/>
  <c r="I857"/>
  <c r="I858"/>
  <c r="I859"/>
  <c r="I860"/>
  <c r="I861"/>
  <c r="I862"/>
  <c r="I863"/>
  <c r="I864"/>
  <c r="I865"/>
  <c r="I866"/>
  <c r="I867"/>
  <c r="I868"/>
  <c r="I869"/>
  <c r="I870"/>
  <c r="I871"/>
  <c r="I872"/>
  <c r="I873"/>
  <c r="I874"/>
  <c r="I875"/>
  <c r="I876"/>
  <c r="I877"/>
  <c r="I878"/>
  <c r="I879"/>
  <c r="I880"/>
  <c r="I881"/>
  <c r="I882"/>
  <c r="I883"/>
  <c r="I884"/>
  <c r="I885"/>
  <c r="I886"/>
  <c r="I887"/>
  <c r="I888"/>
  <c r="I889"/>
  <c r="I890"/>
  <c r="I891"/>
  <c r="I892"/>
  <c r="I893"/>
  <c r="I894"/>
  <c r="I895"/>
  <c r="I896"/>
  <c r="I897"/>
  <c r="I898"/>
  <c r="I899"/>
  <c r="I900"/>
  <c r="I901"/>
  <c r="I902"/>
  <c r="I903"/>
  <c r="I904"/>
  <c r="I905"/>
  <c r="I906"/>
  <c r="I907"/>
  <c r="I908"/>
  <c r="I909"/>
  <c r="I910"/>
  <c r="I911"/>
  <c r="I912"/>
  <c r="I913"/>
  <c r="I914"/>
  <c r="I915"/>
  <c r="I916"/>
  <c r="I917"/>
  <c r="I918"/>
  <c r="I919"/>
  <c r="I920"/>
  <c r="I921"/>
  <c r="I922"/>
  <c r="I923"/>
  <c r="I924"/>
  <c r="I925"/>
  <c r="I926"/>
  <c r="I927"/>
  <c r="I928"/>
  <c r="I929"/>
  <c r="I930"/>
  <c r="I931"/>
  <c r="I932"/>
  <c r="I933"/>
  <c r="I934"/>
  <c r="I935"/>
  <c r="I936"/>
  <c r="I937"/>
  <c r="I938"/>
  <c r="I939"/>
  <c r="I940"/>
  <c r="I941"/>
  <c r="I942"/>
  <c r="I943"/>
  <c r="I944"/>
  <c r="I945"/>
  <c r="I946"/>
  <c r="I947"/>
  <c r="I948"/>
  <c r="I949"/>
  <c r="I950"/>
  <c r="I951"/>
  <c r="I952"/>
  <c r="I953"/>
  <c r="I954"/>
  <c r="I955"/>
  <c r="I956"/>
  <c r="I957"/>
  <c r="I958"/>
  <c r="I959"/>
  <c r="I960"/>
  <c r="I961"/>
  <c r="I962"/>
  <c r="I963"/>
  <c r="I964"/>
  <c r="I965"/>
  <c r="I966"/>
  <c r="I967"/>
  <c r="I968"/>
  <c r="I969"/>
  <c r="I970"/>
  <c r="I971"/>
  <c r="I972"/>
  <c r="I973"/>
  <c r="I974"/>
  <c r="I975"/>
  <c r="I976"/>
  <c r="I977"/>
  <c r="I978"/>
  <c r="I979"/>
  <c r="I980"/>
  <c r="I981"/>
  <c r="I982"/>
  <c r="I983"/>
  <c r="I984"/>
  <c r="I985"/>
  <c r="I986"/>
  <c r="I987"/>
  <c r="I988"/>
  <c r="I989"/>
  <c r="I990"/>
  <c r="I991"/>
  <c r="I992"/>
  <c r="I993"/>
  <c r="I994"/>
  <c r="I995"/>
  <c r="I996"/>
  <c r="I997"/>
  <c r="I998"/>
  <c r="I999"/>
  <c r="I1000"/>
  <c r="I1001"/>
  <c r="I1002"/>
  <c r="I1003"/>
  <c r="I1004"/>
  <c r="I1005"/>
  <c r="I1006"/>
  <c r="I1007"/>
  <c r="I1008"/>
  <c r="I1009"/>
  <c r="I1010"/>
  <c r="I1011"/>
  <c r="I1012"/>
  <c r="I1013"/>
  <c r="I1014"/>
  <c r="I1015"/>
  <c r="I1016"/>
  <c r="I1017"/>
  <c r="I1018"/>
  <c r="I1019"/>
  <c r="I1020"/>
  <c r="I1021"/>
  <c r="I1022"/>
  <c r="I1023"/>
  <c r="I1024"/>
  <c r="I1025"/>
  <c r="I1026"/>
  <c r="I1027"/>
  <c r="I1028"/>
  <c r="I1029"/>
  <c r="I1030"/>
  <c r="I1031"/>
  <c r="I1032"/>
  <c r="I1033"/>
  <c r="I1034"/>
  <c r="I1035"/>
  <c r="I1036"/>
  <c r="I1037"/>
  <c r="I1038"/>
  <c r="I1039"/>
  <c r="I1040"/>
  <c r="I1041"/>
  <c r="I1042"/>
  <c r="I1043"/>
  <c r="I1044"/>
  <c r="I1045"/>
  <c r="I1046"/>
  <c r="I1047"/>
  <c r="I1048"/>
  <c r="I1049"/>
  <c r="I1050"/>
  <c r="I1051"/>
  <c r="I1052"/>
  <c r="I1053"/>
  <c r="I1054"/>
  <c r="I1055"/>
  <c r="I1056"/>
  <c r="I1057"/>
  <c r="I1058"/>
  <c r="I1059"/>
  <c r="I1060"/>
  <c r="I1061"/>
  <c r="I1062"/>
  <c r="I1063"/>
  <c r="I1064"/>
  <c r="I1065"/>
  <c r="I1066"/>
  <c r="I1067"/>
  <c r="I1068"/>
  <c r="I1069"/>
  <c r="I1070"/>
  <c r="I1071"/>
  <c r="I1072"/>
  <c r="I1073"/>
  <c r="I1074"/>
  <c r="I1075"/>
  <c r="I1076"/>
  <c r="I1077"/>
  <c r="I1078"/>
  <c r="I1079"/>
  <c r="I1080"/>
  <c r="I1081"/>
  <c r="I1082"/>
  <c r="I1083"/>
  <c r="I1084"/>
  <c r="I1085"/>
  <c r="I1086"/>
  <c r="I1087"/>
  <c r="I1088"/>
  <c r="I1089"/>
  <c r="I1090"/>
  <c r="I1091"/>
  <c r="I1092"/>
  <c r="I1093"/>
  <c r="I1094"/>
  <c r="I1095"/>
  <c r="I1096"/>
  <c r="I1097"/>
  <c r="I1098"/>
  <c r="I1099"/>
  <c r="I1100"/>
  <c r="I1101"/>
  <c r="I1102"/>
  <c r="I1103"/>
  <c r="I1104"/>
  <c r="I1105"/>
  <c r="I1106"/>
  <c r="I1107"/>
  <c r="I1108"/>
  <c r="I1109"/>
  <c r="I1110"/>
  <c r="I1111"/>
  <c r="I1112"/>
  <c r="I1113"/>
  <c r="I1114"/>
  <c r="I1115"/>
  <c r="I1116"/>
  <c r="I1117"/>
  <c r="I1118"/>
  <c r="I1119"/>
  <c r="I1120"/>
  <c r="I1121"/>
  <c r="I1122"/>
  <c r="I1123"/>
  <c r="I1124"/>
  <c r="I1125"/>
  <c r="I1126"/>
  <c r="I1127"/>
  <c r="I1128"/>
  <c r="I1129"/>
  <c r="I1130"/>
  <c r="I1131"/>
  <c r="I1132"/>
  <c r="I1133"/>
  <c r="I1134"/>
  <c r="I1135"/>
  <c r="I1136"/>
  <c r="I1137"/>
  <c r="I1138"/>
  <c r="I1139"/>
  <c r="I1140"/>
  <c r="I1141"/>
  <c r="I1142"/>
  <c r="I1143"/>
  <c r="I1144"/>
  <c r="I1145"/>
  <c r="I1146"/>
  <c r="I1147"/>
  <c r="I1148"/>
  <c r="I1149"/>
  <c r="I1150"/>
  <c r="I1151"/>
  <c r="I1152"/>
  <c r="I1153"/>
  <c r="I1154"/>
  <c r="I1155"/>
  <c r="I1156"/>
  <c r="I1157"/>
  <c r="I1158"/>
  <c r="I1159"/>
  <c r="I1160"/>
  <c r="I1161"/>
  <c r="I1162"/>
  <c r="I1163"/>
  <c r="I1164"/>
  <c r="I1165"/>
  <c r="I1166"/>
  <c r="I1167"/>
  <c r="I1168"/>
  <c r="I1169"/>
  <c r="I1170"/>
  <c r="I1171"/>
  <c r="I1172"/>
  <c r="I1173"/>
  <c r="I1174"/>
  <c r="I1175"/>
  <c r="I1176"/>
  <c r="I1177"/>
  <c r="I1178"/>
  <c r="I1179"/>
  <c r="I1180"/>
  <c r="I1181"/>
  <c r="I1182"/>
  <c r="I1183"/>
  <c r="I1184"/>
  <c r="I1185"/>
  <c r="I1186"/>
  <c r="I1187"/>
  <c r="I1188"/>
  <c r="I1189"/>
  <c r="I1190"/>
  <c r="I1191"/>
  <c r="I1192"/>
  <c r="I1193"/>
  <c r="I1194"/>
  <c r="I1195"/>
  <c r="I1196"/>
  <c r="I1197"/>
  <c r="I1198"/>
  <c r="I1199"/>
  <c r="I1200"/>
  <c r="I1201"/>
  <c r="I1202"/>
  <c r="I1203"/>
  <c r="I1204"/>
  <c r="I1205"/>
  <c r="I1206"/>
  <c r="I1207"/>
  <c r="I1208"/>
  <c r="I1209"/>
  <c r="I1210"/>
  <c r="I1211"/>
  <c r="I1212"/>
  <c r="I1213"/>
  <c r="I1214"/>
  <c r="I1215"/>
  <c r="I1216"/>
  <c r="I1217"/>
  <c r="I1218"/>
  <c r="I1219"/>
  <c r="I1220"/>
  <c r="I1221"/>
  <c r="I1222"/>
  <c r="I1223"/>
  <c r="I1224"/>
  <c r="I1225"/>
  <c r="I1226"/>
  <c r="I1227"/>
  <c r="I1228"/>
  <c r="I1229"/>
  <c r="I1230"/>
  <c r="I1231"/>
  <c r="I1232"/>
  <c r="I1233"/>
  <c r="I1234"/>
  <c r="I1235"/>
  <c r="I1236"/>
  <c r="I1237"/>
  <c r="I1238"/>
  <c r="I1239"/>
  <c r="I1240"/>
  <c r="I1241"/>
  <c r="I1242"/>
  <c r="I1243"/>
  <c r="I1244"/>
  <c r="I1245"/>
  <c r="I1246"/>
  <c r="I1247"/>
  <c r="I1248"/>
  <c r="I1249"/>
  <c r="I1250"/>
  <c r="I1251"/>
  <c r="I1252"/>
  <c r="I1253"/>
  <c r="I1254"/>
  <c r="I1255"/>
  <c r="I1256"/>
  <c r="I1257"/>
  <c r="I1258"/>
  <c r="I1259"/>
  <c r="I1260"/>
  <c r="I1261"/>
  <c r="I1262"/>
  <c r="I1263"/>
  <c r="I1264"/>
  <c r="I1265"/>
  <c r="I1266"/>
  <c r="I1267"/>
  <c r="I1268"/>
  <c r="I1269"/>
  <c r="I1270"/>
  <c r="I1271"/>
  <c r="I1272"/>
  <c r="I1273"/>
  <c r="I1274"/>
  <c r="I1275"/>
  <c r="I1276"/>
  <c r="I1277"/>
  <c r="I1278"/>
  <c r="I1279"/>
  <c r="I1280"/>
  <c r="I1281"/>
  <c r="I1282"/>
  <c r="I1283"/>
  <c r="I1284"/>
  <c r="I1285"/>
  <c r="I1286"/>
  <c r="I1287"/>
  <c r="I1288"/>
  <c r="I1289"/>
  <c r="I1290"/>
  <c r="I1291"/>
  <c r="I1292"/>
  <c r="I1293"/>
  <c r="I1294"/>
  <c r="I1295"/>
  <c r="I1296"/>
  <c r="I1297"/>
  <c r="I1298"/>
  <c r="I1299"/>
  <c r="I1300"/>
  <c r="I1301"/>
  <c r="I1302"/>
  <c r="I1303"/>
  <c r="I1304"/>
  <c r="I1305"/>
  <c r="I1306"/>
  <c r="I1307"/>
  <c r="I1308"/>
  <c r="I1309"/>
  <c r="I1310"/>
  <c r="I1311"/>
  <c r="I1312"/>
  <c r="I1313"/>
  <c r="I1314"/>
  <c r="I1315"/>
  <c r="I1316"/>
  <c r="I1317"/>
  <c r="I1318"/>
  <c r="I1319"/>
  <c r="I1320"/>
  <c r="I1321"/>
  <c r="I1322"/>
  <c r="I1323"/>
  <c r="I1324"/>
  <c r="I1325"/>
  <c r="I1326"/>
  <c r="I1327"/>
  <c r="I1328"/>
  <c r="I1329"/>
  <c r="I1330"/>
  <c r="I1331"/>
  <c r="I1332"/>
  <c r="I1333"/>
  <c r="I1334"/>
  <c r="I1335"/>
  <c r="I1336"/>
  <c r="I1337"/>
  <c r="I1338"/>
  <c r="I1339"/>
  <c r="I1340"/>
  <c r="I1341"/>
  <c r="I1342"/>
  <c r="I1343"/>
  <c r="I1344"/>
  <c r="I1345"/>
  <c r="I1346"/>
  <c r="I1347"/>
  <c r="I1348"/>
  <c r="I1349"/>
  <c r="I1350"/>
  <c r="I1351"/>
  <c r="I1352"/>
  <c r="I1353"/>
  <c r="I1354"/>
  <c r="I1355"/>
  <c r="I1356"/>
  <c r="I1357"/>
  <c r="I1358"/>
  <c r="I1359"/>
  <c r="I1360"/>
  <c r="I1361"/>
  <c r="I1362"/>
  <c r="I1363"/>
  <c r="I1364"/>
  <c r="I1365"/>
  <c r="I1366"/>
  <c r="I1367"/>
  <c r="I1368"/>
  <c r="I1369"/>
  <c r="I1370"/>
  <c r="I1371"/>
  <c r="I1372"/>
  <c r="I1373"/>
  <c r="I1374"/>
  <c r="I1375"/>
  <c r="I1376"/>
  <c r="I1377"/>
  <c r="I1378"/>
  <c r="I1379"/>
  <c r="I1380"/>
  <c r="I1381"/>
  <c r="I1382"/>
  <c r="I1383"/>
  <c r="I1384"/>
  <c r="I1385"/>
  <c r="I1386"/>
  <c r="I1387"/>
  <c r="I1388"/>
  <c r="I1389"/>
  <c r="I1390"/>
  <c r="I1391"/>
  <c r="I1392"/>
  <c r="I1393"/>
  <c r="I1394"/>
  <c r="I1395"/>
  <c r="I1396"/>
  <c r="I1397"/>
  <c r="I1398"/>
  <c r="I1399"/>
  <c r="I1400"/>
  <c r="I1401"/>
  <c r="I1402"/>
  <c r="I1403"/>
  <c r="I1404"/>
  <c r="I1405"/>
  <c r="I1406"/>
  <c r="I1407"/>
  <c r="I1408"/>
  <c r="I1409"/>
  <c r="I1410"/>
  <c r="I1411"/>
  <c r="I1412"/>
  <c r="I1413"/>
  <c r="I1414"/>
  <c r="I1415"/>
  <c r="I1416"/>
  <c r="I1417"/>
  <c r="I1418"/>
  <c r="I1419"/>
  <c r="I1420"/>
  <c r="I1421"/>
  <c r="I1422"/>
  <c r="I1423"/>
  <c r="I1424"/>
  <c r="I1425"/>
  <c r="I1426"/>
  <c r="I1427"/>
  <c r="I1428"/>
  <c r="I1429"/>
  <c r="I1430"/>
  <c r="I1431"/>
  <c r="I1432"/>
  <c r="I1433"/>
  <c r="I1434"/>
  <c r="I1435"/>
  <c r="I1436"/>
  <c r="I1437"/>
  <c r="I1438"/>
  <c r="I1439"/>
  <c r="I1440"/>
  <c r="I1441"/>
  <c r="I1442"/>
  <c r="I1443"/>
  <c r="I1444"/>
  <c r="I1445"/>
  <c r="I1446"/>
  <c r="I1447"/>
  <c r="I1448"/>
  <c r="I1449"/>
  <c r="I1450"/>
  <c r="I1451"/>
  <c r="I1452"/>
  <c r="I1453"/>
  <c r="I1454"/>
  <c r="I1455"/>
  <c r="I1456"/>
  <c r="I1457"/>
  <c r="I1458"/>
  <c r="I1459"/>
  <c r="I1460"/>
  <c r="I1461"/>
  <c r="I1462"/>
  <c r="I1463"/>
  <c r="I1464"/>
  <c r="I1465"/>
  <c r="I1466"/>
  <c r="I1467"/>
  <c r="I1468"/>
  <c r="I1469"/>
  <c r="I1470"/>
  <c r="I1471"/>
  <c r="I1472"/>
  <c r="I1473"/>
  <c r="I1474"/>
  <c r="I1475"/>
  <c r="I1476"/>
  <c r="I1477"/>
  <c r="I1478"/>
  <c r="I1479"/>
  <c r="I1480"/>
  <c r="I1481"/>
  <c r="I1482"/>
  <c r="I1483"/>
  <c r="I1484"/>
  <c r="I1485"/>
  <c r="I1486"/>
  <c r="I1487"/>
  <c r="I1488"/>
  <c r="I1489"/>
  <c r="I1490"/>
  <c r="I1491"/>
  <c r="I1492"/>
  <c r="I1493"/>
  <c r="I1494"/>
  <c r="I1495"/>
  <c r="I1496"/>
  <c r="I1497"/>
  <c r="I1498"/>
  <c r="I1499"/>
  <c r="I1500"/>
  <c r="I1501"/>
  <c r="I1502"/>
  <c r="I1503"/>
  <c r="I1504"/>
  <c r="I1505"/>
  <c r="I1506"/>
  <c r="I1507"/>
  <c r="I1508"/>
  <c r="I1509"/>
  <c r="I1510"/>
  <c r="I1511"/>
  <c r="I1512"/>
  <c r="I1513"/>
  <c r="I1514"/>
  <c r="I1515"/>
  <c r="I1516"/>
  <c r="I1517"/>
  <c r="I1518"/>
  <c r="I1519"/>
  <c r="I1520"/>
  <c r="I1521"/>
  <c r="I1522"/>
  <c r="I1523"/>
  <c r="I1524"/>
  <c r="I1525"/>
  <c r="I1526"/>
  <c r="I1527"/>
  <c r="I1528"/>
  <c r="I1529"/>
  <c r="I1530"/>
  <c r="I1531"/>
  <c r="I1532"/>
  <c r="I1533"/>
  <c r="I1534"/>
  <c r="I1535"/>
  <c r="I1536"/>
  <c r="I1537"/>
  <c r="I1538"/>
  <c r="I1539"/>
  <c r="I1540"/>
  <c r="I1541"/>
  <c r="I1542"/>
  <c r="I1543"/>
  <c r="I1544"/>
  <c r="I1545"/>
  <c r="I1546"/>
  <c r="I1547"/>
  <c r="I1548"/>
  <c r="I1549"/>
  <c r="I1550"/>
  <c r="I1551"/>
  <c r="I1552"/>
  <c r="I1553"/>
  <c r="I1554"/>
  <c r="I1555"/>
  <c r="I1556"/>
  <c r="I1557"/>
  <c r="I1558"/>
  <c r="I1559"/>
  <c r="I1560"/>
  <c r="I1561"/>
  <c r="I1562"/>
  <c r="I1563"/>
  <c r="I1564"/>
  <c r="I1565"/>
  <c r="I1566"/>
  <c r="I1567"/>
  <c r="I1568"/>
  <c r="I1569"/>
  <c r="I1570"/>
  <c r="I1571"/>
  <c r="I1572"/>
  <c r="I1573"/>
  <c r="I1574"/>
  <c r="I1575"/>
  <c r="I1576"/>
  <c r="I1577"/>
  <c r="I1578"/>
  <c r="I1579"/>
  <c r="I1580"/>
  <c r="I1581"/>
  <c r="I1582"/>
  <c r="I1583"/>
  <c r="I1584"/>
  <c r="I1585"/>
  <c r="I1586"/>
  <c r="I1587"/>
  <c r="I1588"/>
  <c r="I1589"/>
  <c r="I1590"/>
  <c r="I1591"/>
  <c r="I1592"/>
  <c r="I1593"/>
  <c r="I1594"/>
  <c r="I1595"/>
  <c r="I1596"/>
  <c r="I1597"/>
  <c r="I1598"/>
  <c r="I1599"/>
  <c r="I1600"/>
  <c r="I1601"/>
  <c r="I1602"/>
  <c r="I1603"/>
  <c r="I1604"/>
  <c r="I1605"/>
  <c r="I1606"/>
  <c r="I1607"/>
  <c r="I1608"/>
  <c r="I1609"/>
  <c r="I1610"/>
  <c r="I1611"/>
  <c r="I1612"/>
  <c r="I1613"/>
  <c r="I1614"/>
  <c r="I1615"/>
  <c r="I1616"/>
  <c r="I1617"/>
  <c r="I1618"/>
  <c r="I1619"/>
  <c r="I1620"/>
  <c r="I1621"/>
  <c r="I1622"/>
  <c r="I1623"/>
  <c r="I1624"/>
  <c r="I1625"/>
  <c r="I1626"/>
  <c r="I1627"/>
  <c r="I1628"/>
  <c r="I1629"/>
  <c r="I1630"/>
  <c r="I1631"/>
  <c r="I1632"/>
  <c r="I1633"/>
  <c r="I1634"/>
  <c r="I1635"/>
  <c r="I1636"/>
  <c r="I1637"/>
  <c r="I1638"/>
  <c r="I1639"/>
  <c r="I1640"/>
  <c r="I1641"/>
  <c r="I1642"/>
  <c r="I1643"/>
  <c r="I1644"/>
  <c r="I1645"/>
  <c r="I1646"/>
  <c r="I1647"/>
  <c r="I1648"/>
  <c r="I1649"/>
  <c r="I1650"/>
  <c r="I1651"/>
  <c r="I1652"/>
  <c r="I1653"/>
  <c r="I1654"/>
  <c r="I1655"/>
  <c r="I1656"/>
  <c r="I1657"/>
  <c r="I1658"/>
  <c r="I1659"/>
  <c r="I1660"/>
  <c r="I1661"/>
  <c r="I1662"/>
  <c r="I1663"/>
  <c r="I1664"/>
  <c r="I1665"/>
  <c r="I1666"/>
  <c r="I1667"/>
  <c r="I1668"/>
  <c r="I1669"/>
  <c r="I1670"/>
  <c r="I1671"/>
  <c r="I1672"/>
  <c r="I1673"/>
  <c r="I1674"/>
  <c r="I1675"/>
  <c r="I1676"/>
  <c r="I1677"/>
  <c r="I1678"/>
  <c r="I1679"/>
  <c r="I1680"/>
  <c r="I1681"/>
  <c r="I1682"/>
  <c r="I1683"/>
  <c r="I1684"/>
  <c r="I1685"/>
  <c r="I1686"/>
  <c r="I1687"/>
  <c r="I1688"/>
  <c r="I1689"/>
  <c r="I1690"/>
  <c r="I1691"/>
  <c r="I1692"/>
  <c r="I1693"/>
  <c r="I1694"/>
  <c r="I1695"/>
  <c r="I1696"/>
  <c r="I1697"/>
  <c r="I1698"/>
  <c r="I1699"/>
  <c r="I1700"/>
  <c r="I1701"/>
  <c r="I1702"/>
  <c r="I1703"/>
  <c r="I1704"/>
  <c r="I1705"/>
  <c r="I1706"/>
  <c r="I1707"/>
  <c r="I1708"/>
  <c r="I1709"/>
  <c r="I1710"/>
  <c r="I1711"/>
  <c r="I1712"/>
  <c r="I1713"/>
  <c r="I1714"/>
  <c r="I1715"/>
  <c r="I1716"/>
  <c r="I1717"/>
  <c r="I1718"/>
  <c r="I1719"/>
  <c r="I1720"/>
  <c r="I1721"/>
  <c r="I1722"/>
  <c r="I1723"/>
  <c r="I1724"/>
  <c r="I1725"/>
  <c r="I1726"/>
  <c r="I1727"/>
  <c r="I1728"/>
  <c r="I1729"/>
  <c r="I1730"/>
  <c r="I1731"/>
  <c r="I1732"/>
  <c r="I1733"/>
  <c r="I1734"/>
  <c r="I1735"/>
  <c r="I1736"/>
  <c r="I1737"/>
  <c r="I1738"/>
  <c r="I1739"/>
  <c r="I1740"/>
  <c r="I1741"/>
  <c r="I1742"/>
  <c r="I1743"/>
  <c r="I1744"/>
  <c r="I1745"/>
  <c r="I1746"/>
  <c r="I1747"/>
  <c r="I1748"/>
  <c r="I1749"/>
  <c r="I1750"/>
  <c r="I1751"/>
  <c r="I1752"/>
  <c r="I1753"/>
  <c r="I1754"/>
  <c r="I1755"/>
  <c r="I1756"/>
  <c r="I1757"/>
  <c r="I1758"/>
  <c r="I1759"/>
  <c r="I1760"/>
  <c r="I1761"/>
  <c r="I1762"/>
  <c r="I1763"/>
  <c r="I1764"/>
  <c r="I1765"/>
  <c r="I1766"/>
  <c r="I1767"/>
  <c r="I1768"/>
  <c r="I1769"/>
  <c r="I1770"/>
  <c r="I1771"/>
  <c r="I1772"/>
  <c r="I1773"/>
  <c r="I1774"/>
  <c r="I1775"/>
  <c r="I1776"/>
  <c r="I1777"/>
  <c r="I1778"/>
  <c r="I1779"/>
  <c r="I1780"/>
  <c r="I1781"/>
  <c r="I1782"/>
  <c r="I1783"/>
  <c r="I1784"/>
  <c r="I1785"/>
  <c r="I1786"/>
  <c r="I1787"/>
  <c r="I1788"/>
  <c r="I1789"/>
  <c r="I1790"/>
  <c r="I1791"/>
  <c r="I1792"/>
  <c r="I1793"/>
  <c r="I1794"/>
  <c r="I1795"/>
  <c r="I1796"/>
  <c r="I1797"/>
  <c r="I1798"/>
  <c r="I1799"/>
  <c r="I1800"/>
  <c r="I1801"/>
  <c r="I1802"/>
  <c r="I1803"/>
  <c r="I1804"/>
  <c r="I1805"/>
  <c r="I1806"/>
  <c r="I1807"/>
  <c r="I1808"/>
  <c r="I1809"/>
  <c r="I1810"/>
  <c r="I1811"/>
  <c r="I1812"/>
  <c r="I1813"/>
  <c r="I1814"/>
  <c r="I1815"/>
  <c r="I1816"/>
  <c r="I1817"/>
  <c r="I1818"/>
  <c r="I1819"/>
  <c r="I1820"/>
  <c r="I1821"/>
  <c r="I1822"/>
  <c r="I1823"/>
  <c r="I1824"/>
  <c r="I1825"/>
  <c r="I1826"/>
  <c r="I1827"/>
  <c r="I1828"/>
  <c r="I1829"/>
  <c r="I1830"/>
  <c r="I1831"/>
  <c r="I1832"/>
  <c r="I1833"/>
  <c r="I1834"/>
  <c r="I1835"/>
  <c r="I1836"/>
  <c r="I1837"/>
  <c r="I1838"/>
  <c r="I1839"/>
  <c r="I1840"/>
  <c r="I1841"/>
  <c r="I1842"/>
  <c r="I1843"/>
  <c r="I1844"/>
  <c r="I1845"/>
  <c r="I1846"/>
  <c r="I1847"/>
  <c r="I1848"/>
  <c r="I1849"/>
  <c r="I1850"/>
  <c r="I1851"/>
  <c r="I1852"/>
  <c r="I1853"/>
  <c r="I1854"/>
  <c r="I1855"/>
  <c r="I1856"/>
  <c r="I1857"/>
  <c r="I1858"/>
  <c r="I1859"/>
  <c r="I1860"/>
  <c r="I1861"/>
  <c r="I1862"/>
  <c r="I1863"/>
  <c r="I1864"/>
  <c r="I1865"/>
  <c r="I1866"/>
  <c r="I1867"/>
  <c r="I1868"/>
  <c r="I1869"/>
  <c r="I1870"/>
  <c r="I1871"/>
  <c r="I1872"/>
  <c r="I1873"/>
  <c r="I1874"/>
  <c r="I1875"/>
  <c r="I1876"/>
  <c r="I1877"/>
  <c r="I1878"/>
  <c r="I1879"/>
  <c r="I1880"/>
  <c r="I1881"/>
  <c r="I1882"/>
  <c r="I1883"/>
  <c r="I1884"/>
  <c r="I1885"/>
  <c r="I1886"/>
  <c r="I1887"/>
  <c r="I1888"/>
  <c r="I1889"/>
  <c r="I1890"/>
  <c r="I1891"/>
  <c r="I1892"/>
  <c r="I1893"/>
  <c r="I1894"/>
  <c r="I1895"/>
  <c r="I1896"/>
  <c r="I1897"/>
  <c r="I1898"/>
  <c r="I1899"/>
  <c r="I1900"/>
  <c r="I1901"/>
  <c r="I1902"/>
  <c r="I1903"/>
  <c r="I1904"/>
  <c r="I1905"/>
  <c r="I1906"/>
  <c r="I1907"/>
  <c r="I1908"/>
  <c r="I1909"/>
  <c r="I1910"/>
  <c r="I1911"/>
  <c r="I1912"/>
  <c r="I1913"/>
  <c r="I1914"/>
  <c r="I1915"/>
  <c r="I1916"/>
  <c r="I1917"/>
  <c r="I1918"/>
  <c r="I1919"/>
  <c r="I1920"/>
  <c r="I1921"/>
  <c r="I1922"/>
  <c r="I1923"/>
  <c r="I1924"/>
  <c r="I1925"/>
  <c r="I1926"/>
  <c r="I1927"/>
  <c r="I1928"/>
  <c r="I1929"/>
  <c r="I1930"/>
  <c r="I1931"/>
  <c r="I1932"/>
  <c r="I1933"/>
  <c r="I1934"/>
  <c r="I1935"/>
  <c r="I1936"/>
  <c r="I1937"/>
  <c r="I1938"/>
  <c r="I1939"/>
  <c r="I1940"/>
  <c r="I1941"/>
  <c r="I1942"/>
  <c r="I1943"/>
  <c r="I1944"/>
  <c r="I1945"/>
  <c r="I1946"/>
  <c r="I1947"/>
  <c r="I1948"/>
  <c r="I1949"/>
  <c r="I1950"/>
  <c r="I1951"/>
  <c r="I1952"/>
  <c r="I1953"/>
  <c r="I1954"/>
  <c r="I1955"/>
  <c r="I1956"/>
  <c r="I1957"/>
  <c r="I1958"/>
  <c r="I1959"/>
  <c r="I1960"/>
  <c r="I1961"/>
  <c r="I1962"/>
  <c r="I1963"/>
  <c r="I1964"/>
  <c r="I1965"/>
  <c r="I1966"/>
  <c r="I1967"/>
  <c r="I1968"/>
  <c r="I1969"/>
  <c r="I1970"/>
  <c r="I1971"/>
  <c r="I1972"/>
  <c r="I1973"/>
  <c r="I1974"/>
  <c r="I1975"/>
  <c r="I1976"/>
  <c r="I1977"/>
  <c r="I1978"/>
  <c r="I1979"/>
  <c r="I1980"/>
  <c r="I1981"/>
  <c r="I1982"/>
  <c r="I1983"/>
  <c r="I1984"/>
  <c r="I1985"/>
  <c r="I1986"/>
  <c r="I1987"/>
  <c r="I1988"/>
  <c r="I1989"/>
  <c r="I1990"/>
  <c r="I1991"/>
  <c r="I1992"/>
  <c r="I1993"/>
  <c r="I1994"/>
  <c r="I1995"/>
  <c r="I1996"/>
  <c r="I1997"/>
  <c r="I1998"/>
  <c r="I1999"/>
  <c r="I2000"/>
  <c r="I2001"/>
  <c r="I2002"/>
  <c r="I2003"/>
  <c r="I2004"/>
  <c r="I2005"/>
  <c r="I2006"/>
  <c r="I2007"/>
  <c r="I2008"/>
  <c r="I2009"/>
  <c r="I2010"/>
  <c r="I2011"/>
  <c r="I2012"/>
  <c r="I2013"/>
  <c r="I2014"/>
  <c r="I2015"/>
  <c r="I2016"/>
  <c r="I2017"/>
  <c r="I2018"/>
  <c r="I2019"/>
  <c r="I2020"/>
  <c r="I2021"/>
  <c r="I2022"/>
  <c r="I2023"/>
  <c r="I2024"/>
  <c r="I2025"/>
  <c r="I2026"/>
  <c r="I2027"/>
  <c r="I2028"/>
  <c r="I2029"/>
  <c r="I2030"/>
  <c r="I2031"/>
  <c r="I2032"/>
  <c r="I2033"/>
  <c r="I2034"/>
  <c r="I2035"/>
  <c r="I2036"/>
  <c r="I2037"/>
  <c r="I2038"/>
  <c r="I2039"/>
  <c r="I2040"/>
  <c r="I2041"/>
  <c r="I2042"/>
  <c r="I2043"/>
  <c r="I2044"/>
  <c r="I2045"/>
  <c r="I2046"/>
  <c r="I2047"/>
  <c r="I2048"/>
  <c r="I2049"/>
  <c r="I2050"/>
  <c r="I2051"/>
  <c r="I2052"/>
  <c r="I2053"/>
  <c r="I2054"/>
  <c r="I2055"/>
  <c r="I2056"/>
  <c r="I2057"/>
  <c r="I2058"/>
  <c r="I2059"/>
  <c r="I2060"/>
  <c r="I2061"/>
  <c r="I2062"/>
  <c r="I2063"/>
  <c r="I2064"/>
  <c r="I2065"/>
  <c r="I2066"/>
  <c r="I2067"/>
  <c r="I2068"/>
  <c r="I2069"/>
  <c r="I2070"/>
  <c r="I2071"/>
  <c r="I2072"/>
  <c r="I2073"/>
  <c r="I2074"/>
  <c r="I2075"/>
  <c r="I2076"/>
  <c r="I2077"/>
  <c r="I2078"/>
  <c r="I2079"/>
  <c r="I2080"/>
  <c r="I2081"/>
  <c r="I2082"/>
  <c r="I2083"/>
  <c r="I2084"/>
  <c r="I2085"/>
  <c r="I2086"/>
  <c r="I2087"/>
  <c r="I2088"/>
  <c r="I2089"/>
  <c r="I2090"/>
  <c r="I2091"/>
  <c r="I2092"/>
  <c r="I2093"/>
  <c r="I2094"/>
  <c r="I2095"/>
  <c r="I2096"/>
  <c r="I2097"/>
  <c r="I2098"/>
  <c r="I2099"/>
  <c r="I2100"/>
  <c r="I2101"/>
  <c r="I2102"/>
  <c r="I2103"/>
  <c r="I2104"/>
  <c r="I2105"/>
  <c r="I2106"/>
  <c r="I2107"/>
  <c r="I2108"/>
  <c r="I2109"/>
  <c r="I2110"/>
  <c r="I2111"/>
  <c r="I2112"/>
  <c r="I2113"/>
  <c r="I2114"/>
  <c r="I2115"/>
  <c r="I2116"/>
  <c r="I2117"/>
  <c r="I2118"/>
  <c r="I2119"/>
  <c r="I2120"/>
  <c r="I2121"/>
  <c r="I2122"/>
  <c r="I2123"/>
  <c r="I2124"/>
  <c r="I2125"/>
  <c r="I2126"/>
  <c r="I2127"/>
  <c r="I2128"/>
  <c r="I2129"/>
  <c r="I2130"/>
  <c r="I2131"/>
  <c r="I2132"/>
  <c r="I2133"/>
  <c r="I2134"/>
  <c r="I2135"/>
  <c r="I2136"/>
  <c r="I2137"/>
  <c r="I2138"/>
  <c r="I2139"/>
  <c r="I2140"/>
  <c r="I2141"/>
  <c r="I2142"/>
  <c r="I2143"/>
  <c r="I2144"/>
  <c r="I2145"/>
  <c r="I2146"/>
  <c r="I2147"/>
  <c r="I2148"/>
  <c r="I2149"/>
  <c r="I2150"/>
  <c r="I2151"/>
  <c r="I2152"/>
  <c r="I2153"/>
  <c r="I2154"/>
  <c r="I2155"/>
  <c r="I2156"/>
  <c r="I2157"/>
  <c r="I2158"/>
  <c r="I2159"/>
  <c r="I2160"/>
  <c r="I2161"/>
  <c r="I2162"/>
  <c r="I2163"/>
  <c r="I2164"/>
  <c r="I2165"/>
  <c r="I2166"/>
  <c r="I2167"/>
  <c r="I2168"/>
  <c r="I2169"/>
  <c r="I2170"/>
  <c r="I2171"/>
  <c r="I2172"/>
  <c r="I2173"/>
  <c r="I2174"/>
  <c r="I2175"/>
  <c r="I2176"/>
  <c r="I2177"/>
  <c r="I2178"/>
  <c r="I2179"/>
  <c r="I2180"/>
  <c r="I2181"/>
  <c r="I2182"/>
  <c r="I2183"/>
  <c r="I2184"/>
  <c r="I2185"/>
  <c r="I2186"/>
  <c r="I2187"/>
  <c r="I2188"/>
  <c r="I2189"/>
  <c r="I2190"/>
  <c r="I2191"/>
  <c r="I2192"/>
  <c r="I2193"/>
  <c r="I2194"/>
  <c r="I2195"/>
  <c r="I2196"/>
  <c r="I2197"/>
  <c r="I2198"/>
  <c r="I2199"/>
  <c r="I2200"/>
  <c r="I2201"/>
  <c r="I2202"/>
  <c r="I2203"/>
  <c r="I2204"/>
  <c r="I2205"/>
  <c r="I2206"/>
  <c r="I2207"/>
  <c r="I2208"/>
  <c r="I2209"/>
  <c r="I2210"/>
  <c r="I2211"/>
  <c r="I2212"/>
  <c r="I2213"/>
  <c r="I2214"/>
  <c r="I2215"/>
  <c r="I2216"/>
  <c r="I2217"/>
  <c r="I2218"/>
  <c r="I2219"/>
  <c r="I2220"/>
  <c r="I2221"/>
  <c r="I2222"/>
  <c r="I2223"/>
  <c r="I2224"/>
  <c r="I2225"/>
  <c r="I2226"/>
  <c r="I2227"/>
  <c r="I2228"/>
  <c r="I2229"/>
  <c r="I2230"/>
  <c r="I2231"/>
  <c r="I2232"/>
  <c r="I2233"/>
  <c r="I2234"/>
  <c r="I2235"/>
  <c r="I2236"/>
  <c r="I2237"/>
  <c r="I2238"/>
  <c r="I2239"/>
  <c r="I2240"/>
  <c r="I2241"/>
  <c r="I2242"/>
  <c r="I2243"/>
  <c r="I2244"/>
  <c r="I2245"/>
  <c r="I2246"/>
  <c r="I2247"/>
  <c r="I2248"/>
  <c r="I2249"/>
  <c r="I2250"/>
  <c r="I2251"/>
  <c r="I2252"/>
  <c r="I2253"/>
  <c r="I2254"/>
  <c r="I2255"/>
  <c r="I2256"/>
  <c r="I2257"/>
  <c r="I2258"/>
  <c r="I2259"/>
  <c r="I2260"/>
  <c r="I2261"/>
  <c r="I2262"/>
  <c r="I2263"/>
  <c r="I2264"/>
  <c r="I2265"/>
  <c r="I2266"/>
  <c r="I2267"/>
  <c r="I2268"/>
  <c r="I2269"/>
  <c r="I2270"/>
  <c r="I2271"/>
  <c r="I2272"/>
  <c r="I2273"/>
  <c r="I2274"/>
  <c r="I2275"/>
  <c r="I2276"/>
  <c r="I2277"/>
  <c r="I2278"/>
  <c r="I2279"/>
  <c r="I2280"/>
  <c r="I2281"/>
  <c r="I2282"/>
  <c r="I2283"/>
  <c r="I2284"/>
  <c r="I2285"/>
  <c r="I2286"/>
  <c r="I2287"/>
  <c r="I2288"/>
  <c r="I2289"/>
  <c r="I2290"/>
  <c r="I2291"/>
  <c r="I2292"/>
  <c r="I2293"/>
  <c r="I2294"/>
  <c r="I2295"/>
  <c r="I2296"/>
  <c r="I2297"/>
  <c r="I2298"/>
  <c r="I2299"/>
  <c r="I2300"/>
  <c r="I2301"/>
  <c r="I2302"/>
  <c r="I2303"/>
  <c r="I2304"/>
  <c r="I2305"/>
  <c r="I2306"/>
  <c r="I2307"/>
  <c r="I2308"/>
  <c r="I2309"/>
  <c r="I2310"/>
  <c r="I2311"/>
  <c r="I2312"/>
  <c r="I2313"/>
  <c r="I2314"/>
  <c r="I2315"/>
  <c r="I2316"/>
  <c r="I2317"/>
  <c r="I2318"/>
  <c r="I2319"/>
  <c r="I2320"/>
  <c r="I2321"/>
  <c r="I2322"/>
  <c r="I2323"/>
  <c r="I2324"/>
  <c r="I2325"/>
  <c r="I2326"/>
  <c r="I2327"/>
  <c r="I2328"/>
  <c r="I2329"/>
  <c r="I2330"/>
  <c r="I2331"/>
  <c r="I2332"/>
  <c r="I2333"/>
  <c r="I2334"/>
  <c r="I2335"/>
  <c r="I2336"/>
  <c r="I2337"/>
  <c r="I2338"/>
  <c r="I2339"/>
  <c r="I2340"/>
  <c r="I2341"/>
  <c r="I2342"/>
  <c r="I2343"/>
  <c r="I2344"/>
  <c r="I2345"/>
  <c r="I2346"/>
  <c r="I2347"/>
  <c r="I2348"/>
  <c r="I2349"/>
  <c r="I2350"/>
  <c r="I2351"/>
  <c r="I2352"/>
  <c r="I2353"/>
  <c r="I2354"/>
  <c r="I2355"/>
  <c r="I2356"/>
  <c r="I2357"/>
  <c r="I2358"/>
  <c r="I2359"/>
  <c r="I2360"/>
  <c r="I2361"/>
  <c r="I2362"/>
  <c r="I2363"/>
  <c r="I2364"/>
  <c r="I2365"/>
  <c r="I2366"/>
  <c r="I2367"/>
  <c r="I2368"/>
  <c r="I2369"/>
  <c r="I2370"/>
  <c r="I2371"/>
  <c r="I2372"/>
  <c r="I2373"/>
  <c r="I2374"/>
  <c r="I2375"/>
  <c r="I2376"/>
  <c r="I2377"/>
  <c r="I2378"/>
  <c r="I2379"/>
  <c r="I2380"/>
  <c r="I2381"/>
  <c r="I2382"/>
  <c r="I2383"/>
  <c r="I2384"/>
  <c r="I2385"/>
  <c r="I2386"/>
  <c r="I2387"/>
  <c r="I2388"/>
  <c r="I2389"/>
  <c r="I2390"/>
  <c r="I2391"/>
  <c r="I2392"/>
  <c r="I2393"/>
  <c r="I2394"/>
  <c r="I2395"/>
  <c r="I2396"/>
  <c r="I2397"/>
  <c r="I2398"/>
  <c r="I2399"/>
  <c r="I2400"/>
  <c r="I2401"/>
  <c r="I2402"/>
  <c r="I2403"/>
  <c r="I2404"/>
  <c r="I2405"/>
  <c r="I2406"/>
  <c r="I2407"/>
  <c r="I2408"/>
  <c r="I2409"/>
  <c r="I2410"/>
  <c r="I2411"/>
  <c r="I2412"/>
  <c r="I2413"/>
  <c r="I2414"/>
  <c r="I2415"/>
  <c r="I2416"/>
  <c r="I2417"/>
  <c r="I2418"/>
  <c r="I2419"/>
  <c r="I2420"/>
  <c r="I2421"/>
  <c r="I2422"/>
  <c r="I2423"/>
  <c r="I2424"/>
  <c r="I2425"/>
  <c r="I2426"/>
  <c r="I2427"/>
  <c r="I2428"/>
  <c r="I2429"/>
  <c r="I2430"/>
  <c r="I2431"/>
  <c r="I2432"/>
  <c r="I2433"/>
  <c r="I2434"/>
  <c r="I2435"/>
  <c r="I2436"/>
  <c r="I2437"/>
  <c r="I2438"/>
  <c r="I2439"/>
  <c r="I2440"/>
  <c r="I2441"/>
  <c r="I2442"/>
  <c r="I2443"/>
  <c r="I2444"/>
  <c r="I2445"/>
  <c r="I2446"/>
  <c r="I2447"/>
  <c r="I2448"/>
  <c r="I2449"/>
  <c r="I2450"/>
  <c r="I2451"/>
  <c r="I2452"/>
  <c r="I2453"/>
  <c r="I2454"/>
  <c r="I2455"/>
  <c r="I2456"/>
  <c r="I2457"/>
  <c r="I2458"/>
  <c r="I2459"/>
  <c r="I2460"/>
  <c r="I2461"/>
  <c r="I2462"/>
  <c r="I2463"/>
  <c r="I2464"/>
  <c r="I2465"/>
  <c r="I2466"/>
  <c r="I2467"/>
  <c r="I2468"/>
  <c r="I2469"/>
  <c r="I2470"/>
  <c r="I2471"/>
  <c r="I2472"/>
  <c r="I2473"/>
  <c r="I2474"/>
  <c r="I2475"/>
  <c r="I2476"/>
  <c r="I2477"/>
  <c r="I2478"/>
  <c r="I2479"/>
  <c r="I2480"/>
  <c r="I2481"/>
  <c r="I2482"/>
  <c r="I2483"/>
  <c r="I2484"/>
  <c r="I2485"/>
  <c r="I2486"/>
  <c r="I2487"/>
  <c r="I2488"/>
  <c r="I2489"/>
  <c r="I2490"/>
  <c r="I2491"/>
  <c r="I2492"/>
  <c r="I2493"/>
  <c r="I2494"/>
  <c r="I2495"/>
  <c r="I2496"/>
  <c r="I2497"/>
  <c r="I2498"/>
  <c r="I2499"/>
  <c r="I2500"/>
  <c r="I2501"/>
  <c r="I2502"/>
  <c r="I2503"/>
  <c r="I2504"/>
  <c r="I2505"/>
  <c r="I2506"/>
  <c r="I2507"/>
  <c r="I2508"/>
  <c r="I2509"/>
  <c r="I2510"/>
  <c r="I2511"/>
  <c r="I2512"/>
  <c r="I2513"/>
  <c r="I2514"/>
  <c r="I2515"/>
  <c r="I2516"/>
  <c r="I2517"/>
  <c r="I2518"/>
  <c r="I2519"/>
  <c r="I2520"/>
  <c r="I2521"/>
  <c r="I2522"/>
  <c r="I2523"/>
  <c r="I2524"/>
  <c r="I2525"/>
  <c r="I2526"/>
  <c r="I2527"/>
  <c r="I2528"/>
  <c r="I2529"/>
  <c r="I2530"/>
  <c r="I2531"/>
  <c r="I2532"/>
  <c r="I2533"/>
  <c r="I2534"/>
  <c r="I2535"/>
  <c r="I2536"/>
  <c r="I2537"/>
  <c r="I2538"/>
  <c r="I2539"/>
  <c r="I2540"/>
  <c r="I2541"/>
  <c r="I2542"/>
  <c r="I2543"/>
  <c r="I2544"/>
  <c r="I2545"/>
  <c r="I2546"/>
  <c r="I2547"/>
  <c r="I2548"/>
  <c r="I2549"/>
  <c r="I2550"/>
  <c r="I2551"/>
  <c r="I2552"/>
  <c r="I2553"/>
  <c r="I2554"/>
  <c r="I2555"/>
  <c r="I2556"/>
  <c r="I2557"/>
  <c r="I2558"/>
  <c r="I2559"/>
  <c r="I2560"/>
  <c r="I2561"/>
  <c r="I2562"/>
  <c r="I2563"/>
  <c r="I2564"/>
  <c r="I2565"/>
  <c r="I2566"/>
  <c r="I2567"/>
  <c r="I2568"/>
  <c r="I2569"/>
  <c r="I2570"/>
  <c r="I2571"/>
  <c r="I2572"/>
  <c r="I2573"/>
  <c r="I2574"/>
  <c r="I2575"/>
  <c r="I2576"/>
  <c r="I2577"/>
  <c r="I2578"/>
  <c r="I2579"/>
  <c r="I2580"/>
  <c r="I2581"/>
  <c r="I2582"/>
  <c r="I2583"/>
  <c r="I2584"/>
  <c r="I2585"/>
  <c r="I2586"/>
  <c r="I2587"/>
  <c r="I2588"/>
  <c r="I2589"/>
  <c r="I2590"/>
  <c r="I2591"/>
  <c r="I2592"/>
  <c r="I2593"/>
  <c r="I2594"/>
  <c r="I2595"/>
  <c r="I2596"/>
  <c r="I2597"/>
  <c r="I2598"/>
  <c r="I2599"/>
  <c r="I2600"/>
  <c r="I2601"/>
  <c r="I2602"/>
  <c r="I2603"/>
  <c r="I2604"/>
  <c r="I2605"/>
  <c r="I2606"/>
  <c r="I2607"/>
  <c r="I2608"/>
  <c r="I2609"/>
  <c r="I2610"/>
  <c r="I2611"/>
  <c r="I2612"/>
  <c r="I2613"/>
  <c r="I2614"/>
  <c r="I2615"/>
  <c r="I2616"/>
  <c r="I2617"/>
  <c r="I2618"/>
  <c r="I2619"/>
  <c r="I2620"/>
  <c r="I2621"/>
  <c r="I2622"/>
  <c r="I2623"/>
  <c r="I2624"/>
  <c r="I2625"/>
  <c r="I2626"/>
  <c r="I2627"/>
  <c r="I2628"/>
  <c r="I2629"/>
  <c r="I2630"/>
  <c r="I2631"/>
  <c r="I2632"/>
  <c r="I2633"/>
  <c r="I2634"/>
  <c r="I2635"/>
  <c r="I2636"/>
  <c r="I2637"/>
  <c r="I2638"/>
  <c r="I2639"/>
  <c r="I2640"/>
  <c r="I2641"/>
  <c r="I2642"/>
  <c r="I2643"/>
  <c r="I2644"/>
  <c r="I2645"/>
  <c r="I2646"/>
  <c r="I2647"/>
  <c r="I2648"/>
  <c r="I2649"/>
  <c r="I2650"/>
  <c r="I2651"/>
  <c r="I2652"/>
  <c r="I2653"/>
  <c r="I2654"/>
  <c r="I2655"/>
  <c r="I2656"/>
  <c r="I2657"/>
  <c r="I2658"/>
  <c r="I2659"/>
  <c r="I2660"/>
  <c r="I2661"/>
  <c r="I2662"/>
  <c r="I2663"/>
  <c r="I2664"/>
  <c r="I2665"/>
  <c r="I2666"/>
  <c r="I2667"/>
  <c r="I2668"/>
  <c r="I2669"/>
  <c r="I2670"/>
  <c r="I2671"/>
  <c r="I2672"/>
  <c r="I2673"/>
  <c r="I2674"/>
  <c r="I2675"/>
  <c r="I2676"/>
  <c r="I2677"/>
  <c r="I2678"/>
  <c r="I2679"/>
  <c r="I2680"/>
  <c r="I2681"/>
  <c r="I2682"/>
  <c r="I2683"/>
  <c r="I2684"/>
  <c r="I2685"/>
  <c r="I2686"/>
  <c r="I2687"/>
  <c r="I2688"/>
  <c r="I2689"/>
  <c r="I2690"/>
  <c r="I2691"/>
  <c r="I2692"/>
  <c r="I2693"/>
  <c r="I2694"/>
  <c r="I2695"/>
  <c r="I2696"/>
  <c r="I2697"/>
  <c r="I2698"/>
  <c r="I2699"/>
  <c r="I2700"/>
  <c r="I2701"/>
  <c r="I2702"/>
  <c r="I2703"/>
  <c r="I2704"/>
  <c r="I2705"/>
  <c r="I2706"/>
  <c r="I2707"/>
  <c r="I2708"/>
  <c r="I2709"/>
  <c r="I2710"/>
  <c r="I2711"/>
  <c r="I2712"/>
  <c r="I2713"/>
  <c r="I2714"/>
  <c r="I2715"/>
  <c r="I2716"/>
  <c r="I2717"/>
  <c r="I2718"/>
  <c r="I2719"/>
  <c r="I2720"/>
  <c r="I2721"/>
  <c r="I2722"/>
  <c r="I2723"/>
  <c r="I2724"/>
  <c r="I2725"/>
  <c r="I2726"/>
  <c r="I2727"/>
  <c r="I2728"/>
  <c r="I2729"/>
  <c r="I2730"/>
  <c r="I2731"/>
  <c r="I2732"/>
  <c r="I2733"/>
  <c r="I2734"/>
  <c r="I2735"/>
  <c r="I2736"/>
  <c r="I2737"/>
  <c r="I2738"/>
  <c r="I2739"/>
  <c r="I2740"/>
  <c r="I2741"/>
  <c r="I2742"/>
  <c r="I2743"/>
  <c r="I2744"/>
  <c r="I2745"/>
  <c r="I2746"/>
  <c r="I2747"/>
  <c r="I2748"/>
  <c r="I2749"/>
  <c r="I2750"/>
  <c r="I2751"/>
  <c r="I2752"/>
  <c r="I2753"/>
  <c r="I2754"/>
  <c r="I2755"/>
  <c r="I2756"/>
  <c r="I2757"/>
  <c r="I2758"/>
  <c r="I2759"/>
  <c r="I2760"/>
  <c r="I2761"/>
  <c r="I2762"/>
  <c r="I2763"/>
  <c r="I2764"/>
  <c r="I2765"/>
  <c r="I2766"/>
  <c r="I2767"/>
  <c r="I2768"/>
  <c r="I2769"/>
  <c r="I2770"/>
  <c r="I2771"/>
  <c r="I2772"/>
  <c r="I2773"/>
  <c r="I2774"/>
  <c r="I2775"/>
  <c r="I2776"/>
  <c r="I2777"/>
  <c r="I2778"/>
  <c r="I2779"/>
  <c r="I2780"/>
  <c r="I2781"/>
  <c r="I2782"/>
  <c r="I2783"/>
  <c r="I2784"/>
  <c r="I2785"/>
  <c r="I2786"/>
  <c r="I2787"/>
  <c r="I2788"/>
  <c r="I2789"/>
  <c r="I2790"/>
  <c r="I2791"/>
  <c r="I2792"/>
  <c r="I2793"/>
  <c r="I2794"/>
  <c r="I2795"/>
  <c r="I2796"/>
  <c r="I2797"/>
  <c r="I2798"/>
  <c r="I2799"/>
  <c r="I2800"/>
  <c r="I2801"/>
  <c r="I2802"/>
  <c r="I2803"/>
  <c r="I2804"/>
  <c r="I2805"/>
  <c r="I2806"/>
  <c r="I2807"/>
  <c r="I2808"/>
  <c r="I2809"/>
  <c r="I2810"/>
  <c r="I2811"/>
  <c r="I2812"/>
  <c r="I2813"/>
  <c r="I2814"/>
  <c r="I2815"/>
  <c r="I2816"/>
  <c r="I2817"/>
  <c r="I2818"/>
  <c r="I2819"/>
  <c r="I2820"/>
  <c r="I2821"/>
  <c r="I2822"/>
  <c r="I2823"/>
  <c r="I2824"/>
  <c r="I2825"/>
  <c r="I2826"/>
  <c r="I2827"/>
  <c r="I2828"/>
  <c r="I2829"/>
  <c r="I2830"/>
  <c r="I2831"/>
  <c r="I2832"/>
  <c r="I2833"/>
  <c r="I2834"/>
  <c r="I2835"/>
  <c r="I2836"/>
  <c r="I2837"/>
  <c r="I2838"/>
  <c r="I2839"/>
  <c r="I2840"/>
  <c r="I2841"/>
  <c r="I2842"/>
  <c r="I2843"/>
  <c r="I2844"/>
  <c r="I2845"/>
  <c r="I2846"/>
  <c r="I2847"/>
  <c r="I2848"/>
  <c r="I2849"/>
  <c r="I2850"/>
  <c r="I2851"/>
  <c r="I2852"/>
  <c r="I2853"/>
  <c r="I2854"/>
  <c r="I2855"/>
  <c r="I2856"/>
  <c r="I2857"/>
  <c r="I2858"/>
  <c r="I2859"/>
  <c r="I2860"/>
  <c r="I2861"/>
  <c r="I2862"/>
  <c r="I2863"/>
  <c r="I2864"/>
  <c r="I2865"/>
  <c r="I2866"/>
  <c r="I2867"/>
  <c r="I2868"/>
  <c r="I2869"/>
  <c r="I2870"/>
  <c r="I2871"/>
  <c r="I2872"/>
  <c r="I2873"/>
  <c r="I2874"/>
  <c r="I2875"/>
  <c r="I2876"/>
  <c r="I2877"/>
  <c r="I2878"/>
  <c r="I2879"/>
  <c r="I2880"/>
  <c r="I2881"/>
  <c r="I2882"/>
  <c r="I2883"/>
  <c r="I2884"/>
  <c r="I2885"/>
  <c r="I2886"/>
  <c r="I2887"/>
  <c r="I2888"/>
  <c r="I2889"/>
  <c r="I2890"/>
  <c r="I2891"/>
  <c r="I2892"/>
  <c r="I2893"/>
  <c r="I2894"/>
  <c r="I2895"/>
  <c r="I2896"/>
  <c r="I2897"/>
  <c r="I2898"/>
  <c r="I2899"/>
  <c r="I2900"/>
  <c r="I2901"/>
  <c r="I2902"/>
  <c r="I2903"/>
  <c r="I2904"/>
  <c r="I2905"/>
  <c r="I2906"/>
  <c r="I2907"/>
  <c r="I2908"/>
  <c r="I2909"/>
  <c r="I2910"/>
  <c r="I2911"/>
  <c r="I2912"/>
  <c r="I2913"/>
  <c r="I2914"/>
  <c r="I2915"/>
  <c r="I2916"/>
  <c r="I2917"/>
  <c r="I2918"/>
  <c r="I2919"/>
  <c r="I2920"/>
  <c r="I2921"/>
  <c r="I2922"/>
  <c r="I2923"/>
  <c r="I2924"/>
  <c r="I2925"/>
  <c r="I2926"/>
  <c r="I2927"/>
  <c r="I2928"/>
  <c r="I2929"/>
  <c r="I2930"/>
  <c r="I2931"/>
  <c r="I2932"/>
  <c r="I2933"/>
  <c r="I2934"/>
  <c r="I2935"/>
  <c r="I2936"/>
  <c r="I2937"/>
  <c r="I2938"/>
  <c r="I2939"/>
  <c r="I2940"/>
  <c r="I2941"/>
  <c r="I2942"/>
  <c r="I2943"/>
  <c r="I2944"/>
  <c r="I2945"/>
  <c r="I2946"/>
  <c r="I2947"/>
  <c r="I2948"/>
  <c r="I2949"/>
  <c r="I2950"/>
  <c r="I2951"/>
  <c r="I2952"/>
  <c r="I2953"/>
  <c r="I2954"/>
  <c r="I2955"/>
  <c r="I2956"/>
  <c r="I2957"/>
  <c r="I2958"/>
  <c r="I2959"/>
  <c r="I2960"/>
  <c r="I2961"/>
  <c r="I2962"/>
  <c r="I2963"/>
  <c r="I2964"/>
  <c r="I2965"/>
  <c r="I2966"/>
  <c r="I2967"/>
  <c r="I2968"/>
  <c r="I2969"/>
  <c r="I2970"/>
  <c r="I2971"/>
  <c r="I2972"/>
  <c r="I2973"/>
  <c r="I2974"/>
  <c r="I2975"/>
  <c r="I2976"/>
  <c r="I2977"/>
  <c r="I2978"/>
  <c r="I2979"/>
  <c r="I2980"/>
  <c r="I2981"/>
  <c r="I2982"/>
  <c r="I2983"/>
  <c r="I2984"/>
  <c r="I2985"/>
  <c r="I2986"/>
  <c r="I2987"/>
  <c r="I2988"/>
  <c r="I2989"/>
  <c r="I2990"/>
  <c r="I2991"/>
  <c r="I2992"/>
  <c r="I2993"/>
  <c r="I2994"/>
  <c r="I2995"/>
  <c r="I2996"/>
  <c r="I2997"/>
  <c r="I2998"/>
  <c r="I2999"/>
  <c r="I3000"/>
  <c r="I3001"/>
  <c r="I3002"/>
  <c r="I3003"/>
  <c r="I3004"/>
  <c r="I3005"/>
  <c r="I3006"/>
  <c r="I3007"/>
  <c r="I3008"/>
  <c r="I3009"/>
  <c r="I3010"/>
  <c r="I3011"/>
  <c r="I3012"/>
  <c r="I3013"/>
  <c r="I3014"/>
  <c r="I3015"/>
  <c r="I3016"/>
  <c r="I3017"/>
  <c r="I3018"/>
  <c r="I3019"/>
  <c r="I3020"/>
  <c r="I3021"/>
  <c r="I3022"/>
  <c r="I3023"/>
  <c r="I3024"/>
  <c r="I3025"/>
  <c r="I3026"/>
  <c r="I3027"/>
  <c r="I3028"/>
  <c r="I3029"/>
  <c r="I3030"/>
  <c r="I3031"/>
  <c r="I3032"/>
  <c r="I3033"/>
  <c r="I3034"/>
  <c r="I3035"/>
  <c r="I3036"/>
  <c r="I3037"/>
  <c r="I3038"/>
  <c r="I3039"/>
  <c r="I3040"/>
  <c r="I3041"/>
  <c r="I3042"/>
  <c r="I3043"/>
  <c r="I3044"/>
  <c r="I3045"/>
  <c r="I3046"/>
  <c r="I3047"/>
  <c r="I3048"/>
  <c r="I3049"/>
  <c r="I3050"/>
  <c r="I3051"/>
  <c r="I3052"/>
  <c r="I3053"/>
  <c r="I3054"/>
  <c r="I3055"/>
  <c r="I3056"/>
  <c r="I3057"/>
  <c r="I3058"/>
  <c r="I3059"/>
  <c r="I3060"/>
  <c r="I3061"/>
  <c r="I3062"/>
  <c r="I3063"/>
  <c r="I3064"/>
  <c r="I3065"/>
  <c r="I3066"/>
  <c r="I3067"/>
  <c r="I3068"/>
  <c r="I3069"/>
  <c r="I3070"/>
  <c r="I3071"/>
  <c r="I3072"/>
  <c r="I3073"/>
  <c r="I3074"/>
  <c r="I3075"/>
  <c r="I3076"/>
  <c r="I3077"/>
  <c r="I3078"/>
  <c r="I3079"/>
  <c r="I3080"/>
  <c r="I3081"/>
  <c r="I3082"/>
  <c r="I3083"/>
  <c r="I3084"/>
  <c r="I3085"/>
  <c r="I3086"/>
  <c r="I3087"/>
  <c r="I3088"/>
  <c r="I3089"/>
  <c r="I3090"/>
  <c r="I3091"/>
  <c r="I3092"/>
  <c r="I3093"/>
  <c r="I3094"/>
  <c r="I3095"/>
  <c r="I3096"/>
  <c r="I3097"/>
  <c r="I3098"/>
  <c r="I3099"/>
  <c r="I3100"/>
  <c r="I3101"/>
  <c r="I3102"/>
  <c r="I3103"/>
  <c r="I3104"/>
  <c r="I3105"/>
  <c r="I3106"/>
  <c r="I3107"/>
  <c r="I3108"/>
  <c r="I3109"/>
  <c r="I3110"/>
  <c r="I3111"/>
  <c r="I3112"/>
  <c r="I3113"/>
  <c r="I3114"/>
  <c r="I3115"/>
  <c r="I3116"/>
  <c r="I3117"/>
  <c r="I3118"/>
  <c r="I3119"/>
  <c r="I3120"/>
  <c r="I3121"/>
  <c r="I3122"/>
  <c r="I3123"/>
  <c r="I3124"/>
  <c r="I3125"/>
  <c r="I3126"/>
  <c r="I3127"/>
  <c r="I3128"/>
  <c r="I3129"/>
  <c r="I3130"/>
  <c r="I3131"/>
  <c r="I3132"/>
  <c r="I3133"/>
  <c r="I3134"/>
  <c r="I3135"/>
  <c r="I3136"/>
  <c r="I3137"/>
  <c r="I3138"/>
  <c r="I3139"/>
  <c r="I3140"/>
  <c r="I3141"/>
  <c r="I3142"/>
  <c r="I3143"/>
  <c r="I3144"/>
  <c r="I3145"/>
  <c r="I3146"/>
  <c r="I3147"/>
  <c r="I3148"/>
  <c r="I3149"/>
  <c r="I3150"/>
  <c r="I3151"/>
  <c r="I3152"/>
  <c r="I3153"/>
  <c r="I3154"/>
  <c r="I3155"/>
  <c r="I3156"/>
  <c r="I3157"/>
  <c r="I3158"/>
  <c r="I3159"/>
  <c r="I3160"/>
  <c r="I3161"/>
  <c r="I3162"/>
  <c r="I3163"/>
  <c r="I3164"/>
  <c r="I3165"/>
  <c r="I3166"/>
  <c r="I3167"/>
  <c r="I3168"/>
  <c r="I3169"/>
  <c r="I3170"/>
  <c r="I3171"/>
  <c r="I3172"/>
  <c r="I3173"/>
  <c r="I3174"/>
  <c r="I3175"/>
  <c r="I3176"/>
  <c r="I3177"/>
  <c r="I3178"/>
  <c r="I3179"/>
  <c r="I3180"/>
  <c r="I3181"/>
  <c r="I3182"/>
  <c r="I3183"/>
  <c r="I3184"/>
  <c r="I3185"/>
  <c r="I3186"/>
  <c r="I3187"/>
  <c r="I3188"/>
  <c r="I3189"/>
  <c r="I3190"/>
  <c r="I3191"/>
  <c r="I3192"/>
  <c r="I3193"/>
  <c r="I3194"/>
  <c r="I3195"/>
  <c r="I3196"/>
  <c r="I3197"/>
  <c r="I3198"/>
  <c r="I3199"/>
  <c r="I3200"/>
  <c r="I3201"/>
  <c r="I3202"/>
  <c r="I3203"/>
  <c r="I3204"/>
  <c r="I3205"/>
  <c r="I3206"/>
  <c r="I3207"/>
  <c r="I3208"/>
  <c r="I3209"/>
  <c r="I3210"/>
  <c r="I3211"/>
  <c r="I3212"/>
  <c r="I3213"/>
  <c r="I3214"/>
  <c r="I3215"/>
  <c r="I3216"/>
  <c r="I3217"/>
  <c r="I3218"/>
  <c r="I3219"/>
  <c r="I3220"/>
  <c r="I3221"/>
  <c r="I3222"/>
  <c r="I3223"/>
  <c r="I3224"/>
  <c r="I3225"/>
  <c r="I3226"/>
  <c r="I3227"/>
  <c r="I3228"/>
  <c r="I3229"/>
  <c r="I3230"/>
  <c r="I3231"/>
  <c r="I3232"/>
  <c r="I3233"/>
  <c r="I3234"/>
  <c r="I3235"/>
  <c r="I3236"/>
  <c r="I3237"/>
  <c r="I3238"/>
  <c r="I3239"/>
  <c r="I3240"/>
  <c r="I3241"/>
  <c r="I3242"/>
  <c r="I3243"/>
  <c r="I3244"/>
  <c r="I3245"/>
  <c r="I3246"/>
  <c r="I3247"/>
  <c r="I3248"/>
  <c r="I3249"/>
  <c r="I3250"/>
  <c r="I3251"/>
  <c r="I3252"/>
  <c r="I3253"/>
  <c r="I3254"/>
  <c r="I3255"/>
  <c r="I3256"/>
  <c r="I3257"/>
  <c r="I3258"/>
  <c r="I3259"/>
  <c r="I3260"/>
  <c r="I3261"/>
  <c r="I3262"/>
  <c r="I3263"/>
  <c r="I3264"/>
  <c r="I3265"/>
  <c r="I3266"/>
  <c r="I3267"/>
  <c r="I3268"/>
  <c r="I3269"/>
  <c r="I3270"/>
  <c r="I3271"/>
  <c r="I3272"/>
  <c r="I3273"/>
  <c r="I3274"/>
  <c r="I3275"/>
  <c r="I3276"/>
  <c r="I3277"/>
  <c r="I3278"/>
  <c r="I3279"/>
  <c r="I3280"/>
  <c r="I3281"/>
  <c r="I3282"/>
  <c r="I3283"/>
  <c r="I3284"/>
  <c r="I3285"/>
  <c r="I3286"/>
  <c r="I3287"/>
  <c r="I3288"/>
  <c r="I3289"/>
  <c r="I3290"/>
  <c r="I3291"/>
  <c r="I3292"/>
  <c r="I3293"/>
  <c r="I3294"/>
  <c r="I3295"/>
  <c r="I3296"/>
  <c r="I3297"/>
  <c r="I3298"/>
  <c r="I3299"/>
  <c r="I3300"/>
  <c r="I3301"/>
  <c r="I3302"/>
  <c r="I3303"/>
  <c r="I3304"/>
  <c r="I3305"/>
  <c r="I3306"/>
  <c r="I3307"/>
  <c r="I3308"/>
  <c r="I3309"/>
  <c r="I3310"/>
  <c r="I3311"/>
  <c r="I3312"/>
  <c r="I3313"/>
  <c r="I3314"/>
  <c r="I3315"/>
  <c r="I3316"/>
  <c r="I3317"/>
  <c r="I3318"/>
  <c r="I3319"/>
  <c r="I3320"/>
  <c r="I3321"/>
  <c r="I3322"/>
  <c r="I3323"/>
  <c r="I3324"/>
  <c r="I3325"/>
  <c r="I3326"/>
  <c r="I3327"/>
  <c r="I3328"/>
  <c r="I3329"/>
  <c r="I3330"/>
  <c r="I3331"/>
  <c r="I3332"/>
  <c r="I3333"/>
  <c r="I3334"/>
  <c r="I3335"/>
  <c r="I3336"/>
  <c r="I3337"/>
  <c r="I3338"/>
  <c r="I3339"/>
  <c r="I3340"/>
  <c r="I3341"/>
  <c r="I3342"/>
  <c r="I3343"/>
  <c r="I3344"/>
  <c r="I3345"/>
  <c r="I3346"/>
  <c r="I3347"/>
  <c r="I3348"/>
  <c r="I3349"/>
  <c r="I3350"/>
  <c r="I3351"/>
  <c r="I3352"/>
  <c r="I3353"/>
  <c r="I3354"/>
  <c r="I3355"/>
  <c r="I3356"/>
  <c r="I3357"/>
  <c r="I3358"/>
  <c r="I3359"/>
  <c r="I3360"/>
  <c r="I3361"/>
  <c r="I3362"/>
  <c r="I3363"/>
  <c r="I3364"/>
  <c r="I3365"/>
  <c r="I3366"/>
  <c r="I3367"/>
  <c r="I3368"/>
  <c r="I3369"/>
  <c r="I3370"/>
  <c r="I3371"/>
  <c r="I3372"/>
  <c r="I3373"/>
  <c r="I3374"/>
  <c r="I3375"/>
  <c r="I3376"/>
  <c r="I3377"/>
  <c r="I3378"/>
  <c r="I3379"/>
  <c r="I3380"/>
  <c r="I3381"/>
  <c r="I3382"/>
  <c r="I3383"/>
  <c r="I3384"/>
  <c r="I3385"/>
  <c r="I3386"/>
  <c r="I3387"/>
  <c r="I3388"/>
  <c r="I3389"/>
  <c r="I3390"/>
  <c r="I3391"/>
  <c r="I3392"/>
  <c r="I3393"/>
  <c r="I3394"/>
  <c r="I3395"/>
  <c r="I3396"/>
  <c r="I3397"/>
  <c r="I3398"/>
  <c r="I3399"/>
  <c r="I3400"/>
  <c r="I3401"/>
  <c r="I3402"/>
  <c r="I3403"/>
  <c r="I3404"/>
  <c r="I3405"/>
  <c r="I3406"/>
  <c r="I3407"/>
  <c r="I3408"/>
  <c r="I3409"/>
  <c r="I3410"/>
  <c r="I3411"/>
  <c r="I3412"/>
  <c r="I3413"/>
  <c r="I3414"/>
  <c r="I3415"/>
  <c r="I3416"/>
  <c r="I3417"/>
  <c r="I3418"/>
  <c r="I3419"/>
  <c r="I3420"/>
  <c r="I3421"/>
  <c r="I3422"/>
  <c r="I3423"/>
  <c r="I3424"/>
  <c r="I3425"/>
  <c r="I3426"/>
  <c r="I3427"/>
  <c r="I3428"/>
  <c r="I3429"/>
  <c r="I3430"/>
  <c r="I3431"/>
  <c r="I3432"/>
  <c r="I3433"/>
  <c r="I3434"/>
  <c r="I3435"/>
  <c r="I3436"/>
  <c r="I3437"/>
  <c r="I3438"/>
  <c r="I3439"/>
  <c r="I3440"/>
  <c r="I3441"/>
  <c r="I3442"/>
  <c r="I3443"/>
  <c r="I3444"/>
  <c r="I3445"/>
  <c r="I3446"/>
  <c r="I3447"/>
  <c r="I3448"/>
  <c r="I3449"/>
  <c r="I3450"/>
  <c r="I3451"/>
  <c r="I3452"/>
  <c r="I3453"/>
  <c r="I3454"/>
  <c r="I3455"/>
  <c r="I3456"/>
  <c r="I3457"/>
  <c r="I3458"/>
  <c r="I3459"/>
  <c r="I3460"/>
  <c r="I3461"/>
  <c r="I3462"/>
  <c r="I3463"/>
  <c r="I3464"/>
  <c r="I3465"/>
  <c r="I3466"/>
  <c r="I3467"/>
  <c r="I3468"/>
  <c r="I3469"/>
  <c r="I3470"/>
  <c r="I3471"/>
  <c r="I3472"/>
  <c r="I3473"/>
  <c r="I3474"/>
  <c r="I3475"/>
  <c r="I3476"/>
  <c r="I3477"/>
  <c r="I3478"/>
  <c r="I3479"/>
  <c r="I3480"/>
  <c r="I3481"/>
  <c r="I3482"/>
  <c r="I3483"/>
  <c r="I3484"/>
  <c r="I3485"/>
  <c r="I3486"/>
  <c r="I3487"/>
  <c r="I3488"/>
  <c r="I3489"/>
  <c r="I3490"/>
  <c r="I3491"/>
  <c r="I3492"/>
  <c r="I3493"/>
  <c r="I3494"/>
  <c r="I3495"/>
  <c r="I3496"/>
  <c r="I3497"/>
  <c r="I3498"/>
  <c r="I3499"/>
  <c r="I3500"/>
  <c r="I3501"/>
  <c r="I3502"/>
  <c r="I3503"/>
  <c r="I3504"/>
  <c r="I3505"/>
  <c r="I3506"/>
  <c r="I3507"/>
  <c r="I3508"/>
  <c r="I3509"/>
  <c r="I3510"/>
  <c r="I3511"/>
  <c r="I3512"/>
  <c r="I3513"/>
  <c r="I3514"/>
  <c r="I3515"/>
  <c r="I3516"/>
  <c r="I3517"/>
  <c r="I3518"/>
  <c r="I3519"/>
  <c r="I3520"/>
  <c r="I3521"/>
  <c r="I3522"/>
  <c r="I3523"/>
  <c r="I3524"/>
  <c r="I3525"/>
  <c r="I3526"/>
  <c r="I3527"/>
  <c r="I3528"/>
  <c r="I3529"/>
  <c r="I3530"/>
  <c r="I3531"/>
  <c r="I3532"/>
  <c r="I3533"/>
  <c r="I3534"/>
  <c r="I3535"/>
  <c r="I3536"/>
  <c r="I3537"/>
  <c r="I3538"/>
  <c r="I3539"/>
  <c r="I3540"/>
  <c r="I3541"/>
  <c r="I3542"/>
  <c r="I3543"/>
  <c r="I3544"/>
  <c r="I3545"/>
  <c r="I3546"/>
  <c r="I3547"/>
  <c r="I3548"/>
  <c r="I3549"/>
  <c r="I3550"/>
  <c r="I3551"/>
  <c r="I3552"/>
  <c r="I3553"/>
  <c r="I3554"/>
  <c r="I3555"/>
  <c r="I3556"/>
  <c r="I3557"/>
  <c r="I3558"/>
  <c r="I3559"/>
  <c r="I3560"/>
  <c r="I3561"/>
  <c r="I3562"/>
  <c r="I3563"/>
  <c r="I3564"/>
  <c r="I3565"/>
  <c r="I3566"/>
  <c r="I3567"/>
  <c r="I3568"/>
  <c r="I3569"/>
  <c r="I3570"/>
  <c r="I3571"/>
  <c r="I3572"/>
  <c r="I3573"/>
  <c r="I3574"/>
  <c r="I3575"/>
  <c r="I3576"/>
  <c r="I3577"/>
  <c r="I3578"/>
  <c r="I3579"/>
  <c r="I3580"/>
  <c r="I3581"/>
  <c r="I3582"/>
  <c r="I3583"/>
  <c r="I3584"/>
  <c r="I3585"/>
  <c r="I3586"/>
  <c r="I3587"/>
  <c r="I3588"/>
  <c r="I3589"/>
  <c r="I3590"/>
  <c r="I3591"/>
  <c r="I3592"/>
  <c r="I3593"/>
  <c r="I3594"/>
  <c r="I3595"/>
  <c r="I3596"/>
  <c r="I3597"/>
  <c r="I3598"/>
  <c r="I3599"/>
  <c r="I3600"/>
  <c r="I3601"/>
  <c r="I3602"/>
  <c r="I3603"/>
  <c r="I3604"/>
  <c r="I3605"/>
  <c r="I3606"/>
  <c r="I3607"/>
  <c r="I3608"/>
  <c r="I3609"/>
  <c r="I3610"/>
  <c r="I3611"/>
  <c r="I3612"/>
  <c r="I3613"/>
  <c r="I3614"/>
  <c r="I3615"/>
  <c r="I3616"/>
  <c r="I3617"/>
  <c r="I3618"/>
  <c r="I3619"/>
  <c r="I3620"/>
  <c r="I3621"/>
  <c r="I3622"/>
  <c r="I3623"/>
  <c r="I3624"/>
  <c r="I3625"/>
  <c r="I3626"/>
  <c r="I3627"/>
  <c r="I3628"/>
  <c r="I3629"/>
  <c r="I3630"/>
  <c r="I3631"/>
  <c r="I3632"/>
  <c r="I3633"/>
  <c r="I3634"/>
  <c r="I3635"/>
  <c r="I3636"/>
  <c r="I3637"/>
  <c r="I3638"/>
  <c r="I3639"/>
  <c r="I3640"/>
  <c r="I3641"/>
  <c r="I3642"/>
  <c r="I3643"/>
  <c r="I3644"/>
  <c r="I3645"/>
  <c r="I3646"/>
  <c r="I3647"/>
  <c r="I3648"/>
  <c r="I3649"/>
  <c r="I3650"/>
  <c r="I3651"/>
  <c r="I3652"/>
  <c r="I3653"/>
  <c r="I3654"/>
  <c r="I3655"/>
  <c r="I3656"/>
  <c r="I3657"/>
  <c r="I3658"/>
  <c r="I3659"/>
  <c r="I3660"/>
  <c r="I3661"/>
  <c r="I3662"/>
  <c r="I3663"/>
  <c r="I3664"/>
  <c r="I3665"/>
  <c r="I3666"/>
  <c r="I3667"/>
  <c r="I3668"/>
  <c r="I3669"/>
  <c r="I3670"/>
  <c r="I3671"/>
  <c r="I3672"/>
  <c r="I3673"/>
  <c r="I3674"/>
  <c r="I3675"/>
  <c r="I3676"/>
  <c r="I3677"/>
  <c r="I3678"/>
  <c r="I3679"/>
  <c r="I3680"/>
  <c r="I3681"/>
  <c r="I3682"/>
  <c r="I3683"/>
  <c r="I3684"/>
  <c r="I3685"/>
  <c r="I3686"/>
  <c r="I3687"/>
  <c r="I3688"/>
  <c r="I3689"/>
  <c r="I3690"/>
  <c r="I3691"/>
  <c r="I3692"/>
  <c r="I3693"/>
  <c r="I3694"/>
  <c r="I3695"/>
  <c r="I3696"/>
  <c r="I3697"/>
  <c r="I3698"/>
  <c r="I3699"/>
  <c r="I3700"/>
  <c r="I3701"/>
  <c r="I3702"/>
  <c r="I3703"/>
  <c r="I3704"/>
  <c r="I3705"/>
  <c r="I3706"/>
  <c r="I3707"/>
  <c r="I3708"/>
  <c r="I3709"/>
  <c r="I3710"/>
  <c r="I3711"/>
  <c r="I3712"/>
  <c r="I3713"/>
  <c r="I3714"/>
  <c r="I3715"/>
  <c r="I3716"/>
  <c r="I3717"/>
  <c r="I3718"/>
  <c r="I3719"/>
  <c r="I3720"/>
  <c r="I3721"/>
  <c r="I3722"/>
  <c r="I3723"/>
  <c r="I3724"/>
  <c r="I3725"/>
  <c r="I3726"/>
  <c r="I3727"/>
  <c r="I3728"/>
  <c r="I3729"/>
  <c r="I3730"/>
  <c r="I3731"/>
  <c r="I3732"/>
  <c r="I3733"/>
  <c r="I3734"/>
  <c r="I3735"/>
  <c r="I3736"/>
  <c r="I3737"/>
  <c r="I3738"/>
  <c r="I3739"/>
  <c r="I3740"/>
  <c r="I3741"/>
  <c r="I3742"/>
  <c r="I3743"/>
  <c r="I3744"/>
  <c r="I3745"/>
  <c r="I3746"/>
  <c r="I3747"/>
  <c r="I3748"/>
  <c r="I3749"/>
  <c r="I3750"/>
  <c r="I3751"/>
  <c r="I3752"/>
  <c r="I3753"/>
  <c r="I3754"/>
  <c r="I3755"/>
  <c r="I3756"/>
  <c r="I3757"/>
  <c r="I3758"/>
  <c r="I3759"/>
  <c r="I3760"/>
  <c r="I3761"/>
  <c r="I3762"/>
  <c r="I3763"/>
  <c r="I3764"/>
  <c r="I3765"/>
  <c r="I3766"/>
  <c r="I3767"/>
  <c r="I3768"/>
  <c r="I3769"/>
  <c r="I3770"/>
  <c r="I3771"/>
  <c r="I3772"/>
  <c r="I3773"/>
  <c r="I3774"/>
  <c r="I3775"/>
  <c r="I3776"/>
  <c r="I3777"/>
  <c r="I3778"/>
  <c r="I3779"/>
  <c r="I3780"/>
  <c r="I3781"/>
  <c r="I3782"/>
  <c r="I3783"/>
  <c r="I3784"/>
  <c r="I3785"/>
  <c r="I3786"/>
  <c r="I3787"/>
  <c r="I3788"/>
  <c r="I3789"/>
  <c r="I3790"/>
  <c r="I3791"/>
  <c r="I3792"/>
  <c r="I3793"/>
  <c r="I3794"/>
  <c r="I3795"/>
  <c r="I3796"/>
  <c r="I3797"/>
  <c r="I3798"/>
  <c r="I3799"/>
  <c r="I3800"/>
  <c r="I3801"/>
  <c r="I3802"/>
  <c r="I3803"/>
  <c r="I3804"/>
  <c r="I3805"/>
  <c r="I3806"/>
  <c r="I3807"/>
  <c r="I3808"/>
  <c r="I3809"/>
  <c r="I3810"/>
  <c r="I3811"/>
  <c r="I3812"/>
  <c r="I3813"/>
  <c r="I3814"/>
  <c r="I3815"/>
  <c r="I3816"/>
  <c r="I3817"/>
  <c r="I3818"/>
  <c r="I3819"/>
  <c r="I3820"/>
  <c r="I3821"/>
  <c r="I3822"/>
  <c r="I3823"/>
  <c r="I3824"/>
  <c r="I3825"/>
  <c r="I3826"/>
  <c r="I3827"/>
  <c r="I3828"/>
  <c r="I3829"/>
  <c r="I3830"/>
  <c r="I3831"/>
  <c r="I3832"/>
  <c r="I3833"/>
  <c r="I3834"/>
  <c r="I3835"/>
  <c r="I3836"/>
  <c r="I3837"/>
  <c r="I3838"/>
  <c r="I3839"/>
  <c r="I3840"/>
  <c r="I3841"/>
  <c r="I3842"/>
  <c r="I3843"/>
  <c r="I3844"/>
  <c r="I3845"/>
  <c r="I3846"/>
  <c r="I3847"/>
  <c r="I3848"/>
  <c r="I3849"/>
  <c r="I3850"/>
  <c r="I3851"/>
  <c r="I3852"/>
  <c r="I3853"/>
  <c r="I3854"/>
  <c r="I3855"/>
  <c r="I3856"/>
  <c r="I3857"/>
  <c r="I3858"/>
  <c r="I3859"/>
  <c r="I3860"/>
  <c r="I3861"/>
  <c r="I3862"/>
  <c r="I3863"/>
  <c r="I3864"/>
  <c r="I3865"/>
  <c r="I3866"/>
  <c r="I3867"/>
  <c r="I3868"/>
  <c r="I3869"/>
  <c r="I3870"/>
  <c r="I3871"/>
  <c r="I3872"/>
  <c r="I3873"/>
  <c r="I3874"/>
  <c r="I3875"/>
  <c r="I3876"/>
  <c r="I3877"/>
  <c r="I3878"/>
  <c r="I3879"/>
  <c r="I3880"/>
  <c r="I3881"/>
  <c r="I3882"/>
  <c r="I3883"/>
  <c r="I3884"/>
  <c r="I3885"/>
  <c r="I3886"/>
  <c r="I3887"/>
  <c r="I3888"/>
  <c r="I3889"/>
  <c r="I3890"/>
  <c r="I3891"/>
  <c r="I3892"/>
  <c r="I3893"/>
  <c r="J9" l="1"/>
  <c r="J6"/>
  <c r="J7"/>
  <c r="G3894"/>
  <c r="H13" l="1"/>
  <c r="H14"/>
  <c r="J14" s="1"/>
  <c r="H15"/>
  <c r="H16"/>
  <c r="J16" s="1"/>
  <c r="H17"/>
  <c r="H18"/>
  <c r="H19"/>
  <c r="H20"/>
  <c r="H21"/>
  <c r="H22"/>
  <c r="H23"/>
  <c r="H24"/>
  <c r="H25"/>
  <c r="H26"/>
  <c r="H27"/>
  <c r="H28"/>
  <c r="H29"/>
  <c r="J29"/>
  <c r="H30"/>
  <c r="H31"/>
  <c r="H32"/>
  <c r="H33"/>
  <c r="H34"/>
  <c r="H35"/>
  <c r="H36"/>
  <c r="J36"/>
  <c r="H37"/>
  <c r="H38"/>
  <c r="J38" s="1"/>
  <c r="H39"/>
  <c r="H40"/>
  <c r="J40" s="1"/>
  <c r="H41"/>
  <c r="H42"/>
  <c r="J42" s="1"/>
  <c r="H43"/>
  <c r="H44"/>
  <c r="J44" s="1"/>
  <c r="H45"/>
  <c r="J45"/>
  <c r="H46"/>
  <c r="H47"/>
  <c r="H48"/>
  <c r="H49"/>
  <c r="H50"/>
  <c r="H51"/>
  <c r="H52"/>
  <c r="H53"/>
  <c r="H54"/>
  <c r="H55"/>
  <c r="H56"/>
  <c r="H57"/>
  <c r="H58"/>
  <c r="H59"/>
  <c r="H60"/>
  <c r="H61"/>
  <c r="H62"/>
  <c r="H63"/>
  <c r="H64"/>
  <c r="H65"/>
  <c r="H66"/>
  <c r="J66" s="1"/>
  <c r="H67"/>
  <c r="H68"/>
  <c r="J68"/>
  <c r="H69"/>
  <c r="H70"/>
  <c r="J70" s="1"/>
  <c r="H71"/>
  <c r="H72"/>
  <c r="J72"/>
  <c r="H73"/>
  <c r="J73" s="1"/>
  <c r="H74"/>
  <c r="H75"/>
  <c r="H76"/>
  <c r="J76" s="1"/>
  <c r="H77"/>
  <c r="J77" s="1"/>
  <c r="H78"/>
  <c r="H79"/>
  <c r="H80"/>
  <c r="H81"/>
  <c r="H82"/>
  <c r="H83"/>
  <c r="H84"/>
  <c r="H85"/>
  <c r="H86"/>
  <c r="H87"/>
  <c r="H88"/>
  <c r="H89"/>
  <c r="H90"/>
  <c r="H91"/>
  <c r="H92"/>
  <c r="H93"/>
  <c r="J93"/>
  <c r="H94"/>
  <c r="H95"/>
  <c r="H96"/>
  <c r="H97"/>
  <c r="H98"/>
  <c r="H99"/>
  <c r="H100"/>
  <c r="H101"/>
  <c r="H102"/>
  <c r="H103"/>
  <c r="H104"/>
  <c r="H105"/>
  <c r="H106"/>
  <c r="H107"/>
  <c r="H108"/>
  <c r="H109"/>
  <c r="H110"/>
  <c r="H111"/>
  <c r="H112"/>
  <c r="H113"/>
  <c r="H114"/>
  <c r="H115"/>
  <c r="H116"/>
  <c r="H117"/>
  <c r="H118"/>
  <c r="H119"/>
  <c r="H120"/>
  <c r="H121"/>
  <c r="H122"/>
  <c r="H123"/>
  <c r="H124"/>
  <c r="H125"/>
  <c r="H126"/>
  <c r="H127"/>
  <c r="H128"/>
  <c r="H129"/>
  <c r="H130"/>
  <c r="H131"/>
  <c r="H132"/>
  <c r="H133"/>
  <c r="H134"/>
  <c r="H135"/>
  <c r="H136"/>
  <c r="H137"/>
  <c r="H138"/>
  <c r="H139"/>
  <c r="H140"/>
  <c r="H141"/>
  <c r="H142"/>
  <c r="H143"/>
  <c r="H144"/>
  <c r="H145"/>
  <c r="H146"/>
  <c r="H147"/>
  <c r="H148"/>
  <c r="H149"/>
  <c r="H150"/>
  <c r="H151"/>
  <c r="H152"/>
  <c r="H153"/>
  <c r="H154"/>
  <c r="H155"/>
  <c r="H156"/>
  <c r="H157"/>
  <c r="J157" s="1"/>
  <c r="H158"/>
  <c r="H159"/>
  <c r="J159" s="1"/>
  <c r="H160"/>
  <c r="H161"/>
  <c r="J161" s="1"/>
  <c r="H162"/>
  <c r="H163"/>
  <c r="H164"/>
  <c r="H165"/>
  <c r="H166"/>
  <c r="H167"/>
  <c r="H168"/>
  <c r="H169"/>
  <c r="H170"/>
  <c r="H171"/>
  <c r="H172"/>
  <c r="H173"/>
  <c r="H174"/>
  <c r="H175"/>
  <c r="J175"/>
  <c r="H176"/>
  <c r="H177"/>
  <c r="J177" s="1"/>
  <c r="H178"/>
  <c r="H179"/>
  <c r="J179"/>
  <c r="H180"/>
  <c r="H181"/>
  <c r="J181" s="1"/>
  <c r="H182"/>
  <c r="H183"/>
  <c r="H184"/>
  <c r="H185"/>
  <c r="J185"/>
  <c r="H186"/>
  <c r="H187"/>
  <c r="H188"/>
  <c r="H189"/>
  <c r="J189" s="1"/>
  <c r="H190"/>
  <c r="H191"/>
  <c r="H192"/>
  <c r="H193"/>
  <c r="H194"/>
  <c r="H195"/>
  <c r="H196"/>
  <c r="H197"/>
  <c r="H198"/>
  <c r="H199"/>
  <c r="H200"/>
  <c r="H201"/>
  <c r="H202"/>
  <c r="H203"/>
  <c r="H204"/>
  <c r="H205"/>
  <c r="J205"/>
  <c r="H206"/>
  <c r="H207"/>
  <c r="H208"/>
  <c r="H209"/>
  <c r="H210"/>
  <c r="H211"/>
  <c r="H212"/>
  <c r="J212"/>
  <c r="H213"/>
  <c r="H214"/>
  <c r="J214" s="1"/>
  <c r="H215"/>
  <c r="H216"/>
  <c r="J216"/>
  <c r="H217"/>
  <c r="H218"/>
  <c r="J218" s="1"/>
  <c r="H219"/>
  <c r="H220"/>
  <c r="J220" s="1"/>
  <c r="H221"/>
  <c r="H222"/>
  <c r="H223"/>
  <c r="H224"/>
  <c r="H225"/>
  <c r="H226"/>
  <c r="H227"/>
  <c r="H228"/>
  <c r="J228" s="1"/>
  <c r="H229"/>
  <c r="H230"/>
  <c r="J230"/>
  <c r="H231"/>
  <c r="H232"/>
  <c r="J232" s="1"/>
  <c r="H233"/>
  <c r="H234"/>
  <c r="J234" s="1"/>
  <c r="H235"/>
  <c r="H236"/>
  <c r="J236" s="1"/>
  <c r="H237"/>
  <c r="H238"/>
  <c r="H239"/>
  <c r="H240"/>
  <c r="H241"/>
  <c r="H242"/>
  <c r="H243"/>
  <c r="H244"/>
  <c r="H245"/>
  <c r="H246"/>
  <c r="H247"/>
  <c r="H248"/>
  <c r="H249"/>
  <c r="H250"/>
  <c r="H251"/>
  <c r="H252"/>
  <c r="H253"/>
  <c r="J253" s="1"/>
  <c r="H254"/>
  <c r="H255"/>
  <c r="H256"/>
  <c r="H257"/>
  <c r="H258"/>
  <c r="H259"/>
  <c r="H260"/>
  <c r="H261"/>
  <c r="H262"/>
  <c r="H263"/>
  <c r="H264"/>
  <c r="H265"/>
  <c r="H266"/>
  <c r="H267"/>
  <c r="H268"/>
  <c r="H269"/>
  <c r="H270"/>
  <c r="H271"/>
  <c r="H272"/>
  <c r="H273"/>
  <c r="H274"/>
  <c r="H275"/>
  <c r="H276"/>
  <c r="H277"/>
  <c r="J277" s="1"/>
  <c r="H278"/>
  <c r="J278"/>
  <c r="H279"/>
  <c r="H280"/>
  <c r="J280" s="1"/>
  <c r="H281"/>
  <c r="J281" s="1"/>
  <c r="H282"/>
  <c r="J282" s="1"/>
  <c r="H283"/>
  <c r="H284"/>
  <c r="J284"/>
  <c r="H285"/>
  <c r="J285"/>
  <c r="H286"/>
  <c r="H287"/>
  <c r="H288"/>
  <c r="H289"/>
  <c r="H290"/>
  <c r="H291"/>
  <c r="H292"/>
  <c r="H293"/>
  <c r="H294"/>
  <c r="H295"/>
  <c r="H296"/>
  <c r="H297"/>
  <c r="H298"/>
  <c r="H299"/>
  <c r="H300"/>
  <c r="H301"/>
  <c r="J301" s="1"/>
  <c r="H302"/>
  <c r="H303"/>
  <c r="H304"/>
  <c r="H305"/>
  <c r="H306"/>
  <c r="H307"/>
  <c r="H308"/>
  <c r="H309"/>
  <c r="H310"/>
  <c r="H311"/>
  <c r="H312"/>
  <c r="H313"/>
  <c r="H314"/>
  <c r="H315"/>
  <c r="H316"/>
  <c r="H317"/>
  <c r="H318"/>
  <c r="H319"/>
  <c r="H320"/>
  <c r="H321"/>
  <c r="H322"/>
  <c r="H323"/>
  <c r="H324"/>
  <c r="H325"/>
  <c r="H326"/>
  <c r="H327"/>
  <c r="H328"/>
  <c r="H329"/>
  <c r="H330"/>
  <c r="H331"/>
  <c r="H332"/>
  <c r="H333"/>
  <c r="H334"/>
  <c r="H335"/>
  <c r="H336"/>
  <c r="H337"/>
  <c r="H338"/>
  <c r="H339"/>
  <c r="H340"/>
  <c r="H341"/>
  <c r="H342"/>
  <c r="H343"/>
  <c r="H344"/>
  <c r="H345"/>
  <c r="H346"/>
  <c r="H347"/>
  <c r="H348"/>
  <c r="H349"/>
  <c r="H350"/>
  <c r="H351"/>
  <c r="H352"/>
  <c r="H353"/>
  <c r="H354"/>
  <c r="H355"/>
  <c r="H356"/>
  <c r="H357"/>
  <c r="H358"/>
  <c r="H359"/>
  <c r="H360"/>
  <c r="H361"/>
  <c r="H362"/>
  <c r="H363"/>
  <c r="H364"/>
  <c r="H365"/>
  <c r="H366"/>
  <c r="H367"/>
  <c r="H368"/>
  <c r="H369"/>
  <c r="H370"/>
  <c r="H371"/>
  <c r="H372"/>
  <c r="H373"/>
  <c r="H374"/>
  <c r="H375"/>
  <c r="H376"/>
  <c r="H377"/>
  <c r="H378"/>
  <c r="H379"/>
  <c r="H380"/>
  <c r="H381"/>
  <c r="H382"/>
  <c r="H383"/>
  <c r="H384"/>
  <c r="H385"/>
  <c r="H386"/>
  <c r="H387"/>
  <c r="H388"/>
  <c r="H389"/>
  <c r="H390"/>
  <c r="H391"/>
  <c r="H392"/>
  <c r="H393"/>
  <c r="H394"/>
  <c r="H395"/>
  <c r="H396"/>
  <c r="H397"/>
  <c r="H398"/>
  <c r="H399"/>
  <c r="H400"/>
  <c r="H401"/>
  <c r="H402"/>
  <c r="H403"/>
  <c r="H404"/>
  <c r="H405"/>
  <c r="H406"/>
  <c r="H407"/>
  <c r="H408"/>
  <c r="H409"/>
  <c r="H410"/>
  <c r="H411"/>
  <c r="H412"/>
  <c r="H413"/>
  <c r="H414"/>
  <c r="H415"/>
  <c r="H416"/>
  <c r="H417"/>
  <c r="H418"/>
  <c r="H419"/>
  <c r="H420"/>
  <c r="H421"/>
  <c r="H422"/>
  <c r="H423"/>
  <c r="H424"/>
  <c r="H425"/>
  <c r="H426"/>
  <c r="H427"/>
  <c r="H428"/>
  <c r="H429"/>
  <c r="J429" s="1"/>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J493" s="1"/>
  <c r="H494"/>
  <c r="H495"/>
  <c r="H496"/>
  <c r="H497"/>
  <c r="H498"/>
  <c r="H499"/>
  <c r="H500"/>
  <c r="H501"/>
  <c r="H502"/>
  <c r="H503"/>
  <c r="H504"/>
  <c r="H505"/>
  <c r="H506"/>
  <c r="H507"/>
  <c r="H508"/>
  <c r="H509"/>
  <c r="H510"/>
  <c r="H511"/>
  <c r="H512"/>
  <c r="H513"/>
  <c r="H514"/>
  <c r="H515"/>
  <c r="H516"/>
  <c r="H517"/>
  <c r="H518"/>
  <c r="H519"/>
  <c r="H520"/>
  <c r="H521"/>
  <c r="H522"/>
  <c r="H523"/>
  <c r="H524"/>
  <c r="H525"/>
  <c r="J525" s="1"/>
  <c r="H526"/>
  <c r="H527"/>
  <c r="J527" s="1"/>
  <c r="H528"/>
  <c r="H529"/>
  <c r="J529"/>
  <c r="H530"/>
  <c r="H531"/>
  <c r="H532"/>
  <c r="H533"/>
  <c r="H534"/>
  <c r="H535"/>
  <c r="H536"/>
  <c r="H537"/>
  <c r="H538"/>
  <c r="H539"/>
  <c r="H540"/>
  <c r="H541"/>
  <c r="H542"/>
  <c r="H543"/>
  <c r="J543" s="1"/>
  <c r="H544"/>
  <c r="H545"/>
  <c r="J545"/>
  <c r="H546"/>
  <c r="H547"/>
  <c r="H548"/>
  <c r="H549"/>
  <c r="H550"/>
  <c r="H551"/>
  <c r="H552"/>
  <c r="H553"/>
  <c r="H554"/>
  <c r="H555"/>
  <c r="H556"/>
  <c r="H557"/>
  <c r="J557" s="1"/>
  <c r="H558"/>
  <c r="H559"/>
  <c r="H560"/>
  <c r="H561"/>
  <c r="H562"/>
  <c r="H563"/>
  <c r="H564"/>
  <c r="H565"/>
  <c r="H566"/>
  <c r="H567"/>
  <c r="H568"/>
  <c r="H569"/>
  <c r="H570"/>
  <c r="H571"/>
  <c r="H572"/>
  <c r="H573"/>
  <c r="J573" s="1"/>
  <c r="H574"/>
  <c r="H575"/>
  <c r="H576"/>
  <c r="H577"/>
  <c r="H578"/>
  <c r="H579"/>
  <c r="H580"/>
  <c r="H581"/>
  <c r="H582"/>
  <c r="H583"/>
  <c r="H584"/>
  <c r="H585"/>
  <c r="H586"/>
  <c r="H587"/>
  <c r="H588"/>
  <c r="H589"/>
  <c r="H590"/>
  <c r="H591"/>
  <c r="H592"/>
  <c r="H593"/>
  <c r="H594"/>
  <c r="H595"/>
  <c r="H596"/>
  <c r="H597"/>
  <c r="H598"/>
  <c r="H599"/>
  <c r="H600"/>
  <c r="H601"/>
  <c r="H602"/>
  <c r="H603"/>
  <c r="H604"/>
  <c r="H605"/>
  <c r="H606"/>
  <c r="H607"/>
  <c r="H608"/>
  <c r="H609"/>
  <c r="J609" s="1"/>
  <c r="H610"/>
  <c r="H611"/>
  <c r="H612"/>
  <c r="H613"/>
  <c r="H614"/>
  <c r="H615"/>
  <c r="H616"/>
  <c r="H617"/>
  <c r="H618"/>
  <c r="J618" s="1"/>
  <c r="H619"/>
  <c r="H620"/>
  <c r="J620"/>
  <c r="H621"/>
  <c r="H622"/>
  <c r="H623"/>
  <c r="H624"/>
  <c r="H625"/>
  <c r="H626"/>
  <c r="H627"/>
  <c r="H628"/>
  <c r="H629"/>
  <c r="H630"/>
  <c r="H631"/>
  <c r="H632"/>
  <c r="H633"/>
  <c r="H634"/>
  <c r="H635"/>
  <c r="H636"/>
  <c r="H637"/>
  <c r="J637" s="1"/>
  <c r="H638"/>
  <c r="H639"/>
  <c r="H640"/>
  <c r="H641"/>
  <c r="H642"/>
  <c r="H643"/>
  <c r="H644"/>
  <c r="J644" s="1"/>
  <c r="H645"/>
  <c r="H646"/>
  <c r="J646" s="1"/>
  <c r="H647"/>
  <c r="H648"/>
  <c r="J648"/>
  <c r="H649"/>
  <c r="H650"/>
  <c r="J650" s="1"/>
  <c r="H651"/>
  <c r="H652"/>
  <c r="J652"/>
  <c r="H653"/>
  <c r="H654"/>
  <c r="H655"/>
  <c r="H656"/>
  <c r="H657"/>
  <c r="H658"/>
  <c r="H659"/>
  <c r="H660"/>
  <c r="H661"/>
  <c r="H662"/>
  <c r="H663"/>
  <c r="H664"/>
  <c r="H665"/>
  <c r="H666"/>
  <c r="H667"/>
  <c r="H668"/>
  <c r="H669"/>
  <c r="H670"/>
  <c r="H671"/>
  <c r="H672"/>
  <c r="H673"/>
  <c r="H674"/>
  <c r="H675"/>
  <c r="J675"/>
  <c r="H676"/>
  <c r="J676" s="1"/>
  <c r="H677"/>
  <c r="J677" s="1"/>
  <c r="H678"/>
  <c r="J678" s="1"/>
  <c r="H679"/>
  <c r="H680"/>
  <c r="J680" s="1"/>
  <c r="H681"/>
  <c r="J681"/>
  <c r="H682"/>
  <c r="J682" s="1"/>
  <c r="H683"/>
  <c r="H684"/>
  <c r="J684" s="1"/>
  <c r="H685"/>
  <c r="J685" s="1"/>
  <c r="H686"/>
  <c r="H687"/>
  <c r="H688"/>
  <c r="H689"/>
  <c r="J689" s="1"/>
  <c r="H690"/>
  <c r="H691"/>
  <c r="H692"/>
  <c r="H693"/>
  <c r="H694"/>
  <c r="H695"/>
  <c r="H696"/>
  <c r="H697"/>
  <c r="H698"/>
  <c r="H699"/>
  <c r="H700"/>
  <c r="H701"/>
  <c r="H702"/>
  <c r="H703"/>
  <c r="H704"/>
  <c r="H705"/>
  <c r="H706"/>
  <c r="H707"/>
  <c r="H708"/>
  <c r="H709"/>
  <c r="H710"/>
  <c r="H711"/>
  <c r="H712"/>
  <c r="H713"/>
  <c r="H714"/>
  <c r="H715"/>
  <c r="H716"/>
  <c r="H717"/>
  <c r="H718"/>
  <c r="H719"/>
  <c r="H720"/>
  <c r="H721"/>
  <c r="H722"/>
  <c r="H723"/>
  <c r="H724"/>
  <c r="H725"/>
  <c r="H726"/>
  <c r="H727"/>
  <c r="H728"/>
  <c r="H729"/>
  <c r="H730"/>
  <c r="H731"/>
  <c r="H732"/>
  <c r="H733"/>
  <c r="H734"/>
  <c r="J734" s="1"/>
  <c r="H735"/>
  <c r="H736"/>
  <c r="H737"/>
  <c r="H738"/>
  <c r="H739"/>
  <c r="H740"/>
  <c r="H741"/>
  <c r="H742"/>
  <c r="H743"/>
  <c r="H744"/>
  <c r="H745"/>
  <c r="H746"/>
  <c r="H747"/>
  <c r="H748"/>
  <c r="H749"/>
  <c r="H750"/>
  <c r="H751"/>
  <c r="H752"/>
  <c r="H753"/>
  <c r="J753" s="1"/>
  <c r="H754"/>
  <c r="H755"/>
  <c r="H756"/>
  <c r="H757"/>
  <c r="H758"/>
  <c r="H759"/>
  <c r="H760"/>
  <c r="H761"/>
  <c r="H762"/>
  <c r="H763"/>
  <c r="H764"/>
  <c r="H765"/>
  <c r="H766"/>
  <c r="H767"/>
  <c r="H768"/>
  <c r="H769"/>
  <c r="H770"/>
  <c r="H771"/>
  <c r="H772"/>
  <c r="H773"/>
  <c r="H774"/>
  <c r="H775"/>
  <c r="H776"/>
  <c r="H777"/>
  <c r="H778"/>
  <c r="H779"/>
  <c r="H780"/>
  <c r="H781"/>
  <c r="H782"/>
  <c r="H783"/>
  <c r="H784"/>
  <c r="H785"/>
  <c r="H786"/>
  <c r="H787"/>
  <c r="H788"/>
  <c r="J788" s="1"/>
  <c r="H789"/>
  <c r="H790"/>
  <c r="J790" s="1"/>
  <c r="H791"/>
  <c r="H792"/>
  <c r="J792"/>
  <c r="H793"/>
  <c r="H794"/>
  <c r="J794" s="1"/>
  <c r="H795"/>
  <c r="H796"/>
  <c r="J796"/>
  <c r="H797"/>
  <c r="H798"/>
  <c r="H799"/>
  <c r="H800"/>
  <c r="H801"/>
  <c r="H802"/>
  <c r="H803"/>
  <c r="H804"/>
  <c r="H805"/>
  <c r="H806"/>
  <c r="H807"/>
  <c r="H808"/>
  <c r="H809"/>
  <c r="H810"/>
  <c r="H811"/>
  <c r="H812"/>
  <c r="H813"/>
  <c r="H814"/>
  <c r="H815"/>
  <c r="H816"/>
  <c r="H817"/>
  <c r="H818"/>
  <c r="H819"/>
  <c r="H820"/>
  <c r="J820" s="1"/>
  <c r="H821"/>
  <c r="H822"/>
  <c r="J822"/>
  <c r="H823"/>
  <c r="H824"/>
  <c r="J824" s="1"/>
  <c r="H825"/>
  <c r="H826"/>
  <c r="J826"/>
  <c r="H827"/>
  <c r="H828"/>
  <c r="J828" s="1"/>
  <c r="H829"/>
  <c r="H830"/>
  <c r="H831"/>
  <c r="H832"/>
  <c r="H833"/>
  <c r="H834"/>
  <c r="H835"/>
  <c r="H836"/>
  <c r="H837"/>
  <c r="H838"/>
  <c r="H839"/>
  <c r="H840"/>
  <c r="H841"/>
  <c r="H842"/>
  <c r="H843"/>
  <c r="H844"/>
  <c r="H845"/>
  <c r="J845" s="1"/>
  <c r="H846"/>
  <c r="H847"/>
  <c r="H848"/>
  <c r="H849"/>
  <c r="H850"/>
  <c r="H851"/>
  <c r="H852"/>
  <c r="J852" s="1"/>
  <c r="H853"/>
  <c r="H854"/>
  <c r="J854"/>
  <c r="H855"/>
  <c r="H856"/>
  <c r="J856" s="1"/>
  <c r="H857"/>
  <c r="H858"/>
  <c r="J858" s="1"/>
  <c r="H859"/>
  <c r="H860"/>
  <c r="J860" s="1"/>
  <c r="H861"/>
  <c r="H862"/>
  <c r="H863"/>
  <c r="H864"/>
  <c r="H865"/>
  <c r="H866"/>
  <c r="H867"/>
  <c r="H868"/>
  <c r="H869"/>
  <c r="H870"/>
  <c r="H871"/>
  <c r="H872"/>
  <c r="H873"/>
  <c r="H874"/>
  <c r="H875"/>
  <c r="H876"/>
  <c r="H877"/>
  <c r="H878"/>
  <c r="H879"/>
  <c r="H880"/>
  <c r="H881"/>
  <c r="H882"/>
  <c r="H883"/>
  <c r="H884"/>
  <c r="H885"/>
  <c r="H886"/>
  <c r="H887"/>
  <c r="H888"/>
  <c r="H889"/>
  <c r="H890"/>
  <c r="H891"/>
  <c r="H892"/>
  <c r="H893"/>
  <c r="J893" s="1"/>
  <c r="H894"/>
  <c r="H895"/>
  <c r="H896"/>
  <c r="H897"/>
  <c r="H898"/>
  <c r="H899"/>
  <c r="H900"/>
  <c r="H901"/>
  <c r="H902"/>
  <c r="H903"/>
  <c r="H904"/>
  <c r="H905"/>
  <c r="H906"/>
  <c r="H907"/>
  <c r="H908"/>
  <c r="H909"/>
  <c r="H910"/>
  <c r="H911"/>
  <c r="H912"/>
  <c r="H913"/>
  <c r="H914"/>
  <c r="H915"/>
  <c r="H916"/>
  <c r="H917"/>
  <c r="H918"/>
  <c r="H919"/>
  <c r="H920"/>
  <c r="H921"/>
  <c r="H922"/>
  <c r="H923"/>
  <c r="H924"/>
  <c r="H925"/>
  <c r="H926"/>
  <c r="H927"/>
  <c r="H928"/>
  <c r="H929"/>
  <c r="H930"/>
  <c r="H931"/>
  <c r="H932"/>
  <c r="H933"/>
  <c r="H934"/>
  <c r="H935"/>
  <c r="H936"/>
  <c r="H937"/>
  <c r="H938"/>
  <c r="J938" s="1"/>
  <c r="H939"/>
  <c r="H940"/>
  <c r="J940"/>
  <c r="H941"/>
  <c r="H942"/>
  <c r="J942" s="1"/>
  <c r="H943"/>
  <c r="H944"/>
  <c r="J944" s="1"/>
  <c r="H945"/>
  <c r="H946"/>
  <c r="H947"/>
  <c r="H948"/>
  <c r="H949"/>
  <c r="H950"/>
  <c r="H951"/>
  <c r="H952"/>
  <c r="H953"/>
  <c r="H954"/>
  <c r="J954" s="1"/>
  <c r="H955"/>
  <c r="H956"/>
  <c r="J956"/>
  <c r="H957"/>
  <c r="H958"/>
  <c r="H959"/>
  <c r="H960"/>
  <c r="H961"/>
  <c r="H962"/>
  <c r="H963"/>
  <c r="H964"/>
  <c r="H965"/>
  <c r="H966"/>
  <c r="H967"/>
  <c r="H968"/>
  <c r="H969"/>
  <c r="H970"/>
  <c r="J970" s="1"/>
  <c r="H971"/>
  <c r="H972"/>
  <c r="J972"/>
  <c r="H973"/>
  <c r="H974"/>
  <c r="J974" s="1"/>
  <c r="H975"/>
  <c r="H976"/>
  <c r="J976"/>
  <c r="H977"/>
  <c r="H978"/>
  <c r="H979"/>
  <c r="H980"/>
  <c r="H981"/>
  <c r="H982"/>
  <c r="H983"/>
  <c r="H984"/>
  <c r="H985"/>
  <c r="H986"/>
  <c r="J986" s="1"/>
  <c r="H987"/>
  <c r="H988"/>
  <c r="J988" s="1"/>
  <c r="H989"/>
  <c r="H990"/>
  <c r="H991"/>
  <c r="H992"/>
  <c r="H993"/>
  <c r="H994"/>
  <c r="H995"/>
  <c r="H996"/>
  <c r="H997"/>
  <c r="H998"/>
  <c r="H999"/>
  <c r="H1000"/>
  <c r="H1001"/>
  <c r="H1002"/>
  <c r="J1002" s="1"/>
  <c r="H1003"/>
  <c r="H1004"/>
  <c r="J1004"/>
  <c r="H1005"/>
  <c r="H1006"/>
  <c r="J1006" s="1"/>
  <c r="H1007"/>
  <c r="H1008"/>
  <c r="J1008"/>
  <c r="H1009"/>
  <c r="J1009" s="1"/>
  <c r="H1010"/>
  <c r="H1011"/>
  <c r="H1012"/>
  <c r="H1013"/>
  <c r="H1014"/>
  <c r="H1015"/>
  <c r="H1016"/>
  <c r="J1016" s="1"/>
  <c r="H1017"/>
  <c r="H1018"/>
  <c r="H1019"/>
  <c r="H1020"/>
  <c r="H1021"/>
  <c r="J1021"/>
  <c r="H1022"/>
  <c r="H1023"/>
  <c r="H1024"/>
  <c r="H1025"/>
  <c r="H1026"/>
  <c r="H1027"/>
  <c r="H1028"/>
  <c r="H1029"/>
  <c r="H1030"/>
  <c r="H1031"/>
  <c r="H1032"/>
  <c r="H1033"/>
  <c r="H1034"/>
  <c r="H1035"/>
  <c r="J1035" s="1"/>
  <c r="H1036"/>
  <c r="H1037"/>
  <c r="H1038"/>
  <c r="H1039"/>
  <c r="J1039"/>
  <c r="H1040"/>
  <c r="H1041"/>
  <c r="H1042"/>
  <c r="H1043"/>
  <c r="H1044"/>
  <c r="H1045"/>
  <c r="H1046"/>
  <c r="H1047"/>
  <c r="H1048"/>
  <c r="H1049"/>
  <c r="J1049" s="1"/>
  <c r="H1050"/>
  <c r="H1051"/>
  <c r="J1051"/>
  <c r="H1052"/>
  <c r="H1053"/>
  <c r="H1054"/>
  <c r="H1055"/>
  <c r="J1055" s="1"/>
  <c r="H1056"/>
  <c r="H1057"/>
  <c r="H1058"/>
  <c r="H1059"/>
  <c r="J1059"/>
  <c r="H1060"/>
  <c r="H1061"/>
  <c r="H1062"/>
  <c r="H1063"/>
  <c r="H1064"/>
  <c r="H1065"/>
  <c r="H1066"/>
  <c r="H1067"/>
  <c r="J1067" s="1"/>
  <c r="H1068"/>
  <c r="H1069"/>
  <c r="J1069"/>
  <c r="H1070"/>
  <c r="H1071"/>
  <c r="J1071" s="1"/>
  <c r="H1072"/>
  <c r="H1073"/>
  <c r="H1074"/>
  <c r="H1075"/>
  <c r="J1075"/>
  <c r="H1076"/>
  <c r="H1077"/>
  <c r="H1078"/>
  <c r="H1079"/>
  <c r="H1080"/>
  <c r="H1081"/>
  <c r="H1082"/>
  <c r="H1083"/>
  <c r="H1084"/>
  <c r="H1085"/>
  <c r="H1086"/>
  <c r="H1087"/>
  <c r="H1088"/>
  <c r="H1089"/>
  <c r="H1090"/>
  <c r="H1091"/>
  <c r="J1091" s="1"/>
  <c r="H1092"/>
  <c r="H1093"/>
  <c r="H1094"/>
  <c r="H1095"/>
  <c r="J1095"/>
  <c r="H1096"/>
  <c r="H1097"/>
  <c r="H1098"/>
  <c r="H1099"/>
  <c r="H1100"/>
  <c r="H1101"/>
  <c r="J1101" s="1"/>
  <c r="H1102"/>
  <c r="H1103"/>
  <c r="J1103"/>
  <c r="H1104"/>
  <c r="H1105"/>
  <c r="H1106"/>
  <c r="H1107"/>
  <c r="H1108"/>
  <c r="H1109"/>
  <c r="H1110"/>
  <c r="H1111"/>
  <c r="H1112"/>
  <c r="H1113"/>
  <c r="H1114"/>
  <c r="H1115"/>
  <c r="H1116"/>
  <c r="H1117"/>
  <c r="H1118"/>
  <c r="H1119"/>
  <c r="H1120"/>
  <c r="H1121"/>
  <c r="H1122"/>
  <c r="H1123"/>
  <c r="H1124"/>
  <c r="H1125"/>
  <c r="H1126"/>
  <c r="H1127"/>
  <c r="J1127" s="1"/>
  <c r="H1128"/>
  <c r="H1129"/>
  <c r="H1130"/>
  <c r="H1131"/>
  <c r="H1132"/>
  <c r="H1133"/>
  <c r="J1133"/>
  <c r="H1134"/>
  <c r="H1135"/>
  <c r="J1135" s="1"/>
  <c r="H1136"/>
  <c r="H1137"/>
  <c r="H1138"/>
  <c r="H1139"/>
  <c r="J1139"/>
  <c r="H1140"/>
  <c r="H1141"/>
  <c r="H1142"/>
  <c r="J1142"/>
  <c r="H1143"/>
  <c r="H1144"/>
  <c r="H1145"/>
  <c r="H1146"/>
  <c r="J1146" s="1"/>
  <c r="H1147"/>
  <c r="H1148"/>
  <c r="H1149"/>
  <c r="H1150"/>
  <c r="H1151"/>
  <c r="H1152"/>
  <c r="H1153"/>
  <c r="H1154"/>
  <c r="H1155"/>
  <c r="H1156"/>
  <c r="H1157"/>
  <c r="H1158"/>
  <c r="H1159"/>
  <c r="H1160"/>
  <c r="H1161"/>
  <c r="H1162"/>
  <c r="H1163"/>
  <c r="H1164"/>
  <c r="H1165"/>
  <c r="H1166"/>
  <c r="H1167"/>
  <c r="J1167" s="1"/>
  <c r="H1168"/>
  <c r="H1169"/>
  <c r="H1170"/>
  <c r="H1171"/>
  <c r="J1171"/>
  <c r="H1172"/>
  <c r="H1173"/>
  <c r="H1174"/>
  <c r="J1174"/>
  <c r="H1175"/>
  <c r="H1176"/>
  <c r="H1177"/>
  <c r="H1178"/>
  <c r="H1179"/>
  <c r="H1180"/>
  <c r="H1181"/>
  <c r="H1182"/>
  <c r="J1182" s="1"/>
  <c r="H1183"/>
  <c r="J1183" s="1"/>
  <c r="H1184"/>
  <c r="H1185"/>
  <c r="J1185"/>
  <c r="H1186"/>
  <c r="H1187"/>
  <c r="J1187" s="1"/>
  <c r="H1188"/>
  <c r="H1189"/>
  <c r="H1190"/>
  <c r="H1191"/>
  <c r="J1191"/>
  <c r="H1192"/>
  <c r="H1193"/>
  <c r="H1194"/>
  <c r="H1195"/>
  <c r="H1196"/>
  <c r="H1197"/>
  <c r="J1197" s="1"/>
  <c r="H1198"/>
  <c r="H1199"/>
  <c r="J1199"/>
  <c r="H1200"/>
  <c r="H1201"/>
  <c r="H1202"/>
  <c r="H1203"/>
  <c r="H1204"/>
  <c r="H1205"/>
  <c r="H1206"/>
  <c r="H1207"/>
  <c r="H1208"/>
  <c r="H1209"/>
  <c r="H1210"/>
  <c r="H1211"/>
  <c r="H1212"/>
  <c r="H1213"/>
  <c r="H1214"/>
  <c r="H1215"/>
  <c r="H1216"/>
  <c r="H1217"/>
  <c r="J1217" s="1"/>
  <c r="H1218"/>
  <c r="H1219"/>
  <c r="J1219" s="1"/>
  <c r="H1220"/>
  <c r="H1221"/>
  <c r="H1222"/>
  <c r="H1223"/>
  <c r="J1223" s="1"/>
  <c r="H1224"/>
  <c r="H1225"/>
  <c r="H1226"/>
  <c r="H1227"/>
  <c r="J1227"/>
  <c r="H1228"/>
  <c r="H1229"/>
  <c r="J1229" s="1"/>
  <c r="H1230"/>
  <c r="H1231"/>
  <c r="J1231"/>
  <c r="H1232"/>
  <c r="H1233"/>
  <c r="H1234"/>
  <c r="H1235"/>
  <c r="J1235" s="1"/>
  <c r="H1236"/>
  <c r="H1237"/>
  <c r="H1238"/>
  <c r="H1239"/>
  <c r="H1240"/>
  <c r="H1241"/>
  <c r="H1242"/>
  <c r="H1243"/>
  <c r="H1244"/>
  <c r="H1245"/>
  <c r="H1246"/>
  <c r="J1246" s="1"/>
  <c r="H1247"/>
  <c r="H1248"/>
  <c r="H1249"/>
  <c r="H1250"/>
  <c r="H1251"/>
  <c r="J1251" s="1"/>
  <c r="H1252"/>
  <c r="H1253"/>
  <c r="H1254"/>
  <c r="H1255"/>
  <c r="H1256"/>
  <c r="H1257"/>
  <c r="H1258"/>
  <c r="J1258" s="1"/>
  <c r="H1259"/>
  <c r="H1260"/>
  <c r="H1261"/>
  <c r="H1262"/>
  <c r="J1262"/>
  <c r="H1263"/>
  <c r="H1264"/>
  <c r="H1265"/>
  <c r="H1266"/>
  <c r="H1267"/>
  <c r="H1268"/>
  <c r="H1269"/>
  <c r="H1270"/>
  <c r="H1271"/>
  <c r="H1272"/>
  <c r="H1273"/>
  <c r="H1274"/>
  <c r="H1275"/>
  <c r="H1276"/>
  <c r="H1277"/>
  <c r="H1278"/>
  <c r="H1279"/>
  <c r="H1280"/>
  <c r="H1281"/>
  <c r="H1282"/>
  <c r="H1283"/>
  <c r="H1284"/>
  <c r="H1285"/>
  <c r="H1286"/>
  <c r="H1287"/>
  <c r="H1288"/>
  <c r="H1289"/>
  <c r="H1290"/>
  <c r="H1291"/>
  <c r="H1292"/>
  <c r="H1293"/>
  <c r="H1294"/>
  <c r="H1295"/>
  <c r="H1296"/>
  <c r="H1297"/>
  <c r="H1298"/>
  <c r="H1299"/>
  <c r="H1300"/>
  <c r="H1301"/>
  <c r="H1302"/>
  <c r="H1303"/>
  <c r="H1304"/>
  <c r="H1305"/>
  <c r="H1306"/>
  <c r="J1306" s="1"/>
  <c r="H1307"/>
  <c r="H1308"/>
  <c r="H1309"/>
  <c r="H1310"/>
  <c r="J1310"/>
  <c r="H1311"/>
  <c r="H1312"/>
  <c r="H1313"/>
  <c r="H1314"/>
  <c r="H1315"/>
  <c r="H1316"/>
  <c r="H1317"/>
  <c r="H1318"/>
  <c r="H1319"/>
  <c r="H1320"/>
  <c r="H1321"/>
  <c r="H1322"/>
  <c r="H1323"/>
  <c r="H1324"/>
  <c r="H1325"/>
  <c r="H1326"/>
  <c r="H1327"/>
  <c r="J1327"/>
  <c r="H1328"/>
  <c r="H1329"/>
  <c r="H1330"/>
  <c r="H1331"/>
  <c r="J1331" s="1"/>
  <c r="H1332"/>
  <c r="H1333"/>
  <c r="H1334"/>
  <c r="H1335"/>
  <c r="J1335"/>
  <c r="H1336"/>
  <c r="H1337"/>
  <c r="H1338"/>
  <c r="H1339"/>
  <c r="H1340"/>
  <c r="H1341"/>
  <c r="J1341" s="1"/>
  <c r="H1342"/>
  <c r="H1343"/>
  <c r="J1343" s="1"/>
  <c r="H1344"/>
  <c r="H1345"/>
  <c r="H1346"/>
  <c r="H1347"/>
  <c r="H1348"/>
  <c r="H1349"/>
  <c r="H1350"/>
  <c r="H1351"/>
  <c r="H1352"/>
  <c r="H1353"/>
  <c r="H1354"/>
  <c r="H1355"/>
  <c r="H1356"/>
  <c r="H1357"/>
  <c r="H1358"/>
  <c r="H1359"/>
  <c r="J1359" s="1"/>
  <c r="H1360"/>
  <c r="H1361"/>
  <c r="H1362"/>
  <c r="H1363"/>
  <c r="H1364"/>
  <c r="H1365"/>
  <c r="H1366"/>
  <c r="H1367"/>
  <c r="H1368"/>
  <c r="H1369"/>
  <c r="H1370"/>
  <c r="H1371"/>
  <c r="H1372"/>
  <c r="H1373"/>
  <c r="H1374"/>
  <c r="H1375"/>
  <c r="H1376"/>
  <c r="J1376" s="1"/>
  <c r="H1377"/>
  <c r="H1378"/>
  <c r="H1379"/>
  <c r="H1380"/>
  <c r="J1380" s="1"/>
  <c r="H1381"/>
  <c r="H1382"/>
  <c r="H1383"/>
  <c r="H1384"/>
  <c r="H1385"/>
  <c r="H1386"/>
  <c r="H1387"/>
  <c r="H1388"/>
  <c r="J1388" s="1"/>
  <c r="H1389"/>
  <c r="H1390"/>
  <c r="H1391"/>
  <c r="H1392"/>
  <c r="H1393"/>
  <c r="H1394"/>
  <c r="H1395"/>
  <c r="H1396"/>
  <c r="H1397"/>
  <c r="H1398"/>
  <c r="H1399"/>
  <c r="H1400"/>
  <c r="H1401"/>
  <c r="H1402"/>
  <c r="H1403"/>
  <c r="H1404"/>
  <c r="H1405"/>
  <c r="H1406"/>
  <c r="H1407"/>
  <c r="H1408"/>
  <c r="J1408" s="1"/>
  <c r="H1409"/>
  <c r="H1410"/>
  <c r="H1411"/>
  <c r="H1412"/>
  <c r="H1413"/>
  <c r="H1414"/>
  <c r="H1415"/>
  <c r="H1416"/>
  <c r="H1417"/>
  <c r="H1418"/>
  <c r="H1419"/>
  <c r="H1420"/>
  <c r="H1421"/>
  <c r="H1422"/>
  <c r="H1423"/>
  <c r="H1424"/>
  <c r="J1424" s="1"/>
  <c r="H1425"/>
  <c r="H1426"/>
  <c r="H1427"/>
  <c r="H1428"/>
  <c r="J1428" s="1"/>
  <c r="H1429"/>
  <c r="H1430"/>
  <c r="H1431"/>
  <c r="H1432"/>
  <c r="H1433"/>
  <c r="H1434"/>
  <c r="H1435"/>
  <c r="H1436"/>
  <c r="H1437"/>
  <c r="H1438"/>
  <c r="H1439"/>
  <c r="H1440"/>
  <c r="H1441"/>
  <c r="H1442"/>
  <c r="H1443"/>
  <c r="H1444"/>
  <c r="H1445"/>
  <c r="H1446"/>
  <c r="H1447"/>
  <c r="H1448"/>
  <c r="H1449"/>
  <c r="H1450"/>
  <c r="H1451"/>
  <c r="H1452"/>
  <c r="H1453"/>
  <c r="H1454"/>
  <c r="H1455"/>
  <c r="H1456"/>
  <c r="H1457"/>
  <c r="H1458"/>
  <c r="H1459"/>
  <c r="H1460"/>
  <c r="H1461"/>
  <c r="H1462"/>
  <c r="H1463"/>
  <c r="H1464"/>
  <c r="H1465"/>
  <c r="H1466"/>
  <c r="H1467"/>
  <c r="H1468"/>
  <c r="H1469"/>
  <c r="H1470"/>
  <c r="H1471"/>
  <c r="H1472"/>
  <c r="H1473"/>
  <c r="H1474"/>
  <c r="H1475"/>
  <c r="H1476"/>
  <c r="H1477"/>
  <c r="H1478"/>
  <c r="H1479"/>
  <c r="H1480"/>
  <c r="H1481"/>
  <c r="H1482"/>
  <c r="H1483"/>
  <c r="H1484"/>
  <c r="H1485"/>
  <c r="H1486"/>
  <c r="H1487"/>
  <c r="H1488"/>
  <c r="H1489"/>
  <c r="H1490"/>
  <c r="H1491"/>
  <c r="H1492"/>
  <c r="H1493"/>
  <c r="H1494"/>
  <c r="H1495"/>
  <c r="H1496"/>
  <c r="H1497"/>
  <c r="H1498"/>
  <c r="H1499"/>
  <c r="H1500"/>
  <c r="H1501"/>
  <c r="H1502"/>
  <c r="H1503"/>
  <c r="J1503" s="1"/>
  <c r="H1504"/>
  <c r="H1505"/>
  <c r="H1506"/>
  <c r="H1507"/>
  <c r="H1508"/>
  <c r="H1509"/>
  <c r="H1510"/>
  <c r="H1511"/>
  <c r="H1512"/>
  <c r="H1513"/>
  <c r="H1514"/>
  <c r="H1515"/>
  <c r="H1516"/>
  <c r="H1517"/>
  <c r="H1518"/>
  <c r="H1519"/>
  <c r="H1520"/>
  <c r="H1521"/>
  <c r="H1522"/>
  <c r="H1523"/>
  <c r="H1524"/>
  <c r="H1525"/>
  <c r="H1526"/>
  <c r="H1527"/>
  <c r="H1528"/>
  <c r="H1529"/>
  <c r="H1530"/>
  <c r="H1531"/>
  <c r="H1532"/>
  <c r="H1533"/>
  <c r="H1534"/>
  <c r="H1535"/>
  <c r="H1536"/>
  <c r="H1537"/>
  <c r="H1538"/>
  <c r="H1539"/>
  <c r="H1540"/>
  <c r="H1541"/>
  <c r="H1542"/>
  <c r="H1543"/>
  <c r="H1544"/>
  <c r="H1545"/>
  <c r="H1546"/>
  <c r="H1547"/>
  <c r="H1548"/>
  <c r="H1549"/>
  <c r="H1550"/>
  <c r="H1551"/>
  <c r="H1552"/>
  <c r="H1553"/>
  <c r="H1554"/>
  <c r="H1555"/>
  <c r="H1556"/>
  <c r="H1557"/>
  <c r="H1558"/>
  <c r="H1559"/>
  <c r="H1560"/>
  <c r="H1561"/>
  <c r="H1562"/>
  <c r="H1563"/>
  <c r="H1564"/>
  <c r="H1565"/>
  <c r="H1566"/>
  <c r="H1567"/>
  <c r="H1568"/>
  <c r="H1569"/>
  <c r="H1570"/>
  <c r="H1571"/>
  <c r="H1572"/>
  <c r="H1573"/>
  <c r="H1574"/>
  <c r="H1575"/>
  <c r="H1576"/>
  <c r="H1577"/>
  <c r="H1578"/>
  <c r="H1579"/>
  <c r="H1580"/>
  <c r="H1581"/>
  <c r="H1582"/>
  <c r="H1583"/>
  <c r="H1584"/>
  <c r="H1585"/>
  <c r="H1586"/>
  <c r="H1587"/>
  <c r="H1588"/>
  <c r="H1589"/>
  <c r="H1590"/>
  <c r="H1591"/>
  <c r="H1592"/>
  <c r="H1593"/>
  <c r="H1594"/>
  <c r="H1595"/>
  <c r="H1596"/>
  <c r="H1597"/>
  <c r="H1598"/>
  <c r="H1599"/>
  <c r="J1599" s="1"/>
  <c r="H1600"/>
  <c r="H1601"/>
  <c r="J1601" s="1"/>
  <c r="H1602"/>
  <c r="H1603"/>
  <c r="J1603"/>
  <c r="H1604"/>
  <c r="H1605"/>
  <c r="H1606"/>
  <c r="H1607"/>
  <c r="H1608"/>
  <c r="H1609"/>
  <c r="H1610"/>
  <c r="H1611"/>
  <c r="H1612"/>
  <c r="H1613"/>
  <c r="H1614"/>
  <c r="H1615"/>
  <c r="H1616"/>
  <c r="H1617"/>
  <c r="J1617" s="1"/>
  <c r="H1618"/>
  <c r="H1619"/>
  <c r="J1619"/>
  <c r="H1620"/>
  <c r="H1621"/>
  <c r="H1622"/>
  <c r="H1623"/>
  <c r="J1623" s="1"/>
  <c r="H1624"/>
  <c r="H1625"/>
  <c r="H1626"/>
  <c r="H1627"/>
  <c r="J1627" s="1"/>
  <c r="H1628"/>
  <c r="H1629"/>
  <c r="J1629" s="1"/>
  <c r="H1630"/>
  <c r="H1631"/>
  <c r="J1631" s="1"/>
  <c r="H1632"/>
  <c r="H1633"/>
  <c r="J1633" s="1"/>
  <c r="H1634"/>
  <c r="H1635"/>
  <c r="J1635"/>
  <c r="H1636"/>
  <c r="H1637"/>
  <c r="H1638"/>
  <c r="H1639"/>
  <c r="H1640"/>
  <c r="J1640" s="1"/>
  <c r="H1641"/>
  <c r="H1642"/>
  <c r="J1642" s="1"/>
  <c r="H1643"/>
  <c r="H1644"/>
  <c r="J1644" s="1"/>
  <c r="H1645"/>
  <c r="H1646"/>
  <c r="J1646" s="1"/>
  <c r="H1647"/>
  <c r="H1648"/>
  <c r="H1649"/>
  <c r="H1650"/>
  <c r="H1651"/>
  <c r="H1652"/>
  <c r="H1653"/>
  <c r="H1654"/>
  <c r="J1654" s="1"/>
  <c r="H1655"/>
  <c r="H1656"/>
  <c r="J1656" s="1"/>
  <c r="H1657"/>
  <c r="H1658"/>
  <c r="J1658" s="1"/>
  <c r="H1659"/>
  <c r="H1660"/>
  <c r="H1661"/>
  <c r="H1662"/>
  <c r="H1663"/>
  <c r="H1664"/>
  <c r="H1665"/>
  <c r="H1666"/>
  <c r="H1667"/>
  <c r="H1668"/>
  <c r="H1669"/>
  <c r="H1670"/>
  <c r="H1671"/>
  <c r="H1672"/>
  <c r="H1673"/>
  <c r="H1674"/>
  <c r="H1675"/>
  <c r="H1676"/>
  <c r="H1677"/>
  <c r="H1678"/>
  <c r="H1679"/>
  <c r="J1679"/>
  <c r="H1680"/>
  <c r="H1681"/>
  <c r="H1682"/>
  <c r="H1683"/>
  <c r="H1684"/>
  <c r="H1685"/>
  <c r="H1686"/>
  <c r="H1687"/>
  <c r="H1688"/>
  <c r="J1688" s="1"/>
  <c r="H1689"/>
  <c r="H1690"/>
  <c r="J1690" s="1"/>
  <c r="H1691"/>
  <c r="H1692"/>
  <c r="H1693"/>
  <c r="H1694"/>
  <c r="J1694" s="1"/>
  <c r="H1695"/>
  <c r="H1696"/>
  <c r="H1697"/>
  <c r="H1698"/>
  <c r="H1699"/>
  <c r="H1700"/>
  <c r="H1701"/>
  <c r="H1702"/>
  <c r="H1703"/>
  <c r="H1704"/>
  <c r="J1704" s="1"/>
  <c r="H1705"/>
  <c r="H1706"/>
  <c r="J1706" s="1"/>
  <c r="H1707"/>
  <c r="H1708"/>
  <c r="H1709"/>
  <c r="H1710"/>
  <c r="J1710" s="1"/>
  <c r="H1711"/>
  <c r="H1712"/>
  <c r="H1713"/>
  <c r="H1714"/>
  <c r="H1715"/>
  <c r="H1716"/>
  <c r="H1717"/>
  <c r="H1718"/>
  <c r="H1719"/>
  <c r="H1720"/>
  <c r="J1720" s="1"/>
  <c r="H1721"/>
  <c r="H1722"/>
  <c r="J1722" s="1"/>
  <c r="H1723"/>
  <c r="H1724"/>
  <c r="H1725"/>
  <c r="H1726"/>
  <c r="J1726"/>
  <c r="H1727"/>
  <c r="H1728"/>
  <c r="H1729"/>
  <c r="H1730"/>
  <c r="H1731"/>
  <c r="H1732"/>
  <c r="H1733"/>
  <c r="H1734"/>
  <c r="H1735"/>
  <c r="H1736"/>
  <c r="H1737"/>
  <c r="H1738"/>
  <c r="H1739"/>
  <c r="H1740"/>
  <c r="H1741"/>
  <c r="H1742"/>
  <c r="H1743"/>
  <c r="J1743" s="1"/>
  <c r="H1744"/>
  <c r="H1745"/>
  <c r="H1746"/>
  <c r="H1747"/>
  <c r="H1748"/>
  <c r="H1749"/>
  <c r="H1750"/>
  <c r="H1751"/>
  <c r="H1752"/>
  <c r="H1753"/>
  <c r="H1754"/>
  <c r="H1755"/>
  <c r="H1756"/>
  <c r="H1757"/>
  <c r="H1758"/>
  <c r="H1759"/>
  <c r="H1760"/>
  <c r="H1761"/>
  <c r="H1762"/>
  <c r="H1763"/>
  <c r="J1763" s="1"/>
  <c r="H1764"/>
  <c r="H1765"/>
  <c r="H1766"/>
  <c r="H1767"/>
  <c r="H1768"/>
  <c r="H1769"/>
  <c r="H1770"/>
  <c r="H1771"/>
  <c r="H1772"/>
  <c r="H1773"/>
  <c r="H1774"/>
  <c r="H1775"/>
  <c r="H1776"/>
  <c r="H1777"/>
  <c r="H1778"/>
  <c r="H1779"/>
  <c r="H1780"/>
  <c r="H1781"/>
  <c r="H1782"/>
  <c r="H1783"/>
  <c r="H1784"/>
  <c r="H1785"/>
  <c r="H1786"/>
  <c r="H1787"/>
  <c r="H1788"/>
  <c r="H1789"/>
  <c r="H1790"/>
  <c r="H1791"/>
  <c r="H1792"/>
  <c r="H1793"/>
  <c r="H1794"/>
  <c r="H1795"/>
  <c r="H1796"/>
  <c r="H1797"/>
  <c r="H1798"/>
  <c r="H1799"/>
  <c r="H1800"/>
  <c r="H1801"/>
  <c r="H1802"/>
  <c r="H1803"/>
  <c r="J1803" s="1"/>
  <c r="H1804"/>
  <c r="H1805"/>
  <c r="H1806"/>
  <c r="H1807"/>
  <c r="J1807" s="1"/>
  <c r="H1808"/>
  <c r="H1809"/>
  <c r="H1810"/>
  <c r="H1811"/>
  <c r="H1812"/>
  <c r="H1813"/>
  <c r="H1814"/>
  <c r="H1815"/>
  <c r="H1816"/>
  <c r="H1817"/>
  <c r="H1818"/>
  <c r="H1819"/>
  <c r="H1820"/>
  <c r="H1821"/>
  <c r="H1822"/>
  <c r="H1823"/>
  <c r="H1824"/>
  <c r="H1825"/>
  <c r="H1826"/>
  <c r="H1827"/>
  <c r="H1828"/>
  <c r="H1829"/>
  <c r="H1830"/>
  <c r="H1831"/>
  <c r="H1832"/>
  <c r="H1833"/>
  <c r="H1834"/>
  <c r="H1835"/>
  <c r="H1836"/>
  <c r="H1837"/>
  <c r="H1838"/>
  <c r="H1839"/>
  <c r="H1840"/>
  <c r="H1841"/>
  <c r="H1842"/>
  <c r="H1843"/>
  <c r="H1844"/>
  <c r="H1845"/>
  <c r="H1846"/>
  <c r="H1847"/>
  <c r="H1848"/>
  <c r="H1849"/>
  <c r="H1850"/>
  <c r="H1851"/>
  <c r="H1852"/>
  <c r="H1853"/>
  <c r="H1854"/>
  <c r="H1855"/>
  <c r="H1856"/>
  <c r="H1857"/>
  <c r="H1858"/>
  <c r="H1859"/>
  <c r="J1859" s="1"/>
  <c r="H1860"/>
  <c r="H1861"/>
  <c r="H1862"/>
  <c r="H1863"/>
  <c r="H1864"/>
  <c r="H1865"/>
  <c r="H1866"/>
  <c r="H1867"/>
  <c r="H1868"/>
  <c r="H1869"/>
  <c r="H1870"/>
  <c r="H1871"/>
  <c r="H1872"/>
  <c r="H1873"/>
  <c r="H1874"/>
  <c r="H1875"/>
  <c r="H1876"/>
  <c r="H1877"/>
  <c r="H1878"/>
  <c r="H1879"/>
  <c r="H1880"/>
  <c r="H1881"/>
  <c r="H1882"/>
  <c r="H1883"/>
  <c r="H1884"/>
  <c r="H1885"/>
  <c r="H1886"/>
  <c r="H1887"/>
  <c r="H1888"/>
  <c r="H1889"/>
  <c r="H1890"/>
  <c r="H1891"/>
  <c r="H1892"/>
  <c r="H1893"/>
  <c r="H1894"/>
  <c r="H1895"/>
  <c r="H1896"/>
  <c r="H1897"/>
  <c r="H1898"/>
  <c r="H1899"/>
  <c r="H1900"/>
  <c r="H1901"/>
  <c r="H1902"/>
  <c r="H1903"/>
  <c r="J1903" s="1"/>
  <c r="H1904"/>
  <c r="H1905"/>
  <c r="H1906"/>
  <c r="H1907"/>
  <c r="H1908"/>
  <c r="H1909"/>
  <c r="H1910"/>
  <c r="H1911"/>
  <c r="H1912"/>
  <c r="H1913"/>
  <c r="H1914"/>
  <c r="H1915"/>
  <c r="H1916"/>
  <c r="H1917"/>
  <c r="H1918"/>
  <c r="H1919"/>
  <c r="H1920"/>
  <c r="H1921"/>
  <c r="H1922"/>
  <c r="H1923"/>
  <c r="H1924"/>
  <c r="H1925"/>
  <c r="H1926"/>
  <c r="H1927"/>
  <c r="H1928"/>
  <c r="H1929"/>
  <c r="H1930"/>
  <c r="H1931"/>
  <c r="H1932"/>
  <c r="H1933"/>
  <c r="H1934"/>
  <c r="H1935"/>
  <c r="J1935"/>
  <c r="H1936"/>
  <c r="H1937"/>
  <c r="J1937" s="1"/>
  <c r="H1938"/>
  <c r="H1939"/>
  <c r="J1939"/>
  <c r="H1940"/>
  <c r="H1941"/>
  <c r="H1942"/>
  <c r="H1943"/>
  <c r="J1943" s="1"/>
  <c r="H1944"/>
  <c r="H1945"/>
  <c r="H1946"/>
  <c r="H1947"/>
  <c r="H1948"/>
  <c r="H1949"/>
  <c r="J1949"/>
  <c r="H1950"/>
  <c r="H1951"/>
  <c r="J1951" s="1"/>
  <c r="H1952"/>
  <c r="H1953"/>
  <c r="H1954"/>
  <c r="H1955"/>
  <c r="H1956"/>
  <c r="H1957"/>
  <c r="H1958"/>
  <c r="H1959"/>
  <c r="H1960"/>
  <c r="H1961"/>
  <c r="H1962"/>
  <c r="H1963"/>
  <c r="H1964"/>
  <c r="H1965"/>
  <c r="H1966"/>
  <c r="H1967"/>
  <c r="H1968"/>
  <c r="H1969"/>
  <c r="J1969"/>
  <c r="H1970"/>
  <c r="H1971"/>
  <c r="J1971" s="1"/>
  <c r="H1972"/>
  <c r="H1973"/>
  <c r="H1974"/>
  <c r="H1975"/>
  <c r="J1975"/>
  <c r="H1976"/>
  <c r="H1977"/>
  <c r="H1978"/>
  <c r="H1979"/>
  <c r="J1979" s="1"/>
  <c r="H1980"/>
  <c r="H1981"/>
  <c r="H1982"/>
  <c r="H1983"/>
  <c r="J1983"/>
  <c r="H1984"/>
  <c r="H1985"/>
  <c r="J1985" s="1"/>
  <c r="H1986"/>
  <c r="H1987"/>
  <c r="J1987" s="1"/>
  <c r="H1988"/>
  <c r="H1989"/>
  <c r="H1990"/>
  <c r="H1991"/>
  <c r="H1992"/>
  <c r="H1993"/>
  <c r="H1994"/>
  <c r="H1995"/>
  <c r="H1996"/>
  <c r="H1997"/>
  <c r="H1998"/>
  <c r="H1999"/>
  <c r="J1999" s="1"/>
  <c r="H2000"/>
  <c r="H2001"/>
  <c r="H2002"/>
  <c r="H2003"/>
  <c r="H2004"/>
  <c r="H2005"/>
  <c r="H2006"/>
  <c r="H2007"/>
  <c r="H2008"/>
  <c r="H2009"/>
  <c r="H2010"/>
  <c r="H2011"/>
  <c r="H2012"/>
  <c r="H2013"/>
  <c r="H2014"/>
  <c r="H2015"/>
  <c r="H2016"/>
  <c r="H2017"/>
  <c r="H2018"/>
  <c r="H2019"/>
  <c r="H2020"/>
  <c r="H2021"/>
  <c r="H2022"/>
  <c r="H2023"/>
  <c r="H2024"/>
  <c r="H2025"/>
  <c r="H2026"/>
  <c r="H2027"/>
  <c r="H2028"/>
  <c r="H2029"/>
  <c r="H2030"/>
  <c r="H2031"/>
  <c r="H2032"/>
  <c r="H2033"/>
  <c r="H2034"/>
  <c r="H2035"/>
  <c r="H2036"/>
  <c r="H2037"/>
  <c r="H2038"/>
  <c r="H2039"/>
  <c r="H2040"/>
  <c r="H2041"/>
  <c r="H2042"/>
  <c r="H2043"/>
  <c r="H2044"/>
  <c r="H2045"/>
  <c r="H2046"/>
  <c r="H2047"/>
  <c r="J2047" s="1"/>
  <c r="H2048"/>
  <c r="H2049"/>
  <c r="H2050"/>
  <c r="H2051"/>
  <c r="H2052"/>
  <c r="J2052"/>
  <c r="H2053"/>
  <c r="H2054"/>
  <c r="J2054" s="1"/>
  <c r="H2055"/>
  <c r="H2056"/>
  <c r="J2056" s="1"/>
  <c r="H2057"/>
  <c r="H2058"/>
  <c r="J2058" s="1"/>
  <c r="H2059"/>
  <c r="H2060"/>
  <c r="J2060" s="1"/>
  <c r="H2061"/>
  <c r="H2062"/>
  <c r="J2062" s="1"/>
  <c r="H2063"/>
  <c r="H2064"/>
  <c r="J2064"/>
  <c r="H2065"/>
  <c r="H2066"/>
  <c r="H2067"/>
  <c r="H2068"/>
  <c r="J2068" s="1"/>
  <c r="H2069"/>
  <c r="H2070"/>
  <c r="H2071"/>
  <c r="H2072"/>
  <c r="J2072"/>
  <c r="H2073"/>
  <c r="H2074"/>
  <c r="H2075"/>
  <c r="H2076"/>
  <c r="J2076" s="1"/>
  <c r="H2077"/>
  <c r="H2078"/>
  <c r="H2079"/>
  <c r="H2080"/>
  <c r="H2081"/>
  <c r="H2082"/>
  <c r="H2083"/>
  <c r="H2084"/>
  <c r="H2085"/>
  <c r="H2086"/>
  <c r="H2087"/>
  <c r="J2087" s="1"/>
  <c r="H2088"/>
  <c r="H2089"/>
  <c r="H2090"/>
  <c r="H2091"/>
  <c r="H2092"/>
  <c r="H2093"/>
  <c r="H2094"/>
  <c r="H2095"/>
  <c r="H2096"/>
  <c r="H2097"/>
  <c r="H2098"/>
  <c r="H2099"/>
  <c r="H2100"/>
  <c r="H2101"/>
  <c r="H2102"/>
  <c r="H2103"/>
  <c r="H2104"/>
  <c r="H2105"/>
  <c r="H2106"/>
  <c r="H2107"/>
  <c r="H2108"/>
  <c r="H2109"/>
  <c r="H2110"/>
  <c r="H2111"/>
  <c r="H2112"/>
  <c r="J2112" s="1"/>
  <c r="H2113"/>
  <c r="H2114"/>
  <c r="H2115"/>
  <c r="H2116"/>
  <c r="H2117"/>
  <c r="H2118"/>
  <c r="H2119"/>
  <c r="J2119" s="1"/>
  <c r="H2120"/>
  <c r="H2121"/>
  <c r="H2122"/>
  <c r="H2123"/>
  <c r="J2123"/>
  <c r="H2124"/>
  <c r="H2125"/>
  <c r="H2126"/>
  <c r="H2127"/>
  <c r="H2128"/>
  <c r="H2129"/>
  <c r="H2130"/>
  <c r="H2131"/>
  <c r="H2132"/>
  <c r="H2133"/>
  <c r="H2134"/>
  <c r="H2135"/>
  <c r="J2135" s="1"/>
  <c r="H2136"/>
  <c r="H2137"/>
  <c r="H2138"/>
  <c r="H2139"/>
  <c r="J2139" s="1"/>
  <c r="H2140"/>
  <c r="H2141"/>
  <c r="H2142"/>
  <c r="H2143"/>
  <c r="J2143" s="1"/>
  <c r="H2144"/>
  <c r="J2144" s="1"/>
  <c r="H2145"/>
  <c r="H2146"/>
  <c r="H2147"/>
  <c r="H2148"/>
  <c r="H2149"/>
  <c r="H2150"/>
  <c r="H2151"/>
  <c r="H2152"/>
  <c r="H2153"/>
  <c r="H2154"/>
  <c r="H2155"/>
  <c r="H2156"/>
  <c r="H2157"/>
  <c r="H2158"/>
  <c r="H2159"/>
  <c r="H2160"/>
  <c r="J2160"/>
  <c r="H2161"/>
  <c r="H2162"/>
  <c r="H2163"/>
  <c r="H2164"/>
  <c r="H2165"/>
  <c r="H2166"/>
  <c r="H2167"/>
  <c r="H2168"/>
  <c r="H2169"/>
  <c r="H2170"/>
  <c r="H2171"/>
  <c r="H2172"/>
  <c r="H2173"/>
  <c r="H2174"/>
  <c r="H2175"/>
  <c r="H2176"/>
  <c r="H2177"/>
  <c r="H2178"/>
  <c r="H2179"/>
  <c r="H2180"/>
  <c r="H2181"/>
  <c r="J2181" s="1"/>
  <c r="H2182"/>
  <c r="H2183"/>
  <c r="H2184"/>
  <c r="H2185"/>
  <c r="H2186"/>
  <c r="H2187"/>
  <c r="H2188"/>
  <c r="H2189"/>
  <c r="H2190"/>
  <c r="H2191"/>
  <c r="H2192"/>
  <c r="H2193"/>
  <c r="H2194"/>
  <c r="H2195"/>
  <c r="H2196"/>
  <c r="H2197"/>
  <c r="H2198"/>
  <c r="H2199"/>
  <c r="H2200"/>
  <c r="H2201"/>
  <c r="H2202"/>
  <c r="H2203"/>
  <c r="H2204"/>
  <c r="H2205"/>
  <c r="H2206"/>
  <c r="H2207"/>
  <c r="H2208"/>
  <c r="H2209"/>
  <c r="J2209" s="1"/>
  <c r="H2210"/>
  <c r="H2211"/>
  <c r="H2212"/>
  <c r="H2213"/>
  <c r="J2213" s="1"/>
  <c r="H2214"/>
  <c r="H2215"/>
  <c r="H2216"/>
  <c r="H2217"/>
  <c r="H2218"/>
  <c r="H2219"/>
  <c r="H2220"/>
  <c r="H2221"/>
  <c r="J2221" s="1"/>
  <c r="H2222"/>
  <c r="H2223"/>
  <c r="H2224"/>
  <c r="H2225"/>
  <c r="H2226"/>
  <c r="H2227"/>
  <c r="H2228"/>
  <c r="H2229"/>
  <c r="H2230"/>
  <c r="H2231"/>
  <c r="H2232"/>
  <c r="H2233"/>
  <c r="H2234"/>
  <c r="H2235"/>
  <c r="H2236"/>
  <c r="H2237"/>
  <c r="H2238"/>
  <c r="H2239"/>
  <c r="H2240"/>
  <c r="H2241"/>
  <c r="J2241" s="1"/>
  <c r="H2242"/>
  <c r="H2243"/>
  <c r="H2244"/>
  <c r="J2244" s="1"/>
  <c r="H2245"/>
  <c r="H2246"/>
  <c r="H2247"/>
  <c r="H2248"/>
  <c r="H2249"/>
  <c r="H2250"/>
  <c r="H2251"/>
  <c r="H2252"/>
  <c r="H2253"/>
  <c r="H2254"/>
  <c r="H2255"/>
  <c r="H2256"/>
  <c r="H2257"/>
  <c r="J2257" s="1"/>
  <c r="H2258"/>
  <c r="H2259"/>
  <c r="H2260"/>
  <c r="H2261"/>
  <c r="J2261" s="1"/>
  <c r="H2262"/>
  <c r="H2263"/>
  <c r="H2264"/>
  <c r="H2265"/>
  <c r="H2266"/>
  <c r="H2267"/>
  <c r="H2268"/>
  <c r="H2269"/>
  <c r="H2270"/>
  <c r="H2271"/>
  <c r="H2272"/>
  <c r="H2273"/>
  <c r="H2274"/>
  <c r="H2275"/>
  <c r="H2276"/>
  <c r="H2277"/>
  <c r="H2278"/>
  <c r="H2279"/>
  <c r="H2280"/>
  <c r="H2281"/>
  <c r="H2282"/>
  <c r="H2283"/>
  <c r="H2284"/>
  <c r="H2285"/>
  <c r="H2286"/>
  <c r="H2287"/>
  <c r="H2288"/>
  <c r="J2288" s="1"/>
  <c r="H2289"/>
  <c r="H2290"/>
  <c r="H2291"/>
  <c r="H2292"/>
  <c r="H2293"/>
  <c r="H2294"/>
  <c r="H2295"/>
  <c r="H2296"/>
  <c r="H2297"/>
  <c r="H2298"/>
  <c r="H2299"/>
  <c r="H2300"/>
  <c r="H2301"/>
  <c r="H2302"/>
  <c r="H2303"/>
  <c r="H2304"/>
  <c r="H2305"/>
  <c r="H2306"/>
  <c r="H2307"/>
  <c r="H2308"/>
  <c r="H2309"/>
  <c r="H2310"/>
  <c r="H2311"/>
  <c r="H2312"/>
  <c r="H2313"/>
  <c r="H2314"/>
  <c r="H2315"/>
  <c r="H2316"/>
  <c r="J2316" s="1"/>
  <c r="H2317"/>
  <c r="H2318"/>
  <c r="H2319"/>
  <c r="H2320"/>
  <c r="J2320" s="1"/>
  <c r="H2321"/>
  <c r="H2322"/>
  <c r="H2323"/>
  <c r="H2324"/>
  <c r="J2324" s="1"/>
  <c r="H2325"/>
  <c r="H2326"/>
  <c r="J2326" s="1"/>
  <c r="H2327"/>
  <c r="H2328"/>
  <c r="J2328" s="1"/>
  <c r="H2329"/>
  <c r="H2330"/>
  <c r="H2331"/>
  <c r="H2332"/>
  <c r="H2333"/>
  <c r="H2334"/>
  <c r="J2334"/>
  <c r="H2335"/>
  <c r="H2336"/>
  <c r="J2336" s="1"/>
  <c r="H2337"/>
  <c r="H2338"/>
  <c r="H2339"/>
  <c r="H2340"/>
  <c r="H2341"/>
  <c r="H2342"/>
  <c r="H2343"/>
  <c r="H2344"/>
  <c r="H2345"/>
  <c r="H2346"/>
  <c r="H2347"/>
  <c r="H2348"/>
  <c r="H2349"/>
  <c r="H2350"/>
  <c r="H2351"/>
  <c r="J2351" s="1"/>
  <c r="H2352"/>
  <c r="H2353"/>
  <c r="H2354"/>
  <c r="H2355"/>
  <c r="H2356"/>
  <c r="H2357"/>
  <c r="H2358"/>
  <c r="H2359"/>
  <c r="H2360"/>
  <c r="H2361"/>
  <c r="H2362"/>
  <c r="H2363"/>
  <c r="H2364"/>
  <c r="H2365"/>
  <c r="H2366"/>
  <c r="H2367"/>
  <c r="H2368"/>
  <c r="H2369"/>
  <c r="H2370"/>
  <c r="H2371"/>
  <c r="H2372"/>
  <c r="H2373"/>
  <c r="H2374"/>
  <c r="H2375"/>
  <c r="H2376"/>
  <c r="H2377"/>
  <c r="H2378"/>
  <c r="H2379"/>
  <c r="H2380"/>
  <c r="H2381"/>
  <c r="H2382"/>
  <c r="H2383"/>
  <c r="H2384"/>
  <c r="H2385"/>
  <c r="H2386"/>
  <c r="H2387"/>
  <c r="H2388"/>
  <c r="J2388"/>
  <c r="H2389"/>
  <c r="J2389" s="1"/>
  <c r="H2390"/>
  <c r="H2391"/>
  <c r="H2392"/>
  <c r="H2393"/>
  <c r="H2394"/>
  <c r="H2395"/>
  <c r="H2396"/>
  <c r="H2397"/>
  <c r="H2398"/>
  <c r="H2399"/>
  <c r="H2400"/>
  <c r="H2401"/>
  <c r="H2402"/>
  <c r="H2403"/>
  <c r="H2404"/>
  <c r="H2405"/>
  <c r="H2406"/>
  <c r="H2407"/>
  <c r="H2408"/>
  <c r="H2409"/>
  <c r="H2410"/>
  <c r="H2411"/>
  <c r="H2412"/>
  <c r="H2413"/>
  <c r="H2414"/>
  <c r="H2415"/>
  <c r="H2416"/>
  <c r="J2416" s="1"/>
  <c r="H2417"/>
  <c r="H2418"/>
  <c r="H2419"/>
  <c r="H2420"/>
  <c r="H2421"/>
  <c r="H2422"/>
  <c r="H2423"/>
  <c r="H2424"/>
  <c r="H2425"/>
  <c r="H2426"/>
  <c r="H2427"/>
  <c r="H2428"/>
  <c r="H2429"/>
  <c r="J2429" s="1"/>
  <c r="H2430"/>
  <c r="H2431"/>
  <c r="H2432"/>
  <c r="H2433"/>
  <c r="H2434"/>
  <c r="H2435"/>
  <c r="H2436"/>
  <c r="H2437"/>
  <c r="H2438"/>
  <c r="H2439"/>
  <c r="H2440"/>
  <c r="H2441"/>
  <c r="J2441" s="1"/>
  <c r="H2442"/>
  <c r="H2443"/>
  <c r="H2444"/>
  <c r="H2445"/>
  <c r="H2446"/>
  <c r="H2447"/>
  <c r="H2448"/>
  <c r="H2449"/>
  <c r="H2450"/>
  <c r="H2451"/>
  <c r="H2452"/>
  <c r="H2453"/>
  <c r="H2454"/>
  <c r="H2455"/>
  <c r="H2456"/>
  <c r="H2457"/>
  <c r="H2458"/>
  <c r="H2459"/>
  <c r="H2460"/>
  <c r="J2460" s="1"/>
  <c r="H2461"/>
  <c r="H2462"/>
  <c r="H2463"/>
  <c r="H2464"/>
  <c r="H2465"/>
  <c r="H2466"/>
  <c r="H2467"/>
  <c r="H2468"/>
  <c r="H2469"/>
  <c r="H2470"/>
  <c r="H2471"/>
  <c r="H2472"/>
  <c r="H2473"/>
  <c r="H2474"/>
  <c r="H2475"/>
  <c r="H2476"/>
  <c r="H2477"/>
  <c r="H2478"/>
  <c r="H2479"/>
  <c r="H2480"/>
  <c r="H2481"/>
  <c r="H2482"/>
  <c r="H2483"/>
  <c r="H2484"/>
  <c r="H2485"/>
  <c r="H2486"/>
  <c r="H2487"/>
  <c r="H2488"/>
  <c r="H2489"/>
  <c r="H2490"/>
  <c r="H2491"/>
  <c r="H2492"/>
  <c r="H2493"/>
  <c r="H2494"/>
  <c r="H2495"/>
  <c r="H2496"/>
  <c r="H2497"/>
  <c r="H2498"/>
  <c r="H2499"/>
  <c r="H2500"/>
  <c r="H2501"/>
  <c r="H2502"/>
  <c r="H2503"/>
  <c r="H2504"/>
  <c r="H2505"/>
  <c r="H2506"/>
  <c r="H2507"/>
  <c r="H2508"/>
  <c r="H2509"/>
  <c r="H2510"/>
  <c r="H2511"/>
  <c r="H2512"/>
  <c r="H2513"/>
  <c r="H2514"/>
  <c r="H2515"/>
  <c r="H2516"/>
  <c r="H2517"/>
  <c r="H2518"/>
  <c r="H2519"/>
  <c r="H2520"/>
  <c r="J2520" s="1"/>
  <c r="H2521"/>
  <c r="H2522"/>
  <c r="H2523"/>
  <c r="H2524"/>
  <c r="J2524" s="1"/>
  <c r="H2525"/>
  <c r="H2526"/>
  <c r="H2527"/>
  <c r="H2528"/>
  <c r="H2529"/>
  <c r="H2530"/>
  <c r="H2531"/>
  <c r="H2532"/>
  <c r="H2533"/>
  <c r="H2534"/>
  <c r="H2535"/>
  <c r="H2536"/>
  <c r="H2537"/>
  <c r="H2538"/>
  <c r="H2539"/>
  <c r="H2540"/>
  <c r="J2540" s="1"/>
  <c r="H2541"/>
  <c r="H2542"/>
  <c r="J2542" s="1"/>
  <c r="H2543"/>
  <c r="H2544"/>
  <c r="J2544" s="1"/>
  <c r="H2545"/>
  <c r="H2546"/>
  <c r="H2547"/>
  <c r="H2548"/>
  <c r="J2548" s="1"/>
  <c r="H2549"/>
  <c r="H2550"/>
  <c r="H2551"/>
  <c r="H2552"/>
  <c r="J2552" s="1"/>
  <c r="H2553"/>
  <c r="H2554"/>
  <c r="H2555"/>
  <c r="H2556"/>
  <c r="J2556" s="1"/>
  <c r="H2557"/>
  <c r="H2558"/>
  <c r="H2559"/>
  <c r="H2560"/>
  <c r="H2561"/>
  <c r="H2562"/>
  <c r="H2563"/>
  <c r="J2563" s="1"/>
  <c r="H2564"/>
  <c r="H2565"/>
  <c r="J2565" s="1"/>
  <c r="H2566"/>
  <c r="H2567"/>
  <c r="J2567"/>
  <c r="H2568"/>
  <c r="H2569"/>
  <c r="J2569" s="1"/>
  <c r="H2570"/>
  <c r="H2571"/>
  <c r="J2571"/>
  <c r="H2572"/>
  <c r="H2573"/>
  <c r="H2574"/>
  <c r="H2575"/>
  <c r="H2576"/>
  <c r="H2577"/>
  <c r="H2578"/>
  <c r="H2579"/>
  <c r="H2580"/>
  <c r="H2581"/>
  <c r="J2581" s="1"/>
  <c r="H2582"/>
  <c r="H2583"/>
  <c r="J2583" s="1"/>
  <c r="H2584"/>
  <c r="H2585"/>
  <c r="J2585" s="1"/>
  <c r="H2586"/>
  <c r="H2587"/>
  <c r="J2587" s="1"/>
  <c r="H2588"/>
  <c r="H2589"/>
  <c r="H2590"/>
  <c r="H2591"/>
  <c r="H2592"/>
  <c r="H2593"/>
  <c r="H2594"/>
  <c r="H2595"/>
  <c r="H2596"/>
  <c r="H2597"/>
  <c r="H2598"/>
  <c r="H2599"/>
  <c r="H2600"/>
  <c r="H2601"/>
  <c r="H2602"/>
  <c r="H2603"/>
  <c r="H2604"/>
  <c r="H2605"/>
  <c r="H2606"/>
  <c r="H2607"/>
  <c r="H2608"/>
  <c r="H2609"/>
  <c r="H2610"/>
  <c r="H2611"/>
  <c r="H2612"/>
  <c r="H2613"/>
  <c r="H2614"/>
  <c r="H2615"/>
  <c r="H2616"/>
  <c r="J2616"/>
  <c r="H2617"/>
  <c r="H2618"/>
  <c r="H2619"/>
  <c r="H2620"/>
  <c r="H2621"/>
  <c r="H2622"/>
  <c r="H2623"/>
  <c r="H2624"/>
  <c r="H2625"/>
  <c r="H2626"/>
  <c r="H2627"/>
  <c r="H2628"/>
  <c r="H2629"/>
  <c r="H2630"/>
  <c r="H2631"/>
  <c r="H2632"/>
  <c r="H2633"/>
  <c r="H2634"/>
  <c r="H2635"/>
  <c r="H2636"/>
  <c r="H2637"/>
  <c r="H2638"/>
  <c r="H2639"/>
  <c r="H2640"/>
  <c r="J2640" s="1"/>
  <c r="H2641"/>
  <c r="H2642"/>
  <c r="H2643"/>
  <c r="H2644"/>
  <c r="H2645"/>
  <c r="H2646"/>
  <c r="H2647"/>
  <c r="H2648"/>
  <c r="H2649"/>
  <c r="H2650"/>
  <c r="H2651"/>
  <c r="H2652"/>
  <c r="H2653"/>
  <c r="H2654"/>
  <c r="H2655"/>
  <c r="H2656"/>
  <c r="H2657"/>
  <c r="H2658"/>
  <c r="H2659"/>
  <c r="H2660"/>
  <c r="H2661"/>
  <c r="H2662"/>
  <c r="H2663"/>
  <c r="H2664"/>
  <c r="H2665"/>
  <c r="H2666"/>
  <c r="H2667"/>
  <c r="H2668"/>
  <c r="H2669"/>
  <c r="H2670"/>
  <c r="H2671"/>
  <c r="H2672"/>
  <c r="H2673"/>
  <c r="H2674"/>
  <c r="H2675"/>
  <c r="H2676"/>
  <c r="H2677"/>
  <c r="H2678"/>
  <c r="H2679"/>
  <c r="H2680"/>
  <c r="H2681"/>
  <c r="H2682"/>
  <c r="H2683"/>
  <c r="H2684"/>
  <c r="J2684" s="1"/>
  <c r="H2685"/>
  <c r="H2686"/>
  <c r="H2687"/>
  <c r="H2688"/>
  <c r="H2689"/>
  <c r="H2690"/>
  <c r="H2691"/>
  <c r="H2692"/>
  <c r="H2693"/>
  <c r="H2694"/>
  <c r="H2695"/>
  <c r="H2696"/>
  <c r="H2697"/>
  <c r="H2698"/>
  <c r="H2699"/>
  <c r="H2700"/>
  <c r="J2700" s="1"/>
  <c r="H2701"/>
  <c r="H2702"/>
  <c r="H2703"/>
  <c r="H2704"/>
  <c r="H2705"/>
  <c r="H2706"/>
  <c r="H2707"/>
  <c r="H2708"/>
  <c r="H2709"/>
  <c r="H2710"/>
  <c r="H2711"/>
  <c r="H2712"/>
  <c r="H2713"/>
  <c r="H2714"/>
  <c r="H2715"/>
  <c r="H2716"/>
  <c r="H2717"/>
  <c r="H2718"/>
  <c r="H2719"/>
  <c r="H2720"/>
  <c r="H2721"/>
  <c r="H2722"/>
  <c r="H2723"/>
  <c r="H2724"/>
  <c r="H2725"/>
  <c r="H2726"/>
  <c r="H2727"/>
  <c r="H2728"/>
  <c r="H2729"/>
  <c r="H2730"/>
  <c r="H2731"/>
  <c r="H2732"/>
  <c r="H2733"/>
  <c r="H2734"/>
  <c r="H2735"/>
  <c r="H2736"/>
  <c r="H2737"/>
  <c r="H2738"/>
  <c r="H2739"/>
  <c r="H2740"/>
  <c r="H2741"/>
  <c r="H2742"/>
  <c r="H2743"/>
  <c r="H2744"/>
  <c r="H2745"/>
  <c r="H2746"/>
  <c r="H2747"/>
  <c r="H2748"/>
  <c r="H2749"/>
  <c r="H2750"/>
  <c r="H2751"/>
  <c r="H2752"/>
  <c r="H2753"/>
  <c r="H2754"/>
  <c r="H2755"/>
  <c r="H2756"/>
  <c r="H2757"/>
  <c r="H2758"/>
  <c r="H2759"/>
  <c r="H2760"/>
  <c r="H2761"/>
  <c r="H2762"/>
  <c r="H2763"/>
  <c r="H2764"/>
  <c r="J2764" s="1"/>
  <c r="H2765"/>
  <c r="H2766"/>
  <c r="J2766" s="1"/>
  <c r="H2767"/>
  <c r="H2768"/>
  <c r="J2768" s="1"/>
  <c r="H2769"/>
  <c r="H2770"/>
  <c r="H2771"/>
  <c r="J2771" s="1"/>
  <c r="H2772"/>
  <c r="J2772" s="1"/>
  <c r="H2773"/>
  <c r="J2773" s="1"/>
  <c r="H2774"/>
  <c r="H2775"/>
  <c r="J2775" s="1"/>
  <c r="H2776"/>
  <c r="J2776"/>
  <c r="H2777"/>
  <c r="J2777" s="1"/>
  <c r="H2778"/>
  <c r="J2778" s="1"/>
  <c r="H2779"/>
  <c r="J2779" s="1"/>
  <c r="H2780"/>
  <c r="J2780" s="1"/>
  <c r="H2781"/>
  <c r="H2782"/>
  <c r="H2783"/>
  <c r="H2784"/>
  <c r="H2785"/>
  <c r="H2786"/>
  <c r="H2787"/>
  <c r="H2788"/>
  <c r="H2789"/>
  <c r="H2790"/>
  <c r="H2791"/>
  <c r="H2792"/>
  <c r="H2793"/>
  <c r="H2794"/>
  <c r="H2795"/>
  <c r="H2796"/>
  <c r="J2796" s="1"/>
  <c r="H2797"/>
  <c r="H2798"/>
  <c r="H2799"/>
  <c r="H2800"/>
  <c r="H2801"/>
  <c r="H2802"/>
  <c r="H2803"/>
  <c r="H2804"/>
  <c r="H2805"/>
  <c r="H2806"/>
  <c r="H2807"/>
  <c r="H2808"/>
  <c r="H2809"/>
  <c r="H2810"/>
  <c r="H2811"/>
  <c r="H2812"/>
  <c r="H2813"/>
  <c r="H2814"/>
  <c r="H2815"/>
  <c r="H2816"/>
  <c r="H2817"/>
  <c r="H2818"/>
  <c r="H2819"/>
  <c r="H2820"/>
  <c r="H2821"/>
  <c r="H2822"/>
  <c r="H2823"/>
  <c r="H2824"/>
  <c r="H2825"/>
  <c r="H2826"/>
  <c r="H2827"/>
  <c r="H2828"/>
  <c r="H2829"/>
  <c r="H2830"/>
  <c r="H2831"/>
  <c r="H2832"/>
  <c r="H2833"/>
  <c r="H2834"/>
  <c r="H2835"/>
  <c r="H2836"/>
  <c r="H2837"/>
  <c r="H2838"/>
  <c r="H2839"/>
  <c r="H2840"/>
  <c r="H2841"/>
  <c r="H2842"/>
  <c r="H2843"/>
  <c r="H2844"/>
  <c r="H2845"/>
  <c r="H2846"/>
  <c r="H2847"/>
  <c r="H2848"/>
  <c r="H2849"/>
  <c r="H2850"/>
  <c r="H2851"/>
  <c r="H2852"/>
  <c r="H2853"/>
  <c r="H2854"/>
  <c r="H2855"/>
  <c r="H2856"/>
  <c r="H2857"/>
  <c r="H2858"/>
  <c r="H2859"/>
  <c r="H2860"/>
  <c r="H2861"/>
  <c r="H2862"/>
  <c r="H2863"/>
  <c r="H2864"/>
  <c r="H2865"/>
  <c r="H2866"/>
  <c r="H2867"/>
  <c r="H2868"/>
  <c r="H2869"/>
  <c r="H2870"/>
  <c r="H2871"/>
  <c r="H2872"/>
  <c r="H2873"/>
  <c r="H2874"/>
  <c r="H2875"/>
  <c r="H2876"/>
  <c r="H2877"/>
  <c r="H2878"/>
  <c r="H2879"/>
  <c r="H2880"/>
  <c r="H2881"/>
  <c r="J2881"/>
  <c r="H2882"/>
  <c r="J2882" s="1"/>
  <c r="H2883"/>
  <c r="J2883" s="1"/>
  <c r="H2884"/>
  <c r="J2884" s="1"/>
  <c r="H2885"/>
  <c r="J2885" s="1"/>
  <c r="H2886"/>
  <c r="H2887"/>
  <c r="J2887"/>
  <c r="H2888"/>
  <c r="J2888" s="1"/>
  <c r="H2889"/>
  <c r="J2889"/>
  <c r="H2890"/>
  <c r="J2890" s="1"/>
  <c r="H2891"/>
  <c r="J2891" s="1"/>
  <c r="H2892"/>
  <c r="J2892" s="1"/>
  <c r="H2893"/>
  <c r="H2894"/>
  <c r="H2895"/>
  <c r="H2896"/>
  <c r="H2897"/>
  <c r="H2898"/>
  <c r="H2899"/>
  <c r="H2900"/>
  <c r="H2901"/>
  <c r="J2901" s="1"/>
  <c r="H2902"/>
  <c r="H2903"/>
  <c r="J2903" s="1"/>
  <c r="H2904"/>
  <c r="H2905"/>
  <c r="J2905" s="1"/>
  <c r="H2906"/>
  <c r="H2907"/>
  <c r="J2907"/>
  <c r="H2908"/>
  <c r="J2908" s="1"/>
  <c r="H2909"/>
  <c r="H2910"/>
  <c r="H2911"/>
  <c r="H2912"/>
  <c r="H2913"/>
  <c r="H2914"/>
  <c r="H2915"/>
  <c r="H2916"/>
  <c r="H2917"/>
  <c r="H2918"/>
  <c r="H2919"/>
  <c r="H2920"/>
  <c r="H2921"/>
  <c r="H2922"/>
  <c r="H2923"/>
  <c r="H2924"/>
  <c r="J2924" s="1"/>
  <c r="H2925"/>
  <c r="H2926"/>
  <c r="H2927"/>
  <c r="H2928"/>
  <c r="H2929"/>
  <c r="H2930"/>
  <c r="H2931"/>
  <c r="H2932"/>
  <c r="H2933"/>
  <c r="H2934"/>
  <c r="H2935"/>
  <c r="H2936"/>
  <c r="H2937"/>
  <c r="H2938"/>
  <c r="H2939"/>
  <c r="H2940"/>
  <c r="H2941"/>
  <c r="H2942"/>
  <c r="H2943"/>
  <c r="H2944"/>
  <c r="H2945"/>
  <c r="H2946"/>
  <c r="H2947"/>
  <c r="H2948"/>
  <c r="H2949"/>
  <c r="H2950"/>
  <c r="H2951"/>
  <c r="H2952"/>
  <c r="H2953"/>
  <c r="H2954"/>
  <c r="H2955"/>
  <c r="H2956"/>
  <c r="H2957"/>
  <c r="H2958"/>
  <c r="H2959"/>
  <c r="H2960"/>
  <c r="H2961"/>
  <c r="H2962"/>
  <c r="H2963"/>
  <c r="H2964"/>
  <c r="H2965"/>
  <c r="H2966"/>
  <c r="H2967"/>
  <c r="H2968"/>
  <c r="H2969"/>
  <c r="H2970"/>
  <c r="H2971"/>
  <c r="H2972"/>
  <c r="H2973"/>
  <c r="H2974"/>
  <c r="H2975"/>
  <c r="H2976"/>
  <c r="H2977"/>
  <c r="H2978"/>
  <c r="H2979"/>
  <c r="H2980"/>
  <c r="H2981"/>
  <c r="H2982"/>
  <c r="H2983"/>
  <c r="H2984"/>
  <c r="J2984" s="1"/>
  <c r="H2985"/>
  <c r="H2986"/>
  <c r="H2987"/>
  <c r="H2988"/>
  <c r="H2989"/>
  <c r="H2990"/>
  <c r="H2991"/>
  <c r="H2992"/>
  <c r="H2993"/>
  <c r="H2994"/>
  <c r="H2995"/>
  <c r="H2996"/>
  <c r="H2997"/>
  <c r="H2998"/>
  <c r="H2999"/>
  <c r="H3000"/>
  <c r="H3001"/>
  <c r="H3002"/>
  <c r="H3003"/>
  <c r="H3004"/>
  <c r="H3005"/>
  <c r="H3006"/>
  <c r="H3007"/>
  <c r="H3008"/>
  <c r="H3009"/>
  <c r="H3010"/>
  <c r="H3011"/>
  <c r="H3012"/>
  <c r="H3013"/>
  <c r="H3014"/>
  <c r="H3015"/>
  <c r="H3016"/>
  <c r="H3017"/>
  <c r="H3018"/>
  <c r="H3019"/>
  <c r="H3020"/>
  <c r="J3020" s="1"/>
  <c r="H3021"/>
  <c r="H3022"/>
  <c r="H3023"/>
  <c r="H3024"/>
  <c r="H3025"/>
  <c r="H3026"/>
  <c r="H3027"/>
  <c r="H3028"/>
  <c r="H3029"/>
  <c r="H3030"/>
  <c r="H3031"/>
  <c r="H3032"/>
  <c r="H3033"/>
  <c r="H3034"/>
  <c r="H3035"/>
  <c r="H3036"/>
  <c r="H3037"/>
  <c r="H3038"/>
  <c r="H3039"/>
  <c r="H3040"/>
  <c r="H3041"/>
  <c r="H3042"/>
  <c r="H3043"/>
  <c r="H3044"/>
  <c r="H3045"/>
  <c r="H3046"/>
  <c r="H3047"/>
  <c r="H3048"/>
  <c r="H3049"/>
  <c r="H3050"/>
  <c r="H3051"/>
  <c r="H3052"/>
  <c r="H3053"/>
  <c r="H3054"/>
  <c r="H3055"/>
  <c r="H3056"/>
  <c r="H3057"/>
  <c r="H3058"/>
  <c r="H3059"/>
  <c r="H3060"/>
  <c r="H3061"/>
  <c r="H3062"/>
  <c r="H3063"/>
  <c r="H3064"/>
  <c r="H3065"/>
  <c r="H3066"/>
  <c r="H3067"/>
  <c r="H3068"/>
  <c r="H3069"/>
  <c r="H3070"/>
  <c r="H3071"/>
  <c r="H3072"/>
  <c r="H3073"/>
  <c r="H3074"/>
  <c r="H3075"/>
  <c r="H3076"/>
  <c r="H3077"/>
  <c r="H3078"/>
  <c r="H3079"/>
  <c r="H3080"/>
  <c r="H3081"/>
  <c r="H3082"/>
  <c r="H3083"/>
  <c r="H3084"/>
  <c r="H3085"/>
  <c r="H3086"/>
  <c r="H3087"/>
  <c r="H3088"/>
  <c r="H3089"/>
  <c r="H3090"/>
  <c r="H3091"/>
  <c r="H3092"/>
  <c r="H3093"/>
  <c r="H3094"/>
  <c r="H3095"/>
  <c r="H3096"/>
  <c r="H3097"/>
  <c r="H3098"/>
  <c r="H3099"/>
  <c r="H3100"/>
  <c r="H3101"/>
  <c r="H3102"/>
  <c r="H3103"/>
  <c r="H3104"/>
  <c r="H3105"/>
  <c r="H3106"/>
  <c r="H3107"/>
  <c r="H3108"/>
  <c r="H3109"/>
  <c r="H3110"/>
  <c r="H3111"/>
  <c r="H3112"/>
  <c r="H3113"/>
  <c r="H3114"/>
  <c r="H3115"/>
  <c r="H3116"/>
  <c r="J3116" s="1"/>
  <c r="H3117"/>
  <c r="H3118"/>
  <c r="J3118" s="1"/>
  <c r="H3119"/>
  <c r="H3120"/>
  <c r="J3120" s="1"/>
  <c r="H3121"/>
  <c r="H3122"/>
  <c r="H3123"/>
  <c r="J3123" s="1"/>
  <c r="H3124"/>
  <c r="H3125"/>
  <c r="H3126"/>
  <c r="H3127"/>
  <c r="H3128"/>
  <c r="J3128" s="1"/>
  <c r="H3129"/>
  <c r="H3130"/>
  <c r="H3131"/>
  <c r="J3131" s="1"/>
  <c r="H3132"/>
  <c r="J3132" s="1"/>
  <c r="H3133"/>
  <c r="J3133" s="1"/>
  <c r="H3134"/>
  <c r="H3135"/>
  <c r="J3135" s="1"/>
  <c r="H3136"/>
  <c r="J3136"/>
  <c r="H3137"/>
  <c r="H3138"/>
  <c r="J3138" s="1"/>
  <c r="H3139"/>
  <c r="J3139" s="1"/>
  <c r="H3140"/>
  <c r="J3140" s="1"/>
  <c r="H3141"/>
  <c r="J3141" s="1"/>
  <c r="H3142"/>
  <c r="H3143"/>
  <c r="J3143"/>
  <c r="H3144"/>
  <c r="J3144" s="1"/>
  <c r="H3145"/>
  <c r="J3145"/>
  <c r="H3146"/>
  <c r="H3147"/>
  <c r="J3147" s="1"/>
  <c r="H3148"/>
  <c r="J3148" s="1"/>
  <c r="H3149"/>
  <c r="H3150"/>
  <c r="H3151"/>
  <c r="H3152"/>
  <c r="H3153"/>
  <c r="H3154"/>
  <c r="H3155"/>
  <c r="H3156"/>
  <c r="H3157"/>
  <c r="J3157" s="1"/>
  <c r="H3158"/>
  <c r="J3158" s="1"/>
  <c r="H3159"/>
  <c r="J3159" s="1"/>
  <c r="H3160"/>
  <c r="J3160" s="1"/>
  <c r="H3161"/>
  <c r="H3162"/>
  <c r="H3163"/>
  <c r="H3164"/>
  <c r="H3165"/>
  <c r="H3166"/>
  <c r="H3167"/>
  <c r="H3168"/>
  <c r="H3169"/>
  <c r="H3170"/>
  <c r="H3171"/>
  <c r="H3172"/>
  <c r="H3173"/>
  <c r="H3174"/>
  <c r="H3175"/>
  <c r="H3176"/>
  <c r="H3177"/>
  <c r="H3178"/>
  <c r="H3179"/>
  <c r="H3180"/>
  <c r="J3180"/>
  <c r="H3181"/>
  <c r="H3182"/>
  <c r="J3182" s="1"/>
  <c r="H3183"/>
  <c r="H3184"/>
  <c r="J3184"/>
  <c r="H3185"/>
  <c r="J3185"/>
  <c r="H3186"/>
  <c r="J3186"/>
  <c r="H3187"/>
  <c r="J3187"/>
  <c r="H3188"/>
  <c r="H3189"/>
  <c r="H3190"/>
  <c r="H3191"/>
  <c r="H3192"/>
  <c r="J3192"/>
  <c r="H3193"/>
  <c r="H3194"/>
  <c r="H3195"/>
  <c r="H3196"/>
  <c r="H3197"/>
  <c r="H3198"/>
  <c r="H3199"/>
  <c r="H3200"/>
  <c r="H3201"/>
  <c r="H3202"/>
  <c r="H3203"/>
  <c r="H3204"/>
  <c r="H3205"/>
  <c r="H3206"/>
  <c r="H3207"/>
  <c r="H3208"/>
  <c r="H3209"/>
  <c r="H3210"/>
  <c r="H3211"/>
  <c r="H3212"/>
  <c r="H3213"/>
  <c r="H3214"/>
  <c r="H3215"/>
  <c r="H3216"/>
  <c r="H3217"/>
  <c r="H3218"/>
  <c r="H3219"/>
  <c r="J3219"/>
  <c r="H3220"/>
  <c r="H3221"/>
  <c r="H3222"/>
  <c r="H3223"/>
  <c r="H3224"/>
  <c r="H3225"/>
  <c r="H3226"/>
  <c r="H3227"/>
  <c r="H3228"/>
  <c r="H3229"/>
  <c r="H3230"/>
  <c r="H3231"/>
  <c r="H3232"/>
  <c r="H3233"/>
  <c r="H3234"/>
  <c r="H3235"/>
  <c r="H3236"/>
  <c r="H3237"/>
  <c r="H3238"/>
  <c r="H3239"/>
  <c r="H3240"/>
  <c r="H3241"/>
  <c r="H3242"/>
  <c r="H3243"/>
  <c r="H3244"/>
  <c r="H3245"/>
  <c r="H3246"/>
  <c r="H3247"/>
  <c r="H3248"/>
  <c r="H3249"/>
  <c r="H3250"/>
  <c r="H3251"/>
  <c r="H3252"/>
  <c r="H3253"/>
  <c r="H3254"/>
  <c r="H3255"/>
  <c r="H3256"/>
  <c r="H3257"/>
  <c r="H3258"/>
  <c r="H3259"/>
  <c r="H3260"/>
  <c r="H3261"/>
  <c r="H3262"/>
  <c r="H3263"/>
  <c r="H3264"/>
  <c r="H3265"/>
  <c r="H3266"/>
  <c r="H3267"/>
  <c r="H3268"/>
  <c r="H3269"/>
  <c r="H3270"/>
  <c r="H3271"/>
  <c r="H3272"/>
  <c r="H3273"/>
  <c r="H3274"/>
  <c r="H3275"/>
  <c r="H3276"/>
  <c r="H3277"/>
  <c r="H3278"/>
  <c r="H3279"/>
  <c r="H3280"/>
  <c r="H3281"/>
  <c r="H3282"/>
  <c r="H3283"/>
  <c r="J3283" s="1"/>
  <c r="H3284"/>
  <c r="H3285"/>
  <c r="H3286"/>
  <c r="H3287"/>
  <c r="H3288"/>
  <c r="H3289"/>
  <c r="H3290"/>
  <c r="H3291"/>
  <c r="H3292"/>
  <c r="H3293"/>
  <c r="H3294"/>
  <c r="H3295"/>
  <c r="H3296"/>
  <c r="H3297"/>
  <c r="H3298"/>
  <c r="H3299"/>
  <c r="H3300"/>
  <c r="H3301"/>
  <c r="H3302"/>
  <c r="H3303"/>
  <c r="H3304"/>
  <c r="H3305"/>
  <c r="H3306"/>
  <c r="H3307"/>
  <c r="H3308"/>
  <c r="H3309"/>
  <c r="H3310"/>
  <c r="H3311"/>
  <c r="H3312"/>
  <c r="H3313"/>
  <c r="H3314"/>
  <c r="H3315"/>
  <c r="H3316"/>
  <c r="H3317"/>
  <c r="H3318"/>
  <c r="H3319"/>
  <c r="H3320"/>
  <c r="J3320"/>
  <c r="H3321"/>
  <c r="H3322"/>
  <c r="J3322" s="1"/>
  <c r="H3323"/>
  <c r="J3323" s="1"/>
  <c r="H3324"/>
  <c r="J3324" s="1"/>
  <c r="H3325"/>
  <c r="J3325" s="1"/>
  <c r="H3326"/>
  <c r="H3327"/>
  <c r="J3327"/>
  <c r="H3328"/>
  <c r="J3328"/>
  <c r="H3329"/>
  <c r="H3330"/>
  <c r="J3330" s="1"/>
  <c r="H3331"/>
  <c r="J3331" s="1"/>
  <c r="H3332"/>
  <c r="J3332" s="1"/>
  <c r="H3333"/>
  <c r="J3333" s="1"/>
  <c r="H3334"/>
  <c r="J3334" s="1"/>
  <c r="H3335"/>
  <c r="J3335" s="1"/>
  <c r="H3336"/>
  <c r="J3336" s="1"/>
  <c r="H3337"/>
  <c r="H3338"/>
  <c r="H3339"/>
  <c r="J3339" s="1"/>
  <c r="H3340"/>
  <c r="J3340" s="1"/>
  <c r="H3341"/>
  <c r="H3342"/>
  <c r="H3343"/>
  <c r="H3344"/>
  <c r="H3345"/>
  <c r="H3346"/>
  <c r="H3347"/>
  <c r="J3347" s="1"/>
  <c r="H3348"/>
  <c r="H3349"/>
  <c r="H3350"/>
  <c r="H3351"/>
  <c r="H3352"/>
  <c r="H3353"/>
  <c r="H3354"/>
  <c r="H3355"/>
  <c r="H3356"/>
  <c r="H3357"/>
  <c r="H3358"/>
  <c r="H3359"/>
  <c r="H3360"/>
  <c r="H3361"/>
  <c r="H3362"/>
  <c r="H3363"/>
  <c r="H3364"/>
  <c r="H3365"/>
  <c r="H3366"/>
  <c r="H3367"/>
  <c r="H3368"/>
  <c r="H3369"/>
  <c r="H3370"/>
  <c r="H3371"/>
  <c r="H3372"/>
  <c r="H3373"/>
  <c r="H3374"/>
  <c r="J3374" s="1"/>
  <c r="H3375"/>
  <c r="H3376"/>
  <c r="J3376" s="1"/>
  <c r="H3377"/>
  <c r="H3378"/>
  <c r="J3378" s="1"/>
  <c r="H3379"/>
  <c r="J3379" s="1"/>
  <c r="H3380"/>
  <c r="H3381"/>
  <c r="H3382"/>
  <c r="H3383"/>
  <c r="H3384"/>
  <c r="J3384" s="1"/>
  <c r="H3385"/>
  <c r="H3386"/>
  <c r="H3387"/>
  <c r="J3387" s="1"/>
  <c r="H3388"/>
  <c r="H3389"/>
  <c r="J3389"/>
  <c r="H3390"/>
  <c r="H3391"/>
  <c r="J3391" s="1"/>
  <c r="H3392"/>
  <c r="J3392" s="1"/>
  <c r="H3393"/>
  <c r="H3394"/>
  <c r="J3394" s="1"/>
  <c r="H3395"/>
  <c r="J3395"/>
  <c r="H3396"/>
  <c r="J3396" s="1"/>
  <c r="H3397"/>
  <c r="J3397"/>
  <c r="H3398"/>
  <c r="H3399"/>
  <c r="J3399" s="1"/>
  <c r="H3400"/>
  <c r="J3400" s="1"/>
  <c r="H3401"/>
  <c r="J3401" s="1"/>
  <c r="H3402"/>
  <c r="H3403"/>
  <c r="J3403"/>
  <c r="H3404"/>
  <c r="J3404"/>
  <c r="H3405"/>
  <c r="H3406"/>
  <c r="H3407"/>
  <c r="H3408"/>
  <c r="H3409"/>
  <c r="H3410"/>
  <c r="H3411"/>
  <c r="H3412"/>
  <c r="J3412" s="1"/>
  <c r="H3413"/>
  <c r="J3413" s="1"/>
  <c r="H3414"/>
  <c r="J3414" s="1"/>
  <c r="H3415"/>
  <c r="J3415" s="1"/>
  <c r="H3416"/>
  <c r="J3416" s="1"/>
  <c r="H3417"/>
  <c r="H3418"/>
  <c r="H3419"/>
  <c r="H3420"/>
  <c r="H3421"/>
  <c r="H3422"/>
  <c r="H3423"/>
  <c r="H3424"/>
  <c r="H3425"/>
  <c r="J3425" s="1"/>
  <c r="H3426"/>
  <c r="H3427"/>
  <c r="J3427"/>
  <c r="H3428"/>
  <c r="J3428"/>
  <c r="H3429"/>
  <c r="J3429"/>
  <c r="H3430"/>
  <c r="H3431"/>
  <c r="J3431" s="1"/>
  <c r="H3432"/>
  <c r="J3432" s="1"/>
  <c r="H3433"/>
  <c r="H3434"/>
  <c r="H3435"/>
  <c r="H3436"/>
  <c r="H3437"/>
  <c r="H3438"/>
  <c r="H3439"/>
  <c r="H3440"/>
  <c r="J3440"/>
  <c r="H3441"/>
  <c r="H3442"/>
  <c r="H3443"/>
  <c r="H3444"/>
  <c r="H3445"/>
  <c r="H3446"/>
  <c r="H3447"/>
  <c r="H3448"/>
  <c r="H3449"/>
  <c r="H3450"/>
  <c r="H3451"/>
  <c r="H3452"/>
  <c r="H3453"/>
  <c r="H3454"/>
  <c r="H3455"/>
  <c r="H3456"/>
  <c r="H3457"/>
  <c r="H3458"/>
  <c r="H3459"/>
  <c r="H3460"/>
  <c r="H3461"/>
  <c r="H3462"/>
  <c r="H3463"/>
  <c r="J3463"/>
  <c r="H3464"/>
  <c r="H3465"/>
  <c r="J3465" s="1"/>
  <c r="H3466"/>
  <c r="H3467"/>
  <c r="H3468"/>
  <c r="J3468" s="1"/>
  <c r="H3469"/>
  <c r="J3469" s="1"/>
  <c r="H3470"/>
  <c r="H3471"/>
  <c r="J3471" s="1"/>
  <c r="H3472"/>
  <c r="J3472"/>
  <c r="H3473"/>
  <c r="J3473" s="1"/>
  <c r="H3474"/>
  <c r="H3475"/>
  <c r="H3476"/>
  <c r="H3477"/>
  <c r="H3478"/>
  <c r="H3479"/>
  <c r="H3480"/>
  <c r="H3481"/>
  <c r="H3482"/>
  <c r="H3483"/>
  <c r="H3484"/>
  <c r="H3485"/>
  <c r="H3486"/>
  <c r="H3487"/>
  <c r="H3488"/>
  <c r="H3489"/>
  <c r="J3489" s="1"/>
  <c r="H3490"/>
  <c r="H3491"/>
  <c r="H3492"/>
  <c r="H3493"/>
  <c r="J3493"/>
  <c r="H3494"/>
  <c r="H3495"/>
  <c r="J3495" s="1"/>
  <c r="H3496"/>
  <c r="H3497"/>
  <c r="J3497"/>
  <c r="H3498"/>
  <c r="H3499"/>
  <c r="H3500"/>
  <c r="J3500"/>
  <c r="H3501"/>
  <c r="J3501" s="1"/>
  <c r="H3502"/>
  <c r="H3503"/>
  <c r="J3503" s="1"/>
  <c r="H3504"/>
  <c r="H3505"/>
  <c r="J3505"/>
  <c r="H3506"/>
  <c r="H3507"/>
  <c r="H3508"/>
  <c r="H3509"/>
  <c r="J3509" s="1"/>
  <c r="H3510"/>
  <c r="H3511"/>
  <c r="H3512"/>
  <c r="H3513"/>
  <c r="H3514"/>
  <c r="H3515"/>
  <c r="H3516"/>
  <c r="H3517"/>
  <c r="H3518"/>
  <c r="H3519"/>
  <c r="H3520"/>
  <c r="H3521"/>
  <c r="H3522"/>
  <c r="H3523"/>
  <c r="H3524"/>
  <c r="H3525"/>
  <c r="H3526"/>
  <c r="H3527"/>
  <c r="H3528"/>
  <c r="H3529"/>
  <c r="H3530"/>
  <c r="H3531"/>
  <c r="H3532"/>
  <c r="H3533"/>
  <c r="H3534"/>
  <c r="H3535"/>
  <c r="H3536"/>
  <c r="H3537"/>
  <c r="H3538"/>
  <c r="H3539"/>
  <c r="H3540"/>
  <c r="H3541"/>
  <c r="H3542"/>
  <c r="H3543"/>
  <c r="H3544"/>
  <c r="H3545"/>
  <c r="H3546"/>
  <c r="H3547"/>
  <c r="H3548"/>
  <c r="H3549"/>
  <c r="H3550"/>
  <c r="H3551"/>
  <c r="H3552"/>
  <c r="H3553"/>
  <c r="H3554"/>
  <c r="H3555"/>
  <c r="H3556"/>
  <c r="H3557"/>
  <c r="H3558"/>
  <c r="H3559"/>
  <c r="J3559" s="1"/>
  <c r="H3560"/>
  <c r="J3560"/>
  <c r="H3561"/>
  <c r="J3561" s="1"/>
  <c r="H3562"/>
  <c r="H3563"/>
  <c r="H3564"/>
  <c r="J3564" s="1"/>
  <c r="H3565"/>
  <c r="H3566"/>
  <c r="H3567"/>
  <c r="J3567" s="1"/>
  <c r="H3568"/>
  <c r="H3569"/>
  <c r="J3569" s="1"/>
  <c r="H3570"/>
  <c r="H3571"/>
  <c r="H3572"/>
  <c r="H3573"/>
  <c r="H3574"/>
  <c r="H3575"/>
  <c r="J3575"/>
  <c r="H3576"/>
  <c r="J3576"/>
  <c r="H3577"/>
  <c r="J3577"/>
  <c r="H3578"/>
  <c r="H3579"/>
  <c r="H3580"/>
  <c r="J3580"/>
  <c r="H3581"/>
  <c r="H3582"/>
  <c r="H3583"/>
  <c r="J3583"/>
  <c r="H3584"/>
  <c r="J3584"/>
  <c r="H3585"/>
  <c r="J3585"/>
  <c r="H3586"/>
  <c r="H3587"/>
  <c r="H3588"/>
  <c r="H3589"/>
  <c r="J3589" s="1"/>
  <c r="H3590"/>
  <c r="H3591"/>
  <c r="H3592"/>
  <c r="H3593"/>
  <c r="H3594"/>
  <c r="H3595"/>
  <c r="H3596"/>
  <c r="H3597"/>
  <c r="H3598"/>
  <c r="H3599"/>
  <c r="H3600"/>
  <c r="H3601"/>
  <c r="H3602"/>
  <c r="H3603"/>
  <c r="H3604"/>
  <c r="H3605"/>
  <c r="H3606"/>
  <c r="H3607"/>
  <c r="H3608"/>
  <c r="H3609"/>
  <c r="H3610"/>
  <c r="H3611"/>
  <c r="H3612"/>
  <c r="H3613"/>
  <c r="H3614"/>
  <c r="H3615"/>
  <c r="H3616"/>
  <c r="H3617"/>
  <c r="H3618"/>
  <c r="H3619"/>
  <c r="H3620"/>
  <c r="H3621"/>
  <c r="H3622"/>
  <c r="H3623"/>
  <c r="H3624"/>
  <c r="H3625"/>
  <c r="H3626"/>
  <c r="H3627"/>
  <c r="H3628"/>
  <c r="H3629"/>
  <c r="H3630"/>
  <c r="H3631"/>
  <c r="H3632"/>
  <c r="H3633"/>
  <c r="H3634"/>
  <c r="H3635"/>
  <c r="H3636"/>
  <c r="H3637"/>
  <c r="H3638"/>
  <c r="H3639"/>
  <c r="H3640"/>
  <c r="H3641"/>
  <c r="H3642"/>
  <c r="H3643"/>
  <c r="H3644"/>
  <c r="H3645"/>
  <c r="H3646"/>
  <c r="H3647"/>
  <c r="H3648"/>
  <c r="H3649"/>
  <c r="H3650"/>
  <c r="H3651"/>
  <c r="J3651" s="1"/>
  <c r="H3652"/>
  <c r="H3653"/>
  <c r="J3653" s="1"/>
  <c r="H3654"/>
  <c r="H3655"/>
  <c r="H3656"/>
  <c r="H3657"/>
  <c r="H3658"/>
  <c r="H3659"/>
  <c r="H3660"/>
  <c r="H3661"/>
  <c r="H3662"/>
  <c r="H3663"/>
  <c r="H3664"/>
  <c r="H3665"/>
  <c r="J3665"/>
  <c r="H3666"/>
  <c r="H3667"/>
  <c r="H3668"/>
  <c r="H3669"/>
  <c r="J3669" s="1"/>
  <c r="H3670"/>
  <c r="H3671"/>
  <c r="J3671"/>
  <c r="H3672"/>
  <c r="H3673"/>
  <c r="J3673" s="1"/>
  <c r="H3674"/>
  <c r="J3674" s="1"/>
  <c r="H3675"/>
  <c r="H3676"/>
  <c r="J3676" s="1"/>
  <c r="H3677"/>
  <c r="J3677"/>
  <c r="H3678"/>
  <c r="J3678" s="1"/>
  <c r="H3679"/>
  <c r="H3680"/>
  <c r="J3680" s="1"/>
  <c r="H3681"/>
  <c r="J3681" s="1"/>
  <c r="H3682"/>
  <c r="H3683"/>
  <c r="H3684"/>
  <c r="H3685"/>
  <c r="J3685" s="1"/>
  <c r="H3686"/>
  <c r="H3687"/>
  <c r="H3688"/>
  <c r="H3689"/>
  <c r="H3690"/>
  <c r="H3691"/>
  <c r="H3692"/>
  <c r="H3693"/>
  <c r="H3694"/>
  <c r="H3695"/>
  <c r="H3696"/>
  <c r="H3697"/>
  <c r="H3698"/>
  <c r="H3699"/>
  <c r="H3700"/>
  <c r="H3701"/>
  <c r="H3702"/>
  <c r="H3703"/>
  <c r="H3704"/>
  <c r="H3705"/>
  <c r="H3706"/>
  <c r="H3707"/>
  <c r="H3708"/>
  <c r="H3709"/>
  <c r="H3710"/>
  <c r="H3711"/>
  <c r="H3712"/>
  <c r="H3713"/>
  <c r="H3714"/>
  <c r="H3715"/>
  <c r="H3716"/>
  <c r="H3717"/>
  <c r="H3718"/>
  <c r="H3719"/>
  <c r="H3720"/>
  <c r="H3721"/>
  <c r="H3722"/>
  <c r="H3723"/>
  <c r="H3724"/>
  <c r="H3725"/>
  <c r="H3726"/>
  <c r="H3727"/>
  <c r="H3728"/>
  <c r="H3729"/>
  <c r="H3730"/>
  <c r="H3731"/>
  <c r="J3731" s="1"/>
  <c r="H3732"/>
  <c r="J3732" s="1"/>
  <c r="H3733"/>
  <c r="J3733" s="1"/>
  <c r="H3734"/>
  <c r="J3734" s="1"/>
  <c r="H3735"/>
  <c r="H3736"/>
  <c r="J3736" s="1"/>
  <c r="H3737"/>
  <c r="J3737"/>
  <c r="H3738"/>
  <c r="H3739"/>
  <c r="H3740"/>
  <c r="H3741"/>
  <c r="J3741" s="1"/>
  <c r="H3742"/>
  <c r="H3743"/>
  <c r="H3744"/>
  <c r="H3745"/>
  <c r="H3746"/>
  <c r="H3747"/>
  <c r="H3748"/>
  <c r="H3749"/>
  <c r="H3750"/>
  <c r="H3751"/>
  <c r="H3752"/>
  <c r="H3753"/>
  <c r="H3754"/>
  <c r="H3755"/>
  <c r="H3756"/>
  <c r="H3757"/>
  <c r="J3757"/>
  <c r="H3758"/>
  <c r="H3759"/>
  <c r="H3760"/>
  <c r="H3761"/>
  <c r="J3761" s="1"/>
  <c r="H3762"/>
  <c r="H3763"/>
  <c r="H3764"/>
  <c r="H3765"/>
  <c r="J3765" s="1"/>
  <c r="H3766"/>
  <c r="J3766"/>
  <c r="H3767"/>
  <c r="H3768"/>
  <c r="J3768" s="1"/>
  <c r="H3769"/>
  <c r="J3769" s="1"/>
  <c r="H3770"/>
  <c r="H3771"/>
  <c r="H3772"/>
  <c r="H3773"/>
  <c r="J3773"/>
  <c r="H3774"/>
  <c r="H3775"/>
  <c r="H3776"/>
  <c r="H3777"/>
  <c r="H3778"/>
  <c r="H3779"/>
  <c r="H3780"/>
  <c r="H3781"/>
  <c r="H3782"/>
  <c r="H3783"/>
  <c r="H3784"/>
  <c r="H3785"/>
  <c r="H3786"/>
  <c r="H3787"/>
  <c r="H3788"/>
  <c r="H3789"/>
  <c r="H3790"/>
  <c r="H3791"/>
  <c r="J3791" s="1"/>
  <c r="H3792"/>
  <c r="H3793"/>
  <c r="J3793" s="1"/>
  <c r="H3794"/>
  <c r="H3795"/>
  <c r="H3796"/>
  <c r="J3796" s="1"/>
  <c r="H3797"/>
  <c r="J3797"/>
  <c r="H3798"/>
  <c r="J3798" s="1"/>
  <c r="H3799"/>
  <c r="H3800"/>
  <c r="J3800" s="1"/>
  <c r="H3801"/>
  <c r="J3801" s="1"/>
  <c r="H3802"/>
  <c r="H3803"/>
  <c r="H3804"/>
  <c r="H3805"/>
  <c r="J3805" s="1"/>
  <c r="H3806"/>
  <c r="H3807"/>
  <c r="H3808"/>
  <c r="H3809"/>
  <c r="H3810"/>
  <c r="H3811"/>
  <c r="H3812"/>
  <c r="H3813"/>
  <c r="H3814"/>
  <c r="H3815"/>
  <c r="H3816"/>
  <c r="H3817"/>
  <c r="H3818"/>
  <c r="H3819"/>
  <c r="H3820"/>
  <c r="H3821"/>
  <c r="J3821" s="1"/>
  <c r="H3822"/>
  <c r="H3823"/>
  <c r="H3824"/>
  <c r="H3825"/>
  <c r="H3826"/>
  <c r="H3827"/>
  <c r="H3828"/>
  <c r="J3828" s="1"/>
  <c r="H3829"/>
  <c r="H3830"/>
  <c r="J3830"/>
  <c r="H3831"/>
  <c r="H3832"/>
  <c r="J3832" s="1"/>
  <c r="H3833"/>
  <c r="H3834"/>
  <c r="H3835"/>
  <c r="H3836"/>
  <c r="H3837"/>
  <c r="J3837" s="1"/>
  <c r="H3838"/>
  <c r="H3839"/>
  <c r="H3840"/>
  <c r="H3841"/>
  <c r="H3842"/>
  <c r="H3843"/>
  <c r="H3844"/>
  <c r="H3845"/>
  <c r="H3846"/>
  <c r="H3847"/>
  <c r="H3848"/>
  <c r="H3849"/>
  <c r="H3850"/>
  <c r="H3851"/>
  <c r="H3852"/>
  <c r="H3853"/>
  <c r="J3853"/>
  <c r="H3854"/>
  <c r="H3855"/>
  <c r="H3856"/>
  <c r="H3857"/>
  <c r="H3858"/>
  <c r="H3859"/>
  <c r="H3860"/>
  <c r="H3861"/>
  <c r="H3862"/>
  <c r="H3863"/>
  <c r="H3864"/>
  <c r="H3865"/>
  <c r="H3866"/>
  <c r="H3867"/>
  <c r="H3868"/>
  <c r="H3869"/>
  <c r="H3870"/>
  <c r="H3871"/>
  <c r="H3872"/>
  <c r="H3873"/>
  <c r="H3874"/>
  <c r="H3875"/>
  <c r="H3876"/>
  <c r="H3877"/>
  <c r="H3878"/>
  <c r="H3879"/>
  <c r="H3880"/>
  <c r="H3881"/>
  <c r="H3882"/>
  <c r="H3883"/>
  <c r="H3884"/>
  <c r="H3885"/>
  <c r="H3886"/>
  <c r="H3887"/>
  <c r="H3888"/>
  <c r="H3889"/>
  <c r="H3890"/>
  <c r="H3891"/>
  <c r="H3892"/>
  <c r="H3893"/>
  <c r="I12"/>
  <c r="I3894" s="1"/>
  <c r="H12"/>
  <c r="H3894" s="1"/>
  <c r="J3729" l="1"/>
  <c r="J3713"/>
  <c r="J3649"/>
  <c r="J3590"/>
  <c r="J3557"/>
  <c r="J3554"/>
  <c r="J3534"/>
  <c r="J3526"/>
  <c r="J3522"/>
  <c r="J3461"/>
  <c r="J3458"/>
  <c r="J3372"/>
  <c r="J3244"/>
  <c r="J3224"/>
  <c r="J3223"/>
  <c r="J3222"/>
  <c r="J3221"/>
  <c r="J3220"/>
  <c r="J3193"/>
  <c r="J3072"/>
  <c r="J3068"/>
  <c r="J3067"/>
  <c r="J3066"/>
  <c r="J3063"/>
  <c r="J3061"/>
  <c r="J3060"/>
  <c r="J3059"/>
  <c r="J3058"/>
  <c r="J3057"/>
  <c r="J3056"/>
  <c r="J3054"/>
  <c r="J3052"/>
  <c r="J3036"/>
  <c r="J3035"/>
  <c r="J3034"/>
  <c r="J3033"/>
  <c r="J3032"/>
  <c r="J3031"/>
  <c r="J3029"/>
  <c r="J3028"/>
  <c r="J3024"/>
  <c r="J3022"/>
  <c r="J2956"/>
  <c r="J2940"/>
  <c r="J2939"/>
  <c r="J2938"/>
  <c r="J2935"/>
  <c r="J2933"/>
  <c r="J2932"/>
  <c r="J2928"/>
  <c r="J2926"/>
  <c r="J2880"/>
  <c r="J2860"/>
  <c r="J2856"/>
  <c r="J2828"/>
  <c r="J2824"/>
  <c r="J2748"/>
  <c r="J2747"/>
  <c r="J2746"/>
  <c r="J2745"/>
  <c r="J2743"/>
  <c r="J2741"/>
  <c r="J2740"/>
  <c r="J2739"/>
  <c r="J2736"/>
  <c r="J2734"/>
  <c r="J2731"/>
  <c r="J2729"/>
  <c r="J2727"/>
  <c r="J2725"/>
  <c r="J2723"/>
  <c r="J2721"/>
  <c r="J2716"/>
  <c r="J2715"/>
  <c r="J2714"/>
  <c r="J2713"/>
  <c r="J2711"/>
  <c r="J2709"/>
  <c r="J2708"/>
  <c r="J2707"/>
  <c r="J2704"/>
  <c r="J2702"/>
  <c r="J2683"/>
  <c r="J2679"/>
  <c r="J2677"/>
  <c r="J2675"/>
  <c r="J2673"/>
  <c r="J2667"/>
  <c r="J2665"/>
  <c r="J2663"/>
  <c r="J2661"/>
  <c r="J2659"/>
  <c r="J2652"/>
  <c r="J2650"/>
  <c r="J2648"/>
  <c r="J2644"/>
  <c r="J2642"/>
  <c r="J2636"/>
  <c r="J2632"/>
  <c r="J2588"/>
  <c r="J2584"/>
  <c r="J2475"/>
  <c r="J2471"/>
  <c r="J2467"/>
  <c r="J2455"/>
  <c r="J2451"/>
  <c r="J2423"/>
  <c r="J2419"/>
  <c r="J2411"/>
  <c r="J2396"/>
  <c r="J2392"/>
  <c r="J2390"/>
  <c r="J2384"/>
  <c r="J2380"/>
  <c r="J2352"/>
  <c r="J2325"/>
  <c r="J2287"/>
  <c r="J2283"/>
  <c r="J2279"/>
  <c r="J2247"/>
  <c r="J2239"/>
  <c r="J2235"/>
  <c r="J2231"/>
  <c r="J2224"/>
  <c r="J2222"/>
  <c r="J2216"/>
  <c r="J2214"/>
  <c r="J2212"/>
  <c r="J2210"/>
  <c r="J2208"/>
  <c r="J2206"/>
  <c r="J2204"/>
  <c r="J2200"/>
  <c r="J2196"/>
  <c r="J2194"/>
  <c r="J2176"/>
  <c r="J2174"/>
  <c r="J2172"/>
  <c r="J2168"/>
  <c r="J2164"/>
  <c r="J2162"/>
  <c r="J2157"/>
  <c r="J2149"/>
  <c r="J2145"/>
  <c r="J2128"/>
  <c r="J2109"/>
  <c r="J2081"/>
  <c r="J2071"/>
  <c r="J2019"/>
  <c r="J1875"/>
  <c r="J1870"/>
  <c r="J1868"/>
  <c r="J1866"/>
  <c r="J1864"/>
  <c r="J1854"/>
  <c r="J1850"/>
  <c r="J1848"/>
  <c r="J1839"/>
  <c r="J1775"/>
  <c r="J1771"/>
  <c r="J1767"/>
  <c r="J1765"/>
  <c r="J1759"/>
  <c r="J1711"/>
  <c r="J1651"/>
  <c r="J1595"/>
  <c r="J1591"/>
  <c r="J1589"/>
  <c r="J1587"/>
  <c r="J1583"/>
  <c r="J1579"/>
  <c r="J1575"/>
  <c r="J1573"/>
  <c r="J1571"/>
  <c r="J1569"/>
  <c r="J1551"/>
  <c r="J1549"/>
  <c r="J1535"/>
  <c r="J1518"/>
  <c r="J1516"/>
  <c r="J1514"/>
  <c r="J1512"/>
  <c r="J1486"/>
  <c r="J1484"/>
  <c r="J1482"/>
  <c r="J1470"/>
  <c r="J1466"/>
  <c r="J1464"/>
  <c r="J1455"/>
  <c r="J1439"/>
  <c r="J1423"/>
  <c r="J1419"/>
  <c r="J1415"/>
  <c r="J1413"/>
  <c r="J1407"/>
  <c r="J1405"/>
  <c r="J1403"/>
  <c r="J1399"/>
  <c r="J1397"/>
  <c r="J1395"/>
  <c r="J1393"/>
  <c r="J1375"/>
  <c r="J1371"/>
  <c r="J1367"/>
  <c r="J1363"/>
  <c r="J1361"/>
  <c r="J1356"/>
  <c r="J1344"/>
  <c r="J1295"/>
  <c r="J1279"/>
  <c r="J1232"/>
  <c r="J1212"/>
  <c r="J1204"/>
  <c r="J1200"/>
  <c r="J1163"/>
  <c r="J1136"/>
  <c r="J1119"/>
  <c r="J1116"/>
  <c r="J1115"/>
  <c r="J1104"/>
  <c r="J1087"/>
  <c r="J1084"/>
  <c r="J1083"/>
  <c r="J1078"/>
  <c r="J1076"/>
  <c r="J1062"/>
  <c r="J1060"/>
  <c r="J1046"/>
  <c r="J1040"/>
  <c r="J1001"/>
  <c r="J969"/>
  <c r="J945"/>
  <c r="J781"/>
  <c r="J765"/>
  <c r="J764"/>
  <c r="J763"/>
  <c r="J762"/>
  <c r="J757"/>
  <c r="J756"/>
  <c r="J749"/>
  <c r="J748"/>
  <c r="J747"/>
  <c r="J745"/>
  <c r="J744"/>
  <c r="J737"/>
  <c r="J733"/>
  <c r="J731"/>
  <c r="J729"/>
  <c r="J725"/>
  <c r="J723"/>
  <c r="J721"/>
  <c r="J719"/>
  <c r="J701"/>
  <c r="J699"/>
  <c r="J693"/>
  <c r="J691"/>
  <c r="J669"/>
  <c r="J937"/>
  <c r="J925"/>
  <c r="J921"/>
  <c r="J920"/>
  <c r="J913"/>
  <c r="J909"/>
  <c r="J905"/>
  <c r="J901"/>
  <c r="J897"/>
  <c r="J895"/>
  <c r="J877"/>
  <c r="J813"/>
  <c r="J616"/>
  <c r="J614"/>
  <c r="J612"/>
  <c r="J604"/>
  <c r="J602"/>
  <c r="J600"/>
  <c r="J598"/>
  <c r="J589"/>
  <c r="J577"/>
  <c r="J575"/>
  <c r="J561"/>
  <c r="J509"/>
  <c r="J508"/>
  <c r="J506"/>
  <c r="J505"/>
  <c r="J504"/>
  <c r="J502"/>
  <c r="J501"/>
  <c r="J500"/>
  <c r="J499"/>
  <c r="J497"/>
  <c r="J477"/>
  <c r="J475"/>
  <c r="J473"/>
  <c r="J472"/>
  <c r="J470"/>
  <c r="J468"/>
  <c r="J461"/>
  <c r="J444"/>
  <c r="J442"/>
  <c r="J440"/>
  <c r="J438"/>
  <c r="J436"/>
  <c r="J413"/>
  <c r="J396"/>
  <c r="J394"/>
  <c r="J392"/>
  <c r="J389"/>
  <c r="J387"/>
  <c r="J381"/>
  <c r="J377"/>
  <c r="J373"/>
  <c r="J369"/>
  <c r="J367"/>
  <c r="J365"/>
  <c r="J349"/>
  <c r="J345"/>
  <c r="J341"/>
  <c r="J337"/>
  <c r="J335"/>
  <c r="J317"/>
  <c r="J313"/>
  <c r="J309"/>
  <c r="J305"/>
  <c r="J303"/>
  <c r="J269"/>
  <c r="J225"/>
  <c r="J173"/>
  <c r="J141"/>
  <c r="J137"/>
  <c r="J133"/>
  <c r="J129"/>
  <c r="J127"/>
  <c r="J109"/>
  <c r="J105"/>
  <c r="J101"/>
  <c r="J97"/>
  <c r="J95"/>
  <c r="J61"/>
  <c r="J3892"/>
  <c r="J3890"/>
  <c r="J3789"/>
  <c r="J3717"/>
  <c r="J3715"/>
  <c r="J3697"/>
  <c r="J3695"/>
  <c r="J3693"/>
  <c r="J3689"/>
  <c r="J3687"/>
  <c r="J3632"/>
  <c r="J3630"/>
  <c r="J3628"/>
  <c r="J3626"/>
  <c r="J3624"/>
  <c r="J3600"/>
  <c r="J3573"/>
  <c r="J3553"/>
  <c r="J3551"/>
  <c r="J3549"/>
  <c r="J3545"/>
  <c r="J3543"/>
  <c r="J3541"/>
  <c r="J3537"/>
  <c r="J3521"/>
  <c r="J3519"/>
  <c r="J3517"/>
  <c r="J3513"/>
  <c r="J3511"/>
  <c r="J3506"/>
  <c r="J3486"/>
  <c r="J3478"/>
  <c r="J3474"/>
  <c r="J3456"/>
  <c r="J3452"/>
  <c r="J3448"/>
  <c r="J3444"/>
  <c r="J3411"/>
  <c r="J3351"/>
  <c r="J3349"/>
  <c r="J3314"/>
  <c r="J3312"/>
  <c r="J3308"/>
  <c r="J3288"/>
  <c r="J3286"/>
  <c r="J3284"/>
  <c r="J3276"/>
  <c r="J3272"/>
  <c r="J3270"/>
  <c r="J3268"/>
  <c r="J3264"/>
  <c r="J3260"/>
  <c r="J3258"/>
  <c r="J3256"/>
  <c r="J3250"/>
  <c r="J3248"/>
  <c r="J3246"/>
  <c r="J3211"/>
  <c r="J3209"/>
  <c r="J3207"/>
  <c r="J3205"/>
  <c r="J3203"/>
  <c r="J3201"/>
  <c r="J3199"/>
  <c r="J3197"/>
  <c r="J3195"/>
  <c r="J3104"/>
  <c r="J3102"/>
  <c r="J3100"/>
  <c r="J3084"/>
  <c r="J3080"/>
  <c r="J3076"/>
  <c r="J3074"/>
  <c r="J3003"/>
  <c r="J3001"/>
  <c r="J2999"/>
  <c r="J2997"/>
  <c r="J2995"/>
  <c r="J2971"/>
  <c r="J2969"/>
  <c r="J2967"/>
  <c r="J2965"/>
  <c r="J2963"/>
  <c r="J2922"/>
  <c r="J2916"/>
  <c r="J2914"/>
  <c r="J2912"/>
  <c r="J2910"/>
  <c r="J2875"/>
  <c r="J2873"/>
  <c r="J2871"/>
  <c r="J2869"/>
  <c r="J2867"/>
  <c r="J2865"/>
  <c r="J2843"/>
  <c r="J2839"/>
  <c r="J2837"/>
  <c r="J2835"/>
  <c r="J2811"/>
  <c r="J2807"/>
  <c r="J2805"/>
  <c r="J2803"/>
  <c r="J2792"/>
  <c r="J2604"/>
  <c r="J2592"/>
  <c r="J2590"/>
  <c r="J2572"/>
  <c r="J2570"/>
  <c r="J2568"/>
  <c r="J2564"/>
  <c r="J2562"/>
  <c r="J2560"/>
  <c r="J2558"/>
  <c r="J2539"/>
  <c r="J2537"/>
  <c r="J2535"/>
  <c r="J2533"/>
  <c r="J2531"/>
  <c r="J2529"/>
  <c r="J2523"/>
  <c r="J2519"/>
  <c r="J2517"/>
  <c r="J2515"/>
  <c r="J2507"/>
  <c r="J2505"/>
  <c r="J2503"/>
  <c r="J2501"/>
  <c r="J2499"/>
  <c r="J2368"/>
  <c r="J2356"/>
  <c r="J2354"/>
  <c r="J2340"/>
  <c r="J2338"/>
  <c r="J2319"/>
  <c r="J2315"/>
  <c r="J3885"/>
  <c r="J3869"/>
  <c r="J3865"/>
  <c r="J3861"/>
  <c r="J3857"/>
  <c r="J3855"/>
  <c r="J3696"/>
  <c r="J3694"/>
  <c r="J3692"/>
  <c r="J3690"/>
  <c r="J3633"/>
  <c r="J3631"/>
  <c r="J3629"/>
  <c r="J3625"/>
  <c r="J3623"/>
  <c r="J3617"/>
  <c r="J3601"/>
  <c r="J3597"/>
  <c r="J3593"/>
  <c r="J3591"/>
  <c r="J3586"/>
  <c r="J3570"/>
  <c r="J3552"/>
  <c r="J3548"/>
  <c r="J3516"/>
  <c r="J3457"/>
  <c r="J3455"/>
  <c r="J3449"/>
  <c r="J3447"/>
  <c r="J3445"/>
  <c r="J3443"/>
  <c r="J3441"/>
  <c r="J3438"/>
  <c r="J3434"/>
  <c r="J3424"/>
  <c r="J3418"/>
  <c r="J3352"/>
  <c r="J3350"/>
  <c r="J3315"/>
  <c r="J3287"/>
  <c r="J3285"/>
  <c r="J3275"/>
  <c r="J3273"/>
  <c r="J3271"/>
  <c r="J3269"/>
  <c r="J3267"/>
  <c r="J3263"/>
  <c r="J3261"/>
  <c r="J3259"/>
  <c r="J3251"/>
  <c r="J3212"/>
  <c r="J3208"/>
  <c r="J3206"/>
  <c r="J3204"/>
  <c r="J3202"/>
  <c r="J3200"/>
  <c r="J3196"/>
  <c r="J3194"/>
  <c r="J3155"/>
  <c r="J3083"/>
  <c r="J3079"/>
  <c r="J3077"/>
  <c r="J3048"/>
  <c r="J3004"/>
  <c r="J3002"/>
  <c r="J2996"/>
  <c r="J2988"/>
  <c r="J2972"/>
  <c r="J2970"/>
  <c r="J2968"/>
  <c r="J2964"/>
  <c r="J2960"/>
  <c r="J2958"/>
  <c r="J2904"/>
  <c r="J2876"/>
  <c r="J2874"/>
  <c r="J2868"/>
  <c r="J2866"/>
  <c r="J2864"/>
  <c r="J2862"/>
  <c r="J2844"/>
  <c r="J2842"/>
  <c r="J2836"/>
  <c r="J2832"/>
  <c r="J2830"/>
  <c r="J2812"/>
  <c r="J2810"/>
  <c r="J2804"/>
  <c r="J2800"/>
  <c r="J2798"/>
  <c r="J2732"/>
  <c r="J2728"/>
  <c r="J2698"/>
  <c r="J2688"/>
  <c r="J2686"/>
  <c r="J2668"/>
  <c r="J2664"/>
  <c r="J2660"/>
  <c r="J2656"/>
  <c r="J2654"/>
  <c r="J2635"/>
  <c r="J2633"/>
  <c r="J2631"/>
  <c r="J2629"/>
  <c r="J2627"/>
  <c r="J2625"/>
  <c r="J2619"/>
  <c r="J2617"/>
  <c r="J2615"/>
  <c r="J2613"/>
  <c r="J2611"/>
  <c r="J2492"/>
  <c r="J2444"/>
  <c r="J2442"/>
  <c r="J2436"/>
  <c r="J2434"/>
  <c r="J2428"/>
  <c r="J2426"/>
  <c r="J2420"/>
  <c r="J2418"/>
  <c r="J2412"/>
  <c r="J2410"/>
  <c r="J2404"/>
  <c r="J2402"/>
  <c r="J2400"/>
  <c r="J2398"/>
  <c r="J2383"/>
  <c r="J2379"/>
  <c r="J2304"/>
  <c r="J2272"/>
  <c r="J2264"/>
  <c r="J2262"/>
  <c r="J2260"/>
  <c r="J2256"/>
  <c r="J2254"/>
  <c r="J2248"/>
  <c r="J2246"/>
  <c r="J2240"/>
  <c r="J2238"/>
  <c r="J2692"/>
  <c r="J2690"/>
  <c r="J2600"/>
  <c r="J2596"/>
  <c r="J2594"/>
  <c r="J2490"/>
  <c r="J2488"/>
  <c r="J2484"/>
  <c r="J2476"/>
  <c r="J2474"/>
  <c r="J2468"/>
  <c r="J2466"/>
  <c r="J2464"/>
  <c r="J2462"/>
  <c r="J2448"/>
  <c r="J2446"/>
  <c r="J2364"/>
  <c r="J2360"/>
  <c r="J2358"/>
  <c r="J2302"/>
  <c r="J2296"/>
  <c r="J2294"/>
  <c r="J2292"/>
  <c r="J2290"/>
  <c r="J2276"/>
  <c r="J2274"/>
  <c r="J2203"/>
  <c r="J2199"/>
  <c r="J2191"/>
  <c r="J2187"/>
  <c r="J2183"/>
  <c r="J2171"/>
  <c r="J2167"/>
  <c r="J2142"/>
  <c r="J2136"/>
  <c r="J2134"/>
  <c r="J2132"/>
  <c r="J2130"/>
  <c r="J2116"/>
  <c r="J2114"/>
  <c r="J2079"/>
  <c r="J2075"/>
  <c r="J2063"/>
  <c r="J2059"/>
  <c r="J2055"/>
  <c r="J2051"/>
  <c r="J1982"/>
  <c r="J1978"/>
  <c r="J1976"/>
  <c r="J1966"/>
  <c r="J1964"/>
  <c r="J1962"/>
  <c r="J1960"/>
  <c r="J1950"/>
  <c r="J1948"/>
  <c r="J1946"/>
  <c r="J1944"/>
  <c r="J1942"/>
  <c r="J1940"/>
  <c r="J1871"/>
  <c r="J1867"/>
  <c r="J1863"/>
  <c r="J1861"/>
  <c r="J1855"/>
  <c r="J1851"/>
  <c r="J1847"/>
  <c r="J1845"/>
  <c r="J1843"/>
  <c r="J1841"/>
  <c r="J1739"/>
  <c r="J1735"/>
  <c r="J1733"/>
  <c r="J1731"/>
  <c r="J1727"/>
  <c r="J1723"/>
  <c r="J1719"/>
  <c r="J1717"/>
  <c r="J1715"/>
  <c r="J1713"/>
  <c r="J1695"/>
  <c r="J1691"/>
  <c r="J1687"/>
  <c r="J1683"/>
  <c r="J1681"/>
  <c r="J1630"/>
  <c r="J1628"/>
  <c r="J1626"/>
  <c r="J1624"/>
  <c r="J1622"/>
  <c r="J1614"/>
  <c r="J1610"/>
  <c r="J1608"/>
  <c r="J1606"/>
  <c r="J1567"/>
  <c r="J1533"/>
  <c r="J1531"/>
  <c r="J1519"/>
  <c r="J1515"/>
  <c r="J1511"/>
  <c r="J1507"/>
  <c r="J1505"/>
  <c r="J1487"/>
  <c r="J1483"/>
  <c r="J1471"/>
  <c r="J1467"/>
  <c r="J1463"/>
  <c r="J1459"/>
  <c r="J1457"/>
  <c r="J1422"/>
  <c r="J1418"/>
  <c r="J1416"/>
  <c r="J1402"/>
  <c r="J1374"/>
  <c r="J1370"/>
  <c r="J1311"/>
  <c r="J1309"/>
  <c r="J1307"/>
  <c r="J1303"/>
  <c r="J1301"/>
  <c r="J1299"/>
  <c r="J1297"/>
  <c r="J1283"/>
  <c r="J1281"/>
  <c r="J1263"/>
  <c r="J1259"/>
  <c r="J1255"/>
  <c r="J1253"/>
  <c r="J1248"/>
  <c r="J1226"/>
  <c r="J1194"/>
  <c r="J1190"/>
  <c r="J1186"/>
  <c r="J1175"/>
  <c r="J1151"/>
  <c r="J1149"/>
  <c r="J1143"/>
  <c r="J1141"/>
  <c r="J1058"/>
  <c r="J1054"/>
  <c r="J1050"/>
  <c r="J1038"/>
  <c r="J1034"/>
  <c r="J1020"/>
  <c r="J1018"/>
  <c r="J1005"/>
  <c r="J1003"/>
  <c r="J989"/>
  <c r="J985"/>
  <c r="J977"/>
  <c r="J973"/>
  <c r="J971"/>
  <c r="J957"/>
  <c r="J949"/>
  <c r="J947"/>
  <c r="J941"/>
  <c r="J939"/>
  <c r="J912"/>
  <c r="J910"/>
  <c r="J908"/>
  <c r="J906"/>
  <c r="J904"/>
  <c r="J902"/>
  <c r="J900"/>
  <c r="J898"/>
  <c r="J896"/>
  <c r="J829"/>
  <c r="J825"/>
  <c r="J821"/>
  <c r="J819"/>
  <c r="J817"/>
  <c r="J815"/>
  <c r="J797"/>
  <c r="J795"/>
  <c r="J793"/>
  <c r="J789"/>
  <c r="J787"/>
  <c r="J785"/>
  <c r="J783"/>
  <c r="J750"/>
  <c r="J732"/>
  <c r="J728"/>
  <c r="J724"/>
  <c r="J700"/>
  <c r="J698"/>
  <c r="J696"/>
  <c r="J694"/>
  <c r="J692"/>
  <c r="J690"/>
  <c r="J621"/>
  <c r="J619"/>
  <c r="J617"/>
  <c r="J613"/>
  <c r="J611"/>
  <c r="J605"/>
  <c r="J601"/>
  <c r="J597"/>
  <c r="J593"/>
  <c r="J591"/>
  <c r="J445"/>
  <c r="J441"/>
  <c r="J437"/>
  <c r="J433"/>
  <c r="J431"/>
  <c r="J417"/>
  <c r="J415"/>
  <c r="J348"/>
  <c r="J346"/>
  <c r="J344"/>
  <c r="J342"/>
  <c r="J340"/>
  <c r="J316"/>
  <c r="J314"/>
  <c r="J312"/>
  <c r="J310"/>
  <c r="J308"/>
  <c r="J237"/>
  <c r="J233"/>
  <c r="J229"/>
  <c r="J227"/>
  <c r="J221"/>
  <c r="J219"/>
  <c r="J217"/>
  <c r="J213"/>
  <c r="J209"/>
  <c r="J207"/>
  <c r="J140"/>
  <c r="J136"/>
  <c r="J134"/>
  <c r="J108"/>
  <c r="J106"/>
  <c r="J104"/>
  <c r="J102"/>
  <c r="J100"/>
  <c r="J98"/>
  <c r="J17"/>
  <c r="J15"/>
  <c r="J13"/>
  <c r="J2638"/>
  <c r="J2620"/>
  <c r="J2612"/>
  <c r="J2608"/>
  <c r="J2606"/>
  <c r="J2538"/>
  <c r="J2532"/>
  <c r="J2528"/>
  <c r="J2526"/>
  <c r="J2508"/>
  <c r="J2506"/>
  <c r="J2504"/>
  <c r="J2500"/>
  <c r="J2496"/>
  <c r="J2494"/>
  <c r="J2489"/>
  <c r="J2481"/>
  <c r="J2477"/>
  <c r="J2449"/>
  <c r="J2407"/>
  <c r="J2403"/>
  <c r="J2386"/>
  <c r="J2372"/>
  <c r="J2370"/>
  <c r="J2357"/>
  <c r="J2347"/>
  <c r="J2343"/>
  <c r="J2322"/>
  <c r="J2308"/>
  <c r="J2306"/>
  <c r="J2293"/>
  <c r="J2251"/>
  <c r="J2192"/>
  <c r="J2188"/>
  <c r="J2156"/>
  <c r="J2152"/>
  <c r="J2148"/>
  <c r="J2146"/>
  <c r="J2095"/>
  <c r="J2091"/>
  <c r="J2030"/>
  <c r="J2028"/>
  <c r="J2026"/>
  <c r="J2024"/>
  <c r="J2022"/>
  <c r="J2014"/>
  <c r="J2012"/>
  <c r="J2010"/>
  <c r="J2008"/>
  <c r="J1997"/>
  <c r="J1993"/>
  <c r="J1967"/>
  <c r="J1931"/>
  <c r="J1927"/>
  <c r="J1925"/>
  <c r="J1923"/>
  <c r="J1921"/>
  <c r="J1919"/>
  <c r="J1917"/>
  <c r="J1915"/>
  <c r="J1911"/>
  <c r="J1907"/>
  <c r="J1905"/>
  <c r="J1887"/>
  <c r="J1883"/>
  <c r="J1879"/>
  <c r="J1877"/>
  <c r="J1822"/>
  <c r="J1820"/>
  <c r="J1818"/>
  <c r="J1816"/>
  <c r="J1806"/>
  <c r="J1802"/>
  <c r="J1800"/>
  <c r="J1798"/>
  <c r="J1790"/>
  <c r="J1788"/>
  <c r="J1786"/>
  <c r="J1784"/>
  <c r="J1761"/>
  <c r="J1747"/>
  <c r="J1745"/>
  <c r="J1662"/>
  <c r="J1660"/>
  <c r="J1615"/>
  <c r="J1547"/>
  <c r="J1543"/>
  <c r="J1539"/>
  <c r="J1537"/>
  <c r="J1411"/>
  <c r="J1391"/>
  <c r="J1329"/>
  <c r="J1324"/>
  <c r="J1316"/>
  <c r="J1312"/>
  <c r="J1292"/>
  <c r="J1284"/>
  <c r="J1276"/>
  <c r="J1268"/>
  <c r="J1264"/>
  <c r="J1242"/>
  <c r="J1215"/>
  <c r="J1169"/>
  <c r="J1164"/>
  <c r="J1152"/>
  <c r="J1130"/>
  <c r="J1126"/>
  <c r="J1098"/>
  <c r="J1094"/>
  <c r="J1074"/>
  <c r="J1033"/>
  <c r="J1013"/>
  <c r="J1011"/>
  <c r="J984"/>
  <c r="J952"/>
  <c r="J924"/>
  <c r="J922"/>
  <c r="J881"/>
  <c r="J879"/>
  <c r="J861"/>
  <c r="J857"/>
  <c r="J853"/>
  <c r="J849"/>
  <c r="J847"/>
  <c r="J760"/>
  <c r="J754"/>
  <c r="J717"/>
  <c r="J673"/>
  <c r="J671"/>
  <c r="J653"/>
  <c r="J649"/>
  <c r="J645"/>
  <c r="J641"/>
  <c r="J639"/>
  <c r="J541"/>
  <c r="J495"/>
  <c r="J469"/>
  <c r="J465"/>
  <c r="J463"/>
  <c r="J390"/>
  <c r="J380"/>
  <c r="J378"/>
  <c r="J376"/>
  <c r="J374"/>
  <c r="J372"/>
  <c r="J333"/>
  <c r="J275"/>
  <c r="J273"/>
  <c r="J271"/>
  <c r="J257"/>
  <c r="J255"/>
  <c r="J188"/>
  <c r="J186"/>
  <c r="J184"/>
  <c r="J182"/>
  <c r="J180"/>
  <c r="J125"/>
  <c r="J69"/>
  <c r="J65"/>
  <c r="J63"/>
  <c r="J43"/>
  <c r="J41"/>
  <c r="J37"/>
  <c r="J35"/>
  <c r="J33"/>
  <c r="J31"/>
  <c r="J385"/>
  <c r="J2228"/>
  <c r="J2226"/>
  <c r="J2108"/>
  <c r="J2104"/>
  <c r="J2100"/>
  <c r="J2096"/>
  <c r="J2092"/>
  <c r="J2088"/>
  <c r="J2043"/>
  <c r="J2039"/>
  <c r="J2035"/>
  <c r="J2031"/>
  <c r="J2023"/>
  <c r="J2015"/>
  <c r="J2011"/>
  <c r="J2007"/>
  <c r="J2003"/>
  <c r="J1914"/>
  <c r="J1912"/>
  <c r="J1902"/>
  <c r="J1900"/>
  <c r="J1898"/>
  <c r="J1896"/>
  <c r="J1894"/>
  <c r="J1886"/>
  <c r="J1884"/>
  <c r="J1882"/>
  <c r="J1880"/>
  <c r="J1878"/>
  <c r="J1835"/>
  <c r="J1831"/>
  <c r="J1823"/>
  <c r="J1821"/>
  <c r="J1819"/>
  <c r="J1815"/>
  <c r="J1813"/>
  <c r="J1811"/>
  <c r="J1809"/>
  <c r="J1791"/>
  <c r="J1789"/>
  <c r="J1787"/>
  <c r="J1783"/>
  <c r="J1779"/>
  <c r="J1777"/>
  <c r="J1758"/>
  <c r="J1754"/>
  <c r="J1752"/>
  <c r="J1750"/>
  <c r="J1677"/>
  <c r="J1675"/>
  <c r="J1671"/>
  <c r="J1669"/>
  <c r="J1663"/>
  <c r="J1659"/>
  <c r="J1655"/>
  <c r="J1653"/>
  <c r="J1647"/>
  <c r="J1645"/>
  <c r="J1643"/>
  <c r="J1639"/>
  <c r="J1637"/>
  <c r="J1582"/>
  <c r="J1580"/>
  <c r="J1578"/>
  <c r="J1576"/>
  <c r="J1566"/>
  <c r="J1564"/>
  <c r="J1562"/>
  <c r="J1560"/>
  <c r="J1550"/>
  <c r="J1548"/>
  <c r="J1546"/>
  <c r="J1544"/>
  <c r="J1443"/>
  <c r="J1441"/>
  <c r="J1342"/>
  <c r="J1338"/>
  <c r="J1334"/>
  <c r="J1247"/>
  <c r="J1243"/>
  <c r="J1239"/>
  <c r="J1237"/>
  <c r="J1123"/>
  <c r="J1121"/>
  <c r="J1089"/>
  <c r="J755"/>
  <c r="J741"/>
  <c r="J739"/>
  <c r="J559"/>
  <c r="J397"/>
  <c r="J393"/>
  <c r="J3881"/>
  <c r="J3871"/>
  <c r="J3848"/>
  <c r="J3846"/>
  <c r="J3817"/>
  <c r="J3813"/>
  <c r="J3809"/>
  <c r="J3807"/>
  <c r="J3784"/>
  <c r="J3782"/>
  <c r="J3780"/>
  <c r="J3753"/>
  <c r="J3749"/>
  <c r="J3745"/>
  <c r="J3743"/>
  <c r="J3724"/>
  <c r="J3722"/>
  <c r="J3720"/>
  <c r="J3709"/>
  <c r="J3705"/>
  <c r="J3703"/>
  <c r="J3701"/>
  <c r="J3699"/>
  <c r="J3661"/>
  <c r="J3657"/>
  <c r="J3655"/>
  <c r="J3648"/>
  <c r="J3646"/>
  <c r="J3644"/>
  <c r="J3642"/>
  <c r="J3640"/>
  <c r="J3638"/>
  <c r="J3613"/>
  <c r="J3609"/>
  <c r="J3607"/>
  <c r="J3605"/>
  <c r="J3603"/>
  <c r="J3581"/>
  <c r="J3571"/>
  <c r="J3566"/>
  <c r="J3558"/>
  <c r="J3535"/>
  <c r="J3533"/>
  <c r="J3529"/>
  <c r="J3527"/>
  <c r="J3525"/>
  <c r="J3523"/>
  <c r="J3518"/>
  <c r="J3510"/>
  <c r="J3485"/>
  <c r="J3481"/>
  <c r="J3479"/>
  <c r="J3477"/>
  <c r="J3475"/>
  <c r="J3470"/>
  <c r="J3462"/>
  <c r="J3453"/>
  <c r="J3439"/>
  <c r="J3437"/>
  <c r="J3435"/>
  <c r="J3433"/>
  <c r="J3426"/>
  <c r="J3420"/>
  <c r="J3382"/>
  <c r="J3380"/>
  <c r="J3371"/>
  <c r="J3369"/>
  <c r="J3367"/>
  <c r="J3365"/>
  <c r="J3363"/>
  <c r="J3359"/>
  <c r="J3357"/>
  <c r="J3355"/>
  <c r="J3344"/>
  <c r="J3342"/>
  <c r="J3319"/>
  <c r="J3317"/>
  <c r="J3304"/>
  <c r="J3302"/>
  <c r="J3300"/>
  <c r="J3298"/>
  <c r="J3296"/>
  <c r="J3292"/>
  <c r="J3290"/>
  <c r="J3254"/>
  <c r="J3252"/>
  <c r="J3243"/>
  <c r="J3241"/>
  <c r="J3239"/>
  <c r="J3237"/>
  <c r="J3235"/>
  <c r="J3231"/>
  <c r="J3229"/>
  <c r="J3227"/>
  <c r="J3218"/>
  <c r="J3216"/>
  <c r="J3214"/>
  <c r="J3191"/>
  <c r="J3189"/>
  <c r="J3176"/>
  <c r="J3174"/>
  <c r="J3172"/>
  <c r="J3168"/>
  <c r="J3164"/>
  <c r="J3162"/>
  <c r="J3124"/>
  <c r="J3115"/>
  <c r="J3113"/>
  <c r="J3111"/>
  <c r="J3109"/>
  <c r="J3096"/>
  <c r="J3092"/>
  <c r="J3090"/>
  <c r="J3088"/>
  <c r="J3086"/>
  <c r="J3081"/>
  <c r="J3064"/>
  <c r="J3050"/>
  <c r="J3044"/>
  <c r="J3042"/>
  <c r="J3040"/>
  <c r="J3038"/>
  <c r="J3019"/>
  <c r="J3017"/>
  <c r="J3015"/>
  <c r="J3013"/>
  <c r="J3011"/>
  <c r="J3000"/>
  <c r="J2986"/>
  <c r="J2980"/>
  <c r="J2978"/>
  <c r="J2976"/>
  <c r="J2974"/>
  <c r="J2955"/>
  <c r="J2951"/>
  <c r="J2949"/>
  <c r="J2947"/>
  <c r="J2945"/>
  <c r="J2936"/>
  <c r="J3893"/>
  <c r="J3889"/>
  <c r="J3862"/>
  <c r="J3833"/>
  <c r="J3829"/>
  <c r="J3823"/>
  <c r="J3759"/>
  <c r="J3667"/>
  <c r="J3621"/>
  <c r="J3619"/>
  <c r="J3598"/>
  <c r="J3596"/>
  <c r="J3568"/>
  <c r="J3539"/>
  <c r="J3491"/>
  <c r="J3388"/>
  <c r="J3386"/>
  <c r="J3348"/>
  <c r="J3310"/>
  <c r="J3130"/>
  <c r="J3027"/>
  <c r="J2992"/>
  <c r="J2990"/>
  <c r="J3883"/>
  <c r="J3877"/>
  <c r="J3873"/>
  <c r="J3887"/>
  <c r="J3864"/>
  <c r="J3860"/>
  <c r="J3825"/>
  <c r="J3880"/>
  <c r="J3878"/>
  <c r="J3876"/>
  <c r="J3849"/>
  <c r="J3845"/>
  <c r="J3841"/>
  <c r="J3839"/>
  <c r="J3816"/>
  <c r="J3814"/>
  <c r="J3812"/>
  <c r="J3787"/>
  <c r="J3785"/>
  <c r="J3781"/>
  <c r="J3777"/>
  <c r="J3775"/>
  <c r="J3752"/>
  <c r="J3750"/>
  <c r="J3748"/>
  <c r="J3727"/>
  <c r="J3725"/>
  <c r="J3721"/>
  <c r="J3712"/>
  <c r="J3710"/>
  <c r="J3708"/>
  <c r="J3706"/>
  <c r="J3704"/>
  <c r="J3683"/>
  <c r="J3664"/>
  <c r="J3662"/>
  <c r="J3660"/>
  <c r="J3658"/>
  <c r="J3647"/>
  <c r="J3645"/>
  <c r="J3641"/>
  <c r="J3637"/>
  <c r="J3635"/>
  <c r="J3616"/>
  <c r="J3614"/>
  <c r="J3612"/>
  <c r="J3610"/>
  <c r="J3587"/>
  <c r="J3582"/>
  <c r="J3574"/>
  <c r="J3565"/>
  <c r="J3555"/>
  <c r="J3550"/>
  <c r="J3542"/>
  <c r="J3538"/>
  <c r="J3536"/>
  <c r="J3532"/>
  <c r="J3507"/>
  <c r="J3502"/>
  <c r="J3494"/>
  <c r="J3490"/>
  <c r="J3484"/>
  <c r="J3459"/>
  <c r="J3454"/>
  <c r="J3446"/>
  <c r="J3442"/>
  <c r="J3436"/>
  <c r="J3423"/>
  <c r="J3421"/>
  <c r="J3419"/>
  <c r="J3417"/>
  <c r="J3410"/>
  <c r="J3408"/>
  <c r="J3406"/>
  <c r="J3383"/>
  <c r="J3381"/>
  <c r="J3368"/>
  <c r="J3364"/>
  <c r="J3360"/>
  <c r="J3356"/>
  <c r="J3354"/>
  <c r="J3318"/>
  <c r="J3316"/>
  <c r="J3307"/>
  <c r="J3305"/>
  <c r="J3303"/>
  <c r="J3301"/>
  <c r="J3299"/>
  <c r="J3297"/>
  <c r="J3295"/>
  <c r="J3293"/>
  <c r="J3291"/>
  <c r="J3280"/>
  <c r="J3278"/>
  <c r="J3255"/>
  <c r="J3253"/>
  <c r="J3240"/>
  <c r="J3238"/>
  <c r="J3236"/>
  <c r="J3234"/>
  <c r="J3232"/>
  <c r="J3228"/>
  <c r="J3226"/>
  <c r="J3190"/>
  <c r="J3188"/>
  <c r="J3179"/>
  <c r="J3177"/>
  <c r="J3175"/>
  <c r="J3173"/>
  <c r="J3171"/>
  <c r="J3167"/>
  <c r="J3165"/>
  <c r="J3163"/>
  <c r="J3156"/>
  <c r="J3154"/>
  <c r="J3152"/>
  <c r="J3150"/>
  <c r="J3127"/>
  <c r="J3114"/>
  <c r="J3112"/>
  <c r="J3108"/>
  <c r="J3106"/>
  <c r="J3099"/>
  <c r="J3097"/>
  <c r="J3095"/>
  <c r="J3093"/>
  <c r="J3070"/>
  <c r="J3051"/>
  <c r="J3047"/>
  <c r="J3045"/>
  <c r="J3043"/>
  <c r="J3018"/>
  <c r="J3016"/>
  <c r="J3012"/>
  <c r="J3008"/>
  <c r="J3006"/>
  <c r="J2987"/>
  <c r="J2985"/>
  <c r="J2983"/>
  <c r="J2981"/>
  <c r="J2979"/>
  <c r="J2977"/>
  <c r="J2954"/>
  <c r="J2952"/>
  <c r="J2948"/>
  <c r="J2944"/>
  <c r="J2942"/>
  <c r="J2923"/>
  <c r="J2919"/>
  <c r="J2917"/>
  <c r="J2915"/>
  <c r="J2899"/>
  <c r="J2878"/>
  <c r="J2859"/>
  <c r="J2855"/>
  <c r="J2853"/>
  <c r="J2851"/>
  <c r="J2840"/>
  <c r="J2826"/>
  <c r="J2820"/>
  <c r="J2816"/>
  <c r="J2814"/>
  <c r="J2795"/>
  <c r="J2791"/>
  <c r="J2789"/>
  <c r="J2787"/>
  <c r="J2760"/>
  <c r="J2756"/>
  <c r="J2752"/>
  <c r="J2750"/>
  <c r="J2712"/>
  <c r="J2480"/>
  <c r="J2478"/>
  <c r="J2473"/>
  <c r="J2465"/>
  <c r="J2461"/>
  <c r="J2432"/>
  <c r="J2430"/>
  <c r="J2425"/>
  <c r="J2408"/>
  <c r="J2385"/>
  <c r="J2353"/>
  <c r="J2321"/>
  <c r="J2289"/>
  <c r="J2258"/>
  <c r="J2253"/>
  <c r="J2245"/>
  <c r="J2205"/>
  <c r="J2197"/>
  <c r="J2193"/>
  <c r="J2141"/>
  <c r="J2133"/>
  <c r="J2129"/>
  <c r="J2093"/>
  <c r="J2089"/>
  <c r="J2083"/>
  <c r="J2061"/>
  <c r="J2057"/>
  <c r="J2053"/>
  <c r="J2013"/>
  <c r="J2009"/>
  <c r="J2005"/>
  <c r="J1995"/>
  <c r="J1991"/>
  <c r="J1947"/>
  <c r="J1873"/>
  <c r="J1827"/>
  <c r="J1825"/>
  <c r="J1796"/>
  <c r="J1729"/>
  <c r="J1667"/>
  <c r="J1665"/>
  <c r="J1585"/>
  <c r="J1527"/>
  <c r="J1525"/>
  <c r="J1523"/>
  <c r="J1521"/>
  <c r="J1502"/>
  <c r="J1498"/>
  <c r="J1496"/>
  <c r="J2931"/>
  <c r="J2929"/>
  <c r="J2920"/>
  <c r="J2906"/>
  <c r="J2900"/>
  <c r="J2896"/>
  <c r="J2894"/>
  <c r="J2872"/>
  <c r="J2858"/>
  <c r="J2852"/>
  <c r="J2850"/>
  <c r="J2848"/>
  <c r="J2846"/>
  <c r="J2827"/>
  <c r="J2825"/>
  <c r="J2823"/>
  <c r="J2821"/>
  <c r="J2819"/>
  <c r="J2817"/>
  <c r="J2808"/>
  <c r="J2794"/>
  <c r="J2788"/>
  <c r="J2786"/>
  <c r="J2784"/>
  <c r="J2782"/>
  <c r="J2763"/>
  <c r="J2761"/>
  <c r="J2759"/>
  <c r="J2757"/>
  <c r="J2755"/>
  <c r="J2744"/>
  <c r="J2730"/>
  <c r="J2724"/>
  <c r="J2720"/>
  <c r="J2718"/>
  <c r="J2699"/>
  <c r="J2695"/>
  <c r="J2693"/>
  <c r="J2691"/>
  <c r="J2682"/>
  <c r="J2680"/>
  <c r="J2676"/>
  <c r="J2674"/>
  <c r="J2672"/>
  <c r="J2670"/>
  <c r="J2651"/>
  <c r="J2649"/>
  <c r="J2647"/>
  <c r="J2645"/>
  <c r="J2643"/>
  <c r="J2641"/>
  <c r="J2634"/>
  <c r="J2628"/>
  <c r="J2626"/>
  <c r="J2624"/>
  <c r="J2622"/>
  <c r="J2603"/>
  <c r="J2601"/>
  <c r="J2599"/>
  <c r="J2597"/>
  <c r="J2595"/>
  <c r="J2586"/>
  <c r="J2580"/>
  <c r="J2578"/>
  <c r="J2576"/>
  <c r="J2574"/>
  <c r="J2555"/>
  <c r="J2551"/>
  <c r="J2549"/>
  <c r="J2536"/>
  <c r="J2522"/>
  <c r="J2516"/>
  <c r="J2512"/>
  <c r="J2510"/>
  <c r="J2491"/>
  <c r="J2487"/>
  <c r="J2472"/>
  <c r="J2458"/>
  <c r="J2456"/>
  <c r="J2452"/>
  <c r="J2450"/>
  <c r="J2445"/>
  <c r="J2443"/>
  <c r="J2439"/>
  <c r="J2435"/>
  <c r="J2424"/>
  <c r="J2414"/>
  <c r="J2409"/>
  <c r="J2397"/>
  <c r="J2395"/>
  <c r="J2391"/>
  <c r="J2382"/>
  <c r="J2376"/>
  <c r="J2374"/>
  <c r="J2369"/>
  <c r="J2367"/>
  <c r="J2363"/>
  <c r="J2344"/>
  <c r="J2342"/>
  <c r="J2337"/>
  <c r="J2335"/>
  <c r="J2331"/>
  <c r="J2327"/>
  <c r="J2318"/>
  <c r="J2312"/>
  <c r="J2310"/>
  <c r="J2305"/>
  <c r="J2303"/>
  <c r="J2299"/>
  <c r="J2295"/>
  <c r="J2286"/>
  <c r="J2280"/>
  <c r="J2278"/>
  <c r="J2273"/>
  <c r="J2271"/>
  <c r="J2267"/>
  <c r="J2242"/>
  <c r="J2229"/>
  <c r="J2225"/>
  <c r="J2223"/>
  <c r="J2219"/>
  <c r="J2190"/>
  <c r="J2184"/>
  <c r="J2180"/>
  <c r="J2178"/>
  <c r="J2173"/>
  <c r="J2165"/>
  <c r="J2161"/>
  <c r="J2159"/>
  <c r="J2155"/>
  <c r="J2151"/>
  <c r="J2140"/>
  <c r="J2126"/>
  <c r="J2124"/>
  <c r="J2120"/>
  <c r="J2118"/>
  <c r="J2113"/>
  <c r="J2107"/>
  <c r="J2103"/>
  <c r="J2099"/>
  <c r="J2084"/>
  <c r="J2080"/>
  <c r="J2067"/>
  <c r="J2046"/>
  <c r="J2042"/>
  <c r="J2040"/>
  <c r="J2029"/>
  <c r="J2027"/>
  <c r="J2025"/>
  <c r="J1998"/>
  <c r="J1996"/>
  <c r="J1994"/>
  <c r="J1992"/>
  <c r="J1965"/>
  <c r="J1963"/>
  <c r="J1959"/>
  <c r="J1957"/>
  <c r="J1955"/>
  <c r="J1953"/>
  <c r="J1934"/>
  <c r="J1932"/>
  <c r="J1930"/>
  <c r="J1928"/>
  <c r="J1901"/>
  <c r="J1899"/>
  <c r="J1895"/>
  <c r="J1891"/>
  <c r="J1889"/>
  <c r="J1857"/>
  <c r="J1838"/>
  <c r="J1836"/>
  <c r="J1834"/>
  <c r="J1832"/>
  <c r="J1805"/>
  <c r="J1799"/>
  <c r="J1797"/>
  <c r="J1795"/>
  <c r="J1793"/>
  <c r="J1774"/>
  <c r="J1772"/>
  <c r="J1770"/>
  <c r="J1768"/>
  <c r="J1757"/>
  <c r="J1755"/>
  <c r="J1751"/>
  <c r="J1749"/>
  <c r="J1742"/>
  <c r="J1740"/>
  <c r="J1738"/>
  <c r="J1736"/>
  <c r="J1709"/>
  <c r="J1707"/>
  <c r="J1703"/>
  <c r="J1701"/>
  <c r="J1699"/>
  <c r="J1697"/>
  <c r="J1678"/>
  <c r="J1676"/>
  <c r="J1674"/>
  <c r="J1672"/>
  <c r="J1649"/>
  <c r="J1613"/>
  <c r="J1611"/>
  <c r="J1607"/>
  <c r="J1605"/>
  <c r="J1598"/>
  <c r="J1596"/>
  <c r="J1594"/>
  <c r="J1592"/>
  <c r="J1563"/>
  <c r="J1559"/>
  <c r="J1555"/>
  <c r="J1553"/>
  <c r="J1534"/>
  <c r="J1530"/>
  <c r="J1528"/>
  <c r="J1526"/>
  <c r="J1499"/>
  <c r="J1495"/>
  <c r="J1493"/>
  <c r="J1491"/>
  <c r="J1489"/>
  <c r="J2696"/>
  <c r="J2457"/>
  <c r="J2440"/>
  <c r="J2413"/>
  <c r="J2373"/>
  <c r="J2341"/>
  <c r="J2309"/>
  <c r="J2277"/>
  <c r="J2220"/>
  <c r="J2189"/>
  <c r="J2177"/>
  <c r="J2125"/>
  <c r="J2117"/>
  <c r="J2045"/>
  <c r="J2041"/>
  <c r="J2037"/>
  <c r="J1989"/>
  <c r="J1480"/>
  <c r="J1451"/>
  <c r="J1447"/>
  <c r="J1445"/>
  <c r="J1438"/>
  <c r="J1434"/>
  <c r="J1409"/>
  <c r="J1404"/>
  <c r="J1396"/>
  <c r="J1392"/>
  <c r="J1390"/>
  <c r="J1386"/>
  <c r="J1355"/>
  <c r="J1351"/>
  <c r="J1349"/>
  <c r="J1347"/>
  <c r="J1345"/>
  <c r="J1340"/>
  <c r="J1332"/>
  <c r="J1328"/>
  <c r="J1326"/>
  <c r="J1322"/>
  <c r="J1293"/>
  <c r="J1291"/>
  <c r="J1287"/>
  <c r="J1285"/>
  <c r="J1280"/>
  <c r="J1278"/>
  <c r="J1274"/>
  <c r="J1249"/>
  <c r="J1244"/>
  <c r="J1236"/>
  <c r="J1211"/>
  <c r="J1207"/>
  <c r="J1203"/>
  <c r="J1201"/>
  <c r="J1196"/>
  <c r="J1184"/>
  <c r="J1178"/>
  <c r="J1165"/>
  <c r="J1159"/>
  <c r="J1157"/>
  <c r="J1155"/>
  <c r="J1153"/>
  <c r="J1148"/>
  <c r="J1131"/>
  <c r="J1117"/>
  <c r="J1111"/>
  <c r="J1107"/>
  <c r="J1105"/>
  <c r="J1100"/>
  <c r="J1088"/>
  <c r="J1082"/>
  <c r="J1063"/>
  <c r="J1061"/>
  <c r="J1048"/>
  <c r="J1042"/>
  <c r="J1031"/>
  <c r="J1023"/>
  <c r="J1014"/>
  <c r="J996"/>
  <c r="J994"/>
  <c r="J981"/>
  <c r="J979"/>
  <c r="J968"/>
  <c r="J966"/>
  <c r="J964"/>
  <c r="J962"/>
  <c r="J960"/>
  <c r="J951"/>
  <c r="J933"/>
  <c r="J929"/>
  <c r="J927"/>
  <c r="J889"/>
  <c r="J885"/>
  <c r="J883"/>
  <c r="J876"/>
  <c r="J874"/>
  <c r="J872"/>
  <c r="J870"/>
  <c r="J868"/>
  <c r="J866"/>
  <c r="J841"/>
  <c r="J837"/>
  <c r="J835"/>
  <c r="J833"/>
  <c r="J831"/>
  <c r="J812"/>
  <c r="J810"/>
  <c r="J808"/>
  <c r="J806"/>
  <c r="J804"/>
  <c r="J802"/>
  <c r="J779"/>
  <c r="J777"/>
  <c r="J773"/>
  <c r="J771"/>
  <c r="J769"/>
  <c r="J767"/>
  <c r="J735"/>
  <c r="J730"/>
  <c r="J716"/>
  <c r="J712"/>
  <c r="J710"/>
  <c r="J708"/>
  <c r="J706"/>
  <c r="J697"/>
  <c r="J687"/>
  <c r="J668"/>
  <c r="J666"/>
  <c r="J664"/>
  <c r="J662"/>
  <c r="J660"/>
  <c r="J635"/>
  <c r="J633"/>
  <c r="J629"/>
  <c r="J627"/>
  <c r="J625"/>
  <c r="J623"/>
  <c r="J585"/>
  <c r="J581"/>
  <c r="J579"/>
  <c r="J572"/>
  <c r="J570"/>
  <c r="J568"/>
  <c r="J566"/>
  <c r="J564"/>
  <c r="J555"/>
  <c r="J553"/>
  <c r="J549"/>
  <c r="J547"/>
  <c r="J540"/>
  <c r="J538"/>
  <c r="J536"/>
  <c r="J534"/>
  <c r="J521"/>
  <c r="J517"/>
  <c r="J515"/>
  <c r="J513"/>
  <c r="J511"/>
  <c r="J492"/>
  <c r="J490"/>
  <c r="J488"/>
  <c r="J486"/>
  <c r="J484"/>
  <c r="J457"/>
  <c r="J453"/>
  <c r="J451"/>
  <c r="J449"/>
  <c r="J447"/>
  <c r="J428"/>
  <c r="J426"/>
  <c r="J424"/>
  <c r="J422"/>
  <c r="J420"/>
  <c r="J409"/>
  <c r="J405"/>
  <c r="J403"/>
  <c r="J401"/>
  <c r="J399"/>
  <c r="J363"/>
  <c r="J361"/>
  <c r="J357"/>
  <c r="J353"/>
  <c r="J351"/>
  <c r="J332"/>
  <c r="J328"/>
  <c r="J326"/>
  <c r="J324"/>
  <c r="J297"/>
  <c r="J293"/>
  <c r="J291"/>
  <c r="J289"/>
  <c r="J287"/>
  <c r="J268"/>
  <c r="J266"/>
  <c r="J264"/>
  <c r="J262"/>
  <c r="J260"/>
  <c r="J249"/>
  <c r="J245"/>
  <c r="J243"/>
  <c r="J241"/>
  <c r="J239"/>
  <c r="J201"/>
  <c r="J197"/>
  <c r="J193"/>
  <c r="J191"/>
  <c r="J172"/>
  <c r="J170"/>
  <c r="J168"/>
  <c r="J166"/>
  <c r="J164"/>
  <c r="J162"/>
  <c r="J153"/>
  <c r="J149"/>
  <c r="J145"/>
  <c r="J143"/>
  <c r="J124"/>
  <c r="J122"/>
  <c r="J120"/>
  <c r="J118"/>
  <c r="J116"/>
  <c r="J91"/>
  <c r="J89"/>
  <c r="J85"/>
  <c r="J81"/>
  <c r="J79"/>
  <c r="J60"/>
  <c r="J58"/>
  <c r="J56"/>
  <c r="J54"/>
  <c r="J52"/>
  <c r="J50"/>
  <c r="J27"/>
  <c r="J25"/>
  <c r="J21"/>
  <c r="J19"/>
  <c r="J1479"/>
  <c r="J1477"/>
  <c r="J1475"/>
  <c r="J1473"/>
  <c r="J1454"/>
  <c r="J1452"/>
  <c r="J1450"/>
  <c r="J1448"/>
  <c r="J1437"/>
  <c r="J1435"/>
  <c r="J1431"/>
  <c r="J1429"/>
  <c r="J1427"/>
  <c r="J1425"/>
  <c r="J1420"/>
  <c r="J1412"/>
  <c r="J1387"/>
  <c r="J1383"/>
  <c r="J1381"/>
  <c r="J1379"/>
  <c r="J1377"/>
  <c r="J1372"/>
  <c r="J1364"/>
  <c r="J1360"/>
  <c r="J1354"/>
  <c r="J1350"/>
  <c r="J1339"/>
  <c r="J1323"/>
  <c r="J1319"/>
  <c r="J1315"/>
  <c r="J1313"/>
  <c r="J1308"/>
  <c r="J1300"/>
  <c r="J1296"/>
  <c r="J1294"/>
  <c r="J1290"/>
  <c r="J1277"/>
  <c r="J1275"/>
  <c r="J1271"/>
  <c r="J1267"/>
  <c r="J1265"/>
  <c r="J1260"/>
  <c r="J1252"/>
  <c r="J1233"/>
  <c r="J1228"/>
  <c r="J1220"/>
  <c r="J1216"/>
  <c r="J1214"/>
  <c r="J1210"/>
  <c r="J1195"/>
  <c r="J1179"/>
  <c r="J1177"/>
  <c r="J1168"/>
  <c r="J1166"/>
  <c r="J1162"/>
  <c r="J1158"/>
  <c r="J1147"/>
  <c r="J1137"/>
  <c r="J1132"/>
  <c r="J1120"/>
  <c r="J1114"/>
  <c r="J1110"/>
  <c r="J1099"/>
  <c r="J1085"/>
  <c r="J1079"/>
  <c r="J1077"/>
  <c r="J1070"/>
  <c r="J1068"/>
  <c r="J1066"/>
  <c r="J1047"/>
  <c r="J1041"/>
  <c r="J1032"/>
  <c r="J1030"/>
  <c r="J1028"/>
  <c r="J1026"/>
  <c r="J1024"/>
  <c r="J1015"/>
  <c r="J997"/>
  <c r="J993"/>
  <c r="J991"/>
  <c r="J959"/>
  <c r="J950"/>
  <c r="J936"/>
  <c r="J934"/>
  <c r="J932"/>
  <c r="J930"/>
  <c r="J928"/>
  <c r="J917"/>
  <c r="J915"/>
  <c r="J892"/>
  <c r="J890"/>
  <c r="J888"/>
  <c r="J886"/>
  <c r="J884"/>
  <c r="J875"/>
  <c r="J873"/>
  <c r="J869"/>
  <c r="J865"/>
  <c r="J863"/>
  <c r="J844"/>
  <c r="J842"/>
  <c r="J840"/>
  <c r="J838"/>
  <c r="J836"/>
  <c r="J809"/>
  <c r="J805"/>
  <c r="J801"/>
  <c r="J799"/>
  <c r="J780"/>
  <c r="J778"/>
  <c r="J776"/>
  <c r="J774"/>
  <c r="J772"/>
  <c r="J761"/>
  <c r="J751"/>
  <c r="J746"/>
  <c r="J738"/>
  <c r="J715"/>
  <c r="J713"/>
  <c r="J709"/>
  <c r="J705"/>
  <c r="J703"/>
  <c r="J665"/>
  <c r="J661"/>
  <c r="J659"/>
  <c r="J657"/>
  <c r="J655"/>
  <c r="J636"/>
  <c r="J634"/>
  <c r="J632"/>
  <c r="J630"/>
  <c r="J628"/>
  <c r="J607"/>
  <c r="J588"/>
  <c r="J584"/>
  <c r="J582"/>
  <c r="J580"/>
  <c r="J578"/>
  <c r="J569"/>
  <c r="J565"/>
  <c r="J563"/>
  <c r="J556"/>
  <c r="J554"/>
  <c r="J552"/>
  <c r="J550"/>
  <c r="J548"/>
  <c r="J537"/>
  <c r="J533"/>
  <c r="J531"/>
  <c r="J524"/>
  <c r="J522"/>
  <c r="J520"/>
  <c r="J518"/>
  <c r="J491"/>
  <c r="J489"/>
  <c r="J485"/>
  <c r="J481"/>
  <c r="J479"/>
  <c r="J460"/>
  <c r="J458"/>
  <c r="J456"/>
  <c r="J454"/>
  <c r="J427"/>
  <c r="J425"/>
  <c r="J421"/>
  <c r="J419"/>
  <c r="J412"/>
  <c r="J410"/>
  <c r="J408"/>
  <c r="J406"/>
  <c r="J383"/>
  <c r="J364"/>
  <c r="J362"/>
  <c r="J360"/>
  <c r="J358"/>
  <c r="J356"/>
  <c r="J329"/>
  <c r="J325"/>
  <c r="J321"/>
  <c r="J319"/>
  <c r="J300"/>
  <c r="J298"/>
  <c r="J296"/>
  <c r="J294"/>
  <c r="J267"/>
  <c r="J265"/>
  <c r="J261"/>
  <c r="J259"/>
  <c r="J252"/>
  <c r="J250"/>
  <c r="J248"/>
  <c r="J246"/>
  <c r="J244"/>
  <c r="J242"/>
  <c r="J223"/>
  <c r="J204"/>
  <c r="J202"/>
  <c r="J200"/>
  <c r="J198"/>
  <c r="J169"/>
  <c r="J165"/>
  <c r="J163"/>
  <c r="J156"/>
  <c r="J154"/>
  <c r="J152"/>
  <c r="J150"/>
  <c r="J121"/>
  <c r="J117"/>
  <c r="J115"/>
  <c r="J113"/>
  <c r="J111"/>
  <c r="J92"/>
  <c r="J90"/>
  <c r="J88"/>
  <c r="J86"/>
  <c r="J84"/>
  <c r="J57"/>
  <c r="J53"/>
  <c r="J49"/>
  <c r="J47"/>
  <c r="J28"/>
  <c r="J26"/>
  <c r="J24"/>
  <c r="J22"/>
  <c r="J20"/>
  <c r="J3882"/>
  <c r="J3875"/>
  <c r="J3866"/>
  <c r="J3859"/>
  <c r="J3852"/>
  <c r="J3827"/>
  <c r="J3818"/>
  <c r="J3802"/>
  <c r="J3795"/>
  <c r="J3788"/>
  <c r="J3770"/>
  <c r="J3763"/>
  <c r="J3754"/>
  <c r="J3740"/>
  <c r="J3726"/>
  <c r="J3888"/>
  <c r="J3886"/>
  <c r="J3879"/>
  <c r="J3872"/>
  <c r="J3870"/>
  <c r="J3863"/>
  <c r="J3856"/>
  <c r="J3854"/>
  <c r="J3847"/>
  <c r="J3840"/>
  <c r="J3838"/>
  <c r="J3831"/>
  <c r="J3824"/>
  <c r="J3822"/>
  <c r="J3815"/>
  <c r="J3808"/>
  <c r="J3806"/>
  <c r="J3799"/>
  <c r="J3792"/>
  <c r="J3790"/>
  <c r="J3783"/>
  <c r="J3776"/>
  <c r="J3774"/>
  <c r="J3767"/>
  <c r="J3760"/>
  <c r="J3758"/>
  <c r="J3751"/>
  <c r="J3744"/>
  <c r="J3742"/>
  <c r="J3735"/>
  <c r="J3730"/>
  <c r="J3723"/>
  <c r="J3716"/>
  <c r="J3714"/>
  <c r="J3707"/>
  <c r="J3700"/>
  <c r="J3698"/>
  <c r="J3691"/>
  <c r="J3684"/>
  <c r="J3682"/>
  <c r="J3675"/>
  <c r="J3668"/>
  <c r="J3666"/>
  <c r="J3659"/>
  <c r="J3652"/>
  <c r="J3650"/>
  <c r="J3643"/>
  <c r="J3636"/>
  <c r="J3634"/>
  <c r="J3627"/>
  <c r="J3620"/>
  <c r="J3618"/>
  <c r="J3611"/>
  <c r="J3604"/>
  <c r="J3602"/>
  <c r="J3595"/>
  <c r="J3588"/>
  <c r="J3579"/>
  <c r="J3572"/>
  <c r="J3563"/>
  <c r="J3556"/>
  <c r="J3547"/>
  <c r="J3540"/>
  <c r="J3531"/>
  <c r="J3524"/>
  <c r="J3515"/>
  <c r="J3508"/>
  <c r="J3499"/>
  <c r="J3492"/>
  <c r="J3483"/>
  <c r="J3476"/>
  <c r="J3467"/>
  <c r="J3460"/>
  <c r="J3451"/>
  <c r="J3430"/>
  <c r="J3422"/>
  <c r="J3407"/>
  <c r="J3405"/>
  <c r="J3402"/>
  <c r="J3390"/>
  <c r="J3385"/>
  <c r="J3375"/>
  <c r="J3373"/>
  <c r="J3370"/>
  <c r="J3358"/>
  <c r="J3353"/>
  <c r="J3343"/>
  <c r="J3341"/>
  <c r="J3338"/>
  <c r="J3326"/>
  <c r="J3321"/>
  <c r="J3311"/>
  <c r="J3309"/>
  <c r="J3306"/>
  <c r="J3294"/>
  <c r="J3289"/>
  <c r="J3279"/>
  <c r="J3277"/>
  <c r="J3274"/>
  <c r="J3262"/>
  <c r="J3257"/>
  <c r="J3247"/>
  <c r="J3245"/>
  <c r="J3242"/>
  <c r="J3230"/>
  <c r="J3225"/>
  <c r="J3215"/>
  <c r="J3213"/>
  <c r="J3210"/>
  <c r="J3198"/>
  <c r="J3183"/>
  <c r="J3181"/>
  <c r="J3178"/>
  <c r="J3166"/>
  <c r="J3161"/>
  <c r="J3151"/>
  <c r="J3149"/>
  <c r="J3146"/>
  <c r="J3134"/>
  <c r="J3119"/>
  <c r="J3117"/>
  <c r="J3110"/>
  <c r="J3103"/>
  <c r="J3101"/>
  <c r="J3094"/>
  <c r="J3087"/>
  <c r="J3085"/>
  <c r="J3078"/>
  <c r="J3071"/>
  <c r="J3069"/>
  <c r="J3062"/>
  <c r="J3055"/>
  <c r="J3053"/>
  <c r="J3046"/>
  <c r="J3039"/>
  <c r="J3037"/>
  <c r="J3030"/>
  <c r="J3023"/>
  <c r="J3021"/>
  <c r="J3014"/>
  <c r="J3007"/>
  <c r="J3005"/>
  <c r="J2998"/>
  <c r="J2991"/>
  <c r="J2989"/>
  <c r="J2982"/>
  <c r="J2975"/>
  <c r="J2973"/>
  <c r="J2966"/>
  <c r="J2959"/>
  <c r="J2957"/>
  <c r="J2950"/>
  <c r="J2943"/>
  <c r="J2941"/>
  <c r="J2934"/>
  <c r="J2927"/>
  <c r="J2925"/>
  <c r="J2918"/>
  <c r="J2911"/>
  <c r="J2909"/>
  <c r="J2902"/>
  <c r="J2895"/>
  <c r="J2893"/>
  <c r="J2886"/>
  <c r="J2879"/>
  <c r="J2877"/>
  <c r="J2870"/>
  <c r="J2863"/>
  <c r="J2861"/>
  <c r="J2854"/>
  <c r="J2847"/>
  <c r="J2845"/>
  <c r="J2838"/>
  <c r="J2831"/>
  <c r="J2829"/>
  <c r="J2822"/>
  <c r="J2815"/>
  <c r="J2813"/>
  <c r="J2806"/>
  <c r="J2799"/>
  <c r="J2797"/>
  <c r="J2790"/>
  <c r="J2783"/>
  <c r="J2781"/>
  <c r="J2774"/>
  <c r="J2767"/>
  <c r="J2765"/>
  <c r="J2758"/>
  <c r="J2751"/>
  <c r="J2749"/>
  <c r="J2742"/>
  <c r="J2735"/>
  <c r="J2733"/>
  <c r="J2726"/>
  <c r="J2719"/>
  <c r="J2717"/>
  <c r="J2710"/>
  <c r="J2703"/>
  <c r="J2701"/>
  <c r="J2694"/>
  <c r="J2687"/>
  <c r="J2685"/>
  <c r="J2678"/>
  <c r="J2671"/>
  <c r="J2669"/>
  <c r="J2662"/>
  <c r="J2655"/>
  <c r="J2653"/>
  <c r="J2646"/>
  <c r="J2639"/>
  <c r="J2637"/>
  <c r="J2630"/>
  <c r="J2623"/>
  <c r="J2621"/>
  <c r="J2614"/>
  <c r="J2607"/>
  <c r="J2605"/>
  <c r="J2598"/>
  <c r="J2591"/>
  <c r="J2589"/>
  <c r="J2582"/>
  <c r="J2575"/>
  <c r="J2573"/>
  <c r="J2566"/>
  <c r="J2559"/>
  <c r="J2557"/>
  <c r="J2550"/>
  <c r="J2543"/>
  <c r="J2541"/>
  <c r="J2534"/>
  <c r="J2527"/>
  <c r="J2525"/>
  <c r="J2518"/>
  <c r="J2511"/>
  <c r="J2509"/>
  <c r="J2502"/>
  <c r="J2495"/>
  <c r="J2493"/>
  <c r="J2486"/>
  <c r="J2479"/>
  <c r="J2470"/>
  <c r="J2463"/>
  <c r="J2454"/>
  <c r="J2447"/>
  <c r="J2438"/>
  <c r="J2433"/>
  <c r="J2431"/>
  <c r="J2422"/>
  <c r="J2417"/>
  <c r="J2415"/>
  <c r="J2406"/>
  <c r="J2401"/>
  <c r="J2399"/>
  <c r="J2381"/>
  <c r="J2349"/>
  <c r="J2317"/>
  <c r="J2285"/>
  <c r="J3891"/>
  <c r="J3884"/>
  <c r="J3868"/>
  <c r="J3850"/>
  <c r="J3843"/>
  <c r="J3834"/>
  <c r="J3820"/>
  <c r="J3811"/>
  <c r="J3786"/>
  <c r="J3779"/>
  <c r="J3756"/>
  <c r="J3747"/>
  <c r="J3738"/>
  <c r="J3874"/>
  <c r="J3867"/>
  <c r="J3858"/>
  <c r="J3851"/>
  <c r="J3844"/>
  <c r="J3842"/>
  <c r="J3835"/>
  <c r="J3826"/>
  <c r="J3819"/>
  <c r="J3810"/>
  <c r="J3803"/>
  <c r="J3794"/>
  <c r="J3778"/>
  <c r="J3771"/>
  <c r="J3764"/>
  <c r="J3762"/>
  <c r="J3755"/>
  <c r="J3746"/>
  <c r="J3739"/>
  <c r="J3718"/>
  <c r="J3711"/>
  <c r="J3702"/>
  <c r="J3688"/>
  <c r="J3686"/>
  <c r="J3679"/>
  <c r="J3672"/>
  <c r="J3670"/>
  <c r="J3663"/>
  <c r="J3656"/>
  <c r="J3654"/>
  <c r="J3622"/>
  <c r="J3615"/>
  <c r="J3608"/>
  <c r="J3606"/>
  <c r="J3599"/>
  <c r="J3594"/>
  <c r="J3592"/>
  <c r="J3578"/>
  <c r="J3562"/>
  <c r="J3546"/>
  <c r="J3544"/>
  <c r="J3530"/>
  <c r="J3528"/>
  <c r="J3514"/>
  <c r="J3512"/>
  <c r="J3498"/>
  <c r="J3496"/>
  <c r="J3487"/>
  <c r="J3482"/>
  <c r="J3480"/>
  <c r="J3466"/>
  <c r="J3464"/>
  <c r="J3450"/>
  <c r="J3409"/>
  <c r="J3377"/>
  <c r="J3362"/>
  <c r="J3345"/>
  <c r="J3337"/>
  <c r="J3313"/>
  <c r="J3281"/>
  <c r="J3266"/>
  <c r="J3249"/>
  <c r="J3217"/>
  <c r="J3170"/>
  <c r="J3153"/>
  <c r="J3107"/>
  <c r="J3105"/>
  <c r="J3098"/>
  <c r="J3091"/>
  <c r="J3089"/>
  <c r="J3082"/>
  <c r="J3075"/>
  <c r="J3073"/>
  <c r="J3041"/>
  <c r="J3025"/>
  <c r="J3009"/>
  <c r="J2993"/>
  <c r="J2961"/>
  <c r="J2913"/>
  <c r="J2897"/>
  <c r="J2849"/>
  <c r="J2833"/>
  <c r="J2801"/>
  <c r="J2785"/>
  <c r="J2769"/>
  <c r="J2762"/>
  <c r="J2753"/>
  <c r="J2737"/>
  <c r="J2705"/>
  <c r="J2689"/>
  <c r="J2666"/>
  <c r="J2657"/>
  <c r="J2618"/>
  <c r="J2609"/>
  <c r="J2602"/>
  <c r="J2593"/>
  <c r="J2579"/>
  <c r="J2577"/>
  <c r="J2561"/>
  <c r="J2554"/>
  <c r="J2547"/>
  <c r="J2545"/>
  <c r="J2513"/>
  <c r="J2497"/>
  <c r="J2485"/>
  <c r="J2483"/>
  <c r="J2469"/>
  <c r="J2453"/>
  <c r="J2437"/>
  <c r="J2421"/>
  <c r="J2405"/>
  <c r="J2332"/>
  <c r="J2300"/>
  <c r="J2268"/>
  <c r="J2255"/>
  <c r="J2236"/>
  <c r="J2232"/>
  <c r="J2230"/>
  <c r="J2365"/>
  <c r="J2333"/>
  <c r="J2301"/>
  <c r="J2269"/>
  <c r="J2237"/>
  <c r="J3836"/>
  <c r="J3804"/>
  <c r="J3772"/>
  <c r="J3728"/>
  <c r="J3719"/>
  <c r="J3639"/>
  <c r="J3520"/>
  <c r="J3504"/>
  <c r="J3488"/>
  <c r="J3398"/>
  <c r="J3393"/>
  <c r="J3366"/>
  <c r="J3361"/>
  <c r="J3346"/>
  <c r="J3329"/>
  <c r="J3282"/>
  <c r="J3265"/>
  <c r="J3233"/>
  <c r="J3169"/>
  <c r="J3142"/>
  <c r="J3125"/>
  <c r="J3065"/>
  <c r="J3049"/>
  <c r="J3026"/>
  <c r="J3010"/>
  <c r="J2994"/>
  <c r="J2962"/>
  <c r="J2953"/>
  <c r="J2946"/>
  <c r="J2937"/>
  <c r="J2930"/>
  <c r="J2921"/>
  <c r="J2898"/>
  <c r="J2857"/>
  <c r="J2841"/>
  <c r="J2834"/>
  <c r="J2818"/>
  <c r="J2809"/>
  <c r="J2802"/>
  <c r="J2793"/>
  <c r="J2770"/>
  <c r="J2754"/>
  <c r="J2738"/>
  <c r="J2722"/>
  <c r="J2706"/>
  <c r="J2697"/>
  <c r="J2681"/>
  <c r="J2658"/>
  <c r="J2610"/>
  <c r="J2553"/>
  <c r="J2546"/>
  <c r="J2530"/>
  <c r="J2521"/>
  <c r="J2514"/>
  <c r="J2498"/>
  <c r="J2482"/>
  <c r="J2459"/>
  <c r="J2427"/>
  <c r="J2348"/>
  <c r="J2284"/>
  <c r="J2252"/>
  <c r="J2394"/>
  <c r="J2387"/>
  <c r="J2378"/>
  <c r="J2371"/>
  <c r="J2362"/>
  <c r="J2355"/>
  <c r="J2346"/>
  <c r="J2339"/>
  <c r="J2330"/>
  <c r="J2323"/>
  <c r="J2314"/>
  <c r="J2307"/>
  <c r="J2298"/>
  <c r="J2291"/>
  <c r="J2282"/>
  <c r="J2275"/>
  <c r="J2266"/>
  <c r="J2259"/>
  <c r="J2250"/>
  <c r="J2243"/>
  <c r="J2234"/>
  <c r="J2227"/>
  <c r="J2218"/>
  <c r="J2211"/>
  <c r="J2202"/>
  <c r="J2195"/>
  <c r="J2186"/>
  <c r="J2179"/>
  <c r="J2170"/>
  <c r="J2163"/>
  <c r="J2154"/>
  <c r="J2147"/>
  <c r="J2138"/>
  <c r="J2131"/>
  <c r="J2122"/>
  <c r="J2115"/>
  <c r="J2106"/>
  <c r="J2101"/>
  <c r="J2085"/>
  <c r="J2077"/>
  <c r="J2069"/>
  <c r="J2050"/>
  <c r="J2048"/>
  <c r="J2034"/>
  <c r="J2032"/>
  <c r="J2018"/>
  <c r="J2016"/>
  <c r="J2002"/>
  <c r="J2000"/>
  <c r="J1986"/>
  <c r="J1984"/>
  <c r="J1977"/>
  <c r="J1970"/>
  <c r="J1968"/>
  <c r="J1961"/>
  <c r="J1954"/>
  <c r="J1952"/>
  <c r="J1945"/>
  <c r="J1938"/>
  <c r="J1936"/>
  <c r="J1929"/>
  <c r="J1922"/>
  <c r="J1920"/>
  <c r="J1913"/>
  <c r="J1906"/>
  <c r="J1904"/>
  <c r="J1897"/>
  <c r="J1890"/>
  <c r="J1888"/>
  <c r="J1881"/>
  <c r="J1874"/>
  <c r="J1872"/>
  <c r="J1865"/>
  <c r="J1858"/>
  <c r="J1856"/>
  <c r="J1849"/>
  <c r="J1842"/>
  <c r="J1840"/>
  <c r="J1833"/>
  <c r="J1826"/>
  <c r="J1824"/>
  <c r="J1817"/>
  <c r="J1810"/>
  <c r="J1808"/>
  <c r="J1801"/>
  <c r="J1794"/>
  <c r="J1785"/>
  <c r="J1778"/>
  <c r="J1776"/>
  <c r="J1769"/>
  <c r="J1762"/>
  <c r="J1760"/>
  <c r="J1753"/>
  <c r="J1746"/>
  <c r="J1744"/>
  <c r="J1737"/>
  <c r="J1730"/>
  <c r="J1728"/>
  <c r="J1721"/>
  <c r="J1714"/>
  <c r="J1712"/>
  <c r="J1705"/>
  <c r="J1698"/>
  <c r="J1696"/>
  <c r="J1689"/>
  <c r="J1682"/>
  <c r="J1680"/>
  <c r="J1673"/>
  <c r="J1666"/>
  <c r="J1664"/>
  <c r="J1657"/>
  <c r="J1650"/>
  <c r="J1648"/>
  <c r="J1641"/>
  <c r="J1634"/>
  <c r="J1632"/>
  <c r="J1625"/>
  <c r="J1618"/>
  <c r="J1616"/>
  <c r="J1609"/>
  <c r="J1602"/>
  <c r="J1600"/>
  <c r="J1593"/>
  <c r="J1586"/>
  <c r="J1584"/>
  <c r="J1577"/>
  <c r="J1570"/>
  <c r="J1568"/>
  <c r="J1561"/>
  <c r="J1554"/>
  <c r="J1552"/>
  <c r="J1545"/>
  <c r="J1538"/>
  <c r="J1536"/>
  <c r="J1529"/>
  <c r="J1522"/>
  <c r="J1520"/>
  <c r="J1513"/>
  <c r="J1506"/>
  <c r="J1504"/>
  <c r="J1497"/>
  <c r="J1490"/>
  <c r="J1488"/>
  <c r="J1481"/>
  <c r="J1474"/>
  <c r="J1472"/>
  <c r="J1465"/>
  <c r="J1458"/>
  <c r="J1456"/>
  <c r="J1449"/>
  <c r="J1442"/>
  <c r="J1440"/>
  <c r="J1433"/>
  <c r="J1426"/>
  <c r="J1417"/>
  <c r="J1410"/>
  <c r="J1401"/>
  <c r="J1394"/>
  <c r="J1385"/>
  <c r="J1378"/>
  <c r="J1369"/>
  <c r="J1362"/>
  <c r="J1353"/>
  <c r="J1348"/>
  <c r="J1346"/>
  <c r="J1337"/>
  <c r="J1330"/>
  <c r="J1321"/>
  <c r="J1314"/>
  <c r="J1305"/>
  <c r="J1298"/>
  <c r="J1289"/>
  <c r="J1282"/>
  <c r="J1273"/>
  <c r="J1266"/>
  <c r="J1257"/>
  <c r="J1250"/>
  <c r="J1241"/>
  <c r="J1234"/>
  <c r="J1225"/>
  <c r="J1218"/>
  <c r="J1209"/>
  <c r="J1202"/>
  <c r="J1193"/>
  <c r="J1188"/>
  <c r="J1180"/>
  <c r="J1172"/>
  <c r="J1170"/>
  <c r="J1161"/>
  <c r="J1156"/>
  <c r="J1154"/>
  <c r="J1145"/>
  <c r="J1140"/>
  <c r="J1138"/>
  <c r="J1129"/>
  <c r="J1124"/>
  <c r="J1122"/>
  <c r="J1113"/>
  <c r="J1108"/>
  <c r="J1106"/>
  <c r="J1097"/>
  <c r="J1092"/>
  <c r="J1090"/>
  <c r="J1081"/>
  <c r="J1073"/>
  <c r="J1065"/>
  <c r="J1057"/>
  <c r="J1052"/>
  <c r="J1044"/>
  <c r="J1029"/>
  <c r="J1025"/>
  <c r="J1000"/>
  <c r="J998"/>
  <c r="J992"/>
  <c r="J983"/>
  <c r="J965"/>
  <c r="J961"/>
  <c r="J2393"/>
  <c r="J2377"/>
  <c r="J2375"/>
  <c r="J2366"/>
  <c r="J2361"/>
  <c r="J2359"/>
  <c r="J2350"/>
  <c r="J2345"/>
  <c r="J2329"/>
  <c r="J2313"/>
  <c r="J2311"/>
  <c r="J2297"/>
  <c r="J2281"/>
  <c r="J2270"/>
  <c r="J2265"/>
  <c r="J2263"/>
  <c r="J2249"/>
  <c r="J2233"/>
  <c r="J2217"/>
  <c r="J2215"/>
  <c r="J2201"/>
  <c r="J2185"/>
  <c r="J2169"/>
  <c r="J2158"/>
  <c r="J2153"/>
  <c r="J2137"/>
  <c r="J2121"/>
  <c r="J2110"/>
  <c r="J2105"/>
  <c r="J2098"/>
  <c r="J2090"/>
  <c r="J2082"/>
  <c r="J2074"/>
  <c r="J2066"/>
  <c r="J2049"/>
  <c r="J2038"/>
  <c r="J2036"/>
  <c r="J2033"/>
  <c r="J2020"/>
  <c r="J2017"/>
  <c r="J2006"/>
  <c r="J2004"/>
  <c r="J2001"/>
  <c r="J1990"/>
  <c r="J1988"/>
  <c r="J1981"/>
  <c r="J1974"/>
  <c r="J1972"/>
  <c r="J1958"/>
  <c r="J1956"/>
  <c r="J1933"/>
  <c r="J1926"/>
  <c r="J1924"/>
  <c r="J1910"/>
  <c r="J1908"/>
  <c r="J1892"/>
  <c r="J1885"/>
  <c r="J1876"/>
  <c r="J1869"/>
  <c r="J1862"/>
  <c r="J1860"/>
  <c r="J1853"/>
  <c r="J1846"/>
  <c r="J1844"/>
  <c r="J1837"/>
  <c r="J1830"/>
  <c r="J1828"/>
  <c r="J1814"/>
  <c r="J1812"/>
  <c r="J1782"/>
  <c r="J1780"/>
  <c r="J1773"/>
  <c r="J1766"/>
  <c r="J1764"/>
  <c r="J1748"/>
  <c r="J1741"/>
  <c r="J1734"/>
  <c r="J1732"/>
  <c r="J1725"/>
  <c r="J1718"/>
  <c r="J1716"/>
  <c r="J1702"/>
  <c r="J1700"/>
  <c r="J1693"/>
  <c r="J1686"/>
  <c r="J1684"/>
  <c r="J1670"/>
  <c r="J1668"/>
  <c r="J1661"/>
  <c r="J1652"/>
  <c r="J1638"/>
  <c r="J1636"/>
  <c r="J1620"/>
  <c r="J1604"/>
  <c r="J1597"/>
  <c r="J1590"/>
  <c r="J1588"/>
  <c r="J1581"/>
  <c r="J1574"/>
  <c r="J1572"/>
  <c r="J1565"/>
  <c r="J1558"/>
  <c r="J1556"/>
  <c r="J1542"/>
  <c r="J1540"/>
  <c r="J1524"/>
  <c r="J1517"/>
  <c r="J1510"/>
  <c r="J1508"/>
  <c r="J1501"/>
  <c r="J1494"/>
  <c r="J1492"/>
  <c r="J1485"/>
  <c r="J1478"/>
  <c r="J1476"/>
  <c r="J1469"/>
  <c r="J1462"/>
  <c r="J1460"/>
  <c r="J1453"/>
  <c r="J1446"/>
  <c r="J1444"/>
  <c r="J1432"/>
  <c r="J1430"/>
  <c r="J1421"/>
  <c r="J1414"/>
  <c r="J1400"/>
  <c r="J1398"/>
  <c r="J1389"/>
  <c r="J1384"/>
  <c r="J1382"/>
  <c r="J1373"/>
  <c r="J1368"/>
  <c r="J1366"/>
  <c r="J1357"/>
  <c r="J1352"/>
  <c r="J1336"/>
  <c r="J1325"/>
  <c r="J1320"/>
  <c r="J1318"/>
  <c r="J1304"/>
  <c r="J1302"/>
  <c r="J1288"/>
  <c r="J1286"/>
  <c r="J1272"/>
  <c r="J1270"/>
  <c r="J1261"/>
  <c r="J1256"/>
  <c r="J1254"/>
  <c r="J1245"/>
  <c r="J1240"/>
  <c r="J1238"/>
  <c r="J1224"/>
  <c r="J1222"/>
  <c r="J1213"/>
  <c r="J1208"/>
  <c r="J1206"/>
  <c r="J1192"/>
  <c r="J1160"/>
  <c r="J1144"/>
  <c r="J1128"/>
  <c r="J1112"/>
  <c r="J1096"/>
  <c r="J1080"/>
  <c r="J1072"/>
  <c r="J1064"/>
  <c r="J1056"/>
  <c r="J2097"/>
  <c r="J2073"/>
  <c r="J2065"/>
  <c r="J2021"/>
  <c r="J1176"/>
  <c r="J2207"/>
  <c r="J2198"/>
  <c r="J2182"/>
  <c r="J2175"/>
  <c r="J2166"/>
  <c r="J2150"/>
  <c r="J2127"/>
  <c r="J2111"/>
  <c r="J2102"/>
  <c r="J2094"/>
  <c r="J2086"/>
  <c r="J2078"/>
  <c r="J2070"/>
  <c r="J2044"/>
  <c r="J1980"/>
  <c r="J1973"/>
  <c r="J1941"/>
  <c r="J1918"/>
  <c r="J1916"/>
  <c r="J1909"/>
  <c r="J1893"/>
  <c r="J1852"/>
  <c r="J1829"/>
  <c r="J1804"/>
  <c r="J1781"/>
  <c r="J1756"/>
  <c r="J1724"/>
  <c r="J1708"/>
  <c r="J1692"/>
  <c r="J1685"/>
  <c r="J1621"/>
  <c r="J1612"/>
  <c r="J1557"/>
  <c r="J1541"/>
  <c r="J1532"/>
  <c r="J1509"/>
  <c r="J1500"/>
  <c r="J1468"/>
  <c r="J1461"/>
  <c r="J1436"/>
  <c r="J1406"/>
  <c r="J1365"/>
  <c r="J1358"/>
  <c r="J1333"/>
  <c r="J1317"/>
  <c r="J1269"/>
  <c r="J1230"/>
  <c r="J1221"/>
  <c r="J1205"/>
  <c r="J1198"/>
  <c r="J1189"/>
  <c r="J1181"/>
  <c r="J1173"/>
  <c r="J1150"/>
  <c r="J1134"/>
  <c r="J1125"/>
  <c r="J1118"/>
  <c r="J1109"/>
  <c r="J1102"/>
  <c r="J1093"/>
  <c r="J1086"/>
  <c r="J1053"/>
  <c r="J1045"/>
  <c r="J1043"/>
  <c r="J1017"/>
  <c r="J953"/>
  <c r="J1037"/>
  <c r="J1027"/>
  <c r="J1022"/>
  <c r="J1012"/>
  <c r="J1010"/>
  <c r="J1007"/>
  <c r="J995"/>
  <c r="J990"/>
  <c r="J980"/>
  <c r="J978"/>
  <c r="J975"/>
  <c r="J963"/>
  <c r="J958"/>
  <c r="J948"/>
  <c r="J946"/>
  <c r="J943"/>
  <c r="J931"/>
  <c r="J926"/>
  <c r="J916"/>
  <c r="J914"/>
  <c r="J911"/>
  <c r="J899"/>
  <c r="J894"/>
  <c r="J887"/>
  <c r="J880"/>
  <c r="J878"/>
  <c r="J871"/>
  <c r="J864"/>
  <c r="J862"/>
  <c r="J855"/>
  <c r="J848"/>
  <c r="J846"/>
  <c r="J839"/>
  <c r="J832"/>
  <c r="J830"/>
  <c r="J823"/>
  <c r="J816"/>
  <c r="J814"/>
  <c r="J807"/>
  <c r="J800"/>
  <c r="J798"/>
  <c r="J791"/>
  <c r="J784"/>
  <c r="J782"/>
  <c r="J775"/>
  <c r="J768"/>
  <c r="J766"/>
  <c r="J759"/>
  <c r="J752"/>
  <c r="J743"/>
  <c r="J736"/>
  <c r="J727"/>
  <c r="J720"/>
  <c r="J718"/>
  <c r="J711"/>
  <c r="J704"/>
  <c r="J702"/>
  <c r="J695"/>
  <c r="J688"/>
  <c r="J686"/>
  <c r="J679"/>
  <c r="J672"/>
  <c r="J670"/>
  <c r="J663"/>
  <c r="J656"/>
  <c r="J654"/>
  <c r="J647"/>
  <c r="J640"/>
  <c r="J638"/>
  <c r="J631"/>
  <c r="J624"/>
  <c r="J622"/>
  <c r="J615"/>
  <c r="J608"/>
  <c r="J606"/>
  <c r="J599"/>
  <c r="J592"/>
  <c r="J590"/>
  <c r="J583"/>
  <c r="J576"/>
  <c r="J574"/>
  <c r="J567"/>
  <c r="J560"/>
  <c r="J558"/>
  <c r="J551"/>
  <c r="J544"/>
  <c r="J542"/>
  <c r="J535"/>
  <c r="J528"/>
  <c r="J526"/>
  <c r="J519"/>
  <c r="J512"/>
  <c r="J510"/>
  <c r="J503"/>
  <c r="J496"/>
  <c r="J494"/>
  <c r="J487"/>
  <c r="J480"/>
  <c r="J478"/>
  <c r="J471"/>
  <c r="J464"/>
  <c r="J462"/>
  <c r="J455"/>
  <c r="J448"/>
  <c r="J446"/>
  <c r="J439"/>
  <c r="J432"/>
  <c r="J430"/>
  <c r="J423"/>
  <c r="J416"/>
  <c r="J414"/>
  <c r="J407"/>
  <c r="J400"/>
  <c r="J398"/>
  <c r="J391"/>
  <c r="J384"/>
  <c r="J382"/>
  <c r="J375"/>
  <c r="J368"/>
  <c r="J366"/>
  <c r="J359"/>
  <c r="J352"/>
  <c r="J350"/>
  <c r="J343"/>
  <c r="J336"/>
  <c r="J334"/>
  <c r="J327"/>
  <c r="J320"/>
  <c r="J318"/>
  <c r="J311"/>
  <c r="J304"/>
  <c r="J302"/>
  <c r="J295"/>
  <c r="J288"/>
  <c r="J286"/>
  <c r="J279"/>
  <c r="J272"/>
  <c r="J270"/>
  <c r="J263"/>
  <c r="J256"/>
  <c r="J254"/>
  <c r="J247"/>
  <c r="J240"/>
  <c r="J238"/>
  <c r="J231"/>
  <c r="J224"/>
  <c r="J222"/>
  <c r="J215"/>
  <c r="J208"/>
  <c r="J206"/>
  <c r="J199"/>
  <c r="J192"/>
  <c r="J190"/>
  <c r="J183"/>
  <c r="J176"/>
  <c r="J174"/>
  <c r="J167"/>
  <c r="J160"/>
  <c r="J158"/>
  <c r="J151"/>
  <c r="J144"/>
  <c r="J142"/>
  <c r="J135"/>
  <c r="J128"/>
  <c r="J126"/>
  <c r="J119"/>
  <c r="J112"/>
  <c r="J110"/>
  <c r="J103"/>
  <c r="J96"/>
  <c r="J94"/>
  <c r="J87"/>
  <c r="J80"/>
  <c r="J78"/>
  <c r="J71"/>
  <c r="J64"/>
  <c r="J62"/>
  <c r="J55"/>
  <c r="J48"/>
  <c r="J46"/>
  <c r="J39"/>
  <c r="J32"/>
  <c r="J30"/>
  <c r="J23"/>
  <c r="J18"/>
  <c r="J1036"/>
  <c r="J1019"/>
  <c r="J999"/>
  <c r="J987"/>
  <c r="J982"/>
  <c r="J967"/>
  <c r="J955"/>
  <c r="J935"/>
  <c r="J923"/>
  <c r="J918"/>
  <c r="J903"/>
  <c r="J891"/>
  <c r="J882"/>
  <c r="J859"/>
  <c r="J850"/>
  <c r="J843"/>
  <c r="J834"/>
  <c r="J827"/>
  <c r="J818"/>
  <c r="J811"/>
  <c r="J786"/>
  <c r="J770"/>
  <c r="J758"/>
  <c r="J742"/>
  <c r="J740"/>
  <c r="J726"/>
  <c r="J722"/>
  <c r="J683"/>
  <c r="J674"/>
  <c r="J667"/>
  <c r="J658"/>
  <c r="J651"/>
  <c r="J642"/>
  <c r="J626"/>
  <c r="J610"/>
  <c r="J603"/>
  <c r="J596"/>
  <c r="J594"/>
  <c r="J587"/>
  <c r="J571"/>
  <c r="J562"/>
  <c r="J546"/>
  <c r="J539"/>
  <c r="J532"/>
  <c r="J530"/>
  <c r="J523"/>
  <c r="J516"/>
  <c r="J514"/>
  <c r="J507"/>
  <c r="J498"/>
  <c r="J482"/>
  <c r="J466"/>
  <c r="J459"/>
  <c r="J452"/>
  <c r="J450"/>
  <c r="J443"/>
  <c r="J434"/>
  <c r="J418"/>
  <c r="J411"/>
  <c r="J404"/>
  <c r="J402"/>
  <c r="J395"/>
  <c r="J388"/>
  <c r="J386"/>
  <c r="J379"/>
  <c r="J370"/>
  <c r="J354"/>
  <c r="J347"/>
  <c r="J338"/>
  <c r="J331"/>
  <c r="J322"/>
  <c r="J315"/>
  <c r="J306"/>
  <c r="J299"/>
  <c r="J292"/>
  <c r="J290"/>
  <c r="J283"/>
  <c r="J276"/>
  <c r="J274"/>
  <c r="J258"/>
  <c r="J251"/>
  <c r="J235"/>
  <c r="J226"/>
  <c r="J210"/>
  <c r="J203"/>
  <c r="J196"/>
  <c r="J194"/>
  <c r="J187"/>
  <c r="J178"/>
  <c r="J171"/>
  <c r="J155"/>
  <c r="J148"/>
  <c r="J146"/>
  <c r="J139"/>
  <c r="J132"/>
  <c r="J130"/>
  <c r="J123"/>
  <c r="J114"/>
  <c r="J107"/>
  <c r="J82"/>
  <c r="J75"/>
  <c r="J59"/>
  <c r="J34"/>
  <c r="J919"/>
  <c r="J907"/>
  <c r="J867"/>
  <c r="J851"/>
  <c r="J803"/>
  <c r="J714"/>
  <c r="J707"/>
  <c r="J643"/>
  <c r="J595"/>
  <c r="J586"/>
  <c r="J483"/>
  <c r="J476"/>
  <c r="J474"/>
  <c r="J467"/>
  <c r="J435"/>
  <c r="J371"/>
  <c r="J355"/>
  <c r="J339"/>
  <c r="J330"/>
  <c r="J323"/>
  <c r="J307"/>
  <c r="J211"/>
  <c r="J195"/>
  <c r="J147"/>
  <c r="J138"/>
  <c r="J131"/>
  <c r="J99"/>
  <c r="J83"/>
  <c r="J74"/>
  <c r="J67"/>
  <c r="J51"/>
  <c r="J3137"/>
  <c r="J3129"/>
  <c r="J3126"/>
  <c r="J3121"/>
  <c r="J3122"/>
  <c r="J1792"/>
  <c r="J12"/>
  <c r="J3894" l="1"/>
</calcChain>
</file>

<file path=xl/sharedStrings.xml><?xml version="1.0" encoding="utf-8"?>
<sst xmlns="http://schemas.openxmlformats.org/spreadsheetml/2006/main" count="10029" uniqueCount="9999">
  <si>
    <t>3.</t>
  </si>
  <si>
    <t>5.</t>
  </si>
  <si>
    <r>
      <t xml:space="preserve">Summa, kas paredzēta normatīvā akta grozījumos, </t>
    </r>
    <r>
      <rPr>
        <i/>
        <sz val="9"/>
        <color theme="1"/>
        <rFont val="Times New Roman"/>
        <family val="1"/>
        <charset val="186"/>
      </rPr>
      <t>euro</t>
    </r>
  </si>
  <si>
    <r>
      <t xml:space="preserve"> Izmaiņas pret sākotnējā normatīvajā aktā norādīto summu, </t>
    </r>
    <r>
      <rPr>
        <i/>
        <sz val="9"/>
        <color theme="1"/>
        <rFont val="Times New Roman"/>
        <family val="1"/>
        <charset val="186"/>
      </rPr>
      <t>euro</t>
    </r>
    <r>
      <rPr>
        <sz val="9"/>
        <color theme="1"/>
        <rFont val="Times New Roman"/>
        <family val="1"/>
        <charset val="186"/>
      </rPr>
      <t xml:space="preserve"> 
(norāda 6 ciparus aiz komata) </t>
    </r>
  </si>
  <si>
    <t>(4)=
(3)/0,702804</t>
  </si>
  <si>
    <t>Mērvienība</t>
  </si>
  <si>
    <t>PVN
(Ls)</t>
  </si>
  <si>
    <t xml:space="preserve">(6)=(5)-(4) 
</t>
  </si>
  <si>
    <t>2.a.</t>
  </si>
  <si>
    <t>2.b.</t>
  </si>
  <si>
    <t>2.c.</t>
  </si>
  <si>
    <t>Spēkā esošajā normatīvajā aktā paredzētā skaitļa izteiksme latos
(bez PVN)</t>
  </si>
  <si>
    <r>
      <t xml:space="preserve">Matemātiskā noapaļošana uz </t>
    </r>
    <r>
      <rPr>
        <i/>
        <sz val="9"/>
        <rFont val="Times New Roman"/>
        <family val="1"/>
        <charset val="186"/>
      </rPr>
      <t>euro</t>
    </r>
    <r>
      <rPr>
        <sz val="9"/>
        <rFont val="Times New Roman"/>
        <family val="1"/>
        <charset val="186"/>
      </rPr>
      <t xml:space="preserve"> 
(norāda 6 ciparus aiz komata)</t>
    </r>
  </si>
  <si>
    <t xml:space="preserve">Normatīvajos aktos ietverto skaitļu pārrēķins no latiem uz euro                                                                                                                    </t>
  </si>
  <si>
    <t>Manipulācijas kods</t>
  </si>
  <si>
    <t>Manipulācijas nosaukums</t>
  </si>
  <si>
    <t>01004</t>
  </si>
  <si>
    <t>Ginekologa, dzemdību speciālista ginekoloģiskā apskate valsts organizētās vēža skrīningprogrammas ietvaros (atbilstoši šo noteikumu 37.pielikumam)</t>
  </si>
  <si>
    <t>Ārsta apskate pirms vakcinācijas (neuzrāda kopā ar manipulāciju 01061 un 60404)</t>
  </si>
  <si>
    <t>Ārsta palīga apskate pirms vakcinācijas</t>
  </si>
  <si>
    <t>Vecmātes pirmreizēja vai atkārtota grūtnieces vai nedēļnieces apskate (atbilstoši Ministru kabineta 2006.gada 25.jūlija noteikumiem Nr.611 "Dzemdību palīdzības nodrošināšanas kārtība")</t>
  </si>
  <si>
    <t>Bērnu profilaktiskās apskates, ko veic ģimenes ārsts (atbilstoši šo noteikumu 5.pielikumam)</t>
  </si>
  <si>
    <t>Ģimenes ārsta pirmreizēja vai atkārtota grūtnieces apskate (atbilstoši šo noteikumu 5.pielikumam)</t>
  </si>
  <si>
    <t>Ģimenes ārsta ginekoloģiskā apskate valsts organizētās vēža skrīningprogrammas ietvaros (atbilstoši šo noteikumu 37.pielikumam)</t>
  </si>
  <si>
    <t>Bērnu profilaktiskās apskates, ko veic ģimenes ārsts pie bērna mājās (atbilstoši šo noteikumu 5.pielikumam)</t>
  </si>
  <si>
    <t>Oftalmologa veikta profilaktiskā apskate (atbilstoši šo noteikumu 5. pielikumam)</t>
  </si>
  <si>
    <t>Piemaksa par ģimenes ārsta veiktu profilaktisko apskati, izmeklējot pacientu ar saslimšanu (apmaksā tikai bērniem)</t>
  </si>
  <si>
    <t>Piemaksa pneimonologam par darbu ar tuberkulozes pacientu vai kontaktpersonu (uzrāda pneimonologs, kurš nesaņem fiksēto ikmēneša maksājumu, vienu reizi par apmeklējumu)</t>
  </si>
  <si>
    <t>Ginekologa, dzemdību speciālista pirmreizēja vai atkārtota grūtnieces apskate (atbilstoši Ministru kabineta 2006.gada 25.jūlija noteikumiem Nr.611 "Dzemdību palīdzības nodrošināšanas kārtība")</t>
  </si>
  <si>
    <t>Citoloģiskās uztriepes paņemšana no dzemdes kakla</t>
  </si>
  <si>
    <t>Iztriepes paņemšana seksuāli transmisīvo slimību diagnostikai</t>
  </si>
  <si>
    <t>Materiāla paņemšana bakterioloģiskiem uzsējumiem seksuāli transmisīvo slimību diagnostikai</t>
  </si>
  <si>
    <t>02034*</t>
  </si>
  <si>
    <t>Intravenozā zāļu Methylprednisolone ievade plaukstas vēnās roku pirkstu intra-falangiālo locītavu bojājuma gadījumā ar žņauga nospiešanu uz 30 minūtēm</t>
  </si>
  <si>
    <t>02035*</t>
  </si>
  <si>
    <t>Zāļu Cyclophosphamide pulsa terapija bērniem līdz 5 gadu vecumam; diennakts kurss</t>
  </si>
  <si>
    <t>02036*</t>
  </si>
  <si>
    <t>Zāļu Cyclophosphamide pulsa terapija bērniem no 5 līdz 10 gadu vecumam; diennakts kurss</t>
  </si>
  <si>
    <t>02037*</t>
  </si>
  <si>
    <t>Zāļu Cyclophosphamide pulsa terapija bērniem virs 10 gadu vecumam; diennakts kurss</t>
  </si>
  <si>
    <t>02038*</t>
  </si>
  <si>
    <t>Zāļu Methylprednisolone pulsa terapija bērniem līdz 5 gadu vecumam; 3 dienu kurss pa 2 stundām</t>
  </si>
  <si>
    <t>02039*</t>
  </si>
  <si>
    <t>Zāļu Methylprednisolone pulsa terapija bērniem no 5 līdz 10 gadu vecumam; 3 dienu kurss pa 2 stundām</t>
  </si>
  <si>
    <t>02040*</t>
  </si>
  <si>
    <t>Zāļu Methylprednisolone pulsa terapija bērniem virs 10 gadu vecumam; 3 dienu kurss pa 2 stundām</t>
  </si>
  <si>
    <t>02041*</t>
  </si>
  <si>
    <t>Kombinētā zāļu Methylprednisolone un Cyclophosphamide pulsa terapija bērniem līdz 5 gadu vecumam; 3 dienu kurss pa 2 stundām</t>
  </si>
  <si>
    <t>02042*</t>
  </si>
  <si>
    <t>Kombinētā zāļu Methylprednisolone un Cyclophosphamide pulsa terapija bērniem no 5 līdz 10 gadu vecumam; 3 dienu kurss pa 2 stundām</t>
  </si>
  <si>
    <t>02043*</t>
  </si>
  <si>
    <t>Kombinētā zāļu Methylprednisolone un Cyclophosphamide pulsa terapija bērniem virs 10 gadu vecumam; 3 dienu kurss pa 2 stundām</t>
  </si>
  <si>
    <t>Piemaksa par gaismas jūtīgu medikamentu ievadīšanas šļirces un savienotājvadu pielietošanu</t>
  </si>
  <si>
    <t>02078*</t>
  </si>
  <si>
    <t>Zāļu ievadīšana vēnā infūzijas, parenterālās barošanas nodrošinājumam</t>
  </si>
  <si>
    <t>02079*</t>
  </si>
  <si>
    <t>Zematslēgkaula vēnas (v.subclavia) vai jūga vēnas (v.jugularis) punkcija, katetra ievadīšana medikamentu, infūzijas, parenterālās barošanas nodrošinājumam ar rentgena-kontrastējamo katetru</t>
  </si>
  <si>
    <t>02080*</t>
  </si>
  <si>
    <t>Piemaksa par vienreizējās lietošanas kontrastējamo katetru</t>
  </si>
  <si>
    <t>02082*</t>
  </si>
  <si>
    <t>Piemaksa par parenterālo barošanu un infūzijas šķīdumiem (diennaktī)</t>
  </si>
  <si>
    <t>02083*</t>
  </si>
  <si>
    <t>Pastāvīga pozitīva izelpas spiediena (Continuous pozitive airway pressure – CPAP) sistēmas "Infant flow" sagatavošana, uzlikšana un lietošana pirmajā stundā (iekļautas visas sistēmas lietošanas izmaksas)</t>
  </si>
  <si>
    <t>02084*</t>
  </si>
  <si>
    <t>Pastāvīga pozitīva izelpas spiediena (Continuous pozitive airway pressure – CPAP sistēmas "Bubble" sagatavošana, uzlikšana un lietošana pirmajā stundā (iekļautas visas sistēmas lietošanas izmaksas)</t>
  </si>
  <si>
    <t>02085*</t>
  </si>
  <si>
    <t>CPAP "Bubble" un "Infant flow" sistēma – par katru nākamo stundu sākot no otrās stundas</t>
  </si>
  <si>
    <t>02086*</t>
  </si>
  <si>
    <t>Augstfrekvences mākslīgā plaušu ventilācija bērniem ar vienreizlietojamo elpināšanas kontūru pirmā stundā</t>
  </si>
  <si>
    <t>02087*</t>
  </si>
  <si>
    <t>Augstfrekvences mākslīgā plaušu ventilācija bērniem par katru nākamo stundu, sākot no otrās stundas</t>
  </si>
  <si>
    <t>02088*</t>
  </si>
  <si>
    <t>Skābekļa padeve caur deguna kanilēm ("ūsām") vai masku par pirmo stundu</t>
  </si>
  <si>
    <t>02089*</t>
  </si>
  <si>
    <t>Skābekļa padeve caur deguna kanilēm ("ūsām") vai masku par katru nākamo stundu, sākot no otrās stundas</t>
  </si>
  <si>
    <t>02090*</t>
  </si>
  <si>
    <t>Asins apmaiņas operācija caur nabas vēnā (v.umbilicalis) ievadītu katetri</t>
  </si>
  <si>
    <t>02091*</t>
  </si>
  <si>
    <t>Asins apmaiņas operācija jaundzimušajam ar vienreizējās lietošanas asins apmaiņas sistēmu</t>
  </si>
  <si>
    <t>02101*</t>
  </si>
  <si>
    <t>Lumbālpunkcija</t>
  </si>
  <si>
    <t>02103*</t>
  </si>
  <si>
    <t>Diagnostiskā lumbālpunkcija</t>
  </si>
  <si>
    <t>02105*</t>
  </si>
  <si>
    <t>Laterālā ventrikuļa punkcija caur lielo avotiņu ultrasonoskopijas kontrolē</t>
  </si>
  <si>
    <t>02107*</t>
  </si>
  <si>
    <t>Pleiras dobuma punkcija</t>
  </si>
  <si>
    <t>02120*</t>
  </si>
  <si>
    <t>Bērna sagatavošana un pievienošana monitoriem un pirmās reizes mērījumu noteikšana un monitora pārbaude</t>
  </si>
  <si>
    <t>Bērna sagatavošana fototerapijai</t>
  </si>
  <si>
    <t>02131*</t>
  </si>
  <si>
    <t>Fototerapija 12 stundu kursam</t>
  </si>
  <si>
    <t>02132*</t>
  </si>
  <si>
    <t>Piemaksa par fototerapijas katru nākamo stundu, sākot no 13. stundas (pielieto pie manipulācijas 02131)</t>
  </si>
  <si>
    <t>02139*</t>
  </si>
  <si>
    <t>Spieķa kaula artērijas (a.radialis) vai ciskas artērijas (a.femoralis) punkcija arteriālo asins gāzu kontrolei</t>
  </si>
  <si>
    <t>02140*</t>
  </si>
  <si>
    <t>Augšējo elpošanas ceļu atbrīvošana un taktīla stimulācija</t>
  </si>
  <si>
    <t>02141*</t>
  </si>
  <si>
    <t>Elpināšana ar pozitīvu spiedienu ieelpā (maisu – masku)</t>
  </si>
  <si>
    <t>02142*</t>
  </si>
  <si>
    <t>Vienlaicīgi ar elpināšanu ekstratorakālā sirds masāža</t>
  </si>
  <si>
    <t>02147*</t>
  </si>
  <si>
    <t>Elpceļu atbrīvošana, intubējot un skalojot elpceļus</t>
  </si>
  <si>
    <t>02148*</t>
  </si>
  <si>
    <t>Mākslīgā plaušu ventilācija (MPV) līdz 2 stundām. Manipulāciju apmaksā bērniem līdz 3 gadu vecumam</t>
  </si>
  <si>
    <t>02149*</t>
  </si>
  <si>
    <t>Mākslīga plaušu ventilācija (MPV) par katru nākamo stundu, sākot no trešās stundas. Manipulāciju apmaksā bērniem līdz 3 gadu vecumam</t>
  </si>
  <si>
    <t>02150*</t>
  </si>
  <si>
    <t>Infūzijas katetra ievadīšana nabas vēnā vai nabas artērijā</t>
  </si>
  <si>
    <t>02151*</t>
  </si>
  <si>
    <t>No perifērās uz centrālo vēnu vienreizlietojamā Rtg - kontrastējamā katetra (līnijas) ievadīšana parenterālās barošanas nodrošinājumam jaundzimušajiem</t>
  </si>
  <si>
    <t>02152*</t>
  </si>
  <si>
    <t>Piemaksa manipulācijai 02148 par vienreizējās lietošanas kontūras izmantošanu pie mākslīgās plaušu ventilācijas</t>
  </si>
  <si>
    <t>02153*</t>
  </si>
  <si>
    <t>Piemaksa manipulācijai 02148 par vienreizējās lietošanas elpināšanas kontūru ar apsildīšanu lietošanu pie mākslīgās plaušu ventilācijas</t>
  </si>
  <si>
    <t>02154*</t>
  </si>
  <si>
    <t>Infūzijas katetra ievadīšana nabas vēnā un nabas artērijā</t>
  </si>
  <si>
    <t>02156*</t>
  </si>
  <si>
    <t>Piemaksa par Phospholipida ex pulmonibus suum (zāļu Curosurf 120mg/1,5ml endotraheopulmonārā instilācija, suspensija) pielietošanu</t>
  </si>
  <si>
    <t>Sporta ārsta veiktā padziļinātā profilaktiskā medicīniskā pārbaude</t>
  </si>
  <si>
    <t>Sporta ārsta veiktā papildus profilaktiskā medicīniskā pārbaude</t>
  </si>
  <si>
    <t>Sporta ārsta posma profilaktiskā medicīniskā pārbaude</t>
  </si>
  <si>
    <t>Sporta ārsta veiktā kārtējā profilaktiskā medicīniskā pārbaude</t>
  </si>
  <si>
    <t>Sporta ārsta veiktie medicīniskie novērojumi</t>
  </si>
  <si>
    <t>Sporta ārsta veiktā fiziskās sagatavotības pēc EUROFIT metodes un balsta un kustību sistēmas novērtēšana bērniem un pusaudžiem vecumā no 6 līdz 18 gadiem. Neuzrādīt kopā ar manipulāciju 06021</t>
  </si>
  <si>
    <t>Galvas, pleca, gūžas locītavas vai ķermeņa riņķa apsēju uzlikšana</t>
  </si>
  <si>
    <t>Locītavu stabilizācijas pārsēju uzlikšana</t>
  </si>
  <si>
    <t>Ģipša longetes, aptverot divas lielās locītavas (pleca, elkoņa, plaukstas, ceļa, pēdas) vai pagaidu pārsēja uzlikšana lūzuma gadījumā</t>
  </si>
  <si>
    <t>Augšdelma kaula lūzuma imobilizācija pēc Turnera</t>
  </si>
  <si>
    <t>Ģipša pārsēja uzlikšana pie spieķa kaula lūzuma tipiskā vietā, vienas locītavas imobilizācija (plaukstas, ceļa)</t>
  </si>
  <si>
    <t>Ģipša longetes uzlikšana metatarsālo kaulu lūzuma gadījumā</t>
  </si>
  <si>
    <t>Pēdas un pēdas locītavas imobilizācija ar ģipša longetēm pie apakšstilba kaulu distālās 1/3 lūzuma vai citas pataloģijas pēdas locītavas rajonā</t>
  </si>
  <si>
    <t>Cirkulārs ģipša pārsēja uzlikšana 1 locītavai (tutors)</t>
  </si>
  <si>
    <t>Divas ģipša longetes vai cirkulārs ģipša pārsējs, ietverot 2 lielās locītavas. Riņķveida kakla ģipša pārsējs ar plecu saiti un galvas balstu</t>
  </si>
  <si>
    <t>Cirkulārs ģipša pārsējs 3 locītavām (gonita tipa pārsējs)</t>
  </si>
  <si>
    <t>Cirkulāra ģipša pārsēja (tutora) noņemšana 1 locītavai</t>
  </si>
  <si>
    <t>Cirkulāra ģipša pārsēja noņemšana 2 locītavām</t>
  </si>
  <si>
    <t>Cirkulāra ģipša pārsēja uzlikšana abām gūžas locītavām</t>
  </si>
  <si>
    <t>Ģipša gultas vai nakts trauka ķermenim izveidošana</t>
  </si>
  <si>
    <t>Ģipša pārsēja noņemšana</t>
  </si>
  <si>
    <t>Vakcīnas ievadīšana ādā, zemādā un muskulī</t>
  </si>
  <si>
    <t>Vakcīnas ievadīšana perorāli</t>
  </si>
  <si>
    <t>03138*</t>
  </si>
  <si>
    <t>Piemaksa par BCG (Bacillus Calmette-Guerin) (BCG vakcīnu intravezikālai ievadīšanai) lietošanu</t>
  </si>
  <si>
    <t>03148*</t>
  </si>
  <si>
    <t>Piemaksa par Anti - D(rh) immunoglobulin (1250IU) lietošanu</t>
  </si>
  <si>
    <t>03173*</t>
  </si>
  <si>
    <t>Piemaksa par Anti-D (rh) immunoglobulin (250 IU) lietošanu</t>
  </si>
  <si>
    <t>Locītavas punkcija</t>
  </si>
  <si>
    <t>Pleiras dobuma punkcija, izmantojot vienreizējas lietošanas komplektu</t>
  </si>
  <si>
    <t>Vēdera dobuma punkcija</t>
  </si>
  <si>
    <t>Sirds somiņas punkcija</t>
  </si>
  <si>
    <t>Kaulu smadzeņu punkcija</t>
  </si>
  <si>
    <t>Piena dziedzeru, vienas vairogdziedzera puses, siekalu dziedzeru vai sēklinieku punkcija</t>
  </si>
  <si>
    <t>Aknu, liesas, aizkuņģa dziedzera punkcija</t>
  </si>
  <si>
    <t>Urīnpūšļa vai hidrocēles punkcija</t>
  </si>
  <si>
    <t>03203*</t>
  </si>
  <si>
    <t>Augšējo elpošanas ceļu atvēršana ar konikotomijas palīdzību, ieskaitot endotraheālo intubāciju</t>
  </si>
  <si>
    <t>03205*</t>
  </si>
  <si>
    <t>Dzīvības pamatfunkciju uzturēšanas standarts -mākslīgā elpināšana mute – mutē vai ar masku un ekstratorakāla sirds masāža virs 20 minūtēm</t>
  </si>
  <si>
    <t>03206*</t>
  </si>
  <si>
    <t>Izvērstais dzīvības pamatfunkciju uzturēšanas standarts (asistolijas, bezpulsa elektriskās aktivitātes, ventrikuļu fibrillācijas vai bezpulsa ventrikuļu tahikardijas)</t>
  </si>
  <si>
    <t>03207*</t>
  </si>
  <si>
    <t>Transkutānā kardiostimulācija, lietojot multifunkcionālu elektrodu</t>
  </si>
  <si>
    <t>03208*</t>
  </si>
  <si>
    <t>Neatliekama kardiostimulācija ar transvenozo katetru</t>
  </si>
  <si>
    <t>03209*</t>
  </si>
  <si>
    <t>Aparāta mākslīgā plaušu ventilācija (MPV) līdz 1 stundai. Pacientiem, kas ilgstoši atkarīgi no mākslīgās plaušu ventilācijas (MPV), bet periodiski tiek atslēgti patstāvīgās elpošanas stimulācijai, manipulāciju pielieto vienu reizi</t>
  </si>
  <si>
    <t>03210*</t>
  </si>
  <si>
    <t>Aparāta mākslīgā plaušu ventilācija (MPV) par katru nākamo stundu līdz 4 stundām (turpmākās MPV izmaksas līdz pirmās diennakts beigām iekļautas kopējā gultas dienas vērtībā)</t>
  </si>
  <si>
    <t>03211*</t>
  </si>
  <si>
    <t>Piemaksa par mākslīgo plaušu ventilāciju (MPV) par katru nākamo diennakti par vienreizlietojamiem materiāliem un aparatūras lietošanu, sākot no otrās diennakts</t>
  </si>
  <si>
    <t>03221*</t>
  </si>
  <si>
    <t>Tiešā asins pārliešana</t>
  </si>
  <si>
    <t>03224*</t>
  </si>
  <si>
    <t>Piemaksa par traheostomas kaniles lietošanu</t>
  </si>
  <si>
    <t>03225*</t>
  </si>
  <si>
    <t>Piemaksa par traheostomas armētās kaniles lietošanu</t>
  </si>
  <si>
    <t>Retrobulbāra anestēzija vienai acij</t>
  </si>
  <si>
    <t>Virsmas anestēzija rīkles, balsenes, bronhu rajonam, dziļākiem deguna rajoniem, bungādiņai, bungu dobumam vai urīnvadam un urīnpūslim</t>
  </si>
  <si>
    <t>Infiltrācijas anestēzija ar vietējo anestēzijas līdzekli, vada anestēzija kājas vai rokas pirkstam</t>
  </si>
  <si>
    <t>04106*</t>
  </si>
  <si>
    <t>Spinālo nervu vada anestēzija</t>
  </si>
  <si>
    <t>Nerva vai nervu ganglija vada anestēzija galvaskausa pamatnē vai retrobulbāra anestēzija galvaskausa pamatnē</t>
  </si>
  <si>
    <t>Muguras smadzeņu nerva, muguras smadzeņu gangliona un simpātiska Ramus communicans anestēzija vienā pusē</t>
  </si>
  <si>
    <t>04115*</t>
  </si>
  <si>
    <t>Pacienta sedācija anesteziologa uzraudzībā dažādu manipulāciju laikā par 30 minūtēm. Var uzrādīt kopā ar manipulāciju 04103</t>
  </si>
  <si>
    <t>04116*</t>
  </si>
  <si>
    <t>Nervu pinumu anestēzija pirmā stunda</t>
  </si>
  <si>
    <t>04117*</t>
  </si>
  <si>
    <t>Nervu pinumu anestēzija par katru nākamo stundu, sākot no otrās stundas</t>
  </si>
  <si>
    <t>04118*</t>
  </si>
  <si>
    <t>Intravenozā reģionālā anestēzija (Bīra bloks)</t>
  </si>
  <si>
    <t>04119*</t>
  </si>
  <si>
    <t>Epidurālā anestēzija ķirurģiskām operācijām un dzemdību atsāpināšanai par pirmām divām stundām</t>
  </si>
  <si>
    <t>04120*</t>
  </si>
  <si>
    <t>Prolongētas spinālās analgēzijas sistēmas uzlikšana un saņemšana pirmajā diennaktī</t>
  </si>
  <si>
    <t>04121*</t>
  </si>
  <si>
    <t>Prolongētas epidurālās analgēzijas sistēmas uzlikšana. Nevar uzrādīt kopā ar manipulācijām 04119, 04135</t>
  </si>
  <si>
    <t>04122*</t>
  </si>
  <si>
    <t>Kaudālā anestēzija</t>
  </si>
  <si>
    <t>04123*</t>
  </si>
  <si>
    <t>Prolongētā epidurālā analgēzija ar zālēm Bupivakaīnu (Bupivacaine) par pirmo diennakti</t>
  </si>
  <si>
    <t>04124*</t>
  </si>
  <si>
    <t>Prolongētā epidurālā analgēzija ar zālēm Bupivakaīnu (Bupivacaine) par katrām nākošajām 12 stundām</t>
  </si>
  <si>
    <t>04125*</t>
  </si>
  <si>
    <t>Piemaksa reģionālajā anestēzijā par zāļu Bupivakaīna (Bupivakaine) lietošanu pirmās divās stundās</t>
  </si>
  <si>
    <t>04126*</t>
  </si>
  <si>
    <t>Piemaksa par zāļu Levobupivakaīna (Levobupivacaini hydrochloridum) 1 ampulas (50 mg/10 ml) lietošanu</t>
  </si>
  <si>
    <t>04127*</t>
  </si>
  <si>
    <t>Vispārējā anestēzija ar masku par pirmo stundu</t>
  </si>
  <si>
    <t>04128*</t>
  </si>
  <si>
    <t>Piemaksa par katru nākamo stundu pie vispārējās anestēzijas ar masku, sākot no otrās stundas</t>
  </si>
  <si>
    <t>04129*</t>
  </si>
  <si>
    <t>Prolongēta spināla analgēzija par katru nākamo diennakti, sākot no otrās diennakts</t>
  </si>
  <si>
    <t>04130*</t>
  </si>
  <si>
    <t>Piemaksa par mehāniskās infūzijas ierīces (easy pump vai analoga) izmantošanu līdz vienai diennaktij</t>
  </si>
  <si>
    <t>04131*</t>
  </si>
  <si>
    <t>Piemaksa par mehāniskās infūzijas ierīces (easy pump vai analoga) izmantošanu līdz trīs diennaktīm</t>
  </si>
  <si>
    <t>04132*</t>
  </si>
  <si>
    <t>Piemaksa par mehāniskās infūzijas ierīces (easy pump vai analoga) izmantošanu līdz astoņām diennaktīm</t>
  </si>
  <si>
    <t>04133*</t>
  </si>
  <si>
    <t>Spinālā anestēzija pirmās divas stundas</t>
  </si>
  <si>
    <t>04134*</t>
  </si>
  <si>
    <t>Spinālā un epidurālā anestēzija par katru nākamo stundu, sākot no trešās stundas</t>
  </si>
  <si>
    <t>04135*</t>
  </si>
  <si>
    <t>Kombinētā spināli - epidurālā anestēzija pirmās divas stundas</t>
  </si>
  <si>
    <t>04138*</t>
  </si>
  <si>
    <t>Kontrolētā analgēzija (PCA) vai sedācija ar perfuzoru pirmās 24 stundas</t>
  </si>
  <si>
    <t>Piemaksa par kontrolēto analgēziju (PCA) par katrām nākamajām 12 stundām</t>
  </si>
  <si>
    <t>04140*</t>
  </si>
  <si>
    <t>Īslaicīga intravenozā anestēzija līdz 30 minūtēm. Neuzrādīt kopā ar manipulācijām 04142 un 04143</t>
  </si>
  <si>
    <t>04141*</t>
  </si>
  <si>
    <t>Īslaicīga intravenozā anestēzija par katrām nākamajām 30 minūtēm. Neuzrādīt kopā ar manipulācijām 04142 un 04143</t>
  </si>
  <si>
    <t>04142*</t>
  </si>
  <si>
    <t>Vispārējā anestēzija ar endotraheālo metodi par pirmo stundu</t>
  </si>
  <si>
    <t>04143*</t>
  </si>
  <si>
    <t>Piemaksa vispārējai anestēzijai ar endotraheālo metodi par katru nākamo stundu sākot no otrās stundas</t>
  </si>
  <si>
    <t>04144*</t>
  </si>
  <si>
    <t>Vispārējā anestēzija ar endotraheālo metodi kardioloģijā un asinsvadu operācijās mākslīgajā asinsritē par pirmo stundu</t>
  </si>
  <si>
    <t>04145*</t>
  </si>
  <si>
    <t>Piemaksa vispārējai anestēzijai ar endotraheālo metodi kardioķirurģijā un asinsvadu operācijās mākslīgajā asinsritē par katru nākamo stundu, sākot no otrās stundas</t>
  </si>
  <si>
    <t>04146*</t>
  </si>
  <si>
    <t>Totālā intravenozā anestēzija (TIVA) par pirmo stundu. Neuzrādīt kopā ar manipulācijām 04142 un 04143</t>
  </si>
  <si>
    <t>04147*</t>
  </si>
  <si>
    <t>Totālā intravenozā anestēzija (TIVA) par katru nākamo stundu sākot no otrās stundas. Neuzrādīt kopā ar manipulācijām 04142 un 04143</t>
  </si>
  <si>
    <t>04149*</t>
  </si>
  <si>
    <t>Intravenoza narkoze zoba sanācijas vai ekstrakcijas gadījumā</t>
  </si>
  <si>
    <t>04150*</t>
  </si>
  <si>
    <t>Implantējamo ''portu'' ievietošana ar implantējamā "porta" komplekta vērtību</t>
  </si>
  <si>
    <t>04155*</t>
  </si>
  <si>
    <t>Piemaksa par zāļu Halotāna lietošanu par vienu stundu</t>
  </si>
  <si>
    <t>04156*</t>
  </si>
  <si>
    <t>Piemaksa par zāļu Izoflurāna (Isoflurane) lietošanu pirmajā stundā</t>
  </si>
  <si>
    <t>04157*</t>
  </si>
  <si>
    <t>Piemaksa par zāļu Sevoflurāna (Sevoflurane) lietošanu pirmajā stundā</t>
  </si>
  <si>
    <t>04158*</t>
  </si>
  <si>
    <t>Piemaksa par zāļu Izoflurāna (Isoflurane) vai Sevoflurāna (Sevoflurane) lietošanu par katru nākamamo stundu, sākot no otrās stundas</t>
  </si>
  <si>
    <t>04159*</t>
  </si>
  <si>
    <t>Piemaksa par zāļu Mivakūrija lietošanu pirmajā stundā</t>
  </si>
  <si>
    <t>04160*</t>
  </si>
  <si>
    <t>Piemaksa par zāļu Mivakūrija lietošanu par katru nākamo stundu sākot no otrās stundas</t>
  </si>
  <si>
    <t>04161*</t>
  </si>
  <si>
    <t>Piemaksa par zāļu Cisatrakūrija (Cisatracurium) lietošanu pirmajā stundā</t>
  </si>
  <si>
    <t>04162*</t>
  </si>
  <si>
    <t>Piemaksa par zāļu Cisatrakūriju (Cisatracurium) par katru nākamo stundu, sākot no otrās stundas</t>
  </si>
  <si>
    <t>04163*</t>
  </si>
  <si>
    <t>Piemaksa par Remifentanīlu (Remifentanilum) par vienu stundu</t>
  </si>
  <si>
    <t>04164*</t>
  </si>
  <si>
    <t>Piemaksa par Rokuronija (Rocuronium bromide) par vienu ampulu (50 mg)</t>
  </si>
  <si>
    <t>Piemaksa par laringeālās maskas lietošanu</t>
  </si>
  <si>
    <t>04166*</t>
  </si>
  <si>
    <t>Piemaksa par dalītās intubācijas caurules lietošanu</t>
  </si>
  <si>
    <t>04170*</t>
  </si>
  <si>
    <t>Piemaksa par augstfrekvences strūklas ventilācijas (JET) izmantošanu</t>
  </si>
  <si>
    <t>04171*</t>
  </si>
  <si>
    <t>Centrālās vēnas punkcija un katetrizācija bez katetra vērtības</t>
  </si>
  <si>
    <t>04172*</t>
  </si>
  <si>
    <t>Piemaksa par centrālās vēnas vienlūmena katetra lietošanu</t>
  </si>
  <si>
    <t>04173*</t>
  </si>
  <si>
    <t>Piemaksa par centrālās vēnas divlūmenu katetra lietošanu</t>
  </si>
  <si>
    <t>04174*</t>
  </si>
  <si>
    <t>Piemaksa par centrālās vēnas trīslūmenu katetra lietošanu</t>
  </si>
  <si>
    <t>04175*</t>
  </si>
  <si>
    <t>Piemaksa par centrālās vēnas četrlūmenu katetra lietošanu</t>
  </si>
  <si>
    <t>04176*</t>
  </si>
  <si>
    <t>Piemaksa par centrālās vēnas katetra ar antibakteriālu pārklājumu lietošanu</t>
  </si>
  <si>
    <t>04177*</t>
  </si>
  <si>
    <t>Piemaksa par hemodialīzes dubultlūmena katetra lietošanu</t>
  </si>
  <si>
    <t>04178*</t>
  </si>
  <si>
    <t>Piemaksa par hemodialīzes trīslūmena centrālās vēnas katetra lietošanu</t>
  </si>
  <si>
    <t>04179*</t>
  </si>
  <si>
    <t>Ilgtermiņa hemodialīzes katetra ievietošana vai pārlikšana bez katetra vērtības</t>
  </si>
  <si>
    <t>04180*</t>
  </si>
  <si>
    <t>Piemaksa par hemodialīzes ilgtermiņa katetra lietošanu</t>
  </si>
  <si>
    <t>04185*</t>
  </si>
  <si>
    <t>Plaušu artērijas (A. pulmonalis) katetrizācija ar fibrooptisko SvO2/CCO VIGILANCE tipa katetru ar ievades komplekta vērtību</t>
  </si>
  <si>
    <t>04186*</t>
  </si>
  <si>
    <t>Invazīva asins spiediena monitorēšana (IBP mērīšana). Neuzrādīt kopā ar manipulāciju 04144</t>
  </si>
  <si>
    <t>04187*</t>
  </si>
  <si>
    <t>Piemaksa par sistēmas ar1 signāla pārveidotāju pielietošanu. Neuzrādīt kopā ar manipulāciju 04144</t>
  </si>
  <si>
    <t>04188*</t>
  </si>
  <si>
    <t>Piemaksa par sistēmas ar 2 signālu pārveidotāju pielietošanu Neuzrādīt kopā ar manipulāciju 04144</t>
  </si>
  <si>
    <t>04189*</t>
  </si>
  <si>
    <t>Piemaksa par sistēmas ar 3 signālu pārveidotāju pielietošanu. Neuzrādīt kopā ar manipulāciju 04144</t>
  </si>
  <si>
    <t>04190*</t>
  </si>
  <si>
    <t>Plaušu artērijas (A.pulmonalis) katetrizācija ar parasto (SWAN - GANZ) katetri ar sirds funkcionālo rādītāju novērtējumu</t>
  </si>
  <si>
    <t>04191*</t>
  </si>
  <si>
    <t>Hemodinamikas monitorēšana izmantojot PiCCO sistēmu par pirmo diennakti ar katetra vērtību</t>
  </si>
  <si>
    <t>04192*</t>
  </si>
  <si>
    <t>Hemodinamikas monitorēšana izmantojot PiCCO sistēmu par katru nākamo diennakti sākot no otrās bez katetra vērtības</t>
  </si>
  <si>
    <t>04193*</t>
  </si>
  <si>
    <t>Piemaksa par krikotireotomijas komplekta lietošanu</t>
  </si>
  <si>
    <t>04194*</t>
  </si>
  <si>
    <t>Piemaksa par kombinētās caurules (Combi-Tube) lietošanu</t>
  </si>
  <si>
    <t>04195*</t>
  </si>
  <si>
    <t>Piemaksa par speciālās anestēzijas iekārtas ar monitoru un perfuzoru pielietošanu magnētiskās rezonanses izmeklējuma procedūras laikā</t>
  </si>
  <si>
    <t>04196*</t>
  </si>
  <si>
    <t>Piemaksa par sensora lietošanu anestēzijas dziļuma monitorēšanai (Bispektrālais indeks)</t>
  </si>
  <si>
    <t>04198*</t>
  </si>
  <si>
    <t>Piemaksa par parenterālo barošanu par vienu diennakti. Neuzrādīt kopā ar manipulāciju 04199</t>
  </si>
  <si>
    <t>04199*</t>
  </si>
  <si>
    <t>Piemaksa par vienu diennakti par enterālo barošanu. Neuzrādīt kopā ar manipulāciju 04198</t>
  </si>
  <si>
    <t>Elektroforēze (apmaksā tikai bērniem)</t>
  </si>
  <si>
    <t>Transkutānā elektroneirostimulācija (TENS) (apmaksā tikai bērniem)</t>
  </si>
  <si>
    <t>Fonoforēze (apmaksā tikai bērniem)</t>
  </si>
  <si>
    <t>Diadinamiskās strāvas (DDS) terapija (apmaksā tikai bērniem)</t>
  </si>
  <si>
    <t>Diadinamiskās strāvas (DDS) forēze (apmaksā tikai bērniem)</t>
  </si>
  <si>
    <t>Sinusoidāli modulētās strāvas (SMS) terapija (apmaksā tikai bērniem)</t>
  </si>
  <si>
    <t>Sinusoidāli modulētās strāvas (SMS) forēze (apmaksā tikai bērniem)</t>
  </si>
  <si>
    <t>Darsonvalizācija (apmaksā tikai bērniem)</t>
  </si>
  <si>
    <t>Induktotermija (apmaksā tikai bērniem)</t>
  </si>
  <si>
    <t>Ultraīsviļņu terapija, centimetru viļņu terapija vai decimetru viļņu terapija (apmaksā tikai bērniem)</t>
  </si>
  <si>
    <t>Mainīga magnētiska lauka terapija vai pastāvīga magnētiska lauka terapija (apmaksā tikai bērniem)</t>
  </si>
  <si>
    <t>Ultraskaņas terapija (apmaksā tikai bērniem)</t>
  </si>
  <si>
    <t>Aerosolterapija (inhalācijas) (apmaksā tikai bērniem)</t>
  </si>
  <si>
    <t>Ultravioletā apstarošana (apmaksā tikai bērniem)</t>
  </si>
  <si>
    <t>Lāzera terapija vai magnetolāzera terapija (apmaksā tikai bērniem)</t>
  </si>
  <si>
    <t>Parafīna – ozokerīta terapija (apmaksā tikai bērniem)</t>
  </si>
  <si>
    <t>Vispārējā masāža bērniem līdz 1 gada vecumam (40 minūtes) (apmaksā tikai bērniem)</t>
  </si>
  <si>
    <t>Vispārējā masāža bērniem no 1 līdz 3 gadu vecumam (50 minūtes) (apmaksā tikai bērniem)</t>
  </si>
  <si>
    <t>Vispārējā masāža bērniem no 3 līdz 18 gadu vecumam (60 minūtes) (apmaksā tikai bērniem)</t>
  </si>
  <si>
    <t>Elektrokardiogrammas ar 12 novadījumiem pieraksts</t>
  </si>
  <si>
    <t>Elektrokardiogrammas ar 12 novadījumiem apraksts</t>
  </si>
  <si>
    <t>Elektrokardiogrammas pieraksts ar mazāk kā 12 novadījumiem no ekstremitātēm un/vai krūšu kurvja</t>
  </si>
  <si>
    <t>Elektrokardiogrammas ar mazāk par 12 novadījumiem apraksts</t>
  </si>
  <si>
    <t>Elektrokardiogrammas ar 12 novadījumiem pieraksts bērniem līdz 3 gadu vecumam</t>
  </si>
  <si>
    <t>Elektrokardiogrammas apraksts, salīdzinot ar ne mazāk kā 5 iepriekš pierakstītām elektrokardiogrammām. Neuzrādīt kopā ar manipulācijām 06004 un 06006</t>
  </si>
  <si>
    <t>Elektrokardiogrammas 12 novadījumos ar medikamentozām provēm, zāles ievadot per os</t>
  </si>
  <si>
    <t>Elektrokardiogramma 12 novadījumos ar medikamentozām provēm, zāles ievadot i/v</t>
  </si>
  <si>
    <t>Elektrokardiogrammas pieraksts ar portatīvo aparātu pie slimnieka mājās</t>
  </si>
  <si>
    <t>Miokarda perfūzijas scintigrāfija (MPS) ar elektrokardiogrammu 12 novadījumos un medikamentozām provēm</t>
  </si>
  <si>
    <t>Holtera monitorēšana no 18 līdz 24 stundām</t>
  </si>
  <si>
    <t>Miokarda perfūzijas scintigrāfijas kardioloģiskā daļa ar slodzes testu, ar rezultātu izvērtēšanu un arhivāciju darba stacijā. Neuzrādīt kopā ar manipulāciju 06021</t>
  </si>
  <si>
    <t>Miokarda perfūzijas scintigrāfijas kardioloģiskā daļa, kombinējot slodzes testu ar medikamentozām provēm, ar rezultātu izvērtēšanu un arhivāciju darba stacijā. Neuzrādīt kopā ar manipulāciju 06021</t>
  </si>
  <si>
    <t>Veloergometrijas slodzes tests</t>
  </si>
  <si>
    <t>Ehokardiogrāfija ar hemodinamikas rādītāju noteikšanu</t>
  </si>
  <si>
    <t>06033*</t>
  </si>
  <si>
    <t>Ehokardiogrāfija ar doplerogrāfiju</t>
  </si>
  <si>
    <t>06034*</t>
  </si>
  <si>
    <t>Stressehokardiogrāfija ar fizisku slodzi vai medicīniskām provēm. Neuzrādīt kopā ar manipulācijām 06011,06012 un 06021</t>
  </si>
  <si>
    <t>Skrīningehokardiogrāfija</t>
  </si>
  <si>
    <t>06040*</t>
  </si>
  <si>
    <t>Stressehokardiogrāfija, lietojot sinusa mezgla kairinājumu</t>
  </si>
  <si>
    <t>06041*</t>
  </si>
  <si>
    <t>Transezofageāla ehokardiogrāfija M un B režīmos ar krāsas doplerogrāfiju, spektra analīzi un hemodinamikas rādītāju noteikšana</t>
  </si>
  <si>
    <t>Doplerogrāfiskās manipulācijas grūtnieces un augļa izmeklēšanā</t>
  </si>
  <si>
    <t>Transezofageālās elektrokardiostimulācijas slodzes tests</t>
  </si>
  <si>
    <t>06051*</t>
  </si>
  <si>
    <t>Transezofageāla elektrofizioloģiska izmeklēšana aritmiju diagnostikai</t>
  </si>
  <si>
    <t>06052*</t>
  </si>
  <si>
    <t>Transezofageāla elektrokardiostimulācija aritmijas terapijai</t>
  </si>
  <si>
    <t>06053*</t>
  </si>
  <si>
    <t>Piemaksa manipulācijām 06050, 06051 par elektrodiem transezofageālai elektrofizioloģiskai izmeklēšanai</t>
  </si>
  <si>
    <t>06054*</t>
  </si>
  <si>
    <t>Piemaksa par elektrodu (zondi) manipulācijai 06052</t>
  </si>
  <si>
    <t>06056*</t>
  </si>
  <si>
    <t>Īslaicīga, transvenoza sirds elektrostimulācija, ieskaitot vēnu punkciju, elektrodu ievadīšanu krūšu kurvja rentgena kontrolē</t>
  </si>
  <si>
    <t>06057*</t>
  </si>
  <si>
    <t>Piemaksa manipulācijai 06056 par zondi transvenozai sirds elektrostimulācijai</t>
  </si>
  <si>
    <t>06060*</t>
  </si>
  <si>
    <t>Pagaidu EKS sistēmas korekcija</t>
  </si>
  <si>
    <t>06061*</t>
  </si>
  <si>
    <t>Intrakardiāla elektrofizioloģiska izmeklēšana aritmiju diagnostikai</t>
  </si>
  <si>
    <t>06062*</t>
  </si>
  <si>
    <t>Radiofrekventā katetra ablācija ar trīsdimensiju potenciālu reģistrācijas lietošanu</t>
  </si>
  <si>
    <t>06063*</t>
  </si>
  <si>
    <t>Piemaksa par elektroda endokardiālai izmeklēšanai un katetra ablācijai lietošanu</t>
  </si>
  <si>
    <t>06064*</t>
  </si>
  <si>
    <t>Piemaksa par speciālas pagarinātas radiofrekvences ablācijas elektrodu ievades un stabilizācijas sistēmas lietošanu</t>
  </si>
  <si>
    <t>06065*</t>
  </si>
  <si>
    <t>Piemaksa pie manipulācijām 06061, 06062 par elektrodu endokardiālai izmeklēšanai</t>
  </si>
  <si>
    <t>06066*</t>
  </si>
  <si>
    <t>Piemaksa pie manipulācijām 06061, 06062 par koronārā sinusa elektrodu (CSL)</t>
  </si>
  <si>
    <t>06067*</t>
  </si>
  <si>
    <t>Piemaksa par ievades komplekta radiofrekvences ablācijai un invazīviem elektrofizioloģiskiem izmeklējumiem lietošanu</t>
  </si>
  <si>
    <t>Elektroimpulsu plānveida terapija (defibrilācija)</t>
  </si>
  <si>
    <t>Elektroimpulsu neatliekamā terapija (defibrilācija)</t>
  </si>
  <si>
    <t>06070*</t>
  </si>
  <si>
    <t>Invazīvā elektroimpulsu terapija (defibrilācija)</t>
  </si>
  <si>
    <t>06071*</t>
  </si>
  <si>
    <t>Piemaksa manipulācijai 06070 par speciālo defibrilācijas zondi</t>
  </si>
  <si>
    <t>Centrālā venozā spiediena mērīšana</t>
  </si>
  <si>
    <t>Piemaksa manipulācijai 06075 par katetra pielietošanu</t>
  </si>
  <si>
    <t>Ekstremitāšu maģistrālo artēriju funkcionālā stāvokļa neinvazīva pletismogrāfiska novērtēšana</t>
  </si>
  <si>
    <t>Pulsa viļņa izplatīšanās ātruma noteikšana maģistrālajā artērijā</t>
  </si>
  <si>
    <t>Maģistrālo artēriju obliterācijas līmeņa un pakāpes noteikšana pēc reģionārā spiediena gradienta</t>
  </si>
  <si>
    <t>Digitālo artēriju pulsa pierakstīšana vai spiediena mērīšana</t>
  </si>
  <si>
    <t>Digitālo artēriju pulsa pierakstīšana vai spiediena mērīšana pirms un pēc aukstuma ekspozīcijas vai medicīniskām provēm</t>
  </si>
  <si>
    <t>Ekstremitāšu vēnu funkcionālā stāvokļa neinvazīva pletismogrāfiska novērtēšana</t>
  </si>
  <si>
    <t>Brahiocefālo asinsvadu doplerogrāfija ar spektra analīzi un funkcionālām provēm</t>
  </si>
  <si>
    <t>Transkraniāla asinsvadu doplerogrāfija un spektra analīze</t>
  </si>
  <si>
    <t>Brahiocefālo asinsvadu duplex skenēšana ar krāsas doplerogrāfiju un spektra analīzi</t>
  </si>
  <si>
    <t>Potītes indeksa noteikšana ar 6 mērījumiem</t>
  </si>
  <si>
    <t>Abu apakšējo ekstremitāšu segmentālā doplerogrāfija ar 12 mērījumiem</t>
  </si>
  <si>
    <t>Abu augšējo ekstremitāšu maģistrālo asinsvadu doplerogrāfija un spektra analīze</t>
  </si>
  <si>
    <t>Abu apakšējo ekstremitāšu maģistrālo asinsvadu doplerogrāfija un spektra analīze</t>
  </si>
  <si>
    <t>Abu augšējo ekstremitāšu segmentāla doplerogrāfija ar 8 mērījumiem</t>
  </si>
  <si>
    <t>Abu apakšējo ekstremitāšu ādas mikroasinsvadu lāzera doplerogrāfijas pieraksts</t>
  </si>
  <si>
    <t>Abu apakšējo ekstremitāšu ādas mikroasinsvadu lāzera doplerogrammas apraksts</t>
  </si>
  <si>
    <t>Abu apakšējo ekstremitāšu ādas mikroasinsvadu postokluzīvās hiperēmijas lāzera doplerogrāfijas pieraksts</t>
  </si>
  <si>
    <t>Abu apakšējo ekstremitāšu ādas mikroasinsvadu postokluzīvās hiperēmijas lāzera doplerogrammas apraksts</t>
  </si>
  <si>
    <t>Vēdera aortas un visu tās zaru krāskodēta duplex skenēšana</t>
  </si>
  <si>
    <t>Aortas loka un descendējošās daļas krāskodēta duplex skenēšana</t>
  </si>
  <si>
    <t>Abu roku artēriju krāskodēta duplex skenēšana</t>
  </si>
  <si>
    <t>Abu kāju artēriju krāskodēta duplex skenēšana</t>
  </si>
  <si>
    <t>Transkraniāla krāskodēta duplex skenēšana (arī jaundzimušajiem)</t>
  </si>
  <si>
    <t>Transkraniāla krāskodēta duplex skenēšana ar kontrastvielu</t>
  </si>
  <si>
    <t>Abu roku vēnu krāskodēta duplex skenēšana</t>
  </si>
  <si>
    <t>Abu kāju vēnu krāskodēta duplex skenēšana</t>
  </si>
  <si>
    <t>Vēdera dobuma vēnu krāskodēta duplex skenēšana</t>
  </si>
  <si>
    <t>06125*</t>
  </si>
  <si>
    <t>Hiperbārā oksigenācija, par katru pilnu stundu</t>
  </si>
  <si>
    <t>06130*</t>
  </si>
  <si>
    <t>Vienkameru elektrokardiostimulatora implantācijas operācija bez elektrokardiostimulatora vērtības</t>
  </si>
  <si>
    <t>06131*</t>
  </si>
  <si>
    <t>Divkameru pastāvīgā elektrokardiostimulatora implantācija bez elektrokardiostimulatora un endokardiālo elektrodu vērtības</t>
  </si>
  <si>
    <t>06132*</t>
  </si>
  <si>
    <t>Vienkameru elektrokardiostimulatora darbības pārbaude un programmēšana</t>
  </si>
  <si>
    <t>06133*</t>
  </si>
  <si>
    <t>Divkameru elektrokardiostimulatora darbības pārbaude un programmēšana</t>
  </si>
  <si>
    <t>06134*</t>
  </si>
  <si>
    <t>Vienkameru ventrikulārā ICD pārbaude un programmēšana</t>
  </si>
  <si>
    <t>06135*</t>
  </si>
  <si>
    <t>Divkameru (DDD) ICD pārbaude un programmēšana</t>
  </si>
  <si>
    <t>06136*</t>
  </si>
  <si>
    <t>ICD implantācija bez ICD un endokardiālo elektrodu vērtības</t>
  </si>
  <si>
    <t>06137*</t>
  </si>
  <si>
    <t>Pastāvīgas EKS sistēmas rekonstrukcija, sistēmas korekcija bez EKS elektroda un elektroda adaptera vērtības</t>
  </si>
  <si>
    <t>06138*</t>
  </si>
  <si>
    <t>Endokardiālā elektroda maiņa</t>
  </si>
  <si>
    <t>06139*</t>
  </si>
  <si>
    <t>Elektrokardiostimulatora ložas maiņa</t>
  </si>
  <si>
    <t>06140*</t>
  </si>
  <si>
    <t>Elektrokardiostimulatora ekstirpācija</t>
  </si>
  <si>
    <t>06141*</t>
  </si>
  <si>
    <t>Ilgstošās elektrokardiogrammas monitorēšanas iekārtas implantācija bez iekārtas vērtības</t>
  </si>
  <si>
    <t>06150*</t>
  </si>
  <si>
    <t>Elektrokardiostimulatora miokardiālā implantācija</t>
  </si>
  <si>
    <t>06151*</t>
  </si>
  <si>
    <t>Piemaksa par vienkameru elektrokardiostimulatoru SSI tipa bez papildu funkcijām un SSIR tipa ar slodzes adaptīvo funkciju lietošanu</t>
  </si>
  <si>
    <t>06152*</t>
  </si>
  <si>
    <t>Piemaksa par vienkameru elektrokardiostimulatoru SSIR tipa ar slodzes adaptīvo funkciju un automātisko stimulācijas sliekšņa mērīšanas sistēmu lietošanu</t>
  </si>
  <si>
    <t>06153*</t>
  </si>
  <si>
    <t>Piemaksa par divkameru elektrokardiostimulatoru VDD un DDD tipa bez papildu funkcijām lietošanu</t>
  </si>
  <si>
    <t>06154*</t>
  </si>
  <si>
    <t>Piemaksa par divkameru elektrokardiostimulatoru DDDR tipa ar slodzes adaptīvo funkciju lietošanu</t>
  </si>
  <si>
    <t>06155*</t>
  </si>
  <si>
    <t>Piemaksa manipulācijai 06131 par divkameru sarežģīto elektrokardiostimulatoru - antitahikardītisko, biatriālo vai biventrikulāro sirds kambaru resinhronizācijai (CRT) lietošanu</t>
  </si>
  <si>
    <t>06156*</t>
  </si>
  <si>
    <t>Piemaksa manipulācijai 06136 par vienkameru intrakardiālā defibrilatora (ICD) lietošanu</t>
  </si>
  <si>
    <t>06157*</t>
  </si>
  <si>
    <t>Piemaksa manipulācijai 06136 par divkameru intrakardiālā defibrilatora vai implantējamiem kambaru kardioverteri -defibrilatoriem ar ātriju un biventrikulārās stimulācijas funkcijām lietošanu</t>
  </si>
  <si>
    <t>06158*</t>
  </si>
  <si>
    <t>Piemaksa manipulācijai 06141 par implantējamās ilgstošas elektrokardiogrammas monitorēšanas diagnostiskās iekārtas ''REVALT'' lietošanu</t>
  </si>
  <si>
    <t>06160*</t>
  </si>
  <si>
    <t>Miokarda biopsija kā patstāvīga manipulācija</t>
  </si>
  <si>
    <t>06165*</t>
  </si>
  <si>
    <t>Piemaksa par elektrokardiostimulatora ar fiziskās slodzes adaptīvo funkciju un telemetrijas iespējām ar diviem bipolāriem elektrodiem lietošanu</t>
  </si>
  <si>
    <t>06166*</t>
  </si>
  <si>
    <t>Piemaksa par elektroda koronāram sinusam biventrikulārajai vai biartriālai stimulācijai lietošanu</t>
  </si>
  <si>
    <t>06167*</t>
  </si>
  <si>
    <t>Piemaksa par ievades komplekta sinus coronarius elektrodu ievadei lietošanu</t>
  </si>
  <si>
    <t>06168*</t>
  </si>
  <si>
    <t>Piemaksa par aktīvās fiksācijas bipolārā elektroda pastāvīgai elektrokardiostimulācijai lietošanu</t>
  </si>
  <si>
    <t>06169*</t>
  </si>
  <si>
    <t>Piemaksa par miokardiāli bipolārā elektroda pastāvīgai elektrokardiostimulatoru miokardiālai implantācijai lietošanu</t>
  </si>
  <si>
    <t>06170*</t>
  </si>
  <si>
    <t>Piemaksa par pastāvīgā implantējamā elektroda adaptera lietošanu</t>
  </si>
  <si>
    <t>06171*</t>
  </si>
  <si>
    <t>Piemaksa par ievadu sistēmu pastāvīgā elektroda implantācijai lietošanu</t>
  </si>
  <si>
    <t>06172*</t>
  </si>
  <si>
    <t>Piemaksa par pagaidu elektrokardiostimulatora elektroda ievades ierīces ar ievadsistēmu un pagaidu elektrostimulācijas elektrodu lietošanu</t>
  </si>
  <si>
    <t>06173*</t>
  </si>
  <si>
    <t>Piemaksa par pagaidu ārējās stimulācijas vadiem intraoperatīviem mērījumiem lietošanu</t>
  </si>
  <si>
    <t>06174*</t>
  </si>
  <si>
    <t>Piemaksa par pagaidu elektrokardiostimulatora aktīvās fiksācijas bipolārā elektroda lietošanu</t>
  </si>
  <si>
    <t>06175*</t>
  </si>
  <si>
    <t>Piemaksa par pieaugušo kardiostimulācijas-defibrilācijas kontaktspilventiņu lietošanu</t>
  </si>
  <si>
    <t>06176*</t>
  </si>
  <si>
    <t>Piemaksa par savienojošas ierīces pierakstam no katetrablācijas elektroda AMAZR lietošanu</t>
  </si>
  <si>
    <t>06177*</t>
  </si>
  <si>
    <t>Piemaksa par ar Localisa 9670590 savienojama pasīvā elektroda lietošanu</t>
  </si>
  <si>
    <t>06178*</t>
  </si>
  <si>
    <t>Piemaksa par transezofagiālās elektrokardiostimulācijas sešpolāra elektroda lietošanu</t>
  </si>
  <si>
    <t>06179*</t>
  </si>
  <si>
    <t>Piemaksa par vienas sirds kameras stimulācijai lietojamo ārējā pagaidu elektrokardiostimulatora lietošanu</t>
  </si>
  <si>
    <t>06201*</t>
  </si>
  <si>
    <t>Intravaskulārā ultrasonogrāfija (IVUS) ar materiālu vērtībām. Neuzrādīt kopā ar manipulācijām 60072, 60073</t>
  </si>
  <si>
    <t>06202*</t>
  </si>
  <si>
    <t>Iedzimtu un iegūtu sirds defektu korekcija ar invazīvās kardioloģijas metodi</t>
  </si>
  <si>
    <t>Izelpas maksimumplūsmas (IMP) noteikšana (PEF-metrija)</t>
  </si>
  <si>
    <t>Ārējās elpošanas pamatrādītāju noteikšana un analīze, izmantojot portatīvu spirogrāfu (pneimotahogrāfu)</t>
  </si>
  <si>
    <t>Spirogrāfija (pneimotahogrāfija) ar automātisku datoranalīzi</t>
  </si>
  <si>
    <t>Spirogrāfija (pneimotahogrāfija) ar automātisku datoranalīzi un bronhodilatācijas testu</t>
  </si>
  <si>
    <t>Elpceļu nespecifiskās reaktivitātes noteikšana ar metaholīna inhalācijām</t>
  </si>
  <si>
    <t>Visa ķermeņa pletizmogrāfija</t>
  </si>
  <si>
    <t>Visa ķermeņa pletizmogrāfija ar bronhodilatācijas testu</t>
  </si>
  <si>
    <t>Plaušu difūzijas spēju noteikšana</t>
  </si>
  <si>
    <t>Piemaksa manipulācijai 07002 par bērna līdz 10 gadu vecumam apmācību (apmācību veic medicīnas darbinieks 20-30 minūtes pirms testa veikšanas)</t>
  </si>
  <si>
    <t>Piemaksa manipulācijām 07004, 07017, 07018 par bērnu līdz 10 gadu vecumam apmācību spirogrāfijas (pneimotahogrāfijas) izdarīšanas (apmācību veic medicīnas darbinieks 20–30 minūtes pirms testa veikšanas)</t>
  </si>
  <si>
    <t>Sviedru proves skrīninga izdarīšana ar cistiskās fibrozes (CF) indikatoru</t>
  </si>
  <si>
    <t>07044*</t>
  </si>
  <si>
    <t>Sviedru proves skrīninga izdarīšana ar sviedru analīzes sistēmu (NANODUCT) (arī rezultātu novērtēšana)</t>
  </si>
  <si>
    <t>Kardiopulmonālais slodžu tests</t>
  </si>
  <si>
    <t>Inhalatora pareizas lietošanas apmācība, arī atkārtota</t>
  </si>
  <si>
    <t>24 stundu barības vada un/vai kuņģa pH-metrija pieaugušajiem ar vienelektroda zondi vairākkārtējai lietošanai</t>
  </si>
  <si>
    <t>24 stundu barības vada un/vai kuņģa pH-metrija bērniem ar vienelektroda zondi vairākkārtējai lietošanai</t>
  </si>
  <si>
    <t>24 stundu barības vada un/vai kuņģa pH-metrija pieaugušajiem ar divu elektrodu zondi vairākkārtējai lietošanai</t>
  </si>
  <si>
    <t>Barības vada manometrija ar ūdens perfūzijas četrkanālu katetru vairākkārtējai lietošanai</t>
  </si>
  <si>
    <t>Oddi sfinktera manometrija ar ūdens perfūzijas vienkanāla katetru vairākkārtējai lietošanai</t>
  </si>
  <si>
    <t>Anorektāla manometrija ar ūdens perfūzijas četrkanālu katetru vairākkārtējai lietošanai</t>
  </si>
  <si>
    <t>Laktozes malabsorbcijas diagnostika ar ūdeņraža elptestu</t>
  </si>
  <si>
    <t>Zarnu disbakteriozes diagnostika ar ūdeņraža elptestu</t>
  </si>
  <si>
    <t>Orāli cekālā tranzīta laika diagnostika ar ūdeņraža elptestu</t>
  </si>
  <si>
    <t>Barības vada manometrija ar astoņkanālu ūdens perfūzijas katetru</t>
  </si>
  <si>
    <t>Anorektāla manometrija ar astoņkanālu ūdens perfūzijas katetru</t>
  </si>
  <si>
    <t>24 stundu barības vada un/vai kunģa pH-metrija pieaugušajiem ar četrektroda zondi vairākkārtējai lietošanai</t>
  </si>
  <si>
    <t>24 stundu barības vada un/vai kunģa pH-metrija pieaugušajiem ar trīsektroda zondi vairākkārtējai lietošanai</t>
  </si>
  <si>
    <t>Portatīvā elektrogastrogrāfija</t>
  </si>
  <si>
    <t>Anorektālā sfinktera vektoru tilpumanalīze ar astoņkanālu katetru</t>
  </si>
  <si>
    <t>Gastroskopija ar pH-metriju vienlaikus</t>
  </si>
  <si>
    <t>Piemaksa manipulācijām 08061, 08062, 08111, 08112, 08113, 08136 par zondes ievadīšana ar endoskopu</t>
  </si>
  <si>
    <t>Kuņģa pH-metrija vienam pacientam</t>
  </si>
  <si>
    <t>Endoskopiskā pH-metrija</t>
  </si>
  <si>
    <t>Kuņģa–barības vada refluksa izmeklēšana</t>
  </si>
  <si>
    <t>Automatizētā kuņģa pH-metrija vienam pacientam</t>
  </si>
  <si>
    <t>Duodenālā zondēšana</t>
  </si>
  <si>
    <t>Piemaksa manipulācijām 08059, 08062 par barības vada bužēšanu kombinēti ar ezofagoskopiju</t>
  </si>
  <si>
    <t>Piemaksa manipulācijai 08059, 08062 par barības vada bužēšanu bērniem</t>
  </si>
  <si>
    <t>08053*</t>
  </si>
  <si>
    <t>Barības vada endoprotēzes ielikšana bez endoprotēzes vērtības. Var uzrādīt kopā ar manipulāciju 08059</t>
  </si>
  <si>
    <t>08054*</t>
  </si>
  <si>
    <t>Piemaksa manipulācijai 08053 par barības vada metālisko stentu ar poliestera apvalku un platīna marķieriem</t>
  </si>
  <si>
    <t>Gastroskopija un/vai parciāla duodenoskopija bez parauga ekscīzijas un/vai punkcijas</t>
  </si>
  <si>
    <t>Ezofagoskopija bez parauga ekscīzijas un/vai punkcijas</t>
  </si>
  <si>
    <t>08060*</t>
  </si>
  <si>
    <t>Ezofagoskopija ar parauga ekscīziju un/vai punkciju</t>
  </si>
  <si>
    <t>08061*</t>
  </si>
  <si>
    <t>Gastroskopija un/vai parciāla duodenoskopija ar parauga ekscīziju un/vai punkciju un ureāzes uzrādīšanu</t>
  </si>
  <si>
    <t>08062*</t>
  </si>
  <si>
    <t>Neatliekamā ezofagoskopija un/vai gastroskopija un/vai parciālā duodenoskopija</t>
  </si>
  <si>
    <t>08063*</t>
  </si>
  <si>
    <t>Hemostāze neatliekamās augšējās vai apakšējās endoskopijas laikā bez vienreizējās lietošanas materiālu vērtībām. Var uzrādīt kopā ar manipulācijām 08061, 08062, 08111, 08112, 08113</t>
  </si>
  <si>
    <t>08065*</t>
  </si>
  <si>
    <t>Piemaksa par hemostāzes klipša lietošanu</t>
  </si>
  <si>
    <t>08066*</t>
  </si>
  <si>
    <t>Piemaksa par endocilpas lietošanu</t>
  </si>
  <si>
    <t>08070*</t>
  </si>
  <si>
    <t>Barības vada striktūras lāzera koagulācija</t>
  </si>
  <si>
    <t>08071*</t>
  </si>
  <si>
    <t>Svešķermeņa izņemšana no barības vada, kuņģa un divpadsmitpirkstu zarnas. Var uzrādīt kopā ar manipulācijām 08061 un 08062</t>
  </si>
  <si>
    <t>08072*</t>
  </si>
  <si>
    <t>Endoskopiska varikozu vēnu terapija augšējā un apakšējā gremošanas sistēmā bez varikožu klipšu un ligatūru izmaksām neatliekamā situācijā asiņojošu vēnu gadījumā. Var uzrādīt kopā ar manipulācijām 08061, 08062, 08111, 08112, 08113</t>
  </si>
  <si>
    <t>08074*</t>
  </si>
  <si>
    <t>Piemaksa par vienreizlietojamās cilpas lietošanu varikozo vēnu liģēšanai</t>
  </si>
  <si>
    <t>08075*</t>
  </si>
  <si>
    <t>Piemaksa par endoskopa distālā gala vairākreizlietojamo uzmavu lokālai aspirācijai vienai procedūrai</t>
  </si>
  <si>
    <t>08076*</t>
  </si>
  <si>
    <t>Endoskopiska kuņģa un duodena čūlas ārstēšana vienā seansā. Neuzrādīt kopā ar manipulāciju 08135</t>
  </si>
  <si>
    <t>08077*</t>
  </si>
  <si>
    <t>Papillae Vateri endoskopiska kanulācija ar kontrastvielas ievadīšanu un/vai sekrēta ņemšanu (ERHP) bez vienreizējās lietošanas vadītāju, dilatācijas balonu un katetru vērtībām</t>
  </si>
  <si>
    <t>08078*</t>
  </si>
  <si>
    <t>Piemaksa par vienreizlietojamā žults ceļu dilatācijas balona lietošanu</t>
  </si>
  <si>
    <t>08079*</t>
  </si>
  <si>
    <t>Piemaksa par vienreizlietojamā žults ceļu balonkatetra lietošanu</t>
  </si>
  <si>
    <t>08080*</t>
  </si>
  <si>
    <t>Piemaksa manipulācijai 08077 par stenta izņemšanu no žultsceļiem</t>
  </si>
  <si>
    <t>08081*</t>
  </si>
  <si>
    <t>Līdz galam neveikta manipulācija neparedzētu apstākļu dēļ. Neuzrādīt kopā ar manipulāciju 08077</t>
  </si>
  <si>
    <t>Pacienta sedācija endoskopisku izmeklējumu laikā</t>
  </si>
  <si>
    <t>08086*</t>
  </si>
  <si>
    <t>Selektīva granulocītu, monocītu, makrofāgu aferēze ar Adacolumn sistēmu</t>
  </si>
  <si>
    <t>08090*</t>
  </si>
  <si>
    <t>Endoskopiska papillosfinkterotomija bez vienreizējās lietošanas vadītāju, dilatācijas balonu un katetru vērtībām</t>
  </si>
  <si>
    <t>08091*</t>
  </si>
  <si>
    <t>Piemaksa manipulācijai 08090 par vienreizējās lietošanas katetra un vadītāja lietošanu</t>
  </si>
  <si>
    <t>08093*</t>
  </si>
  <si>
    <t>Endoskopiskā papillosfinkterotomija ar konkrementu litotripsiju un/vai ekstrakciju</t>
  </si>
  <si>
    <t>08094*</t>
  </si>
  <si>
    <t>Piemaksa manipulācijai 08093 par balonkatetra lietošanu</t>
  </si>
  <si>
    <t>08095*</t>
  </si>
  <si>
    <t>Piemaksa manipulācijai 08093 par groziņveida ekstraktora lietošanu</t>
  </si>
  <si>
    <t>08096*</t>
  </si>
  <si>
    <t>Piemaksa manipulācijai 08093 par mehāniskā litotriptora lietošanu ar viena maināmā groziņa vērtību</t>
  </si>
  <si>
    <t>08097*</t>
  </si>
  <si>
    <t>Endoskopiskā papillosfinkterotomija un stenta ievietošana žults vai aizkuņģdziedzera vados bez endoprotēžu vērtības</t>
  </si>
  <si>
    <t>08098*</t>
  </si>
  <si>
    <t>Piemaksa par vienreizlietojamā plastikāta drenas komplekta lietošanu</t>
  </si>
  <si>
    <t>08099*</t>
  </si>
  <si>
    <t>Piemaksa par vienreizlietojamās nazobiliārās drenas komplekta lietošanu</t>
  </si>
  <si>
    <t>08100*</t>
  </si>
  <si>
    <t>Perkutānā endoskopiskā gastrostomija</t>
  </si>
  <si>
    <t>08101*</t>
  </si>
  <si>
    <t>Piemaksa manipulācijai 08100 par perkutānās endoskopiskās gastrostomijas (PEG) komplektu</t>
  </si>
  <si>
    <t>08108*</t>
  </si>
  <si>
    <t>Kapsulas endoskopija</t>
  </si>
  <si>
    <t>08109*</t>
  </si>
  <si>
    <t>Kapsulas endoskopijas datu apstrāde</t>
  </si>
  <si>
    <t>Rektoskopija</t>
  </si>
  <si>
    <t>Sigmoidoskopija ar elastīgiem instrumentiem, ieskaitot rektoskopiju</t>
  </si>
  <si>
    <t>Resnās zarnas izmeklēšana ar elastīgiem instrumentiem, ieskaitot rektoskopiju līdz liesas leņķim</t>
  </si>
  <si>
    <t>08113*</t>
  </si>
  <si>
    <t>Resnās zarnas izmeklēšana ar elastīgiem endoskopiem, ieskaitot rektoskopiju un sigmoidoskopiju, parauga ekscīziju un/vai punkciju</t>
  </si>
  <si>
    <t>08114*</t>
  </si>
  <si>
    <t>Līdz divu gļotādas paraugu ņemšana sakarā ar polipu izgriešanu un/vai mezglu biopsijām, lietojot augstfrekvences elektroinstrumentu. Piemaksa manipulācijām 08060, 08061, 08062, 08063, 08110, 08111, 08112, 08113 par līdz divu gļotādas paraugu ņemšanu, ar augstfrekvences elektroinstrumentu</t>
  </si>
  <si>
    <t>08115*</t>
  </si>
  <si>
    <t>Vairāk nekā divu gļotādas paraugu ņemšana sakarā ar polipu izgriešanu un/vai mezglu biopsijām, lietojot augstfrekvences elektroinstrumentu. Piemaksa pie manipulācijām 08060, 08061, 08062, 08063, 08110, 08111, 08112, 08113 par vairāk nekā divu gļotādas paraugu ņemšanu ar augstfrekvences elektroinstrumentu</t>
  </si>
  <si>
    <t>08120*</t>
  </si>
  <si>
    <t>Endosonogrāfija, lietojot elastīgos endoskopus</t>
  </si>
  <si>
    <t>08121*</t>
  </si>
  <si>
    <t>Terapeitiskā endoskopiskā ultrasonogrāfija ar sektorāla detektora endoskopu</t>
  </si>
  <si>
    <t>08122*</t>
  </si>
  <si>
    <t>Diagnostiskā endoskopiskā ultrasonogrāfija ar sektorāla detektora endoskopu</t>
  </si>
  <si>
    <t>08125*</t>
  </si>
  <si>
    <t>Piemaksa par ultraskaņas aspirācijas un histoloģijas biopsijas adatas komplekta lietošanu</t>
  </si>
  <si>
    <t>08128*</t>
  </si>
  <si>
    <t>Piemaksa par Plexus coeliacus neirolīzes adatas komplekta lietošanu</t>
  </si>
  <si>
    <t>08130*</t>
  </si>
  <si>
    <t>Piemaksa par vienreizējās lietošanas injektora lietošanu gremošanas orgānu endoskopijās</t>
  </si>
  <si>
    <t>08132*</t>
  </si>
  <si>
    <t>Piemaksa manipulācijai 08097 par endoprotēzes - žultsceļu metālisko stentu ar platīna marķieriem lietošanu</t>
  </si>
  <si>
    <t>08133*</t>
  </si>
  <si>
    <t>Piemaksa manipulācijām 08058, 08059, 08060, 08061, 08062, 08077, 08081, 08090, 08111, 08112, 08113, 08121, 08122 par videoendoskopijas aparatūras lietošanu</t>
  </si>
  <si>
    <t>08134*</t>
  </si>
  <si>
    <t>Piemaksa par argonplazmas koagulācijas iekārtas izmantošanu</t>
  </si>
  <si>
    <t>08135*</t>
  </si>
  <si>
    <t>Lāzera koagulācija caur endoskopu viens seanss. Neuzrādīt kopā ar manipulāciju 08070</t>
  </si>
  <si>
    <t>08136*</t>
  </si>
  <si>
    <t>Endoskopu automātiskā apstrāde (ieskaitot dezinfekcijas līdzekļus)</t>
  </si>
  <si>
    <t>C13 elptests Helicobacter pylori noteikšanai</t>
  </si>
  <si>
    <t>C13 metacetīna elptests aknu funkcijas noteikšanai</t>
  </si>
  <si>
    <t>C13 etiķskābes elptests kuņģa evakuācijas funkcijas noteikšanai</t>
  </si>
  <si>
    <t>Resno zarnu tīrīšanas metode pacienta sagatavošanai resno zarnu endoskopiskai izmeklēšanai vai irigoskopijai ar klizmām</t>
  </si>
  <si>
    <t>C13 jaukto triglicerīdu elptests lipāzes deficīta noteikšanai</t>
  </si>
  <si>
    <t>Pēdu noslogojuma noteikšana ar podogrāfu (statiskā)</t>
  </si>
  <si>
    <t>Pēdu noslogojuma noteikšana ar podogrāfu (dinamiskā un posturālā )</t>
  </si>
  <si>
    <t>09182*</t>
  </si>
  <si>
    <t>Hormonālo diagnostisko testu izdarīšana – STH stimulācijas prove bez stimulatora</t>
  </si>
  <si>
    <t>09183*</t>
  </si>
  <si>
    <t>Hormonālo diagnostisko testu izdarīšana – Synacthen prove</t>
  </si>
  <si>
    <t>09184*</t>
  </si>
  <si>
    <t>Hormonālo diagnostisko testu izdarīšana – GnRH (analogi arī TRH, ACTH, GHRH) proves</t>
  </si>
  <si>
    <t>09185*</t>
  </si>
  <si>
    <t>Hormonālo diagnostisko testu izdarīšana – insulīna un/vai C–peptīda līmeņa noteikšana perorālā glikozes tolerances testa laikā</t>
  </si>
  <si>
    <t>09186*</t>
  </si>
  <si>
    <t>Hormonālo diagnostisko testu izdarīšana – horioniskā gonadotropīna tests</t>
  </si>
  <si>
    <t>Piemaksa manipulācijai 09182 par stimulatora – Insulin (human) lietošanu</t>
  </si>
  <si>
    <t>09188*</t>
  </si>
  <si>
    <t>Piemaksa manipulācijai 09182 par stimulatora – GHRH lietošanu (Somatropin un somatropin agonists)</t>
  </si>
  <si>
    <t>09189*</t>
  </si>
  <si>
    <t>Piemaksa manipulācijai 09182 par stimulatora – glikagona (Glicagon) lietošanu</t>
  </si>
  <si>
    <t>Ādas dūriena raudze (prick tests) ar 1 alergēnu</t>
  </si>
  <si>
    <t>Ādas dūriena raudze (prick tests) par katru nākamo alergēnu</t>
  </si>
  <si>
    <t>Ādas dūriena raudze (prick testa) ar vienu bišu, lapseņu indes alergēna devu</t>
  </si>
  <si>
    <t>Ādas dūriena raudze (prick testa) par katru nākamo bišu, lapseņu indes alergēna devu</t>
  </si>
  <si>
    <t>Ādas dūriena–dūriena raudze (prick–prick tests) ar vienu alergēnu</t>
  </si>
  <si>
    <t>Ādas dūriena–dūriena raudze (prick–prick tests) par katru nākamo alergēnu</t>
  </si>
  <si>
    <t>Intrakutānā testa izdarīšana ar vienu alergēnu</t>
  </si>
  <si>
    <t>Intrakutānā testa izdarīšana par katru nākamo alergēnu</t>
  </si>
  <si>
    <t>Intrakutānā testa izdarīšana ar vienu bišu, lapseņu indes devu</t>
  </si>
  <si>
    <t>Par katru nākamo bišu, lapseņu indes devas ievadīšanu</t>
  </si>
  <si>
    <t>Specifiska imūnterapija ar alergēna injekciju (hiposensibilizācija) par katru injekciju</t>
  </si>
  <si>
    <t>Specifiskā imūnterapija ar alergēna injekciju (hiposensibilizācija) ar bišu, lapseņu indi, ieskaitot alergēna vērtību</t>
  </si>
  <si>
    <t>Ādas aplikācijas testa sagatavošana un veikšana ar trim alergēniem, ieskaitot alergēna vērtību</t>
  </si>
  <si>
    <t>Ādas aplikācijas testa veikšana par katru nākamo alergēnu</t>
  </si>
  <si>
    <t>Ādas aplikācijas tests ar UV apstarošanu fotosensibilizācijas diagnostikai vienam pacientam</t>
  </si>
  <si>
    <t>Pneimotahogrāfija ar automātisko datoranalīzi bronhiālās astmas slimniekiem pirms un pēc imūnterapijas atkārtotas injekcijas</t>
  </si>
  <si>
    <t>Intranazāls provokācijas tests ar alergēna ekstraktu, klīnisku novērtējumu un rinomanometriju</t>
  </si>
  <si>
    <t>10042*</t>
  </si>
  <si>
    <t>Bronhu provokācijas tests ar alergēna ekstraktu, izmantojot pneimotahogrāfu un alergēna ekstraktu (lieto tikai stacionārā)</t>
  </si>
  <si>
    <t>10043*</t>
  </si>
  <si>
    <t>Orālas provokācijas tests ar pārtikas vai medikamentu alergēniem</t>
  </si>
  <si>
    <t>"Inducēto krēpu" iegūšana un sagatavošana analīzei</t>
  </si>
  <si>
    <t>Lumbālpunkcija ar anestēziju</t>
  </si>
  <si>
    <t>Lumbālpunkcija bērniem ar anestēziju</t>
  </si>
  <si>
    <t>Piemaksa manipulācijām 11001, 11002 par likvora dinamisko provju pārbaudi</t>
  </si>
  <si>
    <t>Klasiskā elektromiogrāfija un datu izvērtēšana</t>
  </si>
  <si>
    <t>11005*</t>
  </si>
  <si>
    <t>Neirogrāfija un kvantitatīvā elektromiogrāfija ar adatu elektrodiem un datorizētu datu apstrādi</t>
  </si>
  <si>
    <t>11006*</t>
  </si>
  <si>
    <t>Atsevišķu muskuļu šķiedru elektromiogrāfija ar adatu elektrodiem</t>
  </si>
  <si>
    <t>11007*</t>
  </si>
  <si>
    <t>Neirogrāfija ar datorizētu datu apstrādi</t>
  </si>
  <si>
    <t>Tremora analīze un ekstrapiramidālās sistēmas izmeklēšana</t>
  </si>
  <si>
    <t>Veģetatīvās nervu sistēmas izmeklēšanas testi</t>
  </si>
  <si>
    <t>Miastēniskās reakcijas noteikšana</t>
  </si>
  <si>
    <t>Trijzaru nerva (n.trigeminus) un sejas nerva (n. facialis) izmeklēšanas tests</t>
  </si>
  <si>
    <t>Galvas smadzeņu sānu vēderiņu punkcija caur lielo avotiņu zīdaiņiem</t>
  </si>
  <si>
    <t>Bērna izmeklēšana pēc Vojta metodikas, lietojot Landau, collis verticalis, collis horisontalis, Peiper-Labert proves</t>
  </si>
  <si>
    <t>Orientējoša redzes lauka pārbaude un datu analīze</t>
  </si>
  <si>
    <t>Ožas un garšas sajūtu pārbaude</t>
  </si>
  <si>
    <t>Muskuļu spēka izvērtējums un pārbaude ar speciāliem sarežģītiem un instrumentāliem testiem pa muskuļu grupām</t>
  </si>
  <si>
    <t>Kustību koordinācijas un līdzsvara pārbaude ar testiem (citi testi, izņemot Romberga, pirksta–degungala, papēža–ceļgala, adiodohokinēzes mēģinājumiem)</t>
  </si>
  <si>
    <t>Vibrācijas sajūtas pārbaude ar kamertoņiem</t>
  </si>
  <si>
    <t>Stereognozes un citu sarežģīto jušanas veidu pārbaude ar palīgierīcēm</t>
  </si>
  <si>
    <t>Augstākās nervu sistēmas funkciju mērķtiecīga pārbaude, izmantojot speciālus testus</t>
  </si>
  <si>
    <t>Kompresijas neiropātiju klīnisko testu pārbaude vienam līmenim</t>
  </si>
  <si>
    <t>11051*</t>
  </si>
  <si>
    <t>Elektroencefalogrāfija ar indicēto miegu</t>
  </si>
  <si>
    <t>11052*</t>
  </si>
  <si>
    <t>Elektroencefalogrāfija ar papildu funkcionālajiem un medikamentozajiem testiem</t>
  </si>
  <si>
    <t>11053*</t>
  </si>
  <si>
    <t>Elektroencefalogrāfija ar pārvietojamo iekārtu</t>
  </si>
  <si>
    <t>Elektroencefalogrāfija ar standarta funkcionālajiem testiem bērniem, vecākiem par 7 gadiem un pieaugušajiem</t>
  </si>
  <si>
    <t>Elektroencefalogrāfija ar standarta funkcionālajiem testiem bērniem līdz 3 gadu vecumam</t>
  </si>
  <si>
    <t>Elektroencefalogrāfija ar standarta funkcionālajiem testiem bērniem no 3 līdz 7 gadu vecumam</t>
  </si>
  <si>
    <t>Datorizēta encefalogrāfija ar biopotenciālu kartēšanu ar krāsainajiem attēliem</t>
  </si>
  <si>
    <t>11058*</t>
  </si>
  <si>
    <t>Datorizēta elektroencefalogrāfija ar EEG-VIDEO sinhronu monitorēšanu (pirmās 12 stundas)</t>
  </si>
  <si>
    <t>11059*</t>
  </si>
  <si>
    <t>Piemaksa datorizēta elektroencefalografijai ar video sinhrono monitorēšanu (par katrām nākošajām 12 stundām)</t>
  </si>
  <si>
    <t>11060*</t>
  </si>
  <si>
    <t>Datorizēta elektroencefalogrāfijas ar video sinhrono monitorēšanu datu apstrāde darba stacijā (pirmo 12 stundu pierakstam)</t>
  </si>
  <si>
    <t>11061*</t>
  </si>
  <si>
    <t>Datorizēta elektroencefalogrāfijas ar video sinhrono monitorēšanu datu apstrāde darba stacijā (nākamo 12 stundu pierakstam)</t>
  </si>
  <si>
    <t>Nervu sensoro šķiedru izmeklēšana</t>
  </si>
  <si>
    <t>Redzes izsaukto potenciālu noteikšana</t>
  </si>
  <si>
    <t>Dzirdes izsaukto potenciālu noteikšana</t>
  </si>
  <si>
    <t>Somatosensori izsaukto potenciālu noteikšana</t>
  </si>
  <si>
    <t>Infiltrējoša blokāde, blokāde nervu kanālos, epidurālas un peridurālas blokādes ar materiālu un zāļu vērtībām</t>
  </si>
  <si>
    <t>Infiltrējoša blokāde, blokādes nervu kanālos, epidurālas un peridurālas blokādes bez materiālu un zāļu vērtībām</t>
  </si>
  <si>
    <t>Zvaigžņu veida un citu veģetatīvo gangliju blokāde ar materiālu un zāļu vērtībām</t>
  </si>
  <si>
    <t>12016*</t>
  </si>
  <si>
    <t>Vienas tiesas noteiktas ambulatorās vai stacionārās psihiatriskās vai psiholoģiskās ekspertīzes veikšana un atzinuma sagatavošana (izņemot VSIA "Rīgas psihiatrijas un narkoloģijas centrs" tiesu psihiatrisko ekspertīžu nodaļā ar apsardzi veiktās ekspertīzes). Kompleksās tiesu psihiatriskās - tiesu psiholoģiskās ekspertīzes gadījumā uzrāda 2 (divas) reizes</t>
  </si>
  <si>
    <t>13015*</t>
  </si>
  <si>
    <t>Akūtas intoksikācijas ārstēšana stacionārā</t>
  </si>
  <si>
    <t>13016*</t>
  </si>
  <si>
    <t>Smagas alkohola abstinences ārstēšana stacionārā</t>
  </si>
  <si>
    <t>13017*</t>
  </si>
  <si>
    <t>Alkohola motivācija stacionārā</t>
  </si>
  <si>
    <t>13018*</t>
  </si>
  <si>
    <t>Narkotisko vielu abstinences ārstēšana stacionārā</t>
  </si>
  <si>
    <t>13019*</t>
  </si>
  <si>
    <t>Pusaudžu motivācija stacionārā</t>
  </si>
  <si>
    <t>13020*</t>
  </si>
  <si>
    <t>Narkomānu motivācija stacionārā</t>
  </si>
  <si>
    <t>13021*</t>
  </si>
  <si>
    <t>Pusaudžu detoksikācija stacionārā</t>
  </si>
  <si>
    <t>13022*</t>
  </si>
  <si>
    <t>Minesotas programma stacionārā</t>
  </si>
  <si>
    <t>Opioīdu atkarīgo pacientu abstinences sindroma kupēšana līdz 10 dienām par vienu dienu dienas stacionārā</t>
  </si>
  <si>
    <t>Opioīdu atkarīgo pacientu abstinences sindroma kupēšana no 11. līdz 20. dienai par vienu dienu dienas stacionārā</t>
  </si>
  <si>
    <t>Fototerapija ar ultravioletajiem "B" stariem (UVB)</t>
  </si>
  <si>
    <t>Fotoķīmijterapija (PUVA)</t>
  </si>
  <si>
    <t>Lokāla fotoķīmijterapija (PUVA)</t>
  </si>
  <si>
    <t>Fotodinamiskā terapija</t>
  </si>
  <si>
    <t>Piemaksa pie manipulācijas 14023 par zālēm Metilester vienai procedūrai</t>
  </si>
  <si>
    <t>Ādas, gļotādu un ādas derivātu dermatoskopija</t>
  </si>
  <si>
    <t>Dermatožu lāzerterapija</t>
  </si>
  <si>
    <t>Dermatožu fototerapija</t>
  </si>
  <si>
    <t>Ādas pigmentveidojumu diagnostika ar datordermatoskopu</t>
  </si>
  <si>
    <t>Medikamentoza provokācija uz seksuāli transmisīvām slimībām</t>
  </si>
  <si>
    <t>Maksts sieniņas un dzemdes kakla biopsija, lietojot kolposkopu</t>
  </si>
  <si>
    <t>16007*</t>
  </si>
  <si>
    <t>Dzemdes kakla konusveida elektroekscīzija</t>
  </si>
  <si>
    <t>16008*</t>
  </si>
  <si>
    <t>Maksts sieniņas un dzemdes kakla biopsija</t>
  </si>
  <si>
    <t>Dzemdes dobuma aspirācija un sagatavošana citoloģiskai izmeklēšanai</t>
  </si>
  <si>
    <t>Dzemdes noslīdējuma korekcija ar riņķi</t>
  </si>
  <si>
    <t>Spirāles ievadīšana</t>
  </si>
  <si>
    <t>Spirāles izņemšana</t>
  </si>
  <si>
    <t>Maksts svešķermeņa izņemšana bērniem</t>
  </si>
  <si>
    <t>Bartolīnī dziedzera incīzija</t>
  </si>
  <si>
    <t>Bartolīnī dziedzera cistas izlobīšana</t>
  </si>
  <si>
    <t>16020*</t>
  </si>
  <si>
    <t>Cervikālā kanāla polipu noņemšana</t>
  </si>
  <si>
    <t>16026*</t>
  </si>
  <si>
    <t>Cervikālā kanāla dilatācija un abrāzija un/vai dzemdes dobuma abrāzija</t>
  </si>
  <si>
    <t>16027*</t>
  </si>
  <si>
    <t>Diagnostiskā amniocentēze un amniocentēze augļa materiāla iegūšanai</t>
  </si>
  <si>
    <t>16028*</t>
  </si>
  <si>
    <t>Amniocentēze grūtniecības pārtraukšanai</t>
  </si>
  <si>
    <t>16029*</t>
  </si>
  <si>
    <t>Histeroskopija</t>
  </si>
  <si>
    <t>Maksts mugurējās velves punkcija</t>
  </si>
  <si>
    <t>16033*</t>
  </si>
  <si>
    <t>Vagināla Duglasa telpas atvēršana, kolpotomija ar drenāžu</t>
  </si>
  <si>
    <t>16034*</t>
  </si>
  <si>
    <t>Transvagināla punkcija US kontrolē horionbiopsija, folikula iegūšana</t>
  </si>
  <si>
    <t>16040*</t>
  </si>
  <si>
    <t>Dzemdes kakla amputācija</t>
  </si>
  <si>
    <t>16041*</t>
  </si>
  <si>
    <t>Maksts un starpenes plastika</t>
  </si>
  <si>
    <t>16042*</t>
  </si>
  <si>
    <t>Dzemdes venterofiksācija</t>
  </si>
  <si>
    <t>16043*</t>
  </si>
  <si>
    <t>Endometrija rezektoskopija</t>
  </si>
  <si>
    <t>16044*</t>
  </si>
  <si>
    <t>Operācija uz dzemdes piedēkļiem</t>
  </si>
  <si>
    <t>16045*</t>
  </si>
  <si>
    <t>Piemaksa manipulācijām 16115, 16117, 16044, 16050, 16052, 16072 par vienlaicīgi veiktu citu operāciju</t>
  </si>
  <si>
    <t>16046*</t>
  </si>
  <si>
    <t>Piemaksa par pretsaaugumu intraperitoneālā līdzekļa (1,5l 4% ikodekstrīna šķīdums) pielietošanu. Var uzrādīt arī ķirurģijā un uroloģijā</t>
  </si>
  <si>
    <t>16047*</t>
  </si>
  <si>
    <t>Piemaksa par dabīgā kolagēna implanta (2 x 7cm) pielietošanu. Var uzrādīt arī ķirurģijā un uroloģijā</t>
  </si>
  <si>
    <t>16048*</t>
  </si>
  <si>
    <t>Piemaksa par dabīgā kolagēna implanta (4 x 7cm) pielietošanu. Var uzrādīt arī ķirurģijā un uroloģijā</t>
  </si>
  <si>
    <t>16050*</t>
  </si>
  <si>
    <t>Olvadu plastiskas operācijas</t>
  </si>
  <si>
    <t>Olvadu caurlaidības pārbaude ar krāsvielu</t>
  </si>
  <si>
    <t>16052*</t>
  </si>
  <si>
    <t>Dzemdes perforācijas atveres sašūšana</t>
  </si>
  <si>
    <t>16053*</t>
  </si>
  <si>
    <t>Dzemdes supravagināla amputācija ar vai bez piedēkļu izņemšanas. Dzemdes plīsuma sašūšana</t>
  </si>
  <si>
    <t>16054*</t>
  </si>
  <si>
    <t>Konservatīva miomektomija</t>
  </si>
  <si>
    <t>16060*</t>
  </si>
  <si>
    <t>Dzemdes amputācija dzemdību laikā vai agrīnā pēcdzemdību periodā ar vai bez piedēkļu izņemšanas</t>
  </si>
  <si>
    <t>16061*</t>
  </si>
  <si>
    <t>Dzemdes ekstirpācija ar vai bez olvadu izņemšanas</t>
  </si>
  <si>
    <t>16062*</t>
  </si>
  <si>
    <t>Dzemdes vagināla ekstirpācija</t>
  </si>
  <si>
    <t>16063*</t>
  </si>
  <si>
    <t>Dzemdes ekstirpācija dzemdību laikā vai agrīnā pēcdzemdību periodā ar vai bez piedēkļu izņemšanas</t>
  </si>
  <si>
    <t>16064*</t>
  </si>
  <si>
    <t>Vienkārša vulvektomija</t>
  </si>
  <si>
    <t>16065*</t>
  </si>
  <si>
    <t>Radikāla vulvektomija</t>
  </si>
  <si>
    <t>16070*</t>
  </si>
  <si>
    <t>Vertheima operācija</t>
  </si>
  <si>
    <t>16071*</t>
  </si>
  <si>
    <t>Dzemdes ekstirpācija ar mazā iegurņa limfadenektomiju vai deomentizāciju</t>
  </si>
  <si>
    <t>16072*</t>
  </si>
  <si>
    <t>Ķirurģiska kontracepcija (sterilizācija) ar laparatomiju</t>
  </si>
  <si>
    <t>16073*</t>
  </si>
  <si>
    <t>Piemaksa par ķirurģisku kontracepciju (sterilizācija) pie vienlaicīgi veiktas citas operācijas</t>
  </si>
  <si>
    <t>16074*</t>
  </si>
  <si>
    <t>Retroperitoneāla ileakāla limfadenoektomija</t>
  </si>
  <si>
    <t>16075*</t>
  </si>
  <si>
    <t>Šuvju uzlikšana dzemdes kaklam istmo-cervikālās mazspējas gadījumā</t>
  </si>
  <si>
    <t>Šuvju noņemšana no dzemdes kakla istmo-cervikālās mazspējas gadījumā</t>
  </si>
  <si>
    <t>16080*</t>
  </si>
  <si>
    <t>Diagnostiskā laparoskopija. Neuzrādīt kopā ar citām operācijām</t>
  </si>
  <si>
    <t>16082*</t>
  </si>
  <si>
    <t>Laparoskopiskas operācijas - salpingectomija, salpingostomija ar augļa olas evakuāciju, cistektomija, cistovazektomija</t>
  </si>
  <si>
    <t>16087*</t>
  </si>
  <si>
    <t>Laparoskopiska saaugumu atdalīšana un salpingolīze mazajā iegurnī</t>
  </si>
  <si>
    <t>16088*</t>
  </si>
  <si>
    <t>Laparoskopiska histerektomija ar vai bez piedēkļiem</t>
  </si>
  <si>
    <t>16089*</t>
  </si>
  <si>
    <t>Laparoskopiska olnīcu caurlaidības pārbaude, olnīcu kauterizācija</t>
  </si>
  <si>
    <t>16100*</t>
  </si>
  <si>
    <t>Dzemdības ārpus stacionāra</t>
  </si>
  <si>
    <t>Ārējā kardiotokogrāfija, sākot ar 22 grūtniecības nedēļām</t>
  </si>
  <si>
    <t>16102*</t>
  </si>
  <si>
    <t>Ģimenes dzemdības. Neuzrādīt kopā ar manipulācijām 16106, 16107 un 16108</t>
  </si>
  <si>
    <t>Ārējais augļa apgrozījums ultrasonogrāfijas kontrolē</t>
  </si>
  <si>
    <t>16106*</t>
  </si>
  <si>
    <t>Fizioloģiskās dzemdības. Neuzrādīt kopā ar manipulācijām 16102, 16107 un 16108</t>
  </si>
  <si>
    <t>16107*</t>
  </si>
  <si>
    <t>Dzemdības dzemdību patoloģijas gadījumā. Neuzrādīt kopā ar 16102, 16106 un 16108</t>
  </si>
  <si>
    <t>16108*</t>
  </si>
  <si>
    <t>Dzemdības ekstraģenitālas patoloģijas gadījumā. Neuzrādīt kopā ar 16102, 16106 un 16107</t>
  </si>
  <si>
    <t>16109*</t>
  </si>
  <si>
    <t>Augļa vakuumekstrakcija vai akušierisko stangu uzlikšana</t>
  </si>
  <si>
    <t>16110*</t>
  </si>
  <si>
    <t>Augļa iekšējais apgrozījums un ekstrakcija</t>
  </si>
  <si>
    <t>16111*</t>
  </si>
  <si>
    <t>Tuboligācija pēc dzemdībām</t>
  </si>
  <si>
    <t>16112*</t>
  </si>
  <si>
    <t>Amnioinfūzijas</t>
  </si>
  <si>
    <t>16115*</t>
  </si>
  <si>
    <t>Ķeizargrieziens</t>
  </si>
  <si>
    <t>16117*</t>
  </si>
  <si>
    <t>Mazais ķeizargrieziens</t>
  </si>
  <si>
    <t>16118*</t>
  </si>
  <si>
    <t>Vaginālais ķeizargrieziens</t>
  </si>
  <si>
    <t>16119*</t>
  </si>
  <si>
    <t>Augļa sadalīšanas operācija</t>
  </si>
  <si>
    <t>16120*</t>
  </si>
  <si>
    <t>Placentas manuāla atdalīšana un izdalīšana</t>
  </si>
  <si>
    <t>16121*</t>
  </si>
  <si>
    <t>Dzemdes dobuma manuāla revīzija un placentas manuāla ablācija</t>
  </si>
  <si>
    <t>16130*</t>
  </si>
  <si>
    <t>Dzemdes kakla I - II pakāpes plīsuma sašūšana</t>
  </si>
  <si>
    <t>16131*</t>
  </si>
  <si>
    <t>Dzemdes kakla III pakāpes plīsuma sašūšana</t>
  </si>
  <si>
    <t>16132*</t>
  </si>
  <si>
    <t>Starpenes I un II pakāpes un maksts plīsuma sašūšana</t>
  </si>
  <si>
    <t>16133*</t>
  </si>
  <si>
    <t>Starpenes III un IV pakāpes plīsumu sašūšana</t>
  </si>
  <si>
    <t>16134*</t>
  </si>
  <si>
    <t>Epiziotomijas, perineotomijas sašūšana</t>
  </si>
  <si>
    <t>16135*</t>
  </si>
  <si>
    <t>Piemaksa par jaundzimušā aprūpi dzemdību laikā</t>
  </si>
  <si>
    <t>16136*</t>
  </si>
  <si>
    <t>Piemaksa par jaundzimušā aprūpi par vienu dienu pēcdzemdību periodā (vienu reizi dienā)</t>
  </si>
  <si>
    <t>Intrauterīnā inseminācija (iekļautas ginekologa konsultācijas un ultrasonogrāfijas izmaksas )</t>
  </si>
  <si>
    <t>Embriju atsaldēšana</t>
  </si>
  <si>
    <t>Embriju saldēšana</t>
  </si>
  <si>
    <t>Olnīcas punkcija olšūnu aspirācijai (iekļautas visas pacientam nepieciešamās ginekologa konsultācijas un ultrasonogrāfijas izmaksas) (1.posms)</t>
  </si>
  <si>
    <t>Intracitoplazmatiska spermotozoīda injekcija (2.posms) ar inkubācijas periodu (nenorādīt kopā ar manipulāciju 16145)</t>
  </si>
  <si>
    <t>Olšūnu inseminācija ar spermotozoīdiem (2.posms) ar inkubācijas periodu (nenorādīt kopā ar manipulāciju 16144)</t>
  </si>
  <si>
    <t>Embriju pārstādīšana (3.posms) (iekļautas ginekologa konsultācijas izmaksas)</t>
  </si>
  <si>
    <t>Sēklinieku biopsija (iekļautas urologa konsultācijas un ultrasonogrāfijas izmaksas)</t>
  </si>
  <si>
    <t>Subjektīva refrakcijas noteikšana</t>
  </si>
  <si>
    <t>Subjektīva refrakcijas noteikšana bērniem līdz 8 gadu vecumam</t>
  </si>
  <si>
    <t>Subjektīva refrakcijas noteikšana astigmātisma gadījumā</t>
  </si>
  <si>
    <t>Subjektīva refrakcijas noteikšana astigmātisma gadījumā līdz 8 gadu vecumam</t>
  </si>
  <si>
    <t>Objektīvā refrakcijas noteikšana ar skioskopijas metodi</t>
  </si>
  <si>
    <t>Retinoskopija pieaugušiem un bērniem pēc 8 gadu vecuma</t>
  </si>
  <si>
    <t>Retinoskopija bērniem līdz 8 gadu vecumam</t>
  </si>
  <si>
    <t>Akomodācijas rezervju noteikšana</t>
  </si>
  <si>
    <t>Oftalmometrija (keratometrija)</t>
  </si>
  <si>
    <t>Redzes spēju orientējoša pārbaude, novērtējums</t>
  </si>
  <si>
    <t>Redzes asuma noteikšana tuvumā vai tālumā bērniem līdz 8 gadu vecumam</t>
  </si>
  <si>
    <t>Redzes asuma korekcija tuvumā vai tālumā bērniem līdz 8 gadu vecumam</t>
  </si>
  <si>
    <t>Redzes asuma noteikšana tuvumā vai tālumā</t>
  </si>
  <si>
    <t>Redzes asuma korekcija tuvumā vai tālumā</t>
  </si>
  <si>
    <t>Redzes asuma noteikšana bērniem ar Cardiff redzes aktivitātes testu</t>
  </si>
  <si>
    <t>Objektīva refrakcijas noteikšana bērniem līdz 8 gadu vecumam ar skioskopijas metodi</t>
  </si>
  <si>
    <t>Dinamiskā objektīvās refrakcijas noteikšana (dinamiskā retinoskopija)</t>
  </si>
  <si>
    <t>Asaru izdalīšanās daudzuma un/vai pārtraukuma laika (break-up-time) noteikšana</t>
  </si>
  <si>
    <t>Refraktometrija</t>
  </si>
  <si>
    <t>Autorefraktometrija</t>
  </si>
  <si>
    <t>Slēptās šķielēšanas un šķielēšanas kvalitatīva pārbaude</t>
  </si>
  <si>
    <t>Stereoredzes pārbaude tuvumā, tālumā (Lang, TNC un "Mušas" testi)</t>
  </si>
  <si>
    <t>Binokulāro funkciju pārbaude, izmantojot sinoptoforu (Maddox tests)</t>
  </si>
  <si>
    <t>Pozitīvo un negatīvo fūziju noteikšana</t>
  </si>
  <si>
    <t>Abu acu kustības diferenciālanalīze</t>
  </si>
  <si>
    <t>Kampimetrija (Kampimetrie) tuvumā un/vai tālumā</t>
  </si>
  <si>
    <t>Redzes lauka noteikšana</t>
  </si>
  <si>
    <t>Projekcijas krāsu perimetrija</t>
  </si>
  <si>
    <t>Datorizētā projekcijas statiskā krāsu perimetrija vienai acij</t>
  </si>
  <si>
    <t>Plaksta spraugas un kustību novērtējums</t>
  </si>
  <si>
    <t>Plaksta pacēlāja muskuļa funkcijas novērtējums un shematisks pieraksts</t>
  </si>
  <si>
    <t>17070*</t>
  </si>
  <si>
    <t>Indirektā lāzerterapija zīdaiņa vecumā vienai acij</t>
  </si>
  <si>
    <t>17071*</t>
  </si>
  <si>
    <t>Indirektā lāzerterapija zīdaiņa vecumā vienlaicīgi otrai acij</t>
  </si>
  <si>
    <t>17072*</t>
  </si>
  <si>
    <t>Kombinētā krio un lāzerterapija zīdaiņa vecumā vienai acij</t>
  </si>
  <si>
    <t>17073*</t>
  </si>
  <si>
    <t>Kombinētā krio un lāzerterapija zīdaiņa vecumā vienlaicīgi otrai acij</t>
  </si>
  <si>
    <t>Acs biomikroskopija abām acīm</t>
  </si>
  <si>
    <t>Gonioskopija abām acīm</t>
  </si>
  <si>
    <t>Biomikrooftalmoskopija (ar Goldmaņa lēcu) abām acīm un rezultātu salīdzinoša izvērtēšana</t>
  </si>
  <si>
    <t>Diafonoskopija abām acīm</t>
  </si>
  <si>
    <t>Eksoftalmometrija</t>
  </si>
  <si>
    <t>Tiešā oftalmoskopija abām acīm</t>
  </si>
  <si>
    <t>Netiešā oftalmoskopija abām acīm</t>
  </si>
  <si>
    <t>Oftalmohromoskopija abām acīm</t>
  </si>
  <si>
    <t>Binokulārā netiešā oftalmoskopija</t>
  </si>
  <si>
    <t>Binokulāra indirekta oftalmoskopija neiznēsātiem bērniem ar duktoru lietošanu abām acīm</t>
  </si>
  <si>
    <t>Acs asinsvadu doplerogrāfija</t>
  </si>
  <si>
    <t>Fluorescentā angiogrāfija ar kontrastvielu</t>
  </si>
  <si>
    <t>Fundus oculi fotografēšana bez kontrastvielas</t>
  </si>
  <si>
    <t>Elektroretinogrāfija</t>
  </si>
  <si>
    <t>Asaru novadceļu kontrasta izmeklēšana un zondēšana</t>
  </si>
  <si>
    <t>Tonometrija abām acīm</t>
  </si>
  <si>
    <t>Tonogrāfija vai elastotonometrija</t>
  </si>
  <si>
    <t>Oftalmodinamometriska izmeklēšana</t>
  </si>
  <si>
    <t>Acs ass garuma noteikšana ar ultraskaņas biometrijas palīdzību, ieskaitot otras acs salīdzinošo izmeklēšanu</t>
  </si>
  <si>
    <t>Ehobiometrija retrobulbārās telpas un muskuļu biezuma noteikšanai</t>
  </si>
  <si>
    <t>Sonogrāfiska izmeklēšana vienas acs ābola audu diagnostikai ar A attēla un B attēla metodi, ieskaitot fotodokumentāciju, kā arī otras acs salīdzinošu izmeklēšanu</t>
  </si>
  <si>
    <t>17122*</t>
  </si>
  <si>
    <t>Beta aplikatora pielietošana vienai acij par vienu seansu</t>
  </si>
  <si>
    <t>Svešķermeņu izņemšana no acs konjunktīvas maisa vai mehāniska skropstu matiņu izņemšana</t>
  </si>
  <si>
    <t>Korneosklerālu vai radzenes šuvju izņemšana</t>
  </si>
  <si>
    <t>Rūsas gredzena izfrēzēšana no radzenes</t>
  </si>
  <si>
    <t>17138*</t>
  </si>
  <si>
    <t>Acs konjunktīvas vai plakstiņa veidojuma likvidēšana</t>
  </si>
  <si>
    <t>17139*</t>
  </si>
  <si>
    <t>Orbītas veidojuma ekstirpācija</t>
  </si>
  <si>
    <t>17140*</t>
  </si>
  <si>
    <t>Svešķermeņu vai silikona plombu izņemšana no orbītas dobuma</t>
  </si>
  <si>
    <t>Asaru maisiņa pārgriešana abscesa gadījumā</t>
  </si>
  <si>
    <t>17142*</t>
  </si>
  <si>
    <t>Plakstiņa pārgriešana abscesa gadījumā</t>
  </si>
  <si>
    <t>17143*</t>
  </si>
  <si>
    <t>Plakstiņa sašūšana</t>
  </si>
  <si>
    <t>17151*</t>
  </si>
  <si>
    <t>Dakriocistorinostomija</t>
  </si>
  <si>
    <t>Asaru kanālu bužēšana un skalošana zīdaiņiem vienā pusē</t>
  </si>
  <si>
    <t>Asaru kanālu bužēšana un zondēšana zīdaiņiem vienā pusē</t>
  </si>
  <si>
    <t>17157*</t>
  </si>
  <si>
    <t>Asaru un deguna eju bužēšana ar biomateriālu operatīvā ceļā vienā pusē</t>
  </si>
  <si>
    <t>17165*</t>
  </si>
  <si>
    <t>Asaru kanāla pārrāvuma sašūšana</t>
  </si>
  <si>
    <t>17166*</t>
  </si>
  <si>
    <t>Asaru punktiņa operācija vienā pusē</t>
  </si>
  <si>
    <t>17170*</t>
  </si>
  <si>
    <t>Asaru maisiņa izņemšana</t>
  </si>
  <si>
    <t>17171*</t>
  </si>
  <si>
    <t>Asaru dziedzeru izņemšana</t>
  </si>
  <si>
    <t>17172*</t>
  </si>
  <si>
    <t>Paplašināto vai sašaurināto plakstiņu spraugu plastiska korektūra, kā arī epikantus, ektropiona, entropiona vai nepareiza plakstiņa stāvokļa labošana</t>
  </si>
  <si>
    <t>17180*</t>
  </si>
  <si>
    <t>Plakstiņu noslīdēšanas (ptosis) operācija ar tiešu plakstiņa pacēlāju saīsināšanu</t>
  </si>
  <si>
    <t>17181*</t>
  </si>
  <si>
    <t>Plakstiņa noslīdēšanas (ptosis) operācija ar tiešu plakstiņa pacelšanu</t>
  </si>
  <si>
    <t>17182*</t>
  </si>
  <si>
    <t>Piemaksa manipulācijām 17180 un 17181 par biomateriālu izmantošanu</t>
  </si>
  <si>
    <t>17183*</t>
  </si>
  <si>
    <t>Tenona telpas bioplombēšanas operācija pie progresējošas tuvredzības vienā acī</t>
  </si>
  <si>
    <t>17186*</t>
  </si>
  <si>
    <t>Acu konjunktīvas saaugumu operēšana ar plastiku</t>
  </si>
  <si>
    <t>17187*</t>
  </si>
  <si>
    <t>Pterīga operācija</t>
  </si>
  <si>
    <t>17188*</t>
  </si>
  <si>
    <t>Pterīga operācija ar kārtaino keratoplastiku</t>
  </si>
  <si>
    <t>17189*</t>
  </si>
  <si>
    <t>Konjunktīvas brūces sašūšana</t>
  </si>
  <si>
    <t>17195*</t>
  </si>
  <si>
    <t>Radzenes vai sklēras brūces sašūšana, uzliekot līdz 5 šuvēm</t>
  </si>
  <si>
    <t>17196*</t>
  </si>
  <si>
    <t>Radzenes vai sklēras brūces sašūšana, uzliekot vairāk par 5 šuvēm. Neuzrādīt kopā ar manipulāciju 17195</t>
  </si>
  <si>
    <t>17197*</t>
  </si>
  <si>
    <t>Radzenes segšana ar konjunktīvu</t>
  </si>
  <si>
    <t>17199*</t>
  </si>
  <si>
    <t>Saaugumu discīzija starp acs ābolu un plakstiņu</t>
  </si>
  <si>
    <t>17205*</t>
  </si>
  <si>
    <t>Intraokulāra svešķermeņa izņemšana ar magnētu</t>
  </si>
  <si>
    <t>17206*</t>
  </si>
  <si>
    <t>Intraokulāra svešķermeņa amagnētiska izņemšana</t>
  </si>
  <si>
    <t>17207*</t>
  </si>
  <si>
    <t>Intraokulāra svešķermeņa izņemšana diasklerāli, lokalizējot ar apgriezto binokulāro oftalmoskopiju, un lokālas sklēras plombes piešūšana sklēras grieziena vietā</t>
  </si>
  <si>
    <t>17215*</t>
  </si>
  <si>
    <t>Acs muskuļu miotomija un tenotomija</t>
  </si>
  <si>
    <t>17216*</t>
  </si>
  <si>
    <t>Vienas acs viena muskuļa operācija pie šķielēšanas</t>
  </si>
  <si>
    <t>17217*</t>
  </si>
  <si>
    <t>Šķielēšanas labošanas operācija, operējot slīpo muskuli</t>
  </si>
  <si>
    <t>17218*</t>
  </si>
  <si>
    <t>Piemaksa manipulācijām 17216, 17217 par katru nākamo muskuli acī, sākot no otrā</t>
  </si>
  <si>
    <t>17219*</t>
  </si>
  <si>
    <t>Piemaksa manipulācijām 17216, 17217 par otras acs operāciju</t>
  </si>
  <si>
    <t>17225*</t>
  </si>
  <si>
    <t>Svešķermeņa evakuācija no konjunktīvas asā ceļā</t>
  </si>
  <si>
    <t>17226*</t>
  </si>
  <si>
    <t>Radzenes svešķermeņa evakuācija ar magnētu</t>
  </si>
  <si>
    <t>17227*</t>
  </si>
  <si>
    <t>Keratotomija</t>
  </si>
  <si>
    <t>17228*</t>
  </si>
  <si>
    <t>Radzenes kārtainā transplantācija</t>
  </si>
  <si>
    <t>17229*</t>
  </si>
  <si>
    <t>Radzenes totāla transplantācija</t>
  </si>
  <si>
    <t>17230*</t>
  </si>
  <si>
    <t>Radzenes ķīmiska piededzināšana</t>
  </si>
  <si>
    <t>17231*</t>
  </si>
  <si>
    <t>Radzenes nokasīšana</t>
  </si>
  <si>
    <t>17232*</t>
  </si>
  <si>
    <t>Konjunktīvas un radzenes termoterapija un krioterapija</t>
  </si>
  <si>
    <t>17233*</t>
  </si>
  <si>
    <t>Acs priekšējās kameras atvēršana, izskalošana un/vai atkal atjaunošana ar šuvju uzlikšanu</t>
  </si>
  <si>
    <t>Sekundāras kataraktas discīzija ar lāzera palīdzību</t>
  </si>
  <si>
    <t>Acs ārējo daļu lāzerkoagulācija</t>
  </si>
  <si>
    <t>17242*</t>
  </si>
  <si>
    <t>Kapsulotomija vai sekundāras kataraktas discīzija</t>
  </si>
  <si>
    <t>17243*</t>
  </si>
  <si>
    <t>Kataraktas operācija – kataraktas krioekstrakcija</t>
  </si>
  <si>
    <t>17244*</t>
  </si>
  <si>
    <t>Luksētas lēcas krioekstrakcija ar iridektomiju</t>
  </si>
  <si>
    <t>17245*</t>
  </si>
  <si>
    <t>Luksētas lēcas ekstrakcija ar cilpu un iridektomija</t>
  </si>
  <si>
    <t>17250*</t>
  </si>
  <si>
    <t>Intrakapsulāra kataraktas ekstirpācija pēc antiglaukomatozas operācijas</t>
  </si>
  <si>
    <t>17251*</t>
  </si>
  <si>
    <t>Ekstrakapsulāra kataraktas ekstrakcija pēc antiglaukomatozas operācijas (apmaksā tikai, ja veic ambulatori vai dienas stacionārā. Diennakts stacionārā apmaksā gadījumos, ja pacientam kontrindikāciju dēļ nav iespējams veikt dienas stacionārā)</t>
  </si>
  <si>
    <t>17252*</t>
  </si>
  <si>
    <t>Ekstrakapsulāra kataraktas ekstrakcija vienlaicīgi ar antiglaukomatozu operāciju (apmaksā tikai, ja veic ambulatori vai dienas stacionārā. Diennakts stacionārā apmaksā gadījumos, ja pacientam kontrindikāciju dēļ nav iespējams veikt dienas stacionārā)</t>
  </si>
  <si>
    <t>17253*</t>
  </si>
  <si>
    <t>Ekstrakapsulāra kataraktas ekstrakcija ar intraokulāras lēcas implantāciju un vienlaicīgi ar antiglaukomatozu operāciju (apmaksā tikai, ja veic ambulatori vai dienas stacionārā. Diennakts stacionārā apmaksā gadījumos, ja pacientam kontrindikāciju dēļ nav iespējams veikt dienas stacionārā)</t>
  </si>
  <si>
    <t>17254*</t>
  </si>
  <si>
    <t>Kataraktas ekstrakcija ar priekšējo vitrektomiju un intraokulāras lēcas implantāciju</t>
  </si>
  <si>
    <t>17255*</t>
  </si>
  <si>
    <t>Ekstrakapsulāra kataraktas ekstrakcija, izmantojot irigāciju–aspirāciju (apmaksā tikai, ja veic ambulatori vai dienas stacionārā. Diennakts stacionārā apmaksā gadījumos, ja pacientam kontrindikāciju dēļ nav iespējams veikt dienas stacionārā)</t>
  </si>
  <si>
    <t>17256*</t>
  </si>
  <si>
    <t>Ekstrakapsulāra kataraktas ekstrakcija, izmantojot irigāciju–aspirāciju ar lēcas vērtību (apmaksā tikai, ja veic ambulatori vai dienas stacionārā. Diennakts stacionārā apmaksā gadījumos, ja pacientam kontrindikāciju dēļ nav iespējams veikt dienas stacionārā)</t>
  </si>
  <si>
    <t>17257*</t>
  </si>
  <si>
    <t>Ekstrakapsulāra kataraktas ekstrakcija, izmantojot fakoemulsifikāciju</t>
  </si>
  <si>
    <t>17258*</t>
  </si>
  <si>
    <t>Piemaksa manipulācijai 17257 par vienreizējā fakoemulsifikācijas komplekta lietošanu</t>
  </si>
  <si>
    <t>17259*</t>
  </si>
  <si>
    <t>Piemaksa par salokāmās lēcas lietošanu</t>
  </si>
  <si>
    <t>17270*</t>
  </si>
  <si>
    <t>Intraokulāra lēcas implantācija priekšējā kamerā</t>
  </si>
  <si>
    <t>17271*</t>
  </si>
  <si>
    <t>Intraokulāra lēcas implantācija mugurējā kamerā</t>
  </si>
  <si>
    <t>17272*</t>
  </si>
  <si>
    <t>Intraokulāras lēcas izņemšana vai pārvietošana</t>
  </si>
  <si>
    <t>17273*</t>
  </si>
  <si>
    <t>Mugurējā sklerotomija</t>
  </si>
  <si>
    <t>17274*</t>
  </si>
  <si>
    <t>Ciklodiatermijas vai ciklokriotermijas operācija</t>
  </si>
  <si>
    <t>17280*</t>
  </si>
  <si>
    <t>Lāzera iridektomija</t>
  </si>
  <si>
    <t>Lāzera trabekuloplastika</t>
  </si>
  <si>
    <t>17285*</t>
  </si>
  <si>
    <t>Atvērta kakta glaukomas operācija</t>
  </si>
  <si>
    <t>17286*</t>
  </si>
  <si>
    <t>Antiglaukomatoza operācija (trabekulotomija, trabekulostomija, trabekulektomija)</t>
  </si>
  <si>
    <t>17287*</t>
  </si>
  <si>
    <t>Slēgta kakta glaukomas operācija ar fistulizējošiem elementiem</t>
  </si>
  <si>
    <t>17288*</t>
  </si>
  <si>
    <t>Bazāla iridektomija</t>
  </si>
  <si>
    <t>17289*</t>
  </si>
  <si>
    <t>Neovaskulāra glaukomas operācija – modificētas antiglaukomatozas operācijas ar fistulizējošiem elementiem</t>
  </si>
  <si>
    <t>17290*</t>
  </si>
  <si>
    <t>Operācija pie varavīksnenes, ciliārķermeņa traumatiskiem bojājumiem</t>
  </si>
  <si>
    <t>Tīklenes lāzerkoagulācija (viens seanss)</t>
  </si>
  <si>
    <t>Tīklenes lāzerkoagulācija (par katru nākamo seansu tās pašas acs ārstēšanas procesā)</t>
  </si>
  <si>
    <t>Tīklenes lāzerkoagulācija pēc fluorescentās angiogrāfijas datiem</t>
  </si>
  <si>
    <t>17298*</t>
  </si>
  <si>
    <t>Piemaksa par zāļu Verteporfinum lietošanu (1 procedūra)</t>
  </si>
  <si>
    <t>17300*</t>
  </si>
  <si>
    <t>Sklēras baklings ar implantātu vai sklēras cirklāža</t>
  </si>
  <si>
    <t>17301*</t>
  </si>
  <si>
    <t>Acs priekšējo daļu rekonstrukcija</t>
  </si>
  <si>
    <t>17302*</t>
  </si>
  <si>
    <t>Orbītas eksenterācija</t>
  </si>
  <si>
    <t>17303*</t>
  </si>
  <si>
    <t>Sklēras baklings ar intravitreālo operāciju</t>
  </si>
  <si>
    <t>17304*</t>
  </si>
  <si>
    <t>Vitreālā ķirurģija (caur pars plana)</t>
  </si>
  <si>
    <t>17305*</t>
  </si>
  <si>
    <t>Piemaksa par silikona ievadīšanu</t>
  </si>
  <si>
    <t>17306*</t>
  </si>
  <si>
    <t>Piemaksa par perfluordekalīna šķīduma ACRI–DECA lietošanu intraokulārām aplikācijām</t>
  </si>
  <si>
    <t>17307*</t>
  </si>
  <si>
    <t>Piemaksa manipulācijai 17304 par vitrektomijas vienreizējās lietošanas komplekta lietošanu</t>
  </si>
  <si>
    <t>17308*</t>
  </si>
  <si>
    <t>Piemaksa manipulācijai 17304 par intravitreālās gāzes lietošanu</t>
  </si>
  <si>
    <t>17310*</t>
  </si>
  <si>
    <t>Skleroplastiskās operācijas</t>
  </si>
  <si>
    <t>17320*</t>
  </si>
  <si>
    <t>Acs ābola eviscerācija</t>
  </si>
  <si>
    <t>17321*</t>
  </si>
  <si>
    <t>Acs ābola enukleācija</t>
  </si>
  <si>
    <t>17322*</t>
  </si>
  <si>
    <t>Piemaksa manipulācijām 17320, 17321, 17325 par pagaidu protēzes lietošanu pēcoperācijas periodā</t>
  </si>
  <si>
    <t>17323*</t>
  </si>
  <si>
    <t>Donora materiāla sagatavošana radzenes transplantācijai</t>
  </si>
  <si>
    <t>17324*</t>
  </si>
  <si>
    <t>Rutēna un joda aplikatora lietošana acs melanomas ārstēšanai</t>
  </si>
  <si>
    <t>17325*</t>
  </si>
  <si>
    <t>Acs ābola enukleācija ar 4 muskuļu sašūšanu un/vai implanta iešūšanu</t>
  </si>
  <si>
    <t>17326*</t>
  </si>
  <si>
    <t>Orbitotomija</t>
  </si>
  <si>
    <t>17335*</t>
  </si>
  <si>
    <t>Krioterapija vienai acij neiznēsātiem bērniem retinopātijas gadījumā</t>
  </si>
  <si>
    <t>17336*</t>
  </si>
  <si>
    <t>Krioterapija vienlaicīgi otrai acij</t>
  </si>
  <si>
    <t>17340*</t>
  </si>
  <si>
    <t>Molusku ekstirpācija sejas un acu plakstiņu rajonā</t>
  </si>
  <si>
    <t>Redzes spēju novērtējums vājredzīgiem un neredzīgiem bērniem – bērniem invalīdiem ar apgrūtinātu kontaktu vai bērniem līdz 3 gadu vecumam ar neskaidrību par redzes spējām</t>
  </si>
  <si>
    <t>Kontrastredzes izmeklēšana dažādos attālumos</t>
  </si>
  <si>
    <t>Krāsu redzes izmeklēšana pie dažādām redzes spējām bērniem</t>
  </si>
  <si>
    <t>Krēslas redzes novērtēšanas testi, redzes adaptācijas novērtēšana</t>
  </si>
  <si>
    <t>Orientējoša redzes lauka noteikšana bērniem ar ierobežotām redzes spējām, bērniem invalīdiem ar apgrūtinātu kontaktu</t>
  </si>
  <si>
    <t>Vājredzīgo un neredzīgo bērnu redzes un alternatīvo uztveres spēju novērtēšanas fotodokumentācija un iespējamā salīdzināšana dinamikā</t>
  </si>
  <si>
    <t>Vecāku apmācība kontaktkorekcijas lietošanai bērniem</t>
  </si>
  <si>
    <t>Kontaktkorekcijas piemērošana bērniem līdz 8 gadu vecumam</t>
  </si>
  <si>
    <t>Nodarbību vadīšana, bērnu, vecāku un pedagogu konsultēšana pēc dzīves un mācību vietas</t>
  </si>
  <si>
    <t>Piemaksa par darbu ar vājredzīgu, neredzīgu bērnu vai bērnu invalīdu ar apgrūtinātu kontaktu (piemaksa manipulācijām, kur nav norādes par vājredzību, neredzību vai apgrūtinātu kontaktu)</t>
  </si>
  <si>
    <t>Binokulāro redzes lauku noteikšana un novērtēšana</t>
  </si>
  <si>
    <t>Koordimetrija</t>
  </si>
  <si>
    <t>Digitāla fotodokumentācija patoloģijas izvērtēšanai dinamikā (šķielēšana, iedzimtas patoloģijas)</t>
  </si>
  <si>
    <t>Prizmu adaptācijas tests</t>
  </si>
  <si>
    <t>Šķielēšanas kvalitatīva leņķa noteikšana 7 skata virzienos</t>
  </si>
  <si>
    <t>Šķielēšanas kvalitatīva leņķa noteikšana 9 skata virzienos</t>
  </si>
  <si>
    <t>Vizuālo vingrinājumu un sensoro etalonu lietošana redzes funkciju aktivizēšanai un stimulēšanai</t>
  </si>
  <si>
    <t>Neredzīga, vājredzīga bērna izziņas darbības novērtēšana, psiholoģiski pedagoģiskā izpēte</t>
  </si>
  <si>
    <t>Taktilā jutīguma izkopšanas nodarbības</t>
  </si>
  <si>
    <t>Orientēšanās spēju attīstīšana un izkopšana vājredzīgiem un neredzīgiem bērniem</t>
  </si>
  <si>
    <t>Vecāku un pedagogu apmācība individuālam darbam ar vājredzīgu vai neredzīgu bērnu</t>
  </si>
  <si>
    <t>Vājredzīgu un neredzīgu bērnu runas traucējumu diagnostikas testi</t>
  </si>
  <si>
    <t>Vecāku un pedagogu konsultēšana un apmācība individuālam darbam ar vājredzīgu vai neredzīgu bērnu</t>
  </si>
  <si>
    <t>Valodas attīstības nodarbība vājredzīgiem vai neredzīgiem bērniem</t>
  </si>
  <si>
    <t>Mikrologopēdiskās nodarbības bērniem līdz 1 gada vecumam, ietverot sejas, artikulācijas aparāta un elpošanu stimulējošas masāžas. Punktu un pirkstu sīkās motorikas un palmāro refleksu stimulējošas masāžas</t>
  </si>
  <si>
    <t>Vājredzīgu un neredzīgu bērnu valodas attīstības stimulēšana pirmsrunas periodā</t>
  </si>
  <si>
    <t>Alternatīvās saziņas metožu lietošana vājredzīgiem un neredzīgiem bērniem ar valodas attīstības traucējumiem</t>
  </si>
  <si>
    <t>Vājredzīgu un neredzīgu, vājdzirdīgu un nedzirdīgu bērnu pirmreizējā psiholoģiskā izpēte (līdz 10 testiem)</t>
  </si>
  <si>
    <t>Vājredzīgu un neredzīgu, vājdzirdīgu un nedzirdīgu bērnu pirmreizējā psiholoģiskā izpēte (virs 10 testiem)</t>
  </si>
  <si>
    <t>Atkārtota pacienta stāvokļa noteikšana un salīdzināšana ar iepriekšējiem rezultātiem</t>
  </si>
  <si>
    <t>Pārrunas ar vecākiem par mājās veicamo korekciju attīstošo darbu psihisko procesu attīstībai</t>
  </si>
  <si>
    <t>Psihokorekcijas nodarbība psihisko procesu attīstīšanai</t>
  </si>
  <si>
    <t>Psiholoģiskā konsultēšana</t>
  </si>
  <si>
    <t>Atbalsta grupas vadīšana</t>
  </si>
  <si>
    <t>Deguna tamponāde no priekšpuses</t>
  </si>
  <si>
    <t>Mugurējā tamponāde</t>
  </si>
  <si>
    <t>Elektrokoagulācijas pielietošana otorinolaringoloģijā</t>
  </si>
  <si>
    <t>Rinomanometriskā izmeklēšana ar plūsmas mērīšanu (nazālās sekundes kapacitāte, nazālā maksimālā plūsma) vienā apmeklējumā</t>
  </si>
  <si>
    <t>Deguna galveno dobumu un/vai deguna rīkles dobuma endoskopiska izmeklēšana, ieskaitot balss saišu izmeklēšanu</t>
  </si>
  <si>
    <t>18022*</t>
  </si>
  <si>
    <t>Deguna gliemežnīcas daļēja vai pilnīga izņemšana</t>
  </si>
  <si>
    <t>Operatīva deguna polipu izņemšana</t>
  </si>
  <si>
    <t>18024*</t>
  </si>
  <si>
    <t>Sarežģīta operatīva deguna polipu vai liela jaunveidojuma izņemšana no deguna</t>
  </si>
  <si>
    <t>Piemaksa manipulācijām 18022, 18023, 18024 par lāzera koagulāciju</t>
  </si>
  <si>
    <t>Krioterapija - pielieto ausu, kakla, deguna saslimšanu gadījumos, ja to izdara dobumos, izmantojot specializētos LOR instrumentus</t>
  </si>
  <si>
    <t>18032*</t>
  </si>
  <si>
    <t>Abscesa atvēršana deguna starpsienā</t>
  </si>
  <si>
    <t>18033*</t>
  </si>
  <si>
    <t>Submukoza rezekcija deguna starpsienā (apmaksā tikai ambulatori vai dienas stacionārā. Diennakts stacionārā apmaksā gadījumos, ja pacientam kontrindikāciju dēļ nav iespējams veikt dienas stacionārā)</t>
  </si>
  <si>
    <t>18034*</t>
  </si>
  <si>
    <t>Submukoza rezekcija deguna starpsienā ar deformētu skrimšļaudu rezekciju (apmaksā tikai ambulatori vai dienas stacionārā. Diennakts stacionārā apmaksā gadījumos, ja pacientam kontrindikāciju dēļ nav iespējams veikt dienas stacionārā)</t>
  </si>
  <si>
    <t>18035*</t>
  </si>
  <si>
    <t>Plastiska operācija deguna šķērssienas perforācijas slēgšanai</t>
  </si>
  <si>
    <t>18036*</t>
  </si>
  <si>
    <t>Operatīva deguna eju sašaurināšana</t>
  </si>
  <si>
    <t>18037*</t>
  </si>
  <si>
    <t>Skrimšļainās hoānu stenozes vai slēguma novēršana</t>
  </si>
  <si>
    <t>18038*</t>
  </si>
  <si>
    <t>Deguna kaulu operatīva repozīcija vaļēja lūzuma gadījumā</t>
  </si>
  <si>
    <t>18040*</t>
  </si>
  <si>
    <t>Deguna koriģējoša operācija iedzimtu defektu gadījumā pēc heiloplastikas</t>
  </si>
  <si>
    <t>18041*</t>
  </si>
  <si>
    <t>Deguna koriģējošas un rekonstruktīvas operācijas</t>
  </si>
  <si>
    <t>18042*</t>
  </si>
  <si>
    <t>Iedzimtas cistas vai fistulas ekscīzija deguna mugurējā daļā</t>
  </si>
  <si>
    <t>Deguna blakusdobumu sonogrāfiska izmeklēšana</t>
  </si>
  <si>
    <t>Haimora dobuma punkcija, ieskaitot skalošanu un/vai medikamentu ievadīšanu</t>
  </si>
  <si>
    <t>18047*</t>
  </si>
  <si>
    <t>Deguna blakusdobumu endoskopiska operācija</t>
  </si>
  <si>
    <t>18048*</t>
  </si>
  <si>
    <t>Pieres, sfenoidālā, etmoidālā abpusēja dobumu zondēšana un skalošana pa dabīgo vai mākslīgo atveri, ieskaitot zāļu ievadīšanu (operācija)</t>
  </si>
  <si>
    <t>18055*</t>
  </si>
  <si>
    <t>Funkcionāla endonazāla deguna blakusdobumu operācija Messerklingera tehnikā</t>
  </si>
  <si>
    <t>18056*</t>
  </si>
  <si>
    <t>Daļēja vai pilnīga haimora dobuma iztīrīšana no deguna puses</t>
  </si>
  <si>
    <t>18057*</t>
  </si>
  <si>
    <t>Haimora dobumu vienpusēja radikāla operācija</t>
  </si>
  <si>
    <t>18058*</t>
  </si>
  <si>
    <t>Retroaurikulārās atveres vai abpusēja haimora dobuma fistulas operatīva slēgšana</t>
  </si>
  <si>
    <t>18059*</t>
  </si>
  <si>
    <t>Pieres dobuma trepanācija no ārpuses. Var veikt tikai stacionārā</t>
  </si>
  <si>
    <t>18060*</t>
  </si>
  <si>
    <t>Operatīva pieres dobuma un eventuāli etmoidālo šūnu atvēršana no deguna iekšpuses</t>
  </si>
  <si>
    <t>18061*</t>
  </si>
  <si>
    <t>Pieres un sfenoidālā dobuma zondēšana un skalošana, izmantojot drenāžu</t>
  </si>
  <si>
    <t>18062*</t>
  </si>
  <si>
    <t>Spārnkaula operācija vai etmoidālo šūnu iztīrīšana caur degunu</t>
  </si>
  <si>
    <t>18063*</t>
  </si>
  <si>
    <t>Operatīva pieres vai etmoidālo šūnu atvēršana un iztīrīšana no ārpuses</t>
  </si>
  <si>
    <t>18064*</t>
  </si>
  <si>
    <t>Orbītas apakšējās sienas rekonstruktīva operācija pēc traumas bez biomateriālu vērtības</t>
  </si>
  <si>
    <t>18065*</t>
  </si>
  <si>
    <t>Piemaksa manipulācijai 18064 par biomateriālu</t>
  </si>
  <si>
    <t>18066*</t>
  </si>
  <si>
    <t>Orbītas dekompresija</t>
  </si>
  <si>
    <t>Durtu svešķermeņu izņemšana no mutes dobuma vai rīkles</t>
  </si>
  <si>
    <t>18071*</t>
  </si>
  <si>
    <t>Bioptāta paņemšana no rīkles</t>
  </si>
  <si>
    <t>18073*</t>
  </si>
  <si>
    <t>Tonsilektomija - vienas vai abu aukslēju mandeļu izlobīšana un rezekcija ar kapsulu</t>
  </si>
  <si>
    <t>18075*</t>
  </si>
  <si>
    <t>Konservatīvi neapturamas asiņošanas operatīva ārstēšana pēc tonsilektomijas</t>
  </si>
  <si>
    <t>18076*</t>
  </si>
  <si>
    <t>Peritonsilāra abscesa atvēršana</t>
  </si>
  <si>
    <t>18077*</t>
  </si>
  <si>
    <t>Peritonsilāra abscesa atkārtota atvēršana</t>
  </si>
  <si>
    <t>18078*</t>
  </si>
  <si>
    <t>Retrotonsilāra, retrofaringeāla abscesa atvēršana</t>
  </si>
  <si>
    <t>18079*</t>
  </si>
  <si>
    <t>Adenotomija - palielinātas rīkles mandeles izņemšana</t>
  </si>
  <si>
    <t>18080*</t>
  </si>
  <si>
    <t>Konservatīvi neapturamas asiņošanas operatīva ārstēšana pēc adenotomijas</t>
  </si>
  <si>
    <t>Balss saišu stroboskopiska izmeklēšana</t>
  </si>
  <si>
    <t>Balss saišu stroboskopiska izmeklēšana, izmantojot videostroboskopu</t>
  </si>
  <si>
    <t>Tiešā mikrolaringoskopija ar mikroskopu un balsta laringoskopu</t>
  </si>
  <si>
    <t>18092*</t>
  </si>
  <si>
    <t>Bioptāta paņemšana no balsenes mikrolaringoskopijas laikā</t>
  </si>
  <si>
    <t>18093*</t>
  </si>
  <si>
    <t>Endolaringeāla mikrolaringoskopiska operācija</t>
  </si>
  <si>
    <t>18094*</t>
  </si>
  <si>
    <t>Zāļu (botulina toksīna (Botulinum toxin), silikona vai tauku) ievadīšana balsenē mikrolaringoskopijas laikā ar zāļu vērtību</t>
  </si>
  <si>
    <t>Fibrorinofaringolaringoskopija</t>
  </si>
  <si>
    <t>18101*</t>
  </si>
  <si>
    <t>Mikroķirurģiska biopsijas paņemšana balsenē, pielietojot fibroendoskopu</t>
  </si>
  <si>
    <t>18102*</t>
  </si>
  <si>
    <t>Piemaksa par CO2 lāzera izmantošanu ausu, kakla un deguna operācijās</t>
  </si>
  <si>
    <t>Endobronhiāla ārstēšana ar elastīgo cauruli, balsenes bužēšana</t>
  </si>
  <si>
    <t>Polipu vai citu jaunveidojumu izņemšana no balsenes</t>
  </si>
  <si>
    <t>Polipu vai citu jaunveidojumu izņemšana no balsenes bērniem līdz 7 gadu vecumam</t>
  </si>
  <si>
    <t>Balsenes abscesa atvēršana</t>
  </si>
  <si>
    <t>18109*</t>
  </si>
  <si>
    <t>Polipu vai citu jaunveidojumu mikroķirurģiska izņemšana no balsenes</t>
  </si>
  <si>
    <t>18110*</t>
  </si>
  <si>
    <t>Traheostomas slēgšana</t>
  </si>
  <si>
    <t>Sēra korķu izņemšana, arī abpusēja</t>
  </si>
  <si>
    <t>Nekustīga svešķermeņa izņemšana no dzirdes ejas</t>
  </si>
  <si>
    <t>18126*</t>
  </si>
  <si>
    <t>Operācija ārējā dzirdes ejā - labdabīgu ādas jaunveidojumu izņemšana</t>
  </si>
  <si>
    <t>18127*</t>
  </si>
  <si>
    <t>Viena vai vairāku polipu izņemšana no dzirdes ejas vai bungu dobuma, arī vairākas procedūras (stacionārā)</t>
  </si>
  <si>
    <t>Viena vai vairāku polipu izņemšana no dzirdes ejas vai bungu dobuma (ambulatori)</t>
  </si>
  <si>
    <t>18129*</t>
  </si>
  <si>
    <t>Stenozes vai eksostenozes operatīva novēršana dzirdes ejas skrimšļa daļā</t>
  </si>
  <si>
    <t>Bungādiņas un/vai bungu dobuma izmeklēšana ar binokulārmikroskopiju</t>
  </si>
  <si>
    <t>Bungādiņas incīzija (paracentēze)</t>
  </si>
  <si>
    <t>18141*</t>
  </si>
  <si>
    <t>Bungu drenāžas ielikšana ar protēzes vērtību</t>
  </si>
  <si>
    <t>18142*</t>
  </si>
  <si>
    <t>Bungādiņas protēzes ielikšana vai nomaiņa vai pastāvīgas caurulītes atkārtota ielikšana vai izņemšana ar protēzes vērtību</t>
  </si>
  <si>
    <t>18152*</t>
  </si>
  <si>
    <t>Miringoplastika no dzirdes kanāla puses</t>
  </si>
  <si>
    <t>18153*</t>
  </si>
  <si>
    <t>Aizmugurējās dzirdes ejas sieniņas plastika, rekonstrukcija</t>
  </si>
  <si>
    <t>18154*</t>
  </si>
  <si>
    <t>Radikāla vidusauss operācija</t>
  </si>
  <si>
    <t>18155*</t>
  </si>
  <si>
    <t>Vidusauss holesteatomas operācija</t>
  </si>
  <si>
    <t>18156*</t>
  </si>
  <si>
    <t>Timpanoplastika</t>
  </si>
  <si>
    <t>18157*</t>
  </si>
  <si>
    <t>Timpanoplastika ar interpozīciju un dzirdes skriemeļu ķēdes izveidošanu, bez protēzes vērtības</t>
  </si>
  <si>
    <t>18158*</t>
  </si>
  <si>
    <t>Piemaksa manipulācijai 18157 par protēzi</t>
  </si>
  <si>
    <t>18159*</t>
  </si>
  <si>
    <t>Piemaksa par Kohleārā (dzirdes) implanta lietošanu</t>
  </si>
  <si>
    <t>18160*</t>
  </si>
  <si>
    <t>Piemaksa par Kohleārā (dzirdes) implanta ārējās daļas procesora lietošanu</t>
  </si>
  <si>
    <t>18161*</t>
  </si>
  <si>
    <t>Piemaksa par iekšējās auss implanta (Kohleāra) sistēmas ar runas procesoru lietošanu</t>
  </si>
  <si>
    <t>18162*</t>
  </si>
  <si>
    <t>Kohleārā implantācija bez implanta vērtības</t>
  </si>
  <si>
    <t>18163*</t>
  </si>
  <si>
    <t>Kaulā ievietojamā dzirdes aparāta (BAHA) implanta daļas ievietošana bez implanta vērtības</t>
  </si>
  <si>
    <t>18164*</t>
  </si>
  <si>
    <t>Piemaksa manipulācijai 18163 par kaulā ievietojamā dzirdes aparāta (BAHA ) lietošanu</t>
  </si>
  <si>
    <t>Eksperimentāla līdzsvara rotācijas un/vai siltuma pārbaude pie horizontāla un vertikāla kairinājuma ar automatizētu stimulāciju un digitālu kontroli</t>
  </si>
  <si>
    <t>Elektronistagmogrāfija spontānā un/vai eksperimentālā nistagma reģistrēšanai un izvērtēšanai</t>
  </si>
  <si>
    <t>18175*</t>
  </si>
  <si>
    <t>Mastoidantrotomija</t>
  </si>
  <si>
    <t>18177*</t>
  </si>
  <si>
    <t>Incīzija ārējā auss ejā abscesa atvēršanai</t>
  </si>
  <si>
    <t>18178*</t>
  </si>
  <si>
    <t>Bojātas ārējās auss rezekcija</t>
  </si>
  <si>
    <t>18179*</t>
  </si>
  <si>
    <t>Ārējās auss plastikas, rekonstruktīvas operācijas</t>
  </si>
  <si>
    <t>18180*</t>
  </si>
  <si>
    <t>Pieauss rajona iedzimtu fistulu ekscīzija</t>
  </si>
  <si>
    <t>18187*</t>
  </si>
  <si>
    <t>Mēles labdabīgu jaunveidojumu ekscīzija</t>
  </si>
  <si>
    <t>18188*</t>
  </si>
  <si>
    <t>Incīzija siekalu dziedzeru vai to izvadu rajonā iekaisuma gadījumos</t>
  </si>
  <si>
    <t>18196*</t>
  </si>
  <si>
    <t>Zemžokļa siekalu dziedzera ekstirpācija, un/vai izvadu liģēšana</t>
  </si>
  <si>
    <t>18198*</t>
  </si>
  <si>
    <t>Abscesu un flegmonu atvēršana sejas, žokļu rajonā</t>
  </si>
  <si>
    <t>18199*</t>
  </si>
  <si>
    <t>Incīzija aukslēju abscesa gadījumā</t>
  </si>
  <si>
    <t>18205*</t>
  </si>
  <si>
    <t>Labdabīgu jaunveidojumu ekscīzija aukslējās</t>
  </si>
  <si>
    <t>18206*</t>
  </si>
  <si>
    <t>Labdabīgu jaunveidojumu ekscīzija citās vietās mutes dobumā (izņemot aukslējas)</t>
  </si>
  <si>
    <t>18207*</t>
  </si>
  <si>
    <t>Plastiskās un rekonstruktīvās operācijas mutes dobumā ar vietējiem audiem</t>
  </si>
  <si>
    <t>18208*</t>
  </si>
  <si>
    <t>Plastiskās un rekonstruktīvās operācijas mutes dobumā ar lēveru uz asinsvadu kājiņas</t>
  </si>
  <si>
    <t>18209*</t>
  </si>
  <si>
    <t>Vaiga kaula osteosintēze bez implanta vērtības</t>
  </si>
  <si>
    <t>18210*</t>
  </si>
  <si>
    <t>Augšžokļa lūzuma operatīva korekcija</t>
  </si>
  <si>
    <t>18211*</t>
  </si>
  <si>
    <t>Sejas kaulu lūzumu operatīva korekcija (izņemot augšžokļa)</t>
  </si>
  <si>
    <t>18212*</t>
  </si>
  <si>
    <t>Sejas kaulu bojājuma ekscīzija iekaisuma vai labdabīgu jaunveidojumu gadījumos</t>
  </si>
  <si>
    <t>18213*</t>
  </si>
  <si>
    <t>Hipertrofētu rētu (keloīdu) ekscīzija galvas, sejas un kakla rajonā</t>
  </si>
  <si>
    <t>18214*</t>
  </si>
  <si>
    <t>Faringostomas plastika</t>
  </si>
  <si>
    <t>18215*</t>
  </si>
  <si>
    <t>Faringoplastika ar ādas lēveru</t>
  </si>
  <si>
    <t>18220*</t>
  </si>
  <si>
    <t>Labdabīga rīkles audzēja izņemšana</t>
  </si>
  <si>
    <t>18221*</t>
  </si>
  <si>
    <t>Balsenes rezekcija, horizontāla vai laterāla</t>
  </si>
  <si>
    <t>18224*</t>
  </si>
  <si>
    <t>Laringektomija</t>
  </si>
  <si>
    <t>18225*</t>
  </si>
  <si>
    <t>Laringektomija ar vairogdziedzera rezekciju vai rīkles rezekciju</t>
  </si>
  <si>
    <t>18229*</t>
  </si>
  <si>
    <t>Hordektomija</t>
  </si>
  <si>
    <t>18230*</t>
  </si>
  <si>
    <t>Traheostoma uz laiku vai pastāvīgi</t>
  </si>
  <si>
    <t>18231*</t>
  </si>
  <si>
    <t>Piemaksa par balsenes stentu</t>
  </si>
  <si>
    <t>18240*</t>
  </si>
  <si>
    <t>Laringostomas plastika</t>
  </si>
  <si>
    <t>18241*</t>
  </si>
  <si>
    <t>Laringofaringostomas plastika</t>
  </si>
  <si>
    <t>18242*</t>
  </si>
  <si>
    <t>Kakla cistu izņemšana</t>
  </si>
  <si>
    <t>18243*</t>
  </si>
  <si>
    <t>Preskalēnā biopsija - kakla limfmezglu paplašināta izņemšana</t>
  </si>
  <si>
    <t>18244*</t>
  </si>
  <si>
    <t>Moura operācija</t>
  </si>
  <si>
    <t>18245*</t>
  </si>
  <si>
    <t>Augšžokļa kaula rezekcija ļaundabīga audzēja gadījumā</t>
  </si>
  <si>
    <t>18246*</t>
  </si>
  <si>
    <t>Maksilektomija - totāla augšžokļa kaula izņemšana ļaundabīga audzēja gadījumā</t>
  </si>
  <si>
    <t>18247*</t>
  </si>
  <si>
    <t>Ārējās auss rezekcija ļaundabīga audzēja gadījumā</t>
  </si>
  <si>
    <t>18248*</t>
  </si>
  <si>
    <t>Ārējās auss amputācija ļaundabīga audzēja gadījumā</t>
  </si>
  <si>
    <t>18249*</t>
  </si>
  <si>
    <t>Konservatīvi neapturamas asiņošanas operatīva ārstēšana miega artērijas (a. Carotis) sistēmā ar ļaundabīgiem audzējiem galvas–kakla rajonā</t>
  </si>
  <si>
    <t>18250*</t>
  </si>
  <si>
    <t>Radikāla kakla limfmezglu ekstirpācija ļaundabīga audzēja gadījumā vienā pusē (Crileoperācija)</t>
  </si>
  <si>
    <t>18260*</t>
  </si>
  <si>
    <t>Pieauss siekalu dziedzera ekstirpācija, saglabājot sejas nerva (n. facialis) zarus ļaundabīga audzēja gadījumā</t>
  </si>
  <si>
    <t>18261*</t>
  </si>
  <si>
    <t>Komplicēta pieauss siekalu dziedzera rezekcija ļaundabīga audzēja gadījumā</t>
  </si>
  <si>
    <t>18262*</t>
  </si>
  <si>
    <t>Apakšžokļa daļas rezekcija ļaundabīga audzēja gadījumā</t>
  </si>
  <si>
    <t>18263*</t>
  </si>
  <si>
    <t>Apakšžokļa totāla rezekcija ļaundabīga audzēja gadījumā</t>
  </si>
  <si>
    <t>18264*</t>
  </si>
  <si>
    <t>Radikāla kakla limfmezglu ekstirpācija ļaundabīga audzēja gadījumā abās pusēs</t>
  </si>
  <si>
    <t>18265*</t>
  </si>
  <si>
    <t>Ļaundabīga ādas un mīksto audu audzēju ekscīzija</t>
  </si>
  <si>
    <t>18266*</t>
  </si>
  <si>
    <t>Komplicēta defekta slēgšana ar lēveru sejas, kakla apvidū</t>
  </si>
  <si>
    <t>18267*</t>
  </si>
  <si>
    <t>Mutes pamatnes rezekcija ļaundabīga audzēja gadījumā</t>
  </si>
  <si>
    <t>18268*</t>
  </si>
  <si>
    <t>Lūpas rezekcija ļaundabīga audzēja gadījumā</t>
  </si>
  <si>
    <t>18269*</t>
  </si>
  <si>
    <t>Komplicēta lūpas rezekcija ļaundabīga audzēja gadījumā</t>
  </si>
  <si>
    <t>18270*</t>
  </si>
  <si>
    <t>Plastiskās un rekonstruktīvās operācijas mutes dobumā ar vietējiem audiem ļaundabīga audzēja gadījumā</t>
  </si>
  <si>
    <t>Audiometrija - dzirdes sliekšņa pārbaude</t>
  </si>
  <si>
    <t>Virssliekšņa testi</t>
  </si>
  <si>
    <t>Valodas audiometriska izmeklēšana vienai ausij</t>
  </si>
  <si>
    <t>Valodas audiometriska izmeklēšana dzirdes aparāta kontrolei brīvā skaņu laukā</t>
  </si>
  <si>
    <t>Timpanometrija ar impedances mērīšanu, bungādiņas dzirdes skriemeļu aparāta kustīguma noteikšana ar grafisku līknes ceļa attēlošanu (vienpusēji vai abpusēji)</t>
  </si>
  <si>
    <t>Refleksu noteikšana iekšējās auss muskuļiem ar impedances mērīšanu, vismaz ar četrām pārbaudes frekvencēm, ar kontralaterāliem novadījumiem, nosakot arī refleksa izzušanas brīdi (vienpusēji vai abpusēji)</t>
  </si>
  <si>
    <t>Dzirdes aparāta pielaikošana</t>
  </si>
  <si>
    <t>Dzirdes aparāta noregulēšana un raksturlīkņu nomērīšana</t>
  </si>
  <si>
    <t>18340*</t>
  </si>
  <si>
    <t>Otoakustiskā emisija</t>
  </si>
  <si>
    <t>18341*</t>
  </si>
  <si>
    <t>Objektīvā audiometrija –smadzeņu izraisīto potenciālu mērīšana</t>
  </si>
  <si>
    <t>18344*</t>
  </si>
  <si>
    <t>Kohleārā implanta runas procesora programmēšana</t>
  </si>
  <si>
    <t>18351*</t>
  </si>
  <si>
    <t>Individuālā auss ieliktņa izgatavošana un pielāgošana</t>
  </si>
  <si>
    <t>19009*</t>
  </si>
  <si>
    <t>Endoskopiska uretras un urīnpūšļa izmeklēšana un/vai operatīva iejaukšanās, lietojot elektrokoagulāciju</t>
  </si>
  <si>
    <t>Urīnpūšļa katetrizācija bez vienreizietojamā katetra vērtības</t>
  </si>
  <si>
    <t>Urīnpūšļa katetrizācija ar vienreizlietojamā katetra vērtību</t>
  </si>
  <si>
    <t>Pastāvīga katetra ielikšana, urīnpūšļa katetrizācija ar skalošanu, medikamentu instilāciju un/vai asins sarecējumu izskalošanu</t>
  </si>
  <si>
    <t>Urīnpūšļa skalošana un/vai instilācija ielikta pastāvīga katetra gadījumā</t>
  </si>
  <si>
    <t>19019*</t>
  </si>
  <si>
    <t>Meatotomija</t>
  </si>
  <si>
    <t>Parafimozes neasiņojoša likvidēšana</t>
  </si>
  <si>
    <t>19021*</t>
  </si>
  <si>
    <t>Cirkumcīzija (apmaksā tikai ambulatori vai dienas stacionārā. Diennakts stacionārā apmaksā gadījumos, ja pacientam kontrindikāciju dēļ nav iespējams veikt dienas stacionārā)</t>
  </si>
  <si>
    <t>Priekšādas salipuma atdalīšana</t>
  </si>
  <si>
    <t>19030*</t>
  </si>
  <si>
    <t>Plastiska priekšādas un/vai frenulum operācija</t>
  </si>
  <si>
    <t>19031*</t>
  </si>
  <si>
    <t>Skrotālā vazotomija (sterilizācija)</t>
  </si>
  <si>
    <t>19032*</t>
  </si>
  <si>
    <t>Vēnu (varikozes) operācija ar sēklinieka maisiņa griezumu (apmaksā tikai ambulatori vai dienas stacionārā. Diennakts stacionārā apmaksā gadījumos, ja pacientam kontrindikāciju dēļ nav iespējams veikt dienas stacionārā)</t>
  </si>
  <si>
    <t>19033*</t>
  </si>
  <si>
    <t>Vēnu (varikozes) operācija ar v.spermatica nosiešanu (vēdera griezums) (apmaksā tikai ambulatori vai dienas stacionārā. Diennakts stacionārā apmaksā gadījumos, ja pacientam kontrindikāciju dēļ nav iespējams veikt dienas stacionārā)</t>
  </si>
  <si>
    <t>19034*</t>
  </si>
  <si>
    <t>Hidro- un/vai spermatocēles operācija</t>
  </si>
  <si>
    <t>19035*</t>
  </si>
  <si>
    <t>Sēklinieka izņemšana, ieskaitot sēklinieka piedēkļa izņemšanu</t>
  </si>
  <si>
    <t>19036*</t>
  </si>
  <si>
    <t>Abpusēja orhektomija</t>
  </si>
  <si>
    <t>19037*</t>
  </si>
  <si>
    <t>Orhopeksija</t>
  </si>
  <si>
    <t>19038*</t>
  </si>
  <si>
    <t>Cirkšņa kriptorhisma operācija</t>
  </si>
  <si>
    <t>19039*</t>
  </si>
  <si>
    <t>Oliņas novadīšana pie augstas retences vai izņemšana</t>
  </si>
  <si>
    <t>19045*</t>
  </si>
  <si>
    <t>Vazovazostomija</t>
  </si>
  <si>
    <t>19046*</t>
  </si>
  <si>
    <t>Dzimumlocekļa endoprotezēšana bez protēzes vērtības</t>
  </si>
  <si>
    <t>19047*</t>
  </si>
  <si>
    <t>Prostatas adenomas operatīva izņemšana</t>
  </si>
  <si>
    <t>19048*</t>
  </si>
  <si>
    <t>Adenomas transuretrālā rezekcija, incīzija vai urīnpūšļa kakla rezekcija</t>
  </si>
  <si>
    <t>19049*</t>
  </si>
  <si>
    <t>Piemaksa pie manipulācijām 19048, 19067, 19075, 19085 Cistofix komplekta lietošanu</t>
  </si>
  <si>
    <t>19050*</t>
  </si>
  <si>
    <t>Piemaksa par kapsulas iešķelšanas naža lietošanu</t>
  </si>
  <si>
    <t>Mikcijas cistometrija ar datu apstrādi darba stacijā</t>
  </si>
  <si>
    <t>Mikcijas cistometrija un uretras spiediena profilometrija ar datu apstrādi darba stacijā</t>
  </si>
  <si>
    <t>19055*</t>
  </si>
  <si>
    <t>Apakšējo urīnceļu urodinamiskie izmeklējumi</t>
  </si>
  <si>
    <t>19056*</t>
  </si>
  <si>
    <t>Transuretrāla mikroviļņu terapija (TUMT)</t>
  </si>
  <si>
    <t>19057*</t>
  </si>
  <si>
    <t>Optiska uretrotomija</t>
  </si>
  <si>
    <t>19058*</t>
  </si>
  <si>
    <t>Uretras rezekcija</t>
  </si>
  <si>
    <t>19059*</t>
  </si>
  <si>
    <t>Cistoskopija, ieskaitot uretroskopiju un/vai biopsiju</t>
  </si>
  <si>
    <t>19060*</t>
  </si>
  <si>
    <t>Vienpusēja vai abpusēja urīnvada zondēšana, ieskaitot vienpusēju vai abpusēju nieru bļodiņu skalošanu un/vai medikamentu un/vai kontrastvielu ievadīšanu nieru bļodiņās</t>
  </si>
  <si>
    <t>19061*</t>
  </si>
  <si>
    <t>Bioatgriezeniskās saites metode pie pāraktīva urīnpūšļa</t>
  </si>
  <si>
    <t>19062*</t>
  </si>
  <si>
    <t>Bioatgriezeniskās saites metode pie slodzes urīna nesaturēšanas</t>
  </si>
  <si>
    <t>19063*</t>
  </si>
  <si>
    <t>Intravezikāla stimulācija pie hipotoniska urīnpūšļa</t>
  </si>
  <si>
    <t>19064*</t>
  </si>
  <si>
    <t>Elektromiogrāfija starpenes muskulatūrai</t>
  </si>
  <si>
    <t>19065*</t>
  </si>
  <si>
    <t>Urīnvada pastāvīgas šinas ielikšana vai nomaiņa</t>
  </si>
  <si>
    <t>Urofloumetrija - urīna izdalīšanās mērīšana, ieskaitot reģistrāciju</t>
  </si>
  <si>
    <t>19067*</t>
  </si>
  <si>
    <t>Urīnpūšļa fistulas perkutāna uzlikšana, ieskaitot skalošanu, katetra fiksāciju un apsēja uzlikšanu un katetra vērtību</t>
  </si>
  <si>
    <t>19068*</t>
  </si>
  <si>
    <t>Operatīva urīnpūšļa fistulas uzlikšana</t>
  </si>
  <si>
    <t>19069*</t>
  </si>
  <si>
    <t>Urīnpūšļa akmeņu skaldīšana un izņemšana, lietojot elektrodus</t>
  </si>
  <si>
    <t>19070*</t>
  </si>
  <si>
    <t>Urīnpūšļa asins tamponādes tīrīšana</t>
  </si>
  <si>
    <t>19075*</t>
  </si>
  <si>
    <t>Operatīva iejaukšanās urīnpūslī, transuretrāla lielu svešķermeņu un/vai lielu audzēju izņemšana un stenta izņemšana</t>
  </si>
  <si>
    <t>19076*</t>
  </si>
  <si>
    <t>Akmens, tā šķembu vai svešķermeņu ekstrakcija no urīnvada vai nieres (ar cilpas vērtību)</t>
  </si>
  <si>
    <t>19077*</t>
  </si>
  <si>
    <t>Urīnvada atveres paplašināšana ar griezienu</t>
  </si>
  <si>
    <t>19078*</t>
  </si>
  <si>
    <t>Operatīva viena vai vairāku akmeņu izņemšana no urīnvadiem vai nieru bļodiņām</t>
  </si>
  <si>
    <t>19079*</t>
  </si>
  <si>
    <t>Nieres cistas perkutāna punkcija</t>
  </si>
  <si>
    <t>19080*</t>
  </si>
  <si>
    <t>Nieru fistulas operatīva un/vai perkutāna uzlikšana</t>
  </si>
  <si>
    <t>19081*</t>
  </si>
  <si>
    <t>Perkutānā litotripsija</t>
  </si>
  <si>
    <t>Urīnpūšļa fistulas izveidošana ar katetra ielikšanu, ieskaitot skalošanu, katetra fiksāciju un apsēju un katetra vērtību</t>
  </si>
  <si>
    <t>Urīnpūšļa fistulas katetra maiņa, ieskaitot skalošanu, katetra fiksāciju un apsēju un katetra vērtību</t>
  </si>
  <si>
    <t>Urostomas apkope (bez katetra maiņas)</t>
  </si>
  <si>
    <t>19089*</t>
  </si>
  <si>
    <t>Operatīva nieres fistulas katetra maiņa ieskaitot katetra vērtību</t>
  </si>
  <si>
    <t>19095*</t>
  </si>
  <si>
    <t>Paranefrīta drenāža</t>
  </si>
  <si>
    <t>19097*</t>
  </si>
  <si>
    <t>Nefrektomija</t>
  </si>
  <si>
    <t>19098*</t>
  </si>
  <si>
    <t>Nieres cistas perkutāna rezekcija</t>
  </si>
  <si>
    <t>19099*</t>
  </si>
  <si>
    <t>Perkutāna nieres pielouretrālā segmenta plastika</t>
  </si>
  <si>
    <t>19100*</t>
  </si>
  <si>
    <t>Nefropeksija</t>
  </si>
  <si>
    <t>19101*</t>
  </si>
  <si>
    <t>Nieres bļodiņas – urīnvada anastamoze</t>
  </si>
  <si>
    <t>19102*</t>
  </si>
  <si>
    <t>Nieres dekapsulācija, perinefrālo saaugumu atdalīšana</t>
  </si>
  <si>
    <t>19103*</t>
  </si>
  <si>
    <t>Uretrokutaneostomija, vienpusējā</t>
  </si>
  <si>
    <t>19104*</t>
  </si>
  <si>
    <t>Ureterocistoanastomoze</t>
  </si>
  <si>
    <t>19105*</t>
  </si>
  <si>
    <t>Parciālā cistektomija</t>
  </si>
  <si>
    <t>19110*</t>
  </si>
  <si>
    <t>Parciālā cistektomija ar ureterocistoanastomozi</t>
  </si>
  <si>
    <t>19111*</t>
  </si>
  <si>
    <t>Cistektomija ar urīnvada pārstādīšanu zarnā un/vai urīna rezervuāra izveidošanu no zarnas</t>
  </si>
  <si>
    <t>19112*</t>
  </si>
  <si>
    <t>Urīnvadu–zarnu anastamoze (ar šinas vērtību)</t>
  </si>
  <si>
    <t>19113*</t>
  </si>
  <si>
    <t>Cistektomija ar ureterokutoneostomiju</t>
  </si>
  <si>
    <t>19114*</t>
  </si>
  <si>
    <t>Orhofunikulektomija</t>
  </si>
  <si>
    <t>19115*</t>
  </si>
  <si>
    <t>Radikāla prostatektomija</t>
  </si>
  <si>
    <t>19116*</t>
  </si>
  <si>
    <t>Urīnpūšļa fistulas operatīva plastika, slēgšana</t>
  </si>
  <si>
    <t>19117*</t>
  </si>
  <si>
    <t>Periuretrālas cistas ekscīzija</t>
  </si>
  <si>
    <t>19118*</t>
  </si>
  <si>
    <t>Ekstraperitoneālas, pararenālas vai paravezikālas hematomas, flegmonas incīzija un drenāža</t>
  </si>
  <si>
    <t>19125*</t>
  </si>
  <si>
    <t>Retrosimfizāra uretras un pūšļa kakliņa fiksācija</t>
  </si>
  <si>
    <t>19126*</t>
  </si>
  <si>
    <t>Piemaksa pie manipulācijām19125 un 19201 par retrosimfizāra polipropilēna urīnpūšļa kakliņa fiksējošās endoprotēzes lietošanu</t>
  </si>
  <si>
    <t>19127*</t>
  </si>
  <si>
    <t>Proksimālās uretras daļas plastiskā operācija</t>
  </si>
  <si>
    <t>19134*</t>
  </si>
  <si>
    <t>Uretras endoprotezēšana pie apakšējo urīnceļu obstrukcijas vīriešiem</t>
  </si>
  <si>
    <t>19135*</t>
  </si>
  <si>
    <t>Piemaksa par urīnizvadkanāla endoprotēzes pie labdabīgas prostatas hiperplāzijas (UroLume vai analoga) lietošanu</t>
  </si>
  <si>
    <t>19145*</t>
  </si>
  <si>
    <t>Distālās uretras (priekšējās) daļas plastiskā operācija</t>
  </si>
  <si>
    <t>19146*</t>
  </si>
  <si>
    <t>Transvaginālas vezikovaginālas fistulas aizvēršana</t>
  </si>
  <si>
    <t>19147*</t>
  </si>
  <si>
    <t>Transabdominālas vezikovaginālas fistulas aizvēršana</t>
  </si>
  <si>
    <t>19148*</t>
  </si>
  <si>
    <t>Dzimumlocekļa svešķermeņu ekscīzija</t>
  </si>
  <si>
    <t>19149*</t>
  </si>
  <si>
    <t>Dzimumlocekļa amputācija</t>
  </si>
  <si>
    <t>19150*</t>
  </si>
  <si>
    <t>Hipospādijas un epispādijas plastika</t>
  </si>
  <si>
    <t>19151*</t>
  </si>
  <si>
    <t>Kavernozo ķermeņu punkcija, indurācijas ekscīzija</t>
  </si>
  <si>
    <t>19155*</t>
  </si>
  <si>
    <t>Nieru sašūšana pie traumām</t>
  </si>
  <si>
    <t>19156*</t>
  </si>
  <si>
    <t>Urīnpūšļa sašūšana pie traumām ar transabdominālo pieeju</t>
  </si>
  <si>
    <t>19157*</t>
  </si>
  <si>
    <t>Urīnpūšļa sašūšana pie traumām ar transvezikālo pieeju</t>
  </si>
  <si>
    <t>19158*</t>
  </si>
  <si>
    <t>Prostatas un sēklinieka biopsija ar vienreizlietojamās adatas vērtību</t>
  </si>
  <si>
    <t>19159*</t>
  </si>
  <si>
    <t>Prostatas abscesa atvēršana</t>
  </si>
  <si>
    <t>19160*</t>
  </si>
  <si>
    <t>Emaskulācija</t>
  </si>
  <si>
    <t>19161*</t>
  </si>
  <si>
    <t>Fleksibla apakšējo urīnceļu uroendoskopija</t>
  </si>
  <si>
    <t>19162*</t>
  </si>
  <si>
    <t>Fleksibla augšējo urīnceļu uroendoskopija</t>
  </si>
  <si>
    <t>19170*</t>
  </si>
  <si>
    <t>Cirkšņa limfadenektomija, vienpusēja</t>
  </si>
  <si>
    <t>19171*</t>
  </si>
  <si>
    <t>Retroperitoneāla limfadenektomija</t>
  </si>
  <si>
    <t>19172*</t>
  </si>
  <si>
    <t>Ureteru sašūšana</t>
  </si>
  <si>
    <t>19173*</t>
  </si>
  <si>
    <t>Ureterorenoskopija (ar šinas vērtību)</t>
  </si>
  <si>
    <t>19174*</t>
  </si>
  <si>
    <t>Ureterorenoskopija ar cilpas litoekstrakciju (ar cilpas vērtību)</t>
  </si>
  <si>
    <t>19175*</t>
  </si>
  <si>
    <t>Ureterorenoskopija ar kontakta litotripsiju (ar šinas vērtību)</t>
  </si>
  <si>
    <t>19176*</t>
  </si>
  <si>
    <t>Nefroskopija</t>
  </si>
  <si>
    <t>19177*</t>
  </si>
  <si>
    <t>Operatīva akmeņa izņemšana no urīnpūšļa</t>
  </si>
  <si>
    <t>19185*</t>
  </si>
  <si>
    <t>Nieres rezekcija</t>
  </si>
  <si>
    <t>19186*</t>
  </si>
  <si>
    <t>Adrenalektomija</t>
  </si>
  <si>
    <t>19187*</t>
  </si>
  <si>
    <t>Ekstrakorporālā litotripsija</t>
  </si>
  <si>
    <t>19195*</t>
  </si>
  <si>
    <t>19196*</t>
  </si>
  <si>
    <t>Laparoskopiska adrenalektomija</t>
  </si>
  <si>
    <t>19197*</t>
  </si>
  <si>
    <t>Laparoskopiska testikulāro vēnu liģēšana</t>
  </si>
  <si>
    <t>19198*</t>
  </si>
  <si>
    <t>Laparoskopiska transperitoneāla limfadenektomija t.sk. sēklinieku audzēju gadījumos</t>
  </si>
  <si>
    <t>19199*</t>
  </si>
  <si>
    <t>Ekstraperitoneāla laparoskopiska iegurņa limfmezglu ekstirpācija t.sk. priekšdziedzera audzēja gadījumos</t>
  </si>
  <si>
    <t>19200*</t>
  </si>
  <si>
    <t>Laparoskopiska ureterolitotomija</t>
  </si>
  <si>
    <t>19201*</t>
  </si>
  <si>
    <t>Laparoskopiska urīnpūšļa kakla fiksācija (stresa inkontinences korekcija)</t>
  </si>
  <si>
    <t>19202*</t>
  </si>
  <si>
    <t>Laparoskopiskā nefrektomija</t>
  </si>
  <si>
    <t>19203*</t>
  </si>
  <si>
    <t>Ar roku asistēta laparoskopija (pie uroģenitālā trakta operācijām)</t>
  </si>
  <si>
    <t>19204*</t>
  </si>
  <si>
    <t>Ar roku asistēta nefrektomija</t>
  </si>
  <si>
    <t>19254*</t>
  </si>
  <si>
    <t>Piemaksa manipulācijai 19258 par divbalonu katetra lietošanu orgāna perfūzijai</t>
  </si>
  <si>
    <t>19257*</t>
  </si>
  <si>
    <t>Potenciālā orgānu donoru izmeklēšana</t>
  </si>
  <si>
    <t>19258*</t>
  </si>
  <si>
    <t>Donora sagatavošana, nieru paņemšana, konservācija un tipēšana</t>
  </si>
  <si>
    <t>19259*</t>
  </si>
  <si>
    <t>Donornieres sagatavošana un transplantācija</t>
  </si>
  <si>
    <t>19260*</t>
  </si>
  <si>
    <t>Piemaksa par zālēm pēc nieres transplantācijas</t>
  </si>
  <si>
    <t>19270*</t>
  </si>
  <si>
    <t>Hroniska hemodialīze (iekļautas pacientam nepieciešamās laboratorijas, rentgena un citu izmeklējumu, kā arī materiālu un medikamentu izmaksas)</t>
  </si>
  <si>
    <t>19273*</t>
  </si>
  <si>
    <t>Piemaksa par zālēm Erythropoietin 3000 IU (vai ekvivalents mcg)</t>
  </si>
  <si>
    <t>19275*</t>
  </si>
  <si>
    <t>Akūta hemodialīze (iekļautas pacientam nepieciešamās laboratorijas, rentgena un citu izmeklējumu, kā arī materiālu un medikamentu izmaksas)</t>
  </si>
  <si>
    <t>19276*</t>
  </si>
  <si>
    <t>Hemofiltrācija un hemodiafiltrācija (iekļautas pacientam nepieciešamās laboratorijas, rentgena un citu izmeklējumu, kā arī materiālu un medikamentu izmaksas)</t>
  </si>
  <si>
    <t>19277*</t>
  </si>
  <si>
    <t>Hemodialīze pēc transplantācijas (iekļautas pacientam nepieciešamās laboratorijas, rentgena un citu izmeklējumu, kā arī materiālu un medikamentu izmaksas)</t>
  </si>
  <si>
    <t>19278*</t>
  </si>
  <si>
    <t>Akūtas automatizētās peritoneālās dialīzes seanss</t>
  </si>
  <si>
    <t>19279*</t>
  </si>
  <si>
    <t>Piemaksa par peritoneoskopa Y-TEC materiālu komplekta lietošanu</t>
  </si>
  <si>
    <t>19280*</t>
  </si>
  <si>
    <t>Peritoneālās dialīzes katetra implantācija ar katetra vērtību</t>
  </si>
  <si>
    <t>19281*</t>
  </si>
  <si>
    <t>Peritoneālās dialīzes slimnieku apmācība, aprūpe un kontrole vienam pacientam vienu reizi mēnesī (ambulatori vai stacionārā; laboratorisko izmeklējumu izmaksas iekļautas tarifā)</t>
  </si>
  <si>
    <t>19282*</t>
  </si>
  <si>
    <t>Piemaksa par intravenozā dzelzs preparāta ievadi nieru aizstājējterapijai</t>
  </si>
  <si>
    <t>19285*</t>
  </si>
  <si>
    <t>Piemaksa par zālēm Erythropoetin 2000 IU (vai ekvivalents mcg)</t>
  </si>
  <si>
    <t>19286*</t>
  </si>
  <si>
    <t>Piemaksa par zālēm Erythropoetin 4000 IU (vai ekvivalents mcg)</t>
  </si>
  <si>
    <t>19287*</t>
  </si>
  <si>
    <t>Piemaksa par zālēm Erythropoetin 6000 IU</t>
  </si>
  <si>
    <t>19288*</t>
  </si>
  <si>
    <t>Piemaksa par zālēm Erythropoetin 10 000 IU (vai ekvivalents mcg)</t>
  </si>
  <si>
    <t>19289*</t>
  </si>
  <si>
    <t>Piemaksa par zālēm Erythropoietin 30 000 IU (vai ekvivalents mcg)</t>
  </si>
  <si>
    <t>19290*</t>
  </si>
  <si>
    <t>Piemaksa par zālēm Erythropoietin 40 000 IU 9 (vai ekvivalents mcg)</t>
  </si>
  <si>
    <t>19300*</t>
  </si>
  <si>
    <t>Lēna nepārtraukta hemofiltrācija (SCUF) viena diennakts bez dialīzes katetra vērtības</t>
  </si>
  <si>
    <t>19302*</t>
  </si>
  <si>
    <t>Nepārtraukta venovenozā hemofiltrācija (CVVH) viena diennakts bez dialīzes katetra vērtības</t>
  </si>
  <si>
    <t>19304*</t>
  </si>
  <si>
    <t>Nepārtraukta venovenozā hemodialīze (CVVHD) viena diennakts bez dialīzes katetra vērtības</t>
  </si>
  <si>
    <t>19305*</t>
  </si>
  <si>
    <t>Nepārtraukta venovenozā hemodiafiltrācija (CVVHDF) par vienu diennakti bez dialīzes katetra vērtības</t>
  </si>
  <si>
    <t>19307*</t>
  </si>
  <si>
    <t>Nepārtraukta venovenozā augstas plūsmas dialīze (CVVHFD) par vienu diennakti bez dialīzes katetra vērtības</t>
  </si>
  <si>
    <t>19309*</t>
  </si>
  <si>
    <t>Nepārtraukta venovenozā plazmas filtrācija un adsorbcija (CPFA) par vienu diennakti bez dialīzes katetra vērtības</t>
  </si>
  <si>
    <t>Mazas brūces primārā apdare, tualete. Primāri dzīstošu brūču pārsiešana (brūces garums mazāks par 5 cm, virsma mazāka par 10 cm², tilpums mazāks par 3 cm³)</t>
  </si>
  <si>
    <t>Lielas brūces primārā apdare, tualete. Primāri dzīstošu brūču pārsiešana (garums lielāks par 5 cm, virsma lielāka par 10 cm², tilpums lielāks par 3 cm³)</t>
  </si>
  <si>
    <t>20014*</t>
  </si>
  <si>
    <t>Brūču primārā ķirurģiskā apdare, ieskaitot izgriešanu un noslēgšanu</t>
  </si>
  <si>
    <t>Diegu vai klamburu izņemšana no brūcēm vienā vai vairākās apmeklējumu reizēs</t>
  </si>
  <si>
    <t>Ligatūras, svešķermeņa, kas redzams brūcē, izņemšana (ambulatori)</t>
  </si>
  <si>
    <t>Lielas, primāri nedzīstošas brūces apstrāde un/vai nekrožu izgriešana (ambulatori)</t>
  </si>
  <si>
    <t>Nekrektomija audiem virs 150 cm2 virsmas</t>
  </si>
  <si>
    <t>Zāļu ievadīšana, dobumu skalošana abscesa un strutojošu brūču gadījumos, drenas maiņa</t>
  </si>
  <si>
    <t>Antirabiskais darbs (pirmā pieņemšana)</t>
  </si>
  <si>
    <t>20039*</t>
  </si>
  <si>
    <t>Punkcijas biopsija operāciju zālē</t>
  </si>
  <si>
    <t>Virspusējo audu punkcijas biopsija (ambulatori)</t>
  </si>
  <si>
    <t>20041*</t>
  </si>
  <si>
    <t>Vaļēja kaulu, muskulatūras, cīpslu, limfmezglu biopsija, ļaundabīgu ādas un mīksto audu veidojumu ekscīzija (operāciju zālē)</t>
  </si>
  <si>
    <t>20043*</t>
  </si>
  <si>
    <t>Bursas ekstripācija (operāciju zālē)</t>
  </si>
  <si>
    <t>Virspusēja incīzija ar/bez drenāžu (furunkuls, karbunkuls, panarīcijs, abscess, flegmona, mastīti)</t>
  </si>
  <si>
    <t>Ādas transplantācija maza ādas defekta nosegšanai (līdz 10 cm2)</t>
  </si>
  <si>
    <t>Hemangiomas Naevus flammeus izņemšana ar lāzera palīdzību viens seanss</t>
  </si>
  <si>
    <t>Hipertrofisku rētu, hemangiomu, kapilaropātijas, pigmentu pataloģijas un teleangiektāzijas selektīvā fototermolīze (1 impulss, laukums līdz 3 cm2)</t>
  </si>
  <si>
    <t>20056*</t>
  </si>
  <si>
    <t>Lāzerdestrukcija – labdabīgu un ļaundabīgu ādas un zemādas veidojumu likvidācijai</t>
  </si>
  <si>
    <t>20057*</t>
  </si>
  <si>
    <t>Kriodestrukcija, elektrokoagulācija – viena ādas vai zemādas veidojuma likvidācija. Apmaksa tiek veikta ne vairāk kā par trīs veidojumiem viena apmeklējuma laikā</t>
  </si>
  <si>
    <t>20059*</t>
  </si>
  <si>
    <t>Lokāla labdabīga ādas un zemādas veidojuma ekstirpācija, virspusējo audu (ādas, zemādas) biopsija operāciju zālē</t>
  </si>
  <si>
    <t>Lokāla labdabīga ādas un zemādas veidojuma ekstirpācija, virspusējo audu (ādas, zemādas) biopsija ambulatori</t>
  </si>
  <si>
    <t>20065*</t>
  </si>
  <si>
    <t>Impulsa lāzera ablācija. Autodermoplastika ar laukumu līdz 100 cm2</t>
  </si>
  <si>
    <t>20066*</t>
  </si>
  <si>
    <t>Piemaksa manipulācijai 20065 par katriem nākamajiem 100 cm2</t>
  </si>
  <si>
    <t>Rokas vai kājas pirksta naga trepanācija vai rezekcija</t>
  </si>
  <si>
    <t>Kājas vai rokas pirksta naga ablācija ar daļēju vai pilnīgu naga saknes iznīcināšanu</t>
  </si>
  <si>
    <t>Piemaksa manipulācijām 20070, 20071 par katru nākamo nagu, sākot ar otro</t>
  </si>
  <si>
    <t>Kaula un cīpslas maksts, panarīciju atvēršana, ieskaitot drenāžu, plaukstas flegmonas atvēršana</t>
  </si>
  <si>
    <t>Vienas vai vairāku drenu ievietošana locītavās, kaulos vai mīkstajos audos, izmantojot atsevišķu pieeju, ieskaitot skalošanu (operāciju zālē)</t>
  </si>
  <si>
    <t>20085*</t>
  </si>
  <si>
    <t>Pirkstu kaula ekscīzija, rezekcija traumu, audzēju vai citu saslimšanu gadījumā. Pirkstu ekskohleācija un plastika</t>
  </si>
  <si>
    <t>20087*</t>
  </si>
  <si>
    <t>Lielo locītavu "Z" plastika pie kontraktūrām</t>
  </si>
  <si>
    <t>20098*</t>
  </si>
  <si>
    <t>Muskuļu un/vai fasciju šuve, ieskaitot svaigas brūces apstrādi</t>
  </si>
  <si>
    <t>20100*</t>
  </si>
  <si>
    <t>Iztaisnotāja cīpslas sagatavošana un sašūšana. Traumu gadījumos ietverot svaigas brūces apstrādi</t>
  </si>
  <si>
    <t>20101*</t>
  </si>
  <si>
    <t>Savilcēja cīpslas sagatavošana un sašūšana. Traumu gadījumos ietverot svaigas brūces apstrādi</t>
  </si>
  <si>
    <t>20108*</t>
  </si>
  <si>
    <t>Ahilla cīpslas šuve</t>
  </si>
  <si>
    <t>Skeleta ekstenzija</t>
  </si>
  <si>
    <t>Ambulatora svešķermeņa izņemšana Rtg kontrolē</t>
  </si>
  <si>
    <t>20128*</t>
  </si>
  <si>
    <t>Kaula vai skrimšļa materiāla ņemšana brīvai pārstādīšanai vai osteonekrektomija</t>
  </si>
  <si>
    <t>20130*</t>
  </si>
  <si>
    <t>Iegurņa kaulu osteotomija</t>
  </si>
  <si>
    <t>20139*</t>
  </si>
  <si>
    <t>Plaukstas, pēdas vai žokļa locītavas izmežģījuma operatīva reponēšana</t>
  </si>
  <si>
    <t>20140*</t>
  </si>
  <si>
    <t>Lielo locītavu mežģījuma vaļēja repozīcija</t>
  </si>
  <si>
    <t>20141*</t>
  </si>
  <si>
    <t>Atslēgas kaulu galu vai patellas mežģījuma vaļēja repozīcija</t>
  </si>
  <si>
    <t>20145*</t>
  </si>
  <si>
    <t>Pleca locītavas stabilizējoša operācija</t>
  </si>
  <si>
    <t>20146*</t>
  </si>
  <si>
    <t>Locītavu saišu plastika, sašūšana rokas un kājas pirkstu, plaukstas, pēdas un žokļa locītavām</t>
  </si>
  <si>
    <t>20147*</t>
  </si>
  <si>
    <t>Dziļi guļoša svešķermeņa izņemšana no mīkstiem audiem, kauliem ar operācijas palīdzību (arī Rtg kontrolē)</t>
  </si>
  <si>
    <t>20149*</t>
  </si>
  <si>
    <t>Stieples fiksācija vairākām mazām locītavām vai īkšķa pamatnei plaukstā vai pēdā</t>
  </si>
  <si>
    <t>20155*</t>
  </si>
  <si>
    <t>Rokas vai kājas pirksta locītavas rezekcija (artrodēze)</t>
  </si>
  <si>
    <t>20159*</t>
  </si>
  <si>
    <t>Kaula audzēja vai dobuma ekskohleācija</t>
  </si>
  <si>
    <t>20161*</t>
  </si>
  <si>
    <t>Osteotomija lieliem stobra kauliem (bez fiksācijas)</t>
  </si>
  <si>
    <t>20164*</t>
  </si>
  <si>
    <t>Piemaksa par osteosintēzes skrūves plaukstas kauliem lietošanu</t>
  </si>
  <si>
    <t>20165*</t>
  </si>
  <si>
    <t>Piemaksa par implanta – augšstilba plāksne ar skrūvēm lietošanu</t>
  </si>
  <si>
    <t>20166*</t>
  </si>
  <si>
    <t>Piemaksa par implanta – augšstilba interlocking stienis lietošanu</t>
  </si>
  <si>
    <t>20167*</t>
  </si>
  <si>
    <t>Piemaksa par implanta – leņķa plāksne ar skrūvēm lietošanu</t>
  </si>
  <si>
    <t>20168*</t>
  </si>
  <si>
    <t>Piemaksa par implanta – tibijas kondiļu T–plāksne ar skrūvēm lietošanu</t>
  </si>
  <si>
    <t>20169*</t>
  </si>
  <si>
    <t>Piemaksa par implanta – tibijas plāksne ar skrūvēm lietošanu</t>
  </si>
  <si>
    <t>20170*</t>
  </si>
  <si>
    <t>Piemaksa par implanta – tibijas stienis (universālais) lietošanu</t>
  </si>
  <si>
    <t>20171*</t>
  </si>
  <si>
    <t>Piemaksa par implanta – tibijas stienis (unreamed) lietošanu</t>
  </si>
  <si>
    <t>20172*</t>
  </si>
  <si>
    <t>Piemaksa par implanta – iegurņa un acetabulum osteosintēzes plāksnes ar skrūvēm lietošanu</t>
  </si>
  <si>
    <t>20173*</t>
  </si>
  <si>
    <t>Piemaksa par implanta ar skrūvēm - dinamisko gūžas skrūvi - plāksni vai dinamisko kondiļu skrūvi - plāksni (DHS vai DCS) lietošanu</t>
  </si>
  <si>
    <t>20174*</t>
  </si>
  <si>
    <t>Piemaksa par implanta – atslēgas kaula plāksne ar skrūvēm lietošanu</t>
  </si>
  <si>
    <t>20175*</t>
  </si>
  <si>
    <t>Piemaksa par implanta – augšdelma kaula plāksne ar skrūvēm lietošanu</t>
  </si>
  <si>
    <t>20176*</t>
  </si>
  <si>
    <t>Piemaksa par implanta – plāksne ar skrūvi humerus distālā gala fiksācijai lietošanu</t>
  </si>
  <si>
    <t>20177*</t>
  </si>
  <si>
    <t>Piemaksa par implanta – tension band (Zuggurtung) lietošanu</t>
  </si>
  <si>
    <t>20178*</t>
  </si>
  <si>
    <t>Piemaksa par implanta – apakšdelma plāksne ar skrūvēm (vienam kaulam) lietošanu</t>
  </si>
  <si>
    <t>20179*</t>
  </si>
  <si>
    <t>Piemaksa par implanta – 6,5 mm spongiozā skrūve lietošanu</t>
  </si>
  <si>
    <t>20180*</t>
  </si>
  <si>
    <t>Piemaksa par implanta – kortikālā skrūve lietošanu</t>
  </si>
  <si>
    <t>20181*</t>
  </si>
  <si>
    <t>Piemaksa par implanta – Endera stienis lietošanu</t>
  </si>
  <si>
    <t>20182*</t>
  </si>
  <si>
    <t>Piemaksa par implanta – Kinčera stienis lietošanu</t>
  </si>
  <si>
    <t>20183*</t>
  </si>
  <si>
    <t>Piemaksa par implanta – rādija distālā gala plāksne ar skrūvēm lietošanu</t>
  </si>
  <si>
    <t>20184*</t>
  </si>
  <si>
    <t>Piemaksa par implanta – plaukstas vai pleznas kaula un falangu plāksne un skrūves lietošanu</t>
  </si>
  <si>
    <t>20185*</t>
  </si>
  <si>
    <t>Piemaksa par implanta – laterālās potītes plāksne ar skrūvēm lietošanu</t>
  </si>
  <si>
    <t>20186*</t>
  </si>
  <si>
    <t>Piemaksa par implanta – mediālās potītes skrūve lietošanu</t>
  </si>
  <si>
    <t>20187*</t>
  </si>
  <si>
    <t>Piemaksa par implanta – Barouk skrūve lietošanu</t>
  </si>
  <si>
    <t>20188*</t>
  </si>
  <si>
    <t>Piemaksa par implanta – "Tomofix" ar skrūvēm lietošanu</t>
  </si>
  <si>
    <t>20189*</t>
  </si>
  <si>
    <t>Piemaksa par implanta – 7,0 mm kanulētā skrūve lietošanu</t>
  </si>
  <si>
    <t>20190*</t>
  </si>
  <si>
    <t>Piemaksa par implanta – 3,5 mm kanulētā skrūve lietošanu</t>
  </si>
  <si>
    <t>20191*</t>
  </si>
  <si>
    <t>Piemaksa par implanta – papēža plāksne ar skrūvēm lietošanu</t>
  </si>
  <si>
    <t>20192*</t>
  </si>
  <si>
    <t>Piemaksa par implanta – Vaila osteotomijas skrūve lietošanu</t>
  </si>
  <si>
    <t>20193*</t>
  </si>
  <si>
    <t>Piemaksa par implanta – augšdelma kaula bloķētais stienis lietošanu</t>
  </si>
  <si>
    <t>20194*</t>
  </si>
  <si>
    <t>Piemaksa par kalcija sāļu implanta (1 vienība 25ml) lietošanu</t>
  </si>
  <si>
    <t>20195*</t>
  </si>
  <si>
    <t>Piemaksa par gūžas locītavas virsmu aizvietojoša metāls – metāls endoprotēzes lietošanu</t>
  </si>
  <si>
    <t>20196*</t>
  </si>
  <si>
    <t>Piemaksa par femur proksimālas fiksācijas metāls – metāls endoprotēzes lietošanu</t>
  </si>
  <si>
    <t>20200*</t>
  </si>
  <si>
    <t>Mazo stobrkaulu koriģējoša osteotomija, "Z" veida osteotomija I metatarsālajam kaulam</t>
  </si>
  <si>
    <t>20201*</t>
  </si>
  <si>
    <t>Piemaksa par kompresijas–distrakcijas aparāta (ārējās fiksācijas aparāts) lietošanu</t>
  </si>
  <si>
    <t>20202*</t>
  </si>
  <si>
    <t>Lielo stobra kaulu osteosintēze ar stieni (bez implanta vērtības)</t>
  </si>
  <si>
    <t>20203*</t>
  </si>
  <si>
    <t>Mazo stobra kaulu, plaukstas un pēdas kaulu, falangu osteosintēze (bez implanta vērtības)</t>
  </si>
  <si>
    <t>20204*</t>
  </si>
  <si>
    <t>Kaula iekšējās fiksācijas izņemšana no lieliem stobra kauliem</t>
  </si>
  <si>
    <t>20205*</t>
  </si>
  <si>
    <t>Fiksatora izņemšana no mazajiem kauliem, bloķējošo skrūvju izņemšana</t>
  </si>
  <si>
    <t>20206*</t>
  </si>
  <si>
    <t>Reparatīvas operācijas pie garo stobru kaulu pseidoartrozēm un/vai kaula transports, ekstremitātes pagarināšana, Hahutova operācija (bez implanta vērtības)</t>
  </si>
  <si>
    <t>20207*</t>
  </si>
  <si>
    <t>Slēgta repozīcija ar transosālu vai transartikulāru fiksāciju</t>
  </si>
  <si>
    <t>20208*</t>
  </si>
  <si>
    <t>Lielo stobrkaulu osteosintēze ar plāksni (bez implanta vērtības)</t>
  </si>
  <si>
    <t>20209*</t>
  </si>
  <si>
    <t>Papildu stieples (stieņa) ievadīšana ārējās fiksācijas aparātam</t>
  </si>
  <si>
    <t>20210*</t>
  </si>
  <si>
    <t>Ārējās fiksācijas aparāta uzlikšana bez aparāta vērtības</t>
  </si>
  <si>
    <t>20211*</t>
  </si>
  <si>
    <t>Piemaksa par kaulu cementa vienas porcijas (20gr) lietošanu</t>
  </si>
  <si>
    <t>20212*</t>
  </si>
  <si>
    <t>Ārējās fiksācijas aparāta noņemšana (operācija)</t>
  </si>
  <si>
    <t>20214*</t>
  </si>
  <si>
    <t>Lielo stobrkaulu osteosintēze ar skrūvēm (bez implanta vērtības)</t>
  </si>
  <si>
    <t>20215*</t>
  </si>
  <si>
    <t>Lielo stobra kaulu rezekcija, iegurņa kaula, kaula audzēju rezekcija un plastika (bez implanta vērtības)</t>
  </si>
  <si>
    <t>20217*</t>
  </si>
  <si>
    <t>Pēdas un plaukstas pirkstu locītavu artrotomija</t>
  </si>
  <si>
    <t>20218*</t>
  </si>
  <si>
    <t>Lielo locītavu artrotomija, meniskektomija un/vai citu locītavu struktūru izņemšana (saites, svešķermeņi un citi), locītavas skalošanas sistēmas uzlikšana</t>
  </si>
  <si>
    <t>20219*</t>
  </si>
  <si>
    <t>Sinovijektomija ceļa locītavai</t>
  </si>
  <si>
    <t>20220*</t>
  </si>
  <si>
    <t>Lielo locītavu artrodēze (bez fiksācijas)</t>
  </si>
  <si>
    <t>20222*</t>
  </si>
  <si>
    <t>Roku un kāju pirkstu, plaukstas un pēdu artroplastika</t>
  </si>
  <si>
    <t>20224*</t>
  </si>
  <si>
    <t>Apakšdelma viena kaula osteosinteze</t>
  </si>
  <si>
    <t>20225*</t>
  </si>
  <si>
    <t>Spieķa kaula galviņas osteosintēze (bez implanta vērtības)</t>
  </si>
  <si>
    <t>20226*</t>
  </si>
  <si>
    <t>Olecranon osteosintēze (bez implanta vērtības)</t>
  </si>
  <si>
    <t>20227*</t>
  </si>
  <si>
    <t>Augšdelma proksimālā gala osteosintēze ar plāksni (bez implanta vērtības)</t>
  </si>
  <si>
    <t>20228*</t>
  </si>
  <si>
    <t>Augšdelma kaula proksimālā gala osteosintēze ar stieplēm un/vai savelkošo cilpu (bez implanta vērtības)</t>
  </si>
  <si>
    <t>20229*</t>
  </si>
  <si>
    <t>Atslēgas kaula OS ar plāksni, lāpstiņas OS ar plāksni (bez implanta vērtības)</t>
  </si>
  <si>
    <t>20230*</t>
  </si>
  <si>
    <t>Gūžas locītavas totāla endoprotezēšana ar cementējamu endoprotēzi (bez protēzes vērtības)</t>
  </si>
  <si>
    <t>20231*</t>
  </si>
  <si>
    <t>Gūžas locītavas endoprotezēšana ar bezcementa endoprotēzi (bez protēzes vērtības)</t>
  </si>
  <si>
    <t>20232*</t>
  </si>
  <si>
    <t>Ceļa locītavas endoprotezēšana (bez protēzes vērtības)</t>
  </si>
  <si>
    <t>20233*</t>
  </si>
  <si>
    <t>Piemaksa par bezcementa gūžas locītavas endoprotēzes lietošanu</t>
  </si>
  <si>
    <t>20234*</t>
  </si>
  <si>
    <t>Piemaksa par cementējamās gūžas locītavas endoprotēzes lietošanu</t>
  </si>
  <si>
    <t>20235*</t>
  </si>
  <si>
    <t>Piemaksa par ceļa locītavas endoprotēzes lietošanu</t>
  </si>
  <si>
    <t>20236*</t>
  </si>
  <si>
    <t>Femurokapitāla gūžas locītavas endoprotezēšana (bez protēzes vērtības)</t>
  </si>
  <si>
    <t>20237*</t>
  </si>
  <si>
    <t>Piemaksa par femurokapitālās gūžas locītavas endoprotēzes lietošanu</t>
  </si>
  <si>
    <t>20239*</t>
  </si>
  <si>
    <t>Pleca locītavas endoprotezēšana (bez protēzes vērtības)</t>
  </si>
  <si>
    <t>20240*</t>
  </si>
  <si>
    <t>Cementējamas gūžas locītavas revīzijas endoprotēzes implantēšana (bez protēzes vērtības)</t>
  </si>
  <si>
    <t>20241*</t>
  </si>
  <si>
    <t>Bezcementa gūžas locītavas revīzijas endoprotēzes implantācija (bez protēzes vērtības)</t>
  </si>
  <si>
    <t>20242*</t>
  </si>
  <si>
    <t>Ceļa locītavas endoprotēzes revīzijas operācija (bez protēzes vērtības)</t>
  </si>
  <si>
    <t>20243*</t>
  </si>
  <si>
    <t>Piemaksa par instrumentu komplektu gūžas revīzijas operācijai</t>
  </si>
  <si>
    <t>20244*</t>
  </si>
  <si>
    <t>Piemaksa par instrumentu komplektu bezcementa endoprotēzes implantācijai</t>
  </si>
  <si>
    <t>20245*</t>
  </si>
  <si>
    <t>Augšdelma kaula distālās metaepifīzes osteosintēze (bez implanta vērtības)</t>
  </si>
  <si>
    <t>20246*</t>
  </si>
  <si>
    <t>Apakšdelma kaula distālās metaepifīzes osteosintēze (bez implanta vērtības)</t>
  </si>
  <si>
    <t>20247*</t>
  </si>
  <si>
    <t>Veltņa kaula osteosintēze (bez implanta vērtības)</t>
  </si>
  <si>
    <t>20248*</t>
  </si>
  <si>
    <t>Papēža kaula lūzuma osteosintēze (bez implanta vērtības)</t>
  </si>
  <si>
    <t>20249*</t>
  </si>
  <si>
    <t>Plaukstas un pēdas pirkstu eksartikulācija vai amputācija, amputācijas stumbra apstrāde</t>
  </si>
  <si>
    <t>Piemaksa manipulācijām 20249, 20149 par katru pirkstu, sākot no otrā</t>
  </si>
  <si>
    <t>20251*</t>
  </si>
  <si>
    <t>Augšējo vai apakšējo ekstremitāšu eksartikulācija, amputācija, amputācijas stumbra apstrāde, revīzija (par katru ekstremitāti)</t>
  </si>
  <si>
    <t>20253*</t>
  </si>
  <si>
    <t>Lielo locītavu eksartikulācija</t>
  </si>
  <si>
    <t>Vienreizējās lietošanas operācijas veļas – gūžas locītavas (augšstilba) komplekts</t>
  </si>
  <si>
    <t>Vienreizējās lietošanas operācijas veļas – ekstremitātes komplekts</t>
  </si>
  <si>
    <t>20257*</t>
  </si>
  <si>
    <t>Acetabulum un/vai iegurņa kaulu osteosintēze (bez implantu vērtības)</t>
  </si>
  <si>
    <t>20258*</t>
  </si>
  <si>
    <t>Simfīzes osteosintēze (bez implanta vērtības)</t>
  </si>
  <si>
    <t>20259*</t>
  </si>
  <si>
    <t>Femur transtrohanter lūzuma osteosintēze ar stieplēm (bez implanta vērtības)</t>
  </si>
  <si>
    <t>20260*</t>
  </si>
  <si>
    <t>Femur kakliņa osteosintēze ar kanulētām skrūvēm (bez implanta vērtības)</t>
  </si>
  <si>
    <t>20261*</t>
  </si>
  <si>
    <t>Augšstilba kaula lūzuma osteosintēze ar dinamisko gūžas skrūvi - plāksni vai dinamisko kondiļu skrūvi - plāksni (DHS vai DCS) (bez implanta vērtības)</t>
  </si>
  <si>
    <t>20262*</t>
  </si>
  <si>
    <t>Augšstilba kaula trohanteru zonas osteosintēze ar skrūvi (bez implanta vērtības)</t>
  </si>
  <si>
    <t>20263*</t>
  </si>
  <si>
    <t>Lielo stobra kaulu diafīzes osteosintēze ar plāksni (bez implanta vērtības)</t>
  </si>
  <si>
    <t>20264*</t>
  </si>
  <si>
    <t>Lielo stobra kaulu osteosintēze ar bloķēto stieni (bez implanta vērtības)</t>
  </si>
  <si>
    <t>20265*</t>
  </si>
  <si>
    <t>Osteosintēze ar leņķa plāksni(bez implanta vērtības)</t>
  </si>
  <si>
    <t>20266*</t>
  </si>
  <si>
    <t>Patellas osteosintēze (bez implanta vērtības)</t>
  </si>
  <si>
    <t>20267*</t>
  </si>
  <si>
    <t>Lielā lielkaula proksimālā gala osteosintēze(bez implanta vērtības)</t>
  </si>
  <si>
    <t>20268*</t>
  </si>
  <si>
    <t>Tībijas distālās metaepifīzes OS (bez implanta vērtības)</t>
  </si>
  <si>
    <t>20269*</t>
  </si>
  <si>
    <t>Mazā liela kaula osteosintēze ar plāksni (bez implanta vērtības)</t>
  </si>
  <si>
    <t>20270*</t>
  </si>
  <si>
    <t>Potītes lūzuma osteosintēze (bez implanta vērtības)</t>
  </si>
  <si>
    <t>20271*</t>
  </si>
  <si>
    <t>Trīspotīšu lūzuma osteosintēze(bez implanta vērtības)</t>
  </si>
  <si>
    <t>20272*</t>
  </si>
  <si>
    <t>Piemaksa par instrumentu komplektu bezcementa endoprotēzes revīzijai</t>
  </si>
  <si>
    <t>20273*</t>
  </si>
  <si>
    <t>Piemaksa par instrumentu komplektu gūžas locītavas cementējamai endoprotēzes implantācijai</t>
  </si>
  <si>
    <t>20274*</t>
  </si>
  <si>
    <t>Piemaksa par instrumentu komplektu pleca locītavas endoprotezēšanai</t>
  </si>
  <si>
    <t>20275*</t>
  </si>
  <si>
    <t>Piemaksa par navigācijas sistēmas lietošanu ortopēdiskajās operācijās</t>
  </si>
  <si>
    <t>20276*</t>
  </si>
  <si>
    <t>Hibrīda tipa totāla gūžas locītavas endoprotezēšana</t>
  </si>
  <si>
    <t>20279*</t>
  </si>
  <si>
    <t>Piemaksa par pleca locītavas endoprotēzes lietošanu</t>
  </si>
  <si>
    <t>20280*</t>
  </si>
  <si>
    <t>Piemaksa par instrumentu komplektu ceļa locītavas endoprotezēšanai</t>
  </si>
  <si>
    <t>20281*</t>
  </si>
  <si>
    <t>Artroskopija (ceļa, elkoņa, pēdas locītavai)</t>
  </si>
  <si>
    <t>20282*</t>
  </si>
  <si>
    <t>Artroskopiska pleca locītavas subakromiālā dekompresija vai stabilizējoša operācija (apmaksā tikai ambulatori vai dienas stacionārā. Diennakts stacionārā apmaksā gadījumos, ja kontrindikāciju dēļ nav iespējams veikt dienas stacionārā). Neuzrādīt kopā ar manipulāciju 20288</t>
  </si>
  <si>
    <t>20283*</t>
  </si>
  <si>
    <t>Piemaksa par implantu – Suretacs tapa vai enkurs artroskopiskai operācijai (1 gab.)</t>
  </si>
  <si>
    <t>20284*</t>
  </si>
  <si>
    <t>Artroskopiska pleca rotatoru cīpslu sašūšana. Neuzrādīt kopā ar manipulāciju 20288</t>
  </si>
  <si>
    <t>20285*</t>
  </si>
  <si>
    <t>Artroskopiska ceļa locītavas krustenisko saišu rekonstrukcija (bez interferences skrūvju vērtības)</t>
  </si>
  <si>
    <t>20286*</t>
  </si>
  <si>
    <t>Piemaksa par krustveida saites implantācijas komplekta ar cīpslu vai transfiks sistēmu lietošanu</t>
  </si>
  <si>
    <t>20287*</t>
  </si>
  <si>
    <t>Piemaksa par vienas interferences skrūves lietošanu</t>
  </si>
  <si>
    <t>20288*</t>
  </si>
  <si>
    <t>Artroskopija (pleca, gūžas locītavai)</t>
  </si>
  <si>
    <t>20289*</t>
  </si>
  <si>
    <t>Piemaksa par viena enkura lietošanu pleca locītavas operācijai</t>
  </si>
  <si>
    <t>20290*</t>
  </si>
  <si>
    <t>Artroskopiska ceļa locītavas menisku sašūšana</t>
  </si>
  <si>
    <t>20291*</t>
  </si>
  <si>
    <t>Artroskopiska ceļa locītavas skrimšļa defekta mozaikplastika</t>
  </si>
  <si>
    <t>20292*</t>
  </si>
  <si>
    <t>Artroskopiska ceļa locītavas kaulu osteosintēze (bez implantu vērtības)</t>
  </si>
  <si>
    <t>20293*</t>
  </si>
  <si>
    <t>Artroskopiska ceļa locītavas sinovijektomija</t>
  </si>
  <si>
    <t>20300*</t>
  </si>
  <si>
    <t>5–10 % lielu apdegumu brūču primāra apstrāde, pārsiešanas sejai un plaukstām vai pēdām</t>
  </si>
  <si>
    <t>20301*</t>
  </si>
  <si>
    <t>11–30 % lielu apdeguma brūču apstrāde un pārsiešanas</t>
  </si>
  <si>
    <t>20302*</t>
  </si>
  <si>
    <t>Virs 30 % lielu apdeguma brūču apstrāde un pārsiešanas</t>
  </si>
  <si>
    <t>20303*</t>
  </si>
  <si>
    <t>Nekrotomija un nekrektomija pie 5–10 % apdeguma sejai, plaukstām vai pēdām, arī dziļām mīksto audu nekrozēm pie traumām un traumu sekām</t>
  </si>
  <si>
    <t>20304*</t>
  </si>
  <si>
    <t>Nekrotomija un nekrektomija pie 11–30 % apdegumu virsmas, arī dziļām mīksto audu nekrozēm pie traumām un traumu sekām</t>
  </si>
  <si>
    <t>20305*</t>
  </si>
  <si>
    <t>Nekrotomija un nekrektomija pie apdegumiem virs 30 % apdegumu virsmas, arī dziļām mīksto audu nekrozēm pie traumām un traumu sekām</t>
  </si>
  <si>
    <t>20306*</t>
  </si>
  <si>
    <t>Autodetermoplastika pie 5–10 % apdegumu virsmas</t>
  </si>
  <si>
    <t>20307*</t>
  </si>
  <si>
    <t>Autodetermoplastika pie 11–30 % apdegumu virsmas</t>
  </si>
  <si>
    <t>20308*</t>
  </si>
  <si>
    <t>Autodetermoplastika pie apdegumiem virs 30 %</t>
  </si>
  <si>
    <t>20309*</t>
  </si>
  <si>
    <t>Rekonstruktīvās operācijas pēc apdegumiem</t>
  </si>
  <si>
    <t>20400*</t>
  </si>
  <si>
    <t>Piemaksa par vītņu tipa un sfērisko bezcementa acetabulāro daļas hibrīdu gūžas endoprotezēšanai</t>
  </si>
  <si>
    <t>20402*</t>
  </si>
  <si>
    <t>Piemaksa par vītņu tipa acetabulāro daļu standarta bezcementa gūžas locītavas revīzijas endoprotezēšanai</t>
  </si>
  <si>
    <t>20403*</t>
  </si>
  <si>
    <t>Piemaksa par sfērisko acetabulāro daļu standarta bezcementa gūžas locītavas revīzijas endoprotezēšanai</t>
  </si>
  <si>
    <t>20404*</t>
  </si>
  <si>
    <t>Piemaksa par vītņu tipa acetabulāro daļu diafizāras fiksācijas bezcementa gūžas locītavas revīzijas endoprotezēšanai</t>
  </si>
  <si>
    <t>20405*</t>
  </si>
  <si>
    <t>Piemaksa par sfērisko acetabulāro daļu diafizāras fiksācijas bezcementa gūžas locītavas revīzijas endoprotezēšanai</t>
  </si>
  <si>
    <t>20406*</t>
  </si>
  <si>
    <t>Piemaksa par vītņu tipa acetabulāro daļu distālas fiksācijas bezcementa gūžas locītavas revīzijas endoprotezēšanai</t>
  </si>
  <si>
    <t>20407*</t>
  </si>
  <si>
    <t>Piemaksa par sfērisko acetabulāro daļu distālas fiksācijas bezcementa gūžas locītavas revīzijas endoprotezēšanai</t>
  </si>
  <si>
    <t>20408*</t>
  </si>
  <si>
    <t>Piemaksa par cementējamas gūžas locītavas endoprotēzi cementējamas gūžas locītavas revīzijas endoprotezēšanai</t>
  </si>
  <si>
    <t>20409*</t>
  </si>
  <si>
    <t>Piemaksa par vītņu tipa bezcemeta acetabulāro daļu hibrīda gūžas locītavas revīzijas endoprotezēšanai</t>
  </si>
  <si>
    <t>20410*</t>
  </si>
  <si>
    <t>Piemaksa par sfērisko bezcemeta acetabulāro daļu hibrīda gūžas locītavas revīzijas endoprotezēšanai</t>
  </si>
  <si>
    <t>20411*</t>
  </si>
  <si>
    <t>Piemaksa par standarta endoprotēzi ceļa locītavas revīzijas endoprotezēšanai</t>
  </si>
  <si>
    <t>20412*</t>
  </si>
  <si>
    <t>Piemaksa par tibiālās augmentācijas endoprotēzi ceļa locītavas revīzijas endoprotezēšanai</t>
  </si>
  <si>
    <t>20413*</t>
  </si>
  <si>
    <t>Piemaksa par femorālās augmentācijas endoprotēzi ceļa locītavas revīzijas endoprotezēšanai</t>
  </si>
  <si>
    <t>20414*</t>
  </si>
  <si>
    <t>Piemaksa par femorālās un tibiālās augmentācijas endoprotēzi ceļa locītavas revīzijas endoprotezēšanai</t>
  </si>
  <si>
    <t>20415*</t>
  </si>
  <si>
    <t>Ceļa revīzijas endoprotezēšana ar paaugstinātas stabilitātes protēzes modeli</t>
  </si>
  <si>
    <t>20416*</t>
  </si>
  <si>
    <t>Piemaksa par endoprotēzi pleca locītavas revīzijas endoprotezēšanai</t>
  </si>
  <si>
    <t>20417*</t>
  </si>
  <si>
    <t>Piemaksa par endoprotēzi pleca locītavas reversai revīzijas endoprotezēšanai</t>
  </si>
  <si>
    <t>21015*</t>
  </si>
  <si>
    <t>Intraoperatīva ultrasonogrāfija</t>
  </si>
  <si>
    <t>21017*</t>
  </si>
  <si>
    <t>Proves laparotomija</t>
  </si>
  <si>
    <t>21018*</t>
  </si>
  <si>
    <t>Konvencionāla apendektomija</t>
  </si>
  <si>
    <t>21019*</t>
  </si>
  <si>
    <t>Intraabdominālas asiņošanas novēršana</t>
  </si>
  <si>
    <t>21020*</t>
  </si>
  <si>
    <t>Saaugumu pārdalīšana. Patstāvīga operācija. Neuzrādīt kopā ar citām operācijām</t>
  </si>
  <si>
    <t>21021*</t>
  </si>
  <si>
    <t>Intraabdomināla biopsija vai abscesa atvēršana</t>
  </si>
  <si>
    <t>21022*</t>
  </si>
  <si>
    <t>Piena dziedzera sektorāla rezekcija</t>
  </si>
  <si>
    <t>21023*</t>
  </si>
  <si>
    <t>Dobjā orgāna perforācijas sašūšana</t>
  </si>
  <si>
    <t>21024*</t>
  </si>
  <si>
    <t>Konvencionāla herniorafija (apmaksā, ja veic ambulatori vai dienas stacionārā visos gadījumos, diennakts stacionārā tikai iesprūdušas trūces gadījumā un gadījumos, ja pacientam kontrindikāciju dēļ nav iespējams veikt dienas stacionārā. Bērniem līdz 8 gadu vecumam apmaksā diennakts stacionārā visos gadījumos)</t>
  </si>
  <si>
    <t>21025*</t>
  </si>
  <si>
    <t>Piemaksa par neuzsūcošo plastisko materiālu (tīkliņš ) trūces operācijām (11x 6 cm, 12x10cm)</t>
  </si>
  <si>
    <t>21026*</t>
  </si>
  <si>
    <t>Postoperatīva trūces plastika</t>
  </si>
  <si>
    <t>21027*</t>
  </si>
  <si>
    <t>Aknu biopsija</t>
  </si>
  <si>
    <t>21030*</t>
  </si>
  <si>
    <t>Piemaksa par neuzsūcošo plastisko materiālu - (tīkliņš) trūces operācijām ( 15x10 cm, 15x15 cm)</t>
  </si>
  <si>
    <t>21031*</t>
  </si>
  <si>
    <t>Piemaksa par neuzsūcošo plastisko materiālu - (tīkliņš) trūces operācijām (30x30 cm)</t>
  </si>
  <si>
    <t>21032*</t>
  </si>
  <si>
    <t>Piemaksa par daļēji uzsūcošo vieglsvara plastisko materiālu - (tīkliņš) trūces operācijām (11x 6 cm, 12x10 cm)</t>
  </si>
  <si>
    <t>21033*</t>
  </si>
  <si>
    <t>Piemaksa par daļēji uzsūcošo vieglsvara plastisko materiālu - (tīkliņš) trūces operācijām (15x10 cm, 15x15 cm)</t>
  </si>
  <si>
    <t>21034*</t>
  </si>
  <si>
    <t>Piemaksa par daļēji uzsūcošo vieglsvara plastisko materiālu - (tīkliņš) trūces operācijām (30x15 cm)</t>
  </si>
  <si>
    <t>21035*</t>
  </si>
  <si>
    <t>Piemaksa par daļēji uzsūcošo vieglsvara plastisko materiālu - (tīkliņš) trūces operācijām (30x30 cm)</t>
  </si>
  <si>
    <t>21040*</t>
  </si>
  <si>
    <t>Gastroenteroanastomoze, enteroenteroanastomoze</t>
  </si>
  <si>
    <t>21041*</t>
  </si>
  <si>
    <t>Zarnas rezekcija</t>
  </si>
  <si>
    <t>21042*</t>
  </si>
  <si>
    <t>Gastrotomija, gastrostomija, enterotomija, enterostomija, kolostomija, stomas slēgšana</t>
  </si>
  <si>
    <t>21043*</t>
  </si>
  <si>
    <t>Distālā kuņģa rezekcija vai ekscīzija</t>
  </si>
  <si>
    <t>21044*</t>
  </si>
  <si>
    <t>Vagotomija</t>
  </si>
  <si>
    <t>21045*</t>
  </si>
  <si>
    <t>Konvencionāla holecistektomija ar žults ceļu revīziju</t>
  </si>
  <si>
    <t>21046*</t>
  </si>
  <si>
    <t>Biliodigestīva anastamoze</t>
  </si>
  <si>
    <t>21047*</t>
  </si>
  <si>
    <t>Radikāla mastektomija</t>
  </si>
  <si>
    <t>21048*</t>
  </si>
  <si>
    <t>Liesas operācija</t>
  </si>
  <si>
    <t>21049*</t>
  </si>
  <si>
    <t>Diafragmas operācija ar laparatomijas pieeju</t>
  </si>
  <si>
    <t>21050*</t>
  </si>
  <si>
    <t>Totāla gastrektomija, proksimāla kuņģa rezekcija</t>
  </si>
  <si>
    <t>21051*</t>
  </si>
  <si>
    <t>Transduodenāla operācija uz papilla duodeni major</t>
  </si>
  <si>
    <t>21060*</t>
  </si>
  <si>
    <t>Aizkuņģa dziedzera drenējošas operācijas; nekrektomija</t>
  </si>
  <si>
    <t>21061*</t>
  </si>
  <si>
    <t>Virsnieru operācijas</t>
  </si>
  <si>
    <t>21062*</t>
  </si>
  <si>
    <t>Taisnās zarnas rezekcija vai ekstirpācija</t>
  </si>
  <si>
    <t>21063*</t>
  </si>
  <si>
    <t>Totāla kolektomija</t>
  </si>
  <si>
    <t>21064*</t>
  </si>
  <si>
    <t>Rectum rezekcija ar sigmas novadīšanu anālajā kanālā</t>
  </si>
  <si>
    <t>21065*</t>
  </si>
  <si>
    <t>Intraabdomināla limfadenektomija vai lielo kolektoru radikāla limfadenektomija (intraabdomināli, paduses un cirkšņa kolektori)</t>
  </si>
  <si>
    <t>21066*</t>
  </si>
  <si>
    <t>Atkārtotas vai rekonstruktīvas abdominālas operācijas, fistulu operācijas</t>
  </si>
  <si>
    <t>21067*</t>
  </si>
  <si>
    <t>Vairogdziedzera un epitēlijķermenīšu operācijas, dziļi lokalizētu cistu un veidojumu operācijas kaklā</t>
  </si>
  <si>
    <t>21068*</t>
  </si>
  <si>
    <t>Aknu rezekcijas, aizkuņģa dziedzera rezekcija</t>
  </si>
  <si>
    <t>21069*</t>
  </si>
  <si>
    <t>Retroperitoneālo veidojumu ekstripācija</t>
  </si>
  <si>
    <t>21079*</t>
  </si>
  <si>
    <t>Piemaksa manipulācijām 21046, 21066, 21068 par hepatobiliāro slimību ķirurģisku ārstēšanu ar biliodigestīvas anastamozes veidošanu aknu vārtu rajonā ar intrahepātiskajiem žultsvadiem, par liela apjoma (ne mazāk kā 2 segmentu) aknu rezekciju, par aknu rezekciju pacientam ar ehinokokozi vai B un C hepatītu, aknu rezekciju ar v.cava vai v.portae plastiku</t>
  </si>
  <si>
    <t>21081*</t>
  </si>
  <si>
    <t>Piemaksa par operācijām traumatoloģijā dažādās lokalizācijās vienas ekstremitātes robežās (augšstilbs, apakšstilbs, pēda, augšdelms, apakšdelms, plauksta). Ja operācija vienlaicīgi tiek veikta dažādās ekstremitātēs, tad uzrāda atbilstošas manipulācijas. Gadījumos, ja tiek lietoti 2 vai vairāki implanti, uzrāda attiecīgo implantu manipulāciju. Piemaksa operācijām otorinolaringoloģijā, izdarot vienlaicīgi divas vai vairākas operācijas ausī, degunā, deguna blakusdobumos un kaklā. Uzrādot šo piemaksu pamatoperācijai, vienlaicīgi neuzrādīt citas operācijas</t>
  </si>
  <si>
    <t>21082*</t>
  </si>
  <si>
    <t>Atkārtota operācija sakarā ar asiņošanu operācijas zonā pēcoperācijas periodā</t>
  </si>
  <si>
    <t>21100*</t>
  </si>
  <si>
    <t>21101*</t>
  </si>
  <si>
    <t>Laparoskopiska holecistektomija</t>
  </si>
  <si>
    <t>21102*</t>
  </si>
  <si>
    <t>Laparoskopiska apendektomija</t>
  </si>
  <si>
    <t>21103*</t>
  </si>
  <si>
    <t>Totāla ekstraperitoneāla trūces plastika (TEP) (apmaksā tikai ambulatori vai dienas stacionārā. Diennakts stacionārā apmaksā gadījumos, ja pacientam kontrindikāciju dēļ nav iespējams veikt dienas stacionārā)</t>
  </si>
  <si>
    <t>21104*</t>
  </si>
  <si>
    <t>Transabdomināla preperitoneāla trūces plastika (TAPP) (apmaksā tikai ambulatori vai dienas stacionārā. Diennakts stacionārā apmaksā gadījumos, ja pacientam kontrindikāciju dēļ nav iespējams veikt dienas stacionārā)</t>
  </si>
  <si>
    <t>21105*</t>
  </si>
  <si>
    <t>Laparoskopiska pēcoperācijas trūces plastika</t>
  </si>
  <si>
    <t>21106*</t>
  </si>
  <si>
    <t>21107*</t>
  </si>
  <si>
    <t>Laparoskopiska fundoplikācija</t>
  </si>
  <si>
    <t>21108*</t>
  </si>
  <si>
    <t>Laparoskopiska kardiomiotomija</t>
  </si>
  <si>
    <t>21110*</t>
  </si>
  <si>
    <t>Laparoskopiska labās puses hemikolektomija</t>
  </si>
  <si>
    <t>21111*</t>
  </si>
  <si>
    <t>Laparoskopiska kreisās puses hemikolektomija, sigmas rezekcija, priekšējā rezekcija</t>
  </si>
  <si>
    <t>21112*</t>
  </si>
  <si>
    <t>Laparoskopiska splenektomija</t>
  </si>
  <si>
    <t>21113*</t>
  </si>
  <si>
    <t>Ar roku asistēta laparoskopija zarnu trakta operācijām</t>
  </si>
  <si>
    <t>21114*</t>
  </si>
  <si>
    <t>Ar roku asistēta labās puses hemikolektomija, zarnu rezekcija</t>
  </si>
  <si>
    <t>21115*</t>
  </si>
  <si>
    <t>Ar roku asistēta kreisās puses hemikolektomija, sigmas rezekcija, priekšējā rezekcija</t>
  </si>
  <si>
    <t>21130*</t>
  </si>
  <si>
    <t>Saaugumu pārdalīšana (laparoskopiska operācija). Neuzrādīt kopā ar citām operācijām</t>
  </si>
  <si>
    <t>21131*</t>
  </si>
  <si>
    <t>Piemaksa par pretsaaugumu plēves (1 lapa)</t>
  </si>
  <si>
    <t>21132*</t>
  </si>
  <si>
    <t>Piemaksa par mehānisko šūšanas aparātu – lineārais šuvējs</t>
  </si>
  <si>
    <t>21133*</t>
  </si>
  <si>
    <t>Piemaksa par mehānisko šūšanas aparātu - lineārais griezējšuvējs (55 mm)</t>
  </si>
  <si>
    <t>21134*</t>
  </si>
  <si>
    <t>Piemaksa par mehānisko šūšanas aparātu – cirkulārais taisnais šuvējs</t>
  </si>
  <si>
    <t>21135*</t>
  </si>
  <si>
    <t>Piemaksa par mehānisko šūšanas aparātu – cirkulārais liektais šuvējs</t>
  </si>
  <si>
    <t>21137*</t>
  </si>
  <si>
    <t>Piemaksa par hemostātisko sūkli ar fibrinogenu un trombīnu 4,8 x 4,8 x 0,5 cm</t>
  </si>
  <si>
    <t>21138*</t>
  </si>
  <si>
    <t>Piemaksa par hemostātisko sūkli ar fibrinogenu un trombīnu 2,5 x 3 x 0,5 cm</t>
  </si>
  <si>
    <t>21139*</t>
  </si>
  <si>
    <t>Piemaksa par hemostātisko sūkli ar fibrinogenu un trombīnu 4,8 x 9,5 x 0,5 cm</t>
  </si>
  <si>
    <t>21140*</t>
  </si>
  <si>
    <t>Piemaksa par katru nākamo griezējšuvēja magazīnu</t>
  </si>
  <si>
    <t>21141*</t>
  </si>
  <si>
    <t>Piemaksa par katru nākamo lineārā šuvēja magazīnu</t>
  </si>
  <si>
    <t>21142*</t>
  </si>
  <si>
    <t>Piemaksa par tabakmaka šuvēju</t>
  </si>
  <si>
    <t>21147*</t>
  </si>
  <si>
    <t>Piemaksa par mehānisko šūšanas aparātu - lineārais griezējšuvējs (75 mm)</t>
  </si>
  <si>
    <t>21148*</t>
  </si>
  <si>
    <t>Piemaksa par mehānisko šūšanas aparātu - lineārais griezējšuvējs (100 mm)</t>
  </si>
  <si>
    <t>21175*</t>
  </si>
  <si>
    <t>Taisnās zarnas prolapsa reponēšana</t>
  </si>
  <si>
    <t>Iliostomas, kolostomas aprūpe</t>
  </si>
  <si>
    <t>Taisnās zarnas gala daļas apstrāde ar infrasarkano staru koagulācijas palīdzību (1 seanss)</t>
  </si>
  <si>
    <t>Taisnās zarnas tamponāde, ieskaitot rektoskopiju. Neuzrādīt kopā ar manipulāciju 08110</t>
  </si>
  <si>
    <t>Perianāla, perisakrāla blokāde</t>
  </si>
  <si>
    <t>21190*</t>
  </si>
  <si>
    <t>Operācijas pie proktoloģiskām saslimšanām ar starpenes pieeju</t>
  </si>
  <si>
    <t>21192*</t>
  </si>
  <si>
    <t>Operācijas pie proktoloģiskām saslimšanām ar abdominālo pieeju. Neuzrādīt kopā ar manipulācijām 21063 un 21064, 21065</t>
  </si>
  <si>
    <t>21193*</t>
  </si>
  <si>
    <t>Piemaksa pie hemoroidektomijām, prolapsa operācijām un starpenes plastiskajām operācijām ar Longo cirkulārā šuvēja komplektu 33 mm (PPH)</t>
  </si>
  <si>
    <t>22001*</t>
  </si>
  <si>
    <t>Krūšu aortas rekonstruktīvās operācijas</t>
  </si>
  <si>
    <t>22002*</t>
  </si>
  <si>
    <t>Krūšu aortas loka zaru rekonstruktīvās operācijas (intratorakālās)</t>
  </si>
  <si>
    <t>22003*</t>
  </si>
  <si>
    <t>Krūšu aortas loka zaru rekonstruktīvās operācijas (ekstratorakālās)</t>
  </si>
  <si>
    <t>22004*</t>
  </si>
  <si>
    <t>Augšējo ekstremitāšu artēriju rekonstruktīvās operācijas</t>
  </si>
  <si>
    <t>22005*</t>
  </si>
  <si>
    <t>Vēdera aortas rekonstruktīvās operācijas pie okluzējošām saslimšanām</t>
  </si>
  <si>
    <t>22006*</t>
  </si>
  <si>
    <t>Vēdera aortas viscerālo zaru rekonstruktīvās operācijas</t>
  </si>
  <si>
    <t>22007*</t>
  </si>
  <si>
    <t>Vēdera aortas rekonstruktīvās operācijas pie aneirismām</t>
  </si>
  <si>
    <t>22008*</t>
  </si>
  <si>
    <t>Vēdera aortas rekonstruktīvās operācijas pie aneirismu plīsuma, atslāņošanās</t>
  </si>
  <si>
    <t>22009*</t>
  </si>
  <si>
    <t>Iegurņa artēriju šuntēšanas, protezēšanas rekonstruktīvās operācijas</t>
  </si>
  <si>
    <t>22010*</t>
  </si>
  <si>
    <t>Iegurņa artēriju endarterektomijas rekonstruktīvās operācijas</t>
  </si>
  <si>
    <t>22011*</t>
  </si>
  <si>
    <t>Vēdera aortas endoprotezēšanas operācija ar endoprotēzes vērtību</t>
  </si>
  <si>
    <t>22012*</t>
  </si>
  <si>
    <t>Krūšu aortas endoprotezēšanas operācija bez stentprotēzes vērtības</t>
  </si>
  <si>
    <t>22015*</t>
  </si>
  <si>
    <t>Ciskas artēriju rekonstruktīvās operācijas</t>
  </si>
  <si>
    <t>22016*</t>
  </si>
  <si>
    <t>Paceles un apakšstilba artēriju rekonstruktīvās operācijas</t>
  </si>
  <si>
    <t>22017*</t>
  </si>
  <si>
    <t>Ekstraanatomiskās asinsvadu šuntējošas operācijas brahiocefāliem asinsvadiem</t>
  </si>
  <si>
    <t>22018*</t>
  </si>
  <si>
    <t>Ekstraanatomiskās asinsvadu šuntējošas operācijas apakšējām ekstremitātēm</t>
  </si>
  <si>
    <t>22019*</t>
  </si>
  <si>
    <t>Asinsvada revīzija ar periarteriālu simpatektomiju</t>
  </si>
  <si>
    <t>22020*</t>
  </si>
  <si>
    <t>Krūšu daļas simpatektomija</t>
  </si>
  <si>
    <t>22021*</t>
  </si>
  <si>
    <t>Jostas daļas simpatektomija</t>
  </si>
  <si>
    <t>22022*</t>
  </si>
  <si>
    <t>Vēnas rekonstruktīvās operācijas iedzimtu un iegūtu saslimšanu gadījumos</t>
  </si>
  <si>
    <t>22023*</t>
  </si>
  <si>
    <t>Operācijas varikozi paplašinātu vēnu komplikāciju gadījumos</t>
  </si>
  <si>
    <t>22024*</t>
  </si>
  <si>
    <t>Asinsvadu iedzimtu anomāliju operācijas</t>
  </si>
  <si>
    <t>22025*</t>
  </si>
  <si>
    <t>Operācijas maģistrālo asinsvadu emboliju gadījumos</t>
  </si>
  <si>
    <t>22030*</t>
  </si>
  <si>
    <t>Piemaksa akūtas trombozes gadījumos manipulācijām 22002, 22003, 22004, 22006, 22007, 22009, 22010, 22015, 22016, 22017 un 22018</t>
  </si>
  <si>
    <t>22031*</t>
  </si>
  <si>
    <t>Akūtās asinsvadu operācijas aortas, dobās vēnas bojājumu gadījumos</t>
  </si>
  <si>
    <t>22032*</t>
  </si>
  <si>
    <t>Akūtās asinsvadu rekonstruktīvās operācijas viena asinsvada bojājuma gadījumā</t>
  </si>
  <si>
    <t>22033*</t>
  </si>
  <si>
    <t>Piemaksa par katru citu asinsvada rekonstruktīvu operāciju multiplu asinsvadu bojājumu gadījumos</t>
  </si>
  <si>
    <t>22034*</t>
  </si>
  <si>
    <t>Arteriovenozu fistulu izveidošana</t>
  </si>
  <si>
    <t>22035*</t>
  </si>
  <si>
    <t>Arteriovenozu šuntu izveidošana</t>
  </si>
  <si>
    <t>22040*</t>
  </si>
  <si>
    <t>Piemaksa par vēnu transplantāta izdalīšanu</t>
  </si>
  <si>
    <t>22041*</t>
  </si>
  <si>
    <t>Piemaksa par endarterektomiju anastamozes rajonā</t>
  </si>
  <si>
    <t>22042*</t>
  </si>
  <si>
    <t>Piemaksa par papildu asinsvadu rekonstruktīvām operācijām operācijas zonā</t>
  </si>
  <si>
    <t>22043*</t>
  </si>
  <si>
    <t>Piemaksa par simpatektomiju asinsvadu rekonstruktīvās operācijas laikā</t>
  </si>
  <si>
    <t>22044*</t>
  </si>
  <si>
    <t>Piemaksa par A. Carotis šunta lietošanu</t>
  </si>
  <si>
    <t>22045*</t>
  </si>
  <si>
    <t>Piemaksa par mākslīgās asinsrites pieslēgšanu</t>
  </si>
  <si>
    <t>22046*</t>
  </si>
  <si>
    <t>Piemaksa par sintētiskās asinsvadu protēzes lietošanu</t>
  </si>
  <si>
    <t>22047*</t>
  </si>
  <si>
    <t>Piemaksa par asinsvadu metāliskā stenta lietošanu</t>
  </si>
  <si>
    <t>22048*</t>
  </si>
  <si>
    <t>Piemaksa par vēdera aortas endoprotēzes pagarinājuma lietošanu</t>
  </si>
  <si>
    <t>22049*</t>
  </si>
  <si>
    <t>Piemaksa par stentprotēzi krūšu aortas endoprotezēšanai</t>
  </si>
  <si>
    <t>22062*</t>
  </si>
  <si>
    <t>Endoskopiska subfasciāla perforanto vēnu klipēšana</t>
  </si>
  <si>
    <t>23002*</t>
  </si>
  <si>
    <t>Perifērā nerva primārā vai sekundārā šuve</t>
  </si>
  <si>
    <t>23003*</t>
  </si>
  <si>
    <t>Perifērā nerva autoplastika. Pamatoperācija</t>
  </si>
  <si>
    <t>23004*</t>
  </si>
  <si>
    <t>Perifērā nerva autoplastika. Transplantāta ņemšana</t>
  </si>
  <si>
    <t>23005*</t>
  </si>
  <si>
    <t>Divu perifēro nervu autoplastika jeb interfascikulāra nerva plastika. Pamatoperācija</t>
  </si>
  <si>
    <t>23006*</t>
  </si>
  <si>
    <t>Divu perifēro nervu autoplastika. Transplantāta ņemšana</t>
  </si>
  <si>
    <t>23007*</t>
  </si>
  <si>
    <t>Auss replantācija</t>
  </si>
  <si>
    <t>23008*</t>
  </si>
  <si>
    <t>Skalpa replantācija</t>
  </si>
  <si>
    <t>23009*</t>
  </si>
  <si>
    <t>Neirolīze mikroķirurģiskā tehnikā</t>
  </si>
  <si>
    <t>23010*</t>
  </si>
  <si>
    <t>Neirinomas ekscīzija</t>
  </si>
  <si>
    <t>23015*</t>
  </si>
  <si>
    <t>Intraneirāla neirolīze</t>
  </si>
  <si>
    <t>23016*</t>
  </si>
  <si>
    <t>Vēnas transplantāta izdalīšana mikroķirurģiskā tehnikā</t>
  </si>
  <si>
    <t>23017*</t>
  </si>
  <si>
    <t>Lielu mīksto audu defektu mikroķirurģiskā plastika ar vaskularizētu ādas, zemādas autotransplantātu. Pamatoperācija</t>
  </si>
  <si>
    <t>23018*</t>
  </si>
  <si>
    <t>Lielu mīksto audu defektu mikroķirurģiskā plastika ar vaskularizētu ādas, zemādas transplantātu (TDL, skapulārais, ingvinālais, deltveida ar muskuli, TRAM, Serratus anterior). Transplantāta ņemšana un ādas defektu slēgšana (ADS)</t>
  </si>
  <si>
    <t>23019*</t>
  </si>
  <si>
    <t>Vidēji lielu mīksto audu defektu mikroķirurģiskā plastika ar ādas, zemādas autotransplantātiem. Pamatoperācija</t>
  </si>
  <si>
    <t>23020*</t>
  </si>
  <si>
    <t>Vidēji lielu mīksto audu defektu mikroķirurģiskā plastika ar ādas, zemādas autotransplantātiem (radiālais, ulnārais, rokas laterālais, rokas mediālais, mugurējās starpkaulu artērijas, deltveida fasciokutānais, dorsalis pedis). Transplantāta ņemšana, ādas defekta slēgšana</t>
  </si>
  <si>
    <t>23021*</t>
  </si>
  <si>
    <t>Mazu mīksto audu defektu mikroķirurģiskā plastika ar ādas, zemādas autotransplantātiem. Pamatoperācija</t>
  </si>
  <si>
    <t>23022*</t>
  </si>
  <si>
    <t>Mazu mīksto audu defektu mikroķirurģiskā plastika ar ādas, zemādas autotransplantātiem (digitālās artērijas lēveris, Thenar lēveris, venozie lēveri līdz 3 cm2  ). Transplantāta ņemšana, ādas defekta slēgšana</t>
  </si>
  <si>
    <t>23023*</t>
  </si>
  <si>
    <t>Stobra kaula defekta vai pseidartrozes mikroķirurģiskā plastika ar vaskularizētu kaula autotransplantātu (zarnu kaula, fibulas fragmentiem). Pamatoperācija</t>
  </si>
  <si>
    <t>23024*</t>
  </si>
  <si>
    <t>Stobra kaula defekta vai pseidartrozes mikroķirurģiskā plastika ar vaskularizētu kaula autotransplantātu (zarnu kaula, fibulas fragmentiem). Transplantāta ņemšana, defekta slēgšana</t>
  </si>
  <si>
    <t>23025*</t>
  </si>
  <si>
    <t>Plaukstas, I vai citu pirkstu mikroķirurģiskā rekonstrukcija, izmantojot II pēdas pirkstu,II–III pirkstu bloku, vai Morisona operācija. Pamatoperācija</t>
  </si>
  <si>
    <t>23030*</t>
  </si>
  <si>
    <t>Plaukstas, I vai citu pirkstu mikroķirurģiskā rekonstrukcija, izmantojot II pēdas pirkstu, II–III pirkstu bloku, vai Morisona operācija. Transplantāta ņemšana, defekta slēgšana (ADP)</t>
  </si>
  <si>
    <t>23031*</t>
  </si>
  <si>
    <t>Muskuļa defekta mikroķirurģiskā aizvietošana ar brīvu muskuļa transplantātu. Pamatoperācija</t>
  </si>
  <si>
    <t>23032*</t>
  </si>
  <si>
    <t>Muskuļa defekta mikroķirurģiskā aizvietošana ar brīvu muskuļu transplantātu. Transplantāta ņemšana, defekta slēgšana</t>
  </si>
  <si>
    <t>23033*</t>
  </si>
  <si>
    <t>Plexus brachialis pilna bojājuma sekundārā mikroķirurģiskā plastika ar nervus suralis autotransplantātu. Pamatoperācija</t>
  </si>
  <si>
    <t>23034*</t>
  </si>
  <si>
    <t>"Fileja" lēvera autotransplantācija akūtas traumas gadījumā. Pamatoperācija</t>
  </si>
  <si>
    <t>23035*</t>
  </si>
  <si>
    <t>"Fileja" lēvera autotransplantācija akūtas traumas gadījumā. Amputāta apstrāde, struktūru identifikācija</t>
  </si>
  <si>
    <t>23036*</t>
  </si>
  <si>
    <t>Radiālā, temporālā, TDL lēveru rotācija (vidējie, lielie)</t>
  </si>
  <si>
    <t>23037*</t>
  </si>
  <si>
    <t>Lokālie, vietējie vai rotētie lēveri (pārkrustotie lēveri, V–Y lēveri , mazie)</t>
  </si>
  <si>
    <t>23038*</t>
  </si>
  <si>
    <t>Limfovenozas anastomozes pie primāras vai sekundāras limfas atteces nepietiekamības (ne mazāk kā 6)</t>
  </si>
  <si>
    <t>23039*</t>
  </si>
  <si>
    <t>Impotences mikroķirurģiskā ārstēšana (Penis revaskularizācija)</t>
  </si>
  <si>
    <t>23040*</t>
  </si>
  <si>
    <t>Sēklvadu caurejamības atjaunošana - vazostomija, vazoepididimos</t>
  </si>
  <si>
    <t>23045*</t>
  </si>
  <si>
    <t>Olvadu mehāniskās necaurlaidības atjaunošana mikroķirurģiskā tehnikā - salpingolīze un salpingoneostomija</t>
  </si>
  <si>
    <t>23046*</t>
  </si>
  <si>
    <t>Salpingostomija mikroķirurģiskā tehnikā</t>
  </si>
  <si>
    <t>23047*</t>
  </si>
  <si>
    <t>Krūšu rekonstrukcija pēc mastektomijas, lietojot audu espanderi, bez espandera vērtības</t>
  </si>
  <si>
    <t>23048*</t>
  </si>
  <si>
    <t>Krūšu rekonstrukcija pēc mastektomijas, lietojot brīvu miokutānu lēveri (TDL, TRAM )</t>
  </si>
  <si>
    <t>23049*</t>
  </si>
  <si>
    <t>Krūšu rekonstrukcija pēc mastektomijas, lietojot rotētu miokutānu lēveri (TDL, TRAM )</t>
  </si>
  <si>
    <t>23050*</t>
  </si>
  <si>
    <t>Redukcijas mamoplastika (medicīniskas indikācijas)</t>
  </si>
  <si>
    <t>23051*</t>
  </si>
  <si>
    <t>Krūts zirnīša izveidošana</t>
  </si>
  <si>
    <t>23052*</t>
  </si>
  <si>
    <t>Deformējošas rētas korekcija. Pamatoperācija</t>
  </si>
  <si>
    <t>23053*</t>
  </si>
  <si>
    <t xml:space="preserve">Defekta slēgšana ar pilna biezuma vai plāninātu ādas transplantātu līdz 10 cm2 </t>
  </si>
  <si>
    <t>23054*</t>
  </si>
  <si>
    <t xml:space="preserve">Defekta slēgšana ar pilna biezuma vai plāninātu ādas transplantātu līdz 100 cm2 </t>
  </si>
  <si>
    <t>23055*</t>
  </si>
  <si>
    <t xml:space="preserve">Piemaksa par katriem nākamajiem 100 cm2 </t>
  </si>
  <si>
    <t>23056*</t>
  </si>
  <si>
    <t>Krūšu rekonstrukcija pēc mastektomijas, lēvera ņemšana un defekta slēgšana</t>
  </si>
  <si>
    <t>23060*</t>
  </si>
  <si>
    <t>Nelielu kaulu transplantātu ņemšana (rādija distālais gals, tibija, nevaskularizēti)</t>
  </si>
  <si>
    <t>23061*</t>
  </si>
  <si>
    <t>Lielu kaula transplantātu ņemšana (zarnu kauls, augšstilba kauls, nevaskularizēti)</t>
  </si>
  <si>
    <t>23062*</t>
  </si>
  <si>
    <t>Liela lēvera kājiņas atdalīšanas operācija</t>
  </si>
  <si>
    <t>23063*</t>
  </si>
  <si>
    <t>Maza un vidēja lēvera kājiņas atdalīšanas operācija</t>
  </si>
  <si>
    <t>23064*</t>
  </si>
  <si>
    <t>Ganglija operācija</t>
  </si>
  <si>
    <t>23065*</t>
  </si>
  <si>
    <t>Pirksta rētas Z, V–Y plastika</t>
  </si>
  <si>
    <t>23066*</t>
  </si>
  <si>
    <t>Lielo locītavu rētu korekcija ar Z, V–Y plastikas palīdzību pie kontraktūrām</t>
  </si>
  <si>
    <t>23067*</t>
  </si>
  <si>
    <t>Piemaksa manipulācijām 23047, 23066 par audu espandera lietošanu</t>
  </si>
  <si>
    <t>23068*</t>
  </si>
  <si>
    <t>Cīpslas maksts stenozes operācija ar paraugu izgriešanu</t>
  </si>
  <si>
    <t>23069*</t>
  </si>
  <si>
    <t>Tendovagināla radikāla operācija (tendosinovialektomija) ar kaulu daļu un cīpslu rezekciju</t>
  </si>
  <si>
    <t>23070*</t>
  </si>
  <si>
    <t>Dziļi esoša audzēja ekstripācija delnā un apakšdelmā ar nervu un asinsvadu kūlīšu atbrīvošanu</t>
  </si>
  <si>
    <t>23075*</t>
  </si>
  <si>
    <t>Sindaktilijas rekonstruktīva operācija</t>
  </si>
  <si>
    <t>23076*</t>
  </si>
  <si>
    <t>Dubultveidojuma izoperēšana, kas iziet no pirkstu locītavu vietām, ietverot sānu saites rekonstrukciju, ietverot pakalpojumu manipulācijai 23075</t>
  </si>
  <si>
    <t>23077*</t>
  </si>
  <si>
    <t>Kājas pēdas un plaukstas nepareizu kaulu, cīpslu un saišu veidojumu operācija (iedzimtu deformāciju gadījumos)</t>
  </si>
  <si>
    <t>23078*</t>
  </si>
  <si>
    <t>Iztaisnotāja cīpslas sagatavošana un sašūšana, ietverot svaigas brūces apstrādi</t>
  </si>
  <si>
    <t>23079*</t>
  </si>
  <si>
    <t>Savilcēja cīpslas sagatavošana un sašūšana, ietverot svaigas brūces apstrādi</t>
  </si>
  <si>
    <t>23080*</t>
  </si>
  <si>
    <t>Savilkšana, saīsināšana, pagarināšana vai plastiska izgriešana cīpslai, fascijai vai muskulim (rekonstrukcija)</t>
  </si>
  <si>
    <t>23081*</t>
  </si>
  <si>
    <t>Cīpslas tenolīze, miolīze</t>
  </si>
  <si>
    <t>23082*</t>
  </si>
  <si>
    <t>Piemaksa manipulācijai 23081 par katru nākamo cīpslu vai muskuli, sākot ar otro</t>
  </si>
  <si>
    <t>23083*</t>
  </si>
  <si>
    <t>Cīpslas transpozīcija</t>
  </si>
  <si>
    <t>23084*</t>
  </si>
  <si>
    <t>Brīva cīpslas transplantāta ņemšana</t>
  </si>
  <si>
    <t>23085*</t>
  </si>
  <si>
    <t>Piemaksa manipulācijām 23078, 23079, 23080, 23083, 23084 par katru nākamo cīpslu, sākot ar otro cīpslu</t>
  </si>
  <si>
    <t>Dipitrēna kontraktūras operācija (apmaksā tikai ambulatori vai dienas stacionārā)</t>
  </si>
  <si>
    <t>23091*</t>
  </si>
  <si>
    <t>Dipitrēna kontraktūras operācija ar neirovaskulāro kūlīšu atbrīvošanu</t>
  </si>
  <si>
    <t>23092*</t>
  </si>
  <si>
    <t>Karpāltuneļa vai tarzāltuneļa sindroma operācija ar nervu dekompresiju (arī citu tuneļu sindromu operācijas)</t>
  </si>
  <si>
    <t>23093*</t>
  </si>
  <si>
    <t>Saites primārā šuve un/vai locītavas somas sašūšana rokas un kājas pirkstu, plaukstas un pēdas un žokļa locītavām</t>
  </si>
  <si>
    <t>23094*</t>
  </si>
  <si>
    <t>Stieples fiksācija maziem kauliem plaukstā vai pēdā vaļēja bojājuma gadījumā</t>
  </si>
  <si>
    <t>23095*</t>
  </si>
  <si>
    <t>Piemaksa manipulācijai 23094 par katru nākamo pirkstu, sākot no otrā</t>
  </si>
  <si>
    <t>23096*</t>
  </si>
  <si>
    <t>23097*</t>
  </si>
  <si>
    <t>Pirksta protēzes vai mākslīgās locītavas ielikšana operatīvā ceļā</t>
  </si>
  <si>
    <t>23098*</t>
  </si>
  <si>
    <t>Osteotomija un/vai rezekcija maziem delnas kauliem</t>
  </si>
  <si>
    <t>23099*</t>
  </si>
  <si>
    <t>Artrotomija (kapsulotomija) pēdas vai plaukstas pirkstu locītavām</t>
  </si>
  <si>
    <t>23100*</t>
  </si>
  <si>
    <t>Piemaksa manipulācijām 23084, 23105 par cīpslu pasīvās endoprotēzes lietošanu</t>
  </si>
  <si>
    <t>23101*</t>
  </si>
  <si>
    <t>Piemaksa par Swanson tipa protēzes (pirkstiem) lietošanu</t>
  </si>
  <si>
    <t>23102*</t>
  </si>
  <si>
    <t>Piemaksa par cementējamās locītavu protēzes (pirkstiem) lietošanu</t>
  </si>
  <si>
    <t>23105*</t>
  </si>
  <si>
    <t>Divetapu cīpslu plastikas I etaps (pamatoperācija)</t>
  </si>
  <si>
    <t>23106*</t>
  </si>
  <si>
    <t>Plaukstas un pēdas pirkstu eksartikulācija vai amputācijas stumbra apstrāde</t>
  </si>
  <si>
    <t>23107*</t>
  </si>
  <si>
    <t>Piemaksa manipulācijām 23106, 23094 par katru pirkstu, sākot ar otro pirkstu</t>
  </si>
  <si>
    <t>23108*</t>
  </si>
  <si>
    <t>Cīpslas transosāla fiksācija</t>
  </si>
  <si>
    <t>23109*</t>
  </si>
  <si>
    <t>Gredzenveida saišu plastika 1 pirkstam</t>
  </si>
  <si>
    <t>23110*</t>
  </si>
  <si>
    <t>Pirkstu locītavu tenodēze</t>
  </si>
  <si>
    <t>23111*</t>
  </si>
  <si>
    <t>Pirkstu Z, V–Y plastika svaigas traumas gadījumā</t>
  </si>
  <si>
    <t>23112*</t>
  </si>
  <si>
    <t>Asinsvada šuve mikroķirurģiskā tehnikā</t>
  </si>
  <si>
    <t>23113*</t>
  </si>
  <si>
    <t>Piemaksa par katru nākamo asinsvadu (sākot ar otro) mikroķirurģiskā tehnikā</t>
  </si>
  <si>
    <t>23115*</t>
  </si>
  <si>
    <t>Piemaksa par VAC pārsēju pielietošanu (pamata pozīcija). Neuzrādīt kopā ar citām manipulācijām</t>
  </si>
  <si>
    <t>23116*</t>
  </si>
  <si>
    <t>Piemaksa par VAC pārsēju pielietošanu (papildus pozīcija). Neuzrādīt kopā ar citām manipulācijām</t>
  </si>
  <si>
    <t>23120*</t>
  </si>
  <si>
    <t>Piemaksa par mikroinstrumentu komplekta lietošanu vienai operācijai</t>
  </si>
  <si>
    <t>23121*</t>
  </si>
  <si>
    <t>Piemaksa par pacienta sildīšanas sistēmas un segas pielietošanu vienai operācijai</t>
  </si>
  <si>
    <t>24004*</t>
  </si>
  <si>
    <t>Laminektomija traumas gadījumā (bez cietā smadzeņu apvalka atvēršanas)</t>
  </si>
  <si>
    <t>24005*</t>
  </si>
  <si>
    <t>Laminektomija traumas gadījumā (ar cietā smadzeņu apvalka atvēršanu)</t>
  </si>
  <si>
    <t>24006*</t>
  </si>
  <si>
    <t>Laminektomija spināla ekstradurāla tumora vai epidurīta evakuācijai</t>
  </si>
  <si>
    <t>24007*</t>
  </si>
  <si>
    <t>Laminektomija spināla intradurāla tumora vai epidurīta evakuācijai</t>
  </si>
  <si>
    <t>24008*</t>
  </si>
  <si>
    <t>Laminektomija spināla intramedulāra tumora evakuācijai</t>
  </si>
  <si>
    <t>24015*</t>
  </si>
  <si>
    <t>Spinālā tumora reoperācija (bez laminektomijas)</t>
  </si>
  <si>
    <t>24016*</t>
  </si>
  <si>
    <t>Trefinācija (viena atvere)</t>
  </si>
  <si>
    <t>24017*</t>
  </si>
  <si>
    <t>Trefinācija, veicot stereotaktiskas operācijas</t>
  </si>
  <si>
    <t>24018*</t>
  </si>
  <si>
    <t>Osteoplastiska trepanācija</t>
  </si>
  <si>
    <t>24019*</t>
  </si>
  <si>
    <t>Osteoklastiska trepanācija</t>
  </si>
  <si>
    <t>24020*</t>
  </si>
  <si>
    <t>Galvaskausa mugurējās bedres trepanācija</t>
  </si>
  <si>
    <t>24021*</t>
  </si>
  <si>
    <t>Bifrontāla trepanācija</t>
  </si>
  <si>
    <t>24022*</t>
  </si>
  <si>
    <t>Hroniskas subdurālas hematomas evakuācija</t>
  </si>
  <si>
    <t>24023*</t>
  </si>
  <si>
    <t>Akūtas subdurālas hematomas evakuācija</t>
  </si>
  <si>
    <t>24024*</t>
  </si>
  <si>
    <t>Epidurālas hematomas evakuācija</t>
  </si>
  <si>
    <t>24025*</t>
  </si>
  <si>
    <t>Kontūzijas perēkļa un intracerebrālas hematomas evakuācija</t>
  </si>
  <si>
    <t>24026*</t>
  </si>
  <si>
    <t>Spontānas intracerebrālas hematomas evakuācija ar cerebrotomiju</t>
  </si>
  <si>
    <t>24035*</t>
  </si>
  <si>
    <t>Iekšējās miega artērijas suprafenoidālās daļas aneirismas klipācija</t>
  </si>
  <si>
    <t>24036*</t>
  </si>
  <si>
    <t>Bazilārās artērijas aneirismas klipācija</t>
  </si>
  <si>
    <t>24037*</t>
  </si>
  <si>
    <t>Citas galvas smadzeņu artērijas aneirismas klipācija (manipulācijām 24035, 24036, 24037) (bez klipa vērtības)</t>
  </si>
  <si>
    <t>24038*</t>
  </si>
  <si>
    <t>Piemaksa manipulācijām 24035, 24036, 24037 par vienu klipu</t>
  </si>
  <si>
    <t>24039*</t>
  </si>
  <si>
    <t>Piemaksa manipulācijām 24035, 24036, 24037 par vienu amagnētisko klipu</t>
  </si>
  <si>
    <t>24040*</t>
  </si>
  <si>
    <t>Piemaksa manipulācijām 24005, 24008, 24018, 24019, 24020, 24021, 24050, 24052, 24053, 24094, 24095, 27020 par sintētisku smadzeņu apvalka aizvietotāju</t>
  </si>
  <si>
    <t>24041*</t>
  </si>
  <si>
    <t>Piemaksa par unilaterālā elektroneirostimulatora (ENS) lietošanu</t>
  </si>
  <si>
    <t>24042*</t>
  </si>
  <si>
    <t>Piemaksa par bilaterālā elektroneirostimulatora (ENS) lietošanu</t>
  </si>
  <si>
    <t>Unilaterāla ENS darbības pārbaude un programmēšana</t>
  </si>
  <si>
    <t>Bilaterāla ENS darbības pārbaude un programmēšana</t>
  </si>
  <si>
    <t>24050*</t>
  </si>
  <si>
    <t>Infiltratīva supratentoriāla tumora evakuācija</t>
  </si>
  <si>
    <t>24051*</t>
  </si>
  <si>
    <t>Infiltratīva subtentoriāla tumora evakuācija</t>
  </si>
  <si>
    <t>24052*</t>
  </si>
  <si>
    <t>Norobežota supratentoriāla tumora evakuācija</t>
  </si>
  <si>
    <t>24053*</t>
  </si>
  <si>
    <t>Norobežota subtentoriāla tumora evakuācija</t>
  </si>
  <si>
    <t>24054*</t>
  </si>
  <si>
    <t>Hipofīzes adenomas transkraniāla evakuācija</t>
  </si>
  <si>
    <t>24055*</t>
  </si>
  <si>
    <t>Piemaksa par neironavigācijas pielietošanu (arī otorinolaringologi pie ausu un deguna blakusdobuma operācijām)</t>
  </si>
  <si>
    <t>24056*</t>
  </si>
  <si>
    <t>Piemaksa par operācijas mikroskopa pielietošanu</t>
  </si>
  <si>
    <t>24057*</t>
  </si>
  <si>
    <t>Piemaksa manipulācijām 24016, 24017, 24018, 24020, 24021 par galvas kaulu fiksācijas vienu klemmi</t>
  </si>
  <si>
    <t>24060*</t>
  </si>
  <si>
    <t>Galvaskausa un smadzeņu ievainojuma brūces apdare</t>
  </si>
  <si>
    <t>24061*</t>
  </si>
  <si>
    <t>Galvaskausa smadzeņu abscesa evakuācija (bez trepanācijas vērtības)</t>
  </si>
  <si>
    <t>24062*</t>
  </si>
  <si>
    <t>Operācijas parazitāru galvas smadzeņu slimību gadījumā (bez trepanācijas vērtības)</t>
  </si>
  <si>
    <t>24063*</t>
  </si>
  <si>
    <t>Intrakraniālās arteriovenozas malformācijas ekstirpācija</t>
  </si>
  <si>
    <t>24064*</t>
  </si>
  <si>
    <t>Galvas smadzeņu nerva dekompresija galvaskausa mugurējā bedrē</t>
  </si>
  <si>
    <t>24065*</t>
  </si>
  <si>
    <t>Galvas smadzeņu operācija pie temporālās epilepsijas (manipulācijām 24022–24064) (bez trepanācijas vērtības)</t>
  </si>
  <si>
    <t>24070*</t>
  </si>
  <si>
    <t>Ventrikulostomija</t>
  </si>
  <si>
    <t>24071*</t>
  </si>
  <si>
    <t>Ventrikuloatriostomija (bez šuntējošās iekārtas vērtības )</t>
  </si>
  <si>
    <t>24072*</t>
  </si>
  <si>
    <t>Ventrikuloperitoneostomija (bez šuntējošās iekārtas vērtības)</t>
  </si>
  <si>
    <t>24080*</t>
  </si>
  <si>
    <t>Ventrikulu šunta revīzija</t>
  </si>
  <si>
    <t>24082*</t>
  </si>
  <si>
    <t>Piemaksa manipulācijām 24070, 24071, 24072, 24080 par šuntējošo iekārtu viena vārstuļa šuntam</t>
  </si>
  <si>
    <t>24083*</t>
  </si>
  <si>
    <t>Piemaksa manipulācijām 24070, 24071, 24072, 24080 par šuntējošo iekārtu divu vārstuļu šuntam</t>
  </si>
  <si>
    <t>24084*</t>
  </si>
  <si>
    <t>Piemaksa manipulācijai 24016 par intrakraniālā spiediena sensora katetru</t>
  </si>
  <si>
    <t>24085*</t>
  </si>
  <si>
    <t>Piemaksa par ar antibiotiķiem piesūcinātā ventrikulārā un peritoneālā šuntu katetra komplektu</t>
  </si>
  <si>
    <t>24086*</t>
  </si>
  <si>
    <t>Piemaksa par programmējamā hidrocefālijas šunta lietošanu</t>
  </si>
  <si>
    <t>24087*</t>
  </si>
  <si>
    <t>Piemaksa par fiksēta spiediena hidrocefālijas šunta (90 0 leņķī vai 90 0 leņķī ar antisifonu) lietošanu</t>
  </si>
  <si>
    <t>24088*</t>
  </si>
  <si>
    <t>Piemaksa par ar antibiotiķiem piesūcināta ventrikulārā vai peritoneālā šunta katetra lietošanu</t>
  </si>
  <si>
    <t>24089*</t>
  </si>
  <si>
    <t>Piemaksa par ar antibiotiķiem piesūcināta ārējās drenāžas katetra lietošanu</t>
  </si>
  <si>
    <t>24090*</t>
  </si>
  <si>
    <t>Galvas smadzeņu stereotaksiskas operācijas (bez trefinācijas vērtības)</t>
  </si>
  <si>
    <t>24091*</t>
  </si>
  <si>
    <t>Piemaksa par stereotaksiskas sistēmas lietošanu operācijās (par vienreizlietojamiem materiāliem)</t>
  </si>
  <si>
    <t>24092*</t>
  </si>
  <si>
    <t>Muguras smadzeņu stereotaksiskas operācijas</t>
  </si>
  <si>
    <t>24093*</t>
  </si>
  <si>
    <t>Ekstraintrakraniālas anastamozes konstruēšana</t>
  </si>
  <si>
    <t>24094*</t>
  </si>
  <si>
    <t>Galvaskausa defekta plastika (bez plastiskā materiāla izmaksas)</t>
  </si>
  <si>
    <t>24095*</t>
  </si>
  <si>
    <t>Galvaskausa pamatnes kaulu defekta plastika (bez plastiskā materiāla izmaksas)</t>
  </si>
  <si>
    <t>24096*</t>
  </si>
  <si>
    <t>Operācijas iedzimtu CNS slimību gadījumos</t>
  </si>
  <si>
    <t>24097*</t>
  </si>
  <si>
    <t>Operācijas strutainu epidurītu sanācijai</t>
  </si>
  <si>
    <t>24098*</t>
  </si>
  <si>
    <t>Muguras smadzeņu saknīšu un/vai nervu revīzija ar plastiku</t>
  </si>
  <si>
    <t>24099*</t>
  </si>
  <si>
    <t>Perifērā nerva sašūšana mikroķirurģiskā tehnikā</t>
  </si>
  <si>
    <t>24105*</t>
  </si>
  <si>
    <t>Galvas smadzeņu asinsvadu ekstrakraniālās daļas deformāciju korekcija</t>
  </si>
  <si>
    <t>24106*</t>
  </si>
  <si>
    <t>Miega artērijas bifurkācijas endarterektomija</t>
  </si>
  <si>
    <t>Ekstrakraniālu veidojumu operācijas</t>
  </si>
  <si>
    <t>Subokcipitāla punkcija</t>
  </si>
  <si>
    <t>24109*</t>
  </si>
  <si>
    <t>Endovazāla neiroķirurģiska operācija (translumināla angioplastika, oklūzija, dilatācija, selektīva intraarteriāla farmakoterapija bez speciālā katetrizācijas komplekta)</t>
  </si>
  <si>
    <t>24110*</t>
  </si>
  <si>
    <t>Piemaksa manipulācijai 24109 par katetrizācijas komplekta lietošanu</t>
  </si>
  <si>
    <t>24111*</t>
  </si>
  <si>
    <t>Hipofīzes adenomas transfenoidāla ekstirpācija</t>
  </si>
  <si>
    <t>24112*</t>
  </si>
  <si>
    <t>Piemaksa pie manipulācijām 24016, 24017, 24018, 24019, 24020, 24094, 24095 par kranioplastikas komplekta lietošanu</t>
  </si>
  <si>
    <t>24120*</t>
  </si>
  <si>
    <t>Neiroendoskopiska ventrikulostomija likvora cirkulācijas atjaunošanai</t>
  </si>
  <si>
    <t>24121*</t>
  </si>
  <si>
    <t>Intraventrikulāru veidojumu ekstirpācija ar neiroendoskopu</t>
  </si>
  <si>
    <t>24122*</t>
  </si>
  <si>
    <t>Dažādas ģenēzes intracerebrālo asinsizplūdumu endoskopiski stereotaktiska evakuācija</t>
  </si>
  <si>
    <t>24123*</t>
  </si>
  <si>
    <t>Neiroendoskopiska intraoperatīva nervu saknīšu dekompresija</t>
  </si>
  <si>
    <t>24124*</t>
  </si>
  <si>
    <t>Neiroendoskopiska smadzeņu biopsija</t>
  </si>
  <si>
    <t>24125*</t>
  </si>
  <si>
    <t>Piemaksa manipulācijām 24070, 24071, 24072, 24080 par šuntējošās iekārtas lietošanu bērnam līdz 1 gada vecumam</t>
  </si>
  <si>
    <t>24126*</t>
  </si>
  <si>
    <t>Piemaksa par kavitrona ultraskaņas aspiratora (CUSA) lietošanu ( arī uroloģijā, abdominālā ķirurģijā)</t>
  </si>
  <si>
    <t>24127*</t>
  </si>
  <si>
    <t>Nervu un muskuļu biopsija pie neiromuskulārām distrofijām</t>
  </si>
  <si>
    <t>24128*</t>
  </si>
  <si>
    <t>Vertebroplastija ar vienu vertebroplastijas komplektu</t>
  </si>
  <si>
    <t>24129*</t>
  </si>
  <si>
    <t>Piemaksa par papildu adatas izmantošanu cementa ievadīšanai otrā skriemelī vai bipedikulāri</t>
  </si>
  <si>
    <t>Intrakorporālā asins lāzera apstarošana (ALA) (seanss)</t>
  </si>
  <si>
    <t>Ekstrakorporālā magnētiskā asins apstrādāšana (AMA) (1 seanss)</t>
  </si>
  <si>
    <t>Asins ultravioletā apstarošana (AUVA) (1 seanss)</t>
  </si>
  <si>
    <t>25005*</t>
  </si>
  <si>
    <t>Hemosorbcija (HS) (1operācija)</t>
  </si>
  <si>
    <t>25008*</t>
  </si>
  <si>
    <t>Plazmaferēze (PA) ar centrifūgu manuālā režīmā (viena operācija)</t>
  </si>
  <si>
    <t>25009*</t>
  </si>
  <si>
    <t>Citaferēze ar centrifūgu manuālā režīmā</t>
  </si>
  <si>
    <t>25010*</t>
  </si>
  <si>
    <t>Detoksikācijas un imūnmodulēšanas komplekss (AUVA, ALA, AMA)</t>
  </si>
  <si>
    <t>25014*</t>
  </si>
  <si>
    <t>Plazmosorbcija (PS)</t>
  </si>
  <si>
    <t>25016*</t>
  </si>
  <si>
    <t>Antibakteriālā terapija ar apstrādātiem eritrocītiem (ATAE)</t>
  </si>
  <si>
    <t>25018*</t>
  </si>
  <si>
    <t>Resnās zarnas sorbcijas dialīze (RZSD)</t>
  </si>
  <si>
    <t>25020*</t>
  </si>
  <si>
    <t>Plazmaferēze</t>
  </si>
  <si>
    <t>25021*</t>
  </si>
  <si>
    <t>Hemoperfūzija ar ogles absorbentu</t>
  </si>
  <si>
    <t>25022*</t>
  </si>
  <si>
    <t>Ārstnieciskā plazmaferēze ar automātisko asins separatoru (2 stundas)</t>
  </si>
  <si>
    <t>25023*</t>
  </si>
  <si>
    <t>Plazmosorbcija ar ogles sorbentu un automātisko asins separatoru</t>
  </si>
  <si>
    <t>26001*</t>
  </si>
  <si>
    <t>Perifērisko asiņu cilmes vai limfocītu šūnu 1 vienības savākšana no slimnieka aferēzes procedūrā (vienai dienai)</t>
  </si>
  <si>
    <t>26002*</t>
  </si>
  <si>
    <t>Perifērisko asiņu cilmes vai limfocītu šūnu 1 vienības speciālā apstrāde pirms sasaldēšanas procedūras</t>
  </si>
  <si>
    <t>26003*</t>
  </si>
  <si>
    <t>Perifērisko asiņu cilmes vai limfocītu šūnu sasaldēšana programmētā saldēšanas režīmā līdz 180 C</t>
  </si>
  <si>
    <t>26004*</t>
  </si>
  <si>
    <t>Perifērisko asiņu cilmes vai limfocītu šūnu materiāla atsaldēšana</t>
  </si>
  <si>
    <t>26005*</t>
  </si>
  <si>
    <t>Perifērisko asiņu cilmes vai limfocītu šūnu 1 vienības uzglabāšana šķidrā slāpeklī - 180 C vienu mēnesi (pieņemot, ka vidēji gadā tiek uzglabātas 54 vienības)</t>
  </si>
  <si>
    <t>26010*</t>
  </si>
  <si>
    <t>Potenciālā donora izmeklēšana, lai izvērtētu viņa atbilstību donora kritērijiem. Neuzrādīt kopā ar manipulācijām 26012; 26013; 60055</t>
  </si>
  <si>
    <t>26011*</t>
  </si>
  <si>
    <t>Slimnieka izmeklēšana, lai noteiktu atbilstību recipienta kritērijiem allogēnai transplantācijai. Neuzrādīt kopā ar manipulācijām 26012; 26013; 60055</t>
  </si>
  <si>
    <t>26012*</t>
  </si>
  <si>
    <t>Slimnieka ārstēšana un aprūpe speciālās ar izolācijas un aizsargājošo režīmu nodrošinātās palātās pēc alogēnas cilmes šūnu transplantācijas līdz 100. dienai par vienu dienu. Pakalpojuma "Cilmes šūnu transplantācija" pacienti</t>
  </si>
  <si>
    <t>26013*</t>
  </si>
  <si>
    <t>Slimnieka ārstēšana un aprūpe speciālās ar izolācijas un aizsargājošo režīmu nodrošinātās palātās pēc alogēnas cilmes šūnu transplantācijas no 101. dienas līdz pilniem 2 gadiem pēc transplantācijas par vienu dienu. Pakalpojuma "Cilmes šūnu transplantācija" pacienti</t>
  </si>
  <si>
    <t>Konservatīva dezinvaginācija</t>
  </si>
  <si>
    <t>27002*</t>
  </si>
  <si>
    <t>Miotomija, miogēnas dabas šķībā kakla gadījumā</t>
  </si>
  <si>
    <t>27003*</t>
  </si>
  <si>
    <t>Mīksto audu un kaulaudu sastrutojumu operācijas bērnu vecumā</t>
  </si>
  <si>
    <t>27004*</t>
  </si>
  <si>
    <t>Kājas vai rokas pirkstu rekonstruktīvas operācijas bērniem iedzimtu vai iegūtu deformāciju, defektu un kontraktūru gadījumos</t>
  </si>
  <si>
    <t>27005*</t>
  </si>
  <si>
    <t>Piloromiotomija pēc Ramšteda-Šēdes</t>
  </si>
  <si>
    <t>27006*</t>
  </si>
  <si>
    <t>Klitoroplastika</t>
  </si>
  <si>
    <t>27007*</t>
  </si>
  <si>
    <t>Mazas omfolocēles plastika bez alloplastikas</t>
  </si>
  <si>
    <t>27008*</t>
  </si>
  <si>
    <t>Vēdera priekšējās sienas plastika jaundzimušo periodā ar alloplastiku (bez allotransplantāta vērtības)</t>
  </si>
  <si>
    <t>27009*</t>
  </si>
  <si>
    <t>Krūšu kurvja priekšējās sienas plastika</t>
  </si>
  <si>
    <t>27010*</t>
  </si>
  <si>
    <t>Diafragmas trūces plastika jaundzimušiem</t>
  </si>
  <si>
    <t>27011*</t>
  </si>
  <si>
    <t>Krūšu kurvja priekšējās sienas plastika- Pectus - Bar modifikācija ar Pectus Bar implanta vērtību</t>
  </si>
  <si>
    <t>27015*</t>
  </si>
  <si>
    <t>Barības vada un kuņģa zarnu trakta iedzimtu necaurejamību operācijas jaundzimušiem</t>
  </si>
  <si>
    <t>27016*</t>
  </si>
  <si>
    <t>Artēzijas operācijas jaundzimušajiem</t>
  </si>
  <si>
    <t>27017*</t>
  </si>
  <si>
    <t>Žaunu loku derivātu operatīvā ārstēšana</t>
  </si>
  <si>
    <t>27018*</t>
  </si>
  <si>
    <t>Vaginas plastika atrēzijas gadījumā</t>
  </si>
  <si>
    <t>27019*</t>
  </si>
  <si>
    <t>Proktoplastika anorektālo anomāliju gadījumā</t>
  </si>
  <si>
    <t>27020*</t>
  </si>
  <si>
    <t>Iedzimtu CNS pataloģiju operācijas bērnu vecumā</t>
  </si>
  <si>
    <t>27021*</t>
  </si>
  <si>
    <t>Retu iedzimtu anomāliju korekcija jaundzimušiem</t>
  </si>
  <si>
    <t>27022*</t>
  </si>
  <si>
    <t>Pēdas rekonstruktīvas operācijas iedzimtu un iegūtu defektu un deformāciju gadījumos ar cīpslu, muskuļu, locītavu kapsulu audu pārdalīšanu un/vai transpozīciju</t>
  </si>
  <si>
    <t>27023*</t>
  </si>
  <si>
    <t>Rekonstruktīvas operācijas gūžas, ceļa, plaukstas vai elkoņa locītavas apvidū, ieskaitot cīpslu un muskuļu pāršķelšanu, pagarināšanu vai transpozīciju, kapsulotomiju ar, vai bez osteotomijas un osteosintēzes, novēršot bērnu cerebrālās triekas sekas</t>
  </si>
  <si>
    <t>27024*</t>
  </si>
  <si>
    <t>Rekonstruktīvas operācijas bērnu garo stobru kaulu neīsto locītavu, audzēju, saīsināšanās deformāciju gadījumos, ieskaitot osteotomiju un osteosintēzi, t.sk. ar ārējās fiksācijas metodi ar vai bez kaulaudu transplantācijas (bez ārējās fiksācijas aparāta vērtības)</t>
  </si>
  <si>
    <t>27025*</t>
  </si>
  <si>
    <t>Gūžas locītavas rekonstruktīva operācija bērniem iedzimtu un iegūtu defektu un deformāciju gadījumā (iedzimta displāzija un izmežģījums, augšstilba galviņas aseptiska nekroze, juvenīla epifiziolīze, distrofiska coxae vara), ieskaitot osteotomiju un /vai osteosintēzi</t>
  </si>
  <si>
    <t>27030*</t>
  </si>
  <si>
    <t>Parenhimatozos orgānus saglabājošas operācijas bērniem traumatiska bojājuma gadījumā</t>
  </si>
  <si>
    <t>27031*</t>
  </si>
  <si>
    <t>Piemaksa par uzsūcošā sintētiskā tīkliņa (Vycril) (24cm x 30 cm) lietošanu</t>
  </si>
  <si>
    <t>27032*</t>
  </si>
  <si>
    <t>Operācija Hiršpunga slimības gadījumā ar cirkulāro mehānisko zarnu šuvēju, ieskaitot šuvēja vērtību</t>
  </si>
  <si>
    <t>27034*</t>
  </si>
  <si>
    <t>Lielas omfalocēles vai gastrošīzes plastika bez transplantāta vērtības</t>
  </si>
  <si>
    <t>27035*</t>
  </si>
  <si>
    <t>Piemaksa manipulācijai 27034 par allotransplantātu</t>
  </si>
  <si>
    <t>27037*</t>
  </si>
  <si>
    <t>Kaula solitāras cistas ārstēšana ar skalošanas metodi bērniem</t>
  </si>
  <si>
    <t>27038*</t>
  </si>
  <si>
    <t>Iedzimtu sakrokokcigeālu teratogēnu jaunveidojumu ekstripācija ar astes kaula skriemeļu rezekciju</t>
  </si>
  <si>
    <t>27039*</t>
  </si>
  <si>
    <t>Dziļas venozas vai limfātiskas malformācijas ekstripācija vai ķirurģiska korekcija</t>
  </si>
  <si>
    <t>27040*</t>
  </si>
  <si>
    <t>Ureterocistoneostomija ar urīnvadu apakšējās trešdaļas modulēšanu</t>
  </si>
  <si>
    <t>27041*</t>
  </si>
  <si>
    <t>Urīnpūšļa kakliņa plastika pie urīnpūšļa ekstrofijas mikroķirurģiskajā tehnikā</t>
  </si>
  <si>
    <t>27042*</t>
  </si>
  <si>
    <t>Hipospādijas un/vai epispādijas plastika bērniem mikroķirurģiskajā tehnikā</t>
  </si>
  <si>
    <t>27043*</t>
  </si>
  <si>
    <t>Piemaksa manipulācijai 27042 par divkomponentu fibrīna līmi (1 ml)</t>
  </si>
  <si>
    <t>27050*</t>
  </si>
  <si>
    <t>Piemaksa par harmoniskā skalpeļa 10 mm šķēru lietošanu. Apmaksā tikai laparoskopiskām operācijām</t>
  </si>
  <si>
    <t>27051*</t>
  </si>
  <si>
    <t>Piemaksa par harmoniskā skalpeļa 5 mm šķēru lietošanu. Apmaksā tikai laparoskopiskām operācijām</t>
  </si>
  <si>
    <t>27052*</t>
  </si>
  <si>
    <t>Piemaksa par 5 mm asmeņa vai āķa lietošanu. Apmaksā tikai laparoskopiskām operācijām</t>
  </si>
  <si>
    <t>27053*</t>
  </si>
  <si>
    <t>Piemaksa par sterilas, atvērtas četrkanālu silikona drenas lietošanu</t>
  </si>
  <si>
    <t>27054*</t>
  </si>
  <si>
    <t>Piemaksa par vakuumatsūkšanas rezervuāra lietošanu</t>
  </si>
  <si>
    <t>27055*</t>
  </si>
  <si>
    <t>Piemaksa par silikona sterila, presēta rezervuāra dubultai drenāžai ar pretplūdu vārstuļu sistēmu un Y konektoru lietošanu</t>
  </si>
  <si>
    <t>27065*</t>
  </si>
  <si>
    <t>Piemaksa par poliuretāna endoskopiskā maisiņa lietošanu</t>
  </si>
  <si>
    <t>27066*</t>
  </si>
  <si>
    <t>Piemaksa par lokāla ādas 2 - oktilcianoakrilāta adhesīva ar mikroorganismu barjeru lietošanu</t>
  </si>
  <si>
    <t>28001*</t>
  </si>
  <si>
    <t>Mēles saitītes atbrīvošana ar Z plastiku vai brīvas ādas transplantāciju bērniem</t>
  </si>
  <si>
    <t>28003*</t>
  </si>
  <si>
    <t>Deguna plastika – osteotomija</t>
  </si>
  <si>
    <t>28004*</t>
  </si>
  <si>
    <t>Deguna plastika – osteotomija ar deguna starpsienas korekciju</t>
  </si>
  <si>
    <t>28005*</t>
  </si>
  <si>
    <t>Operācijas daļējas augšlūpas šķeltnes gadījumā</t>
  </si>
  <si>
    <t>28006*</t>
  </si>
  <si>
    <t>Operācija caurejošas vienpusējas lūpas šķeltnes gadījumā</t>
  </si>
  <si>
    <t>28007*</t>
  </si>
  <si>
    <t>Operācija caurejošas abpusējas lūpas šķeltnes gadījumā</t>
  </si>
  <si>
    <t>28008*</t>
  </si>
  <si>
    <t>Mīksto aukslēju šķeltnes slēgšana (1.etaps)</t>
  </si>
  <si>
    <t>28009*</t>
  </si>
  <si>
    <t>Cieto aukslēju šķeltnes slēgšana (2.etaps)</t>
  </si>
  <si>
    <t>28010*</t>
  </si>
  <si>
    <t>Caurejošas aukslēju šķeltnes slēgšana vienā etapā</t>
  </si>
  <si>
    <t>28015*</t>
  </si>
  <si>
    <t>Aukslēju šķeltnes operācija – velofaringoplastika</t>
  </si>
  <si>
    <t>28016*</t>
  </si>
  <si>
    <t>Aukslēju šķeltnes operācija – faringoplastika pie velofaringouvuālās nepietiekamības</t>
  </si>
  <si>
    <t>28017*</t>
  </si>
  <si>
    <t>Aukslēju šķeltnes operācija – vestibuloplastika vai atlieku defektu slēgšana</t>
  </si>
  <si>
    <t>28018*</t>
  </si>
  <si>
    <t>Vestibuloplastika ar brīvās ādas transplantāciju ar atlieku defektu slēgšanu</t>
  </si>
  <si>
    <t>28019*</t>
  </si>
  <si>
    <t>Vestibuloplastika ar brīvās ādas transplantāciju bez atlieku defekta slēgšanas</t>
  </si>
  <si>
    <t>28020*</t>
  </si>
  <si>
    <t>Augšžokļa defekta osteoplastika</t>
  </si>
  <si>
    <t>28021*</t>
  </si>
  <si>
    <t>Korekcija pēc iedzimtām šķeltnēm – lūpai ar vietējiem audiem</t>
  </si>
  <si>
    <t>28022*</t>
  </si>
  <si>
    <t>Korekcija pēc iedzimtām šķeltnēm – lūpai ar lēveru no attāliem rajoniem</t>
  </si>
  <si>
    <t>28023*</t>
  </si>
  <si>
    <t>Korekcija pēc iedzimtām šķeltnēm – degunam bez skrimšļa ievadīšanas</t>
  </si>
  <si>
    <t>28024*</t>
  </si>
  <si>
    <t>Korekcija pēc iedzimtām šķeltnēm – degunam ar skrimšļa ievadīšanu</t>
  </si>
  <si>
    <t>28025*</t>
  </si>
  <si>
    <t>Korekcija pēc iedzimtām šķeltnēm – lūpai un degunam bez skrimšļa ievadīšanas</t>
  </si>
  <si>
    <t>28026*</t>
  </si>
  <si>
    <t>Korekcija pēc iedzimtām šķeltnēm – lūpai un degunam ar skrimšļa ievadīšanu</t>
  </si>
  <si>
    <t>28030*</t>
  </si>
  <si>
    <t>Aukslēju defekta slēgšana diametrā līdz 0,5 cm</t>
  </si>
  <si>
    <t>28031*</t>
  </si>
  <si>
    <t>Aukslēju defekta slēgšana diametrā līdz 1 cm</t>
  </si>
  <si>
    <t>28032*</t>
  </si>
  <si>
    <t>Aukslēju defekta slēgšana, kas diametrā lielāks par 1cm</t>
  </si>
  <si>
    <t>28033*</t>
  </si>
  <si>
    <t>Faringoplastika pēc aukslēju šķeltnes</t>
  </si>
  <si>
    <t>28034*</t>
  </si>
  <si>
    <t>Aukslēju defekta slēgšana ar lēveru no mutes</t>
  </si>
  <si>
    <t>28035*</t>
  </si>
  <si>
    <t>Aukslēju defekta slēgšana pēc divpusējas aukslēju šķeltnes slēgšanas</t>
  </si>
  <si>
    <t>28036*</t>
  </si>
  <si>
    <t>Augšžokļa osteotomija pēc Le-Fort 1.tipa</t>
  </si>
  <si>
    <t>28037*</t>
  </si>
  <si>
    <t>Apakšžokļa osteotomija ar i/o pieeju apakšžokļa zara rajonam</t>
  </si>
  <si>
    <t>28038*</t>
  </si>
  <si>
    <t>Apakšžokļa osteotomija ar i/o pieeju apakšžokļa korpusa rajonā</t>
  </si>
  <si>
    <t>28039*</t>
  </si>
  <si>
    <t>Apakšžokļa osteotomija ar i/o pieeju mentālā rajonā</t>
  </si>
  <si>
    <t>28040*</t>
  </si>
  <si>
    <t>Apakšžokļa osteotomija ar e/o pieeju apakšžokļa zara rajonā</t>
  </si>
  <si>
    <t>28041*</t>
  </si>
  <si>
    <t>Apakšžokļa osteotomija ar e/o pieeju apakšžokļa korpusa rajonā</t>
  </si>
  <si>
    <t>28042*</t>
  </si>
  <si>
    <t>Apakšžokļa osteotomija ar e/o pieeju mentālajā rajonā</t>
  </si>
  <si>
    <t>Virspusēju ādas un zemādas mīksto audu bojājumu primāra apdare garumā līdz 3 cm ambulatori</t>
  </si>
  <si>
    <t>Virspusēju ādas un zemādas mīksto audu bojājumu primāra apdare virs 3 cm garuma ambulatori</t>
  </si>
  <si>
    <t>Dziļo ādas un zemādas mīksto audu bojājumu primāra apdare garumā līdz 3 cm ambulatori</t>
  </si>
  <si>
    <t>Dziļo ādas un zemādas mīksto audu bojājumu primāra apdare virs 3 cm garuma ambulatori</t>
  </si>
  <si>
    <t>29005*</t>
  </si>
  <si>
    <t>Mīksto audu bojājumu sekundāra apdare pie caurejošas skalpētas brūces ar svešķermeņiem (operācijas zālē)</t>
  </si>
  <si>
    <t>29006*</t>
  </si>
  <si>
    <t>Vairāku mīksto audu bojājumu primārā apdare (garumā virs 3 cm), komplicētas brūces (sadragātas malas) (operācijas zālē)</t>
  </si>
  <si>
    <t>Ligatūras, svešķermeņa, kas redzams, brūce, izņemšana (ambulatori)</t>
  </si>
  <si>
    <t>Svešķermeņa izņemšana no zemādas vai zemgļotādas pēc tās atvēršanas ar griezuma palīdzību</t>
  </si>
  <si>
    <t>29009*</t>
  </si>
  <si>
    <t>Dziļi guloša svešķermeņa izņemšana no mīkstajiem audiem vai kauliem ar operācijas palīdzību (operācijas zālē)</t>
  </si>
  <si>
    <t>Apakšžokļa izmežģījuma ievilkšana un fiksējošs pārsējs</t>
  </si>
  <si>
    <t>29015*</t>
  </si>
  <si>
    <t>Apakšžokļa ievilkšana vecas luksācijas gadījumā (operācija)</t>
  </si>
  <si>
    <t>29016*</t>
  </si>
  <si>
    <t>Deguna repozīcija ar funkcijas traucējumiem (operācija)</t>
  </si>
  <si>
    <t>Fiksējoša ģipša pārsēja uzlikšana degunam</t>
  </si>
  <si>
    <t>Tamponu maiņa degunā</t>
  </si>
  <si>
    <t>29019*</t>
  </si>
  <si>
    <t>Zygomatico orbitāles kompleksa bojājums, operatīva vaiga kaula repozīcija</t>
  </si>
  <si>
    <t>29020*</t>
  </si>
  <si>
    <t>Zygomatico orbitāles kompleksa bojājums, vaiga kaula osteosintēze</t>
  </si>
  <si>
    <t>29021*</t>
  </si>
  <si>
    <t>Zygomatico orbitāles kompleksa bojājums, orbītas pamata plastika</t>
  </si>
  <si>
    <t>29022*</t>
  </si>
  <si>
    <t>Vaiga kaula repozīcija caur deguna blakusdobumu, operācija</t>
  </si>
  <si>
    <t>29023*</t>
  </si>
  <si>
    <t>Deguna kaulu starpsienas repozīcija ar operāciju</t>
  </si>
  <si>
    <t>Apakšžokļa šinēšana vienā vietā lauztam žoklim</t>
  </si>
  <si>
    <t>29025*</t>
  </si>
  <si>
    <t>Repozīcija un retensija vairākās vietās lauztam apakšžoklim, apakšžoklim ar šķembu lūzumu vai lūzumam ar kaulu audu defektu</t>
  </si>
  <si>
    <t>29030*</t>
  </si>
  <si>
    <t>Šinas uzlikšana veselam neievainotam žoklim</t>
  </si>
  <si>
    <t>29031*</t>
  </si>
  <si>
    <t>Apakšžokļa transfokāla osteosintēze ar stiepli vienpusēja lūzuma gadījumā</t>
  </si>
  <si>
    <t>29032*</t>
  </si>
  <si>
    <t>Apakšžokļa transfokālā osteosintēze ar stiepli vairākās vietās lauztam žoklim</t>
  </si>
  <si>
    <t>29033*</t>
  </si>
  <si>
    <t>Apakšžokļa fragmentu ekstrafokālas kompresijas distrakcijas osteosintēze</t>
  </si>
  <si>
    <t>29034*</t>
  </si>
  <si>
    <t>Apakšžokļa repozīcija un ekstrafokāla fiksācija ar Kiršnera stiepli (operāciju zālē)</t>
  </si>
  <si>
    <t>29035*</t>
  </si>
  <si>
    <t>Apakšžokļa osteosintēze ar metāla ligatūru vienpusēja lūzuma gadījumā</t>
  </si>
  <si>
    <t>29036*</t>
  </si>
  <si>
    <t>Apakšžokļa osteosintēze ar metāla plāksnīti ar e/o pieeju vienpusēja lūzuma gadījumā</t>
  </si>
  <si>
    <t>29037*</t>
  </si>
  <si>
    <t>Apakšžokļa osteosintēze ar metāla plāksnīti ar i/o pieeju vienpusēja lūzuma gadījumā</t>
  </si>
  <si>
    <t>29038*</t>
  </si>
  <si>
    <t>Augšžokļa osteosintēze pēc Adamsa</t>
  </si>
  <si>
    <t>29039*</t>
  </si>
  <si>
    <t>Augšžokļa osteosintēze ar i/o pieeju ar ligatūru vai metāla plāksnīti</t>
  </si>
  <si>
    <t>29040*</t>
  </si>
  <si>
    <t>Perimandibulāru ligatūru uzlikšana (operācija)</t>
  </si>
  <si>
    <t>29045*</t>
  </si>
  <si>
    <t>Locītavas galviņas izņemšana pie komplicētiem lūzumiem</t>
  </si>
  <si>
    <t>29046*</t>
  </si>
  <si>
    <t>Locītavas galviņas repozīcija, fiksācija pie lūzumiem</t>
  </si>
  <si>
    <t>29047*</t>
  </si>
  <si>
    <t>Sejas kaulu osteosintēze caur koronāro griezumu</t>
  </si>
  <si>
    <t>29048*</t>
  </si>
  <si>
    <t>Locītavas patoloģiju ķirurģiskā ārstēšana (osteotomija, plastika) pie hroniskiem mežģījumiem</t>
  </si>
  <si>
    <t>29049*</t>
  </si>
  <si>
    <t>Locītavas patoloģiju ķirurģiskā ārstēšana (osteotomija, plastika) pie ankilozēm</t>
  </si>
  <si>
    <t>29050*</t>
  </si>
  <si>
    <t>Ortopēdiskas vai plastiskas operācijas spontānu lūzumu osteomielīta gadījumā vai žokļu rezekcijas gadījumā</t>
  </si>
  <si>
    <t>Vienkārša ekstraorāla pārsēja, elastīgas saites, zoda lingveida pārsēja u.tml. uzlikšana</t>
  </si>
  <si>
    <t>Stieples ligatūras, āķīšu, vienkāršu stieples loku vai analoga uzlikšana (Aivi)</t>
  </si>
  <si>
    <t>Fiksējoša pārsēja uzlikšana žokļa lūzuma gadījumā vai pēc zoba replantācijas</t>
  </si>
  <si>
    <t>Uzlikt zoda kapi</t>
  </si>
  <si>
    <t>Uzlikt galvas kapi</t>
  </si>
  <si>
    <t>Uzlikt galvas kapi ar īpašām palīgierīcēm</t>
  </si>
  <si>
    <t>Uzlikt galvas – zoda kapi</t>
  </si>
  <si>
    <t>Balsta ierīču, turētājierīču vai palīgierīču, savienojošas vai noslēdzošas plates uzlikšana, pelotes vai kā līdzīga uzlikšana plastiskas operācijas gadījumā, lai izsargātos vai lai ārstētu rētu kontraktūru vai trizmu, lai izdarītu apstarošanu – vieglos gadījumos</t>
  </si>
  <si>
    <t>Balsta ierīču, turētājierīču vai palīgierīču, savienojošas vai noslēdzošas plates uzlikšana, pelotes vai kā līdzīga uzlikšana plastiskas operācijas gadījumā, lai izsargātos vai lai ārstētu rētu kontraktūru vai trizmu, lai izdarītu apstarošanu – smagos gadījumos</t>
  </si>
  <si>
    <t>Žokļa šinas korekcija</t>
  </si>
  <si>
    <t>Šuvju noņemšana</t>
  </si>
  <si>
    <t>Atkārtotas pārbaudes žokļa bojājumu gadījumos (mutes dobuma higiēna, izstiepto gumiju vai ligatūras nomaiņa, intraorālu brūču apstrāde)</t>
  </si>
  <si>
    <t>Šinu noņemšana pirms ārstēšanas veida nomaiņas vai arī to beidzot, ieskaitot mutes dobuma higiēnu</t>
  </si>
  <si>
    <t>29070*</t>
  </si>
  <si>
    <t>Pseidoartrozes vai kaula lūzuma operācija, kas saistīta ar kaula šuves uzlikšanu</t>
  </si>
  <si>
    <t>29071*</t>
  </si>
  <si>
    <t>Pseidoartrozes vai kaula lūzuma operācija, kas saistīta ar kaulu salikšanu, sanaglošanu vai kaula transplanta implantāciju</t>
  </si>
  <si>
    <t>29080*</t>
  </si>
  <si>
    <t>Osteotomija pēc dislocēti saauguša lūzuma</t>
  </si>
  <si>
    <t>Asiņošanas apturēšana pēc zoba ekstrakcijas</t>
  </si>
  <si>
    <t>Asiņošanas apturēšana ar tamponādi</t>
  </si>
  <si>
    <t>29083*</t>
  </si>
  <si>
    <t>Asiņošanas apturēšana ar asinsvadu liģēšanu – a.carotis communis, a.carotis externa</t>
  </si>
  <si>
    <t>29084*</t>
  </si>
  <si>
    <t>Asiņošanas apturēšana ar asinsvadu liģēšanu – a.temporalis superficialis, a.facialis</t>
  </si>
  <si>
    <t>Deguna mugurējā tamponāde</t>
  </si>
  <si>
    <t>Hematomas i/o atvēršana</t>
  </si>
  <si>
    <t>Hematomas punkcija un e/o atvēršana (virspusēja)</t>
  </si>
  <si>
    <t>29089*</t>
  </si>
  <si>
    <t>Dziļas hematomas i/o atvēršana (operāciju zālē)</t>
  </si>
  <si>
    <t>29090*</t>
  </si>
  <si>
    <t>Osteosintēzes plāksnītes izņemšana (operācija)</t>
  </si>
  <si>
    <t>29095*</t>
  </si>
  <si>
    <t>Kaula šuves (stieples) izņemšana (operācija)</t>
  </si>
  <si>
    <t>29096*</t>
  </si>
  <si>
    <t>Vienā vietā lauztam žoklim – šinēšana (lauztam un neievainotam žoklim) (operāciju zālē)</t>
  </si>
  <si>
    <t>29097*</t>
  </si>
  <si>
    <t>Vienā vietā lauztam žoklim – šinēšana (lauztam un neievainotam žoklim) un zoba ekstrakcija no lūzuma spraugas (operāciju zālē)</t>
  </si>
  <si>
    <t>29098*</t>
  </si>
  <si>
    <t>Vienā vietā lauztam žoklim – šinēšana (lauztam un neievainotam žoklim) un zoba ekstrakcija no lūzuma spraugas un intraorālā ekstrafokālā fiksācija ar Kiršnera stiepli (operāciju zālē)</t>
  </si>
  <si>
    <t>29099*</t>
  </si>
  <si>
    <t>Divās un vairākās vietās lauztam žoklim šinēšana (lauztam un neievainotam žoklim) (operāciju zālē)</t>
  </si>
  <si>
    <t>29100*</t>
  </si>
  <si>
    <t>Divās un vairākās vietās lauztam žoklim šinēšana (lauztam un neievainotam žoklim un zoba ekstrakcija no lūzuma spraugas) (operāciju zālē)</t>
  </si>
  <si>
    <t>29101*</t>
  </si>
  <si>
    <t>Divās un vairākās vietās lauztam žoklim šinēšana (lauztam un neievainotam žoklim un zoba ekstrakcija no lūzuma spraugas un intraorālā ekstrafokālā fiksācija ar Kiršnera stiepli) (operāciju zālē)</t>
  </si>
  <si>
    <t>29102*</t>
  </si>
  <si>
    <t>Abscesa un furunkula atvēršana zemgļotādas vai zemperiostala abscesa (operāciju zālē)</t>
  </si>
  <si>
    <t>Virspusēja (zemādas) furunkula atvēršana (operāciju zālē)</t>
  </si>
  <si>
    <t>29104*</t>
  </si>
  <si>
    <t>Dziļā abscesa vai karbunkuļa atvēršana (operāciju zālē)</t>
  </si>
  <si>
    <t>29110*</t>
  </si>
  <si>
    <t>Flegmonas e/o atvēršana viena topogrāfiskā rajona robežās (operāciju zālē)</t>
  </si>
  <si>
    <t>29111*</t>
  </si>
  <si>
    <t>Flegmonas e/o atvēršana divu topogrāfisko rajonu robežās (operāciju zālē)</t>
  </si>
  <si>
    <t>29112*</t>
  </si>
  <si>
    <t>Flegmonas e/o atvēršana vairāk nekā divu topogrāfisko rajonu robežās (operāciju zālē)</t>
  </si>
  <si>
    <t>29113*</t>
  </si>
  <si>
    <t>Žokļa sekvestroektomija</t>
  </si>
  <si>
    <t>29114*</t>
  </si>
  <si>
    <t>Antrotomija</t>
  </si>
  <si>
    <t>29115*</t>
  </si>
  <si>
    <t>Antrotomija ar oroantrālās fistulas slēgšanu diametrā līdz 1,0 cm</t>
  </si>
  <si>
    <t>29116*</t>
  </si>
  <si>
    <t>Antrotomija ar oroantrālās fistulas slēgšanu diametrā virs 1 cm (ar dubultlēveriem)</t>
  </si>
  <si>
    <t>29117*</t>
  </si>
  <si>
    <t>Antrotomija ar lēveriem no vestibulum oris un cietām aukslējām</t>
  </si>
  <si>
    <t>29118*</t>
  </si>
  <si>
    <t>Atvērta žokļa dobuma plastiska noslēgšana ar vienkāršas smaganu plastikas palīdzību</t>
  </si>
  <si>
    <t>29119*</t>
  </si>
  <si>
    <t>Žokļa kaulu trepanācija</t>
  </si>
  <si>
    <t>Gļotādas ekscīzija vai kauterizācija</t>
  </si>
  <si>
    <t>Gļotādas proliferācijas ekscīzija – epulis izoperēšana</t>
  </si>
  <si>
    <t>Gļotādas proliferācijas ekscīzija – fibromas, papilomas izoperēšana</t>
  </si>
  <si>
    <t>29128*</t>
  </si>
  <si>
    <t>Fisurālas cistas ekstirpācija</t>
  </si>
  <si>
    <t>29129*</t>
  </si>
  <si>
    <t>Radikulāras cistas ekstirpācija bez sakņu gala rezekcijas diametrā līdz 2 cm</t>
  </si>
  <si>
    <t>29130*</t>
  </si>
  <si>
    <t>Radikulāras cistas ekstirpācija bez sakņu gala rezekcijas diametrā virs 2 cm</t>
  </si>
  <si>
    <t>29131*</t>
  </si>
  <si>
    <t>Radikulāras cistas ekstirpācija ar viensakņu zoba gala rezekciju</t>
  </si>
  <si>
    <t>29133*</t>
  </si>
  <si>
    <t>Radikulāras cistas ekstirpācija ar dzerokļu sakņu galu rezekciju</t>
  </si>
  <si>
    <t>29135*</t>
  </si>
  <si>
    <t>Radikulāras cistas ekstirpācija ar zobu saknes gala rezekciju ar retrogrādu plombēšanu viensakņu zobiem un dzerokļiem</t>
  </si>
  <si>
    <t>29140*</t>
  </si>
  <si>
    <t>Cistektomija (cistai diametrā virs 2 cm) un dobuma aizpildīšana ar kaulu autotransplātu</t>
  </si>
  <si>
    <t>29141*</t>
  </si>
  <si>
    <t>Cistektomija (cistai diametrā virs 2 cm) un dobuma aizpildīšana ar mākslīgiem materiāliem</t>
  </si>
  <si>
    <t>29142*</t>
  </si>
  <si>
    <t>Cistektomija (cistai diametrā virs 2 cm) un dobuma aizpildīšana ar augšžokļu un apakšžokļu imobilizāciju</t>
  </si>
  <si>
    <t>29143*</t>
  </si>
  <si>
    <t>Cistotomija pie folikulārām un radikulārām cistām</t>
  </si>
  <si>
    <t>Gļotu cistas izoperēšana</t>
  </si>
  <si>
    <t>Orālā cistotomija (ranula)</t>
  </si>
  <si>
    <t>29146*</t>
  </si>
  <si>
    <t>Zemžokļa siekalu dziedzera ekstirpācija</t>
  </si>
  <si>
    <t>29147*</t>
  </si>
  <si>
    <t>Intra orāla siekalu dziedzera fistulas operācija</t>
  </si>
  <si>
    <t>29148*</t>
  </si>
  <si>
    <t>Extra orāla siekalu fistulas slēgšana</t>
  </si>
  <si>
    <t>29149*</t>
  </si>
  <si>
    <t>Siekalu dziedzera intra orāla siekalakmens izņemšana no izvada</t>
  </si>
  <si>
    <t>29150*</t>
  </si>
  <si>
    <t>Siekalu dziedzera intra orāla siekalakmens izņemšana no dziedzera</t>
  </si>
  <si>
    <t>29151*</t>
  </si>
  <si>
    <t>Pieauss siekalu dziedzera ekstirpācija, subtotāla vai totāla rezekcija, siekalu dziedzera cistas ekstirpācija, ieskaitot reģionālās limfatiskās sistēmas izņemšanu, saglabājot sejas nerva (n. facialis) zarus</t>
  </si>
  <si>
    <t>29155*</t>
  </si>
  <si>
    <t>Vanaha operācija</t>
  </si>
  <si>
    <t>Neiralģiju ķirurģiskās ārstēšanas metode – alkoholizācija</t>
  </si>
  <si>
    <t>29157*</t>
  </si>
  <si>
    <t>Neiralģiju ķirurģiskās ārstēšanas metode – neirekserēze</t>
  </si>
  <si>
    <t>29158*</t>
  </si>
  <si>
    <t>Neiralģiju ķirurģiskās ārstēšanas metode – atveres dekompresija</t>
  </si>
  <si>
    <t>29159*</t>
  </si>
  <si>
    <t>Neiralģiju ķirurģiskās ārstēšanas metode – kanāla dekompresija</t>
  </si>
  <si>
    <t>Neiralģiju ķirurģiskās ārstēšanas metode – bazālas blokādes</t>
  </si>
  <si>
    <t>29165*</t>
  </si>
  <si>
    <t>Nerva traumas gadījumā – intrafascikulāra šuve (apvalks vesels, šuve uz fascikuliem)</t>
  </si>
  <si>
    <t>29166*</t>
  </si>
  <si>
    <t>Nerva traumas gadījumā – epineirālā šuve (nerva apvalka šuve)</t>
  </si>
  <si>
    <t>Labdabīga ādas veidojuma izgriešana (ateroma, kārpa, papiloma, lipoma)</t>
  </si>
  <si>
    <t>29168*</t>
  </si>
  <si>
    <t>Odontomas un osteomas izņemšana</t>
  </si>
  <si>
    <t>29169*</t>
  </si>
  <si>
    <t>Hemangiomas un limfangiomas ekstirpācija</t>
  </si>
  <si>
    <t>29171*</t>
  </si>
  <si>
    <t>Dziļi novietoto veidojumu izgriešana (kakla cista, dermoīda cista)</t>
  </si>
  <si>
    <t>29172*</t>
  </si>
  <si>
    <t>Augšžokļa vai apakšžokļa processus alveolaris daļas nokalšana</t>
  </si>
  <si>
    <t>29173*</t>
  </si>
  <si>
    <t>Augšžokļa vai apakšžokļa vienas puses daļas rezekcija</t>
  </si>
  <si>
    <t>29174*</t>
  </si>
  <si>
    <t>Augšžokļa vai apakšžokļa vienas puses daļas rezekcija ar radikālu reģionālās limfātiskās sistēmas izņemšanu</t>
  </si>
  <si>
    <t>29175*</t>
  </si>
  <si>
    <t>Visa augšžokļa vai apakšžokļa rezekcija</t>
  </si>
  <si>
    <t>29180*</t>
  </si>
  <si>
    <t>Apakšžokļa zaru osteotomija</t>
  </si>
  <si>
    <t>29181*</t>
  </si>
  <si>
    <t>Mēles daļas vai pilna mēles rezekcija</t>
  </si>
  <si>
    <t>Mīksto audu un/vai limfmezglu biopsija</t>
  </si>
  <si>
    <t>29185*</t>
  </si>
  <si>
    <t>Piemaksa par implantu pie manipulācijām 29020, 29021, 29036, 29037, 29039, 29046, 29071, 29098, 29101 – sejas kaulu miniplāksne ar skrūvēm</t>
  </si>
  <si>
    <t>29186*</t>
  </si>
  <si>
    <t>Piemaksa par implantu pie manipulācijām 29172, 29173, 29174, 29175, 29180 – sejas kaulu rekonstrukcijas plāksne ar skrūvēm</t>
  </si>
  <si>
    <t>Traucējošu gļotādas saišu, muskuļu piestiprinājuma vietu vai deformēta alveolārā izauguma daļas novēršana priekšzobu rajonā vai vienā žokļa pusē vienā seansā</t>
  </si>
  <si>
    <t>29188*</t>
  </si>
  <si>
    <t>Alveolārā izauguma kaulu rezekcija, lai sagatavotu vietu zobu protēzei priekšzobu rajonā vai vienā žokļa pusē (patstāvīgi sniegta palīdzība vienā seansā)</t>
  </si>
  <si>
    <t>29189*</t>
  </si>
  <si>
    <t>Mutes dobuma pamatnes vai vestibulum plastika priekšzobu rajonā vai vienā žokļa pusē</t>
  </si>
  <si>
    <t>29190*</t>
  </si>
  <si>
    <t>Tuber plastika vienā pusē</t>
  </si>
  <si>
    <t>Lūpas saitītes atbrīvošana un septum novājināšana izteiktas diastēmas gadījumā</t>
  </si>
  <si>
    <t>29196*</t>
  </si>
  <si>
    <t>Mēles saitītes atbrīvošana ar Z plastiku</t>
  </si>
  <si>
    <t>29197*</t>
  </si>
  <si>
    <t>Mēles saitītes atbrīvošana ar brīvas ādas transplantāciju</t>
  </si>
  <si>
    <t>29198*</t>
  </si>
  <si>
    <t>29199*</t>
  </si>
  <si>
    <t>29200*</t>
  </si>
  <si>
    <t>Zygomatico orbitales kompleksa deformācija – orbītas pamata plastika, korekcijas</t>
  </si>
  <si>
    <t>Rētas izgriešana bez plastikas paņēmieniem – līdz 5 cm</t>
  </si>
  <si>
    <t>29202*</t>
  </si>
  <si>
    <t>5–10 cm rētas izgriešana bez plastikas paņēmieniem</t>
  </si>
  <si>
    <t>29203*</t>
  </si>
  <si>
    <t>Garākas par 10 cm rētas izgriešana bez plastikas paņēmieniem</t>
  </si>
  <si>
    <t>29204*</t>
  </si>
  <si>
    <t>Rētas izgriešana ar vietējo audu plastiku no blakus esošajām topogrāfiskajām zonām</t>
  </si>
  <si>
    <t>29205*</t>
  </si>
  <si>
    <t>Mīksto audu defektu aizvietošana ar blakus esošajiem audiem</t>
  </si>
  <si>
    <t>29206*</t>
  </si>
  <si>
    <t>Mīksto audu defektu aizvietošana ar audiem no attāliem rajoniem</t>
  </si>
  <si>
    <t>29207*</t>
  </si>
  <si>
    <t>Mīksto audu defektu aizvietošana sejas rajonā ar lēveri uz asinsvadu kājiņas</t>
  </si>
  <si>
    <t>29208*</t>
  </si>
  <si>
    <t>Mīksto audu defektu aizvietošana no citām ķermeņa daļām</t>
  </si>
  <si>
    <t>29209*</t>
  </si>
  <si>
    <t>Rētu izgriešana, lietojot brīvās ādas plastikas metodi</t>
  </si>
  <si>
    <t>29224*</t>
  </si>
  <si>
    <t>Vienas puses vai frontālā rajona kortikotomija</t>
  </si>
  <si>
    <t>29225*</t>
  </si>
  <si>
    <t>Sejas mīmikas muskuļu paralīzes ķirurģiska korekcija – intraorālā miotomija</t>
  </si>
  <si>
    <t>29226*</t>
  </si>
  <si>
    <t>Sejas mīmikas muskuļu paralīzes ķirurģiska korekcija – ādas un zemādas ekscīzija</t>
  </si>
  <si>
    <t>29227*</t>
  </si>
  <si>
    <t>Sejas mīmikas muskuļu paralīzes ķirurģiska korekcija – mioplastika ar m. Masseter</t>
  </si>
  <si>
    <t>29228*</t>
  </si>
  <si>
    <t>Sejas mīmikas muskuļu paralīzes ķirurģiska korekcija – mioplastika ar m. temporalis</t>
  </si>
  <si>
    <t>29229*</t>
  </si>
  <si>
    <t>Sejas mīmikas muskuļu paralīzes ķirurģiska korekcija – nerva mikroķirurģiska atjaunošana</t>
  </si>
  <si>
    <t>29230*</t>
  </si>
  <si>
    <t>Sejas mīmikas muskuļu paralīzes ķirurģiska korekcija – blephororrhaphia</t>
  </si>
  <si>
    <t>29235*</t>
  </si>
  <si>
    <t>Transplantātu ņemšana: kaula materiāls (crista iliaca anterior, superior, lamina corticalis)</t>
  </si>
  <si>
    <t>29236*</t>
  </si>
  <si>
    <t>Transplantātu ņemšana – riba</t>
  </si>
  <si>
    <t>29237*</t>
  </si>
  <si>
    <t>Transplantātu ņemšana – brīvā āda</t>
  </si>
  <si>
    <t>29238*</t>
  </si>
  <si>
    <t>Ekspandera ielikšana</t>
  </si>
  <si>
    <t>29239*</t>
  </si>
  <si>
    <t>Ekspandera izņemšana un plastika ar izstieptiem audiem</t>
  </si>
  <si>
    <t>29240*</t>
  </si>
  <si>
    <t>Kontūrplastika sejas rajonā ar auto, allo, mākslīgo transplantātu</t>
  </si>
  <si>
    <t>Kriomasāža (uz visu kursu)</t>
  </si>
  <si>
    <t>29257*</t>
  </si>
  <si>
    <t>Viena zoba implanta ielikšana</t>
  </si>
  <si>
    <t>29258*</t>
  </si>
  <si>
    <t>Viena zoba implanta ielikšana augšžoklī ar antrotomiju deguna blakusdobuma sagatavošanai</t>
  </si>
  <si>
    <t>29259*</t>
  </si>
  <si>
    <t>Piemaksa manipulācijai 29258 par zoba implantu</t>
  </si>
  <si>
    <t>29260*</t>
  </si>
  <si>
    <t>Piemaksa manipulācijai 29224 par implantu– ekspanders</t>
  </si>
  <si>
    <t>30001*</t>
  </si>
  <si>
    <t>Mugurkaula skoliozes operācija bez implanta vērtības</t>
  </si>
  <si>
    <t>30003*</t>
  </si>
  <si>
    <t>Piemaksa manipulācijai 30001 – par mugurējās fiksācijas implantu skoliozēm (totālai fiksācijai)</t>
  </si>
  <si>
    <t>30004*</t>
  </si>
  <si>
    <t>Piemaksa manipulācijai 30001 – par mugurējās fiksācijas implantu skoliozēm (krūšu daļai)</t>
  </si>
  <si>
    <t>30005*</t>
  </si>
  <si>
    <t>Piemaksa manipulācijai 30001 – par mugurējās fiksācijas implantu skoliozēm (jostas daļai)</t>
  </si>
  <si>
    <t>30006*</t>
  </si>
  <si>
    <t>Mugurkaula fiksācija traumu u.c. mugurkaula nestabilitātes gadījumos</t>
  </si>
  <si>
    <t>30007*</t>
  </si>
  <si>
    <t>Piemaksa manipulācijai 30006 par transpedikulārās fiksācijas implantu mugurkaulāja krūšu–jostas daļai</t>
  </si>
  <si>
    <t>30010*</t>
  </si>
  <si>
    <t>Mugurkaula kanāla dekompresijas spondilodēze ar stabilizāciju (Olbi)</t>
  </si>
  <si>
    <t>30011*</t>
  </si>
  <si>
    <t>Mugurkaulāja fiksācija ar laminektomiju, ar/bez Urbāna ķīļa nokalšanu</t>
  </si>
  <si>
    <t>30012*</t>
  </si>
  <si>
    <t>Mugurkaulāja krūšu-jostas daļas fiksācija bez laminektomijas</t>
  </si>
  <si>
    <t>30013*</t>
  </si>
  <si>
    <t>Mugurkaulāja fiksācija ar laminektomiju, muguras smadzeņu revīziju, radikulolīzi, ar/bez Urbāna ķīļa nokalšanu mikroķirurģiskā tehnikā</t>
  </si>
  <si>
    <t>30020*</t>
  </si>
  <si>
    <t>Priekšējā spondilodēze mugurkaulāja torakālā un/vai jostas daļā</t>
  </si>
  <si>
    <t>30022*</t>
  </si>
  <si>
    <t>Mugurkaulāja kakla daļas mugurējā fiksācija</t>
  </si>
  <si>
    <t>30023*</t>
  </si>
  <si>
    <t>Piemaksa manipulācijai 30022 par cervikālo moduli</t>
  </si>
  <si>
    <t>30024*</t>
  </si>
  <si>
    <t>Piemaksa manipulācijai 30022 par papildmoduli</t>
  </si>
  <si>
    <t>30025*</t>
  </si>
  <si>
    <t>Piemaksa manipulācijai 30022 par okcipitālo moduli</t>
  </si>
  <si>
    <t>30026*</t>
  </si>
  <si>
    <t>Piemaksa par starpskriemeļa diska endoprotēzi</t>
  </si>
  <si>
    <t>30027*</t>
  </si>
  <si>
    <t>Astes kaula rezekcija</t>
  </si>
  <si>
    <t>30028*</t>
  </si>
  <si>
    <t>Hallo aparāta uzlikšana</t>
  </si>
  <si>
    <t>30029*</t>
  </si>
  <si>
    <t>Mugurkaulāja audzēju izņemšana</t>
  </si>
  <si>
    <t>30030*</t>
  </si>
  <si>
    <t>Implanta izņemšana no mugurkaula</t>
  </si>
  <si>
    <t>30031*</t>
  </si>
  <si>
    <t>Izgulējuma plastika</t>
  </si>
  <si>
    <t>30032*</t>
  </si>
  <si>
    <t>Piemaksa par karbona kakla daļas starpskriemeļu diska aizvietojoša rāmja -keidžs (Cage) lietošanu</t>
  </si>
  <si>
    <t>30033*</t>
  </si>
  <si>
    <t>Piemaksa par karbona lumbālās daļas starpskriemeļu diska aizvietotojoša rāmja - keidžs (Cage)</t>
  </si>
  <si>
    <t>30034*</t>
  </si>
  <si>
    <t>Piemaksa manipulācijām 30032, 30033 par kalcija fosfāta granulu lietošanu</t>
  </si>
  <si>
    <t>30040*</t>
  </si>
  <si>
    <t>Piemaksa par universālās spinālās sistēmas implantu ekvivalentiem pie traumām</t>
  </si>
  <si>
    <t>30041*</t>
  </si>
  <si>
    <t>Piemaksa par universālās spinālās sistēmas implantu ekvivalentiem pie deģeneratīvām saslimšanām</t>
  </si>
  <si>
    <t>30042*</t>
  </si>
  <si>
    <t>Piemaksa par implanta – plāksne ar skrūvēm kakla daļas priekšējai fiksācijai (CSLP vai ekvivalenti) lietošanu</t>
  </si>
  <si>
    <t>30043*</t>
  </si>
  <si>
    <t>Piemaksa par implanta – torakolumbālā mugurējā plāksne ar skrūvēm lietošanu</t>
  </si>
  <si>
    <t>30044*</t>
  </si>
  <si>
    <t>Piemaksa par implanta – allotransplantāta lietošanu</t>
  </si>
  <si>
    <t>30045*</t>
  </si>
  <si>
    <t>Piemaksa par implanta – cervikālās mugurējās plāksnes ar skrūvēm lietošanu</t>
  </si>
  <si>
    <t>30046*</t>
  </si>
  <si>
    <t>Piemaksa par trosi mugurējai kakla daļas fiksācijai</t>
  </si>
  <si>
    <t>30047*</t>
  </si>
  <si>
    <t>Piemaksa par Hallo aparāta lietošanu</t>
  </si>
  <si>
    <t>30049*</t>
  </si>
  <si>
    <t>Piemaksa par implanta - plāksne ar skrūvēm kakla daļas priekšējai fiksācijai lietošanu</t>
  </si>
  <si>
    <t>30050*</t>
  </si>
  <si>
    <t>Piemaksa par implanta - mugurkaulāja mugurējai transpedikulārai fiksācijai krūšu–jostas daļā (TENOR sistēma vai ekvivalents) pie deģeneratīvi distrofiskām saslimšanām lietošanu</t>
  </si>
  <si>
    <t>30051*</t>
  </si>
  <si>
    <t>Piemaksa manipulācijai 30050 par šķērsstieņa lietošanu</t>
  </si>
  <si>
    <t>30053*</t>
  </si>
  <si>
    <t>Piemaksa manipulācijai 30050 par katru nākamo mugurkaulāja segmentu</t>
  </si>
  <si>
    <t>30056*</t>
  </si>
  <si>
    <t>Piemaksa par katru papildu līmeņa mikrodiskektomiju cervikālā līmenī</t>
  </si>
  <si>
    <t>30057*</t>
  </si>
  <si>
    <t>Piemaksa par mikroskopa sterilā pārvalka lietošanu</t>
  </si>
  <si>
    <t>30058*</t>
  </si>
  <si>
    <t>Piemaksa par Cell Saver (asins savācēju sistēmu) lietošanu</t>
  </si>
  <si>
    <t>30059*</t>
  </si>
  <si>
    <t>Hemifasetektomija, hemilaminektomija ar diskektomiju vai epineirālo saistaudu pārdalīšanu, radikulolīzi, nervu saknīšu dekompresiju, muguras smadzeņu revīziju un intra/ekstra durālo audzēju izņemšana, reoperācija pēc diskektomijas mikroķirurģiskā tehnikā</t>
  </si>
  <si>
    <t>30060*</t>
  </si>
  <si>
    <t>Piemaksa par operācijas mikroskopa lietošanu mugurkaulāja operācijās</t>
  </si>
  <si>
    <t>30065*</t>
  </si>
  <si>
    <t>Mugurkaulāja krūšu daļas torakoskopiskas operācijas</t>
  </si>
  <si>
    <t>30066*</t>
  </si>
  <si>
    <t>Piemaksa par neironavigācijas sistēmas lietošanu mugurkaulāja operācijās</t>
  </si>
  <si>
    <t>30070*</t>
  </si>
  <si>
    <t>Piemaksa par USS implanta komponenta – sānu atvēruma skrūve lietošanu</t>
  </si>
  <si>
    <t>30071*</t>
  </si>
  <si>
    <t>Piemaksa par USS implanta komponenta– mīkstais stienis lietošanu</t>
  </si>
  <si>
    <t>30072*</t>
  </si>
  <si>
    <t>Piemaksa par USS implanta komponenta – cietais stienis lietošanu</t>
  </si>
  <si>
    <t>30073*</t>
  </si>
  <si>
    <t>Piemaksa par USS implanta komponenta – šķērsstienis lietošanu</t>
  </si>
  <si>
    <t>30074*</t>
  </si>
  <si>
    <t>Piemaksa par USS implanta komponenta – šķērsstieņa savienotājs lietošanu</t>
  </si>
  <si>
    <t>30075*</t>
  </si>
  <si>
    <t>Piemaksa par USS implanta komponenta– laminārais āķis lietošanu</t>
  </si>
  <si>
    <t>30076*</t>
  </si>
  <si>
    <t>Piemaksa par USS implanta komponenta – pedikulārais āķis lietošanu</t>
  </si>
  <si>
    <t>30077*</t>
  </si>
  <si>
    <t>Piemaksa par USS implanta komponenta– Šansa skrūve lietošanu</t>
  </si>
  <si>
    <t>30078*</t>
  </si>
  <si>
    <t>Piemaksa par USS implanta komponenta– savienotājs ar Šansa skrūvi lietošanu</t>
  </si>
  <si>
    <t>30079*</t>
  </si>
  <si>
    <t>Piemaksa par USS implanta komponenta – slēgtais savienotājs lietošanu</t>
  </si>
  <si>
    <t>30080*</t>
  </si>
  <si>
    <t>Piemaksa par USS implanta komponenta – atvērtais savienotājs lietošanu</t>
  </si>
  <si>
    <t>31001*</t>
  </si>
  <si>
    <t>Pleiras drenas uzlikšana</t>
  </si>
  <si>
    <t>31002*</t>
  </si>
  <si>
    <t>Pleiras drenas uzlikšana ar ribas rezekciju</t>
  </si>
  <si>
    <t>31003*</t>
  </si>
  <si>
    <t>Starpribu artērijas nošūšana</t>
  </si>
  <si>
    <t>Pleiras telpas skalošana, zāļu ievadīšana</t>
  </si>
  <si>
    <t>31005*</t>
  </si>
  <si>
    <t>Videnes drenāža</t>
  </si>
  <si>
    <t>31006*</t>
  </si>
  <si>
    <t>Mugurējās videnes drenāža ar ribu rezekciju</t>
  </si>
  <si>
    <t>31007*</t>
  </si>
  <si>
    <t>Torakotomija diagnostiskiem nolūkiem, ieskaitot audu ņemšanu, un torakotomija ar sirds masāžu</t>
  </si>
  <si>
    <t>31008*</t>
  </si>
  <si>
    <t>Bronhiālās artērijas liģēšana</t>
  </si>
  <si>
    <t>31009*</t>
  </si>
  <si>
    <t>Krūšu limfātiskā vada bojājuma apšūšana</t>
  </si>
  <si>
    <t>31010*</t>
  </si>
  <si>
    <t>Bronhotomija svešķermeņa vai audzēja izņemšanai</t>
  </si>
  <si>
    <t>31015*</t>
  </si>
  <si>
    <t>Pneimotomija</t>
  </si>
  <si>
    <t>31016*</t>
  </si>
  <si>
    <t>Plaušas svešķermeņa evakuācija</t>
  </si>
  <si>
    <t>31017*</t>
  </si>
  <si>
    <t>Plaušu ievainojuma nošūšana</t>
  </si>
  <si>
    <t>31018*</t>
  </si>
  <si>
    <t>Daivas bronha plīsuma nošūšana</t>
  </si>
  <si>
    <t>31019*</t>
  </si>
  <si>
    <t>Galvenā bronha plīsuma nošūšana</t>
  </si>
  <si>
    <t>31020*</t>
  </si>
  <si>
    <t>Trahejas bifurkācijas, trahejas plīsuma nošūšana</t>
  </si>
  <si>
    <t>31021*</t>
  </si>
  <si>
    <t>Galvenā un citu bronhu pārrāvuma plastiska rekonstrukcija</t>
  </si>
  <si>
    <t>31022*</t>
  </si>
  <si>
    <t>Svešķermeņa izņemšana no krūšu sienas</t>
  </si>
  <si>
    <t>31023*</t>
  </si>
  <si>
    <t>Krūšu sienas veidojuma ekstirpācija. Torakotomija</t>
  </si>
  <si>
    <t>31024*</t>
  </si>
  <si>
    <t>Krūšu sienas plastika</t>
  </si>
  <si>
    <t>31030*</t>
  </si>
  <si>
    <t>Ribas rezekcija</t>
  </si>
  <si>
    <t>31031*</t>
  </si>
  <si>
    <t>Divu vai vairāku ribu rezekcija</t>
  </si>
  <si>
    <t>31032*</t>
  </si>
  <si>
    <t>Krūšu sienas ekstenzijas uzlikšana</t>
  </si>
  <si>
    <t>31033*</t>
  </si>
  <si>
    <t>Krūšu kaula lūzuma fiksācija</t>
  </si>
  <si>
    <t>31034*</t>
  </si>
  <si>
    <t>Vienas vai vairāku ribu fiksācija lūzuma gadījumā</t>
  </si>
  <si>
    <t>31035*</t>
  </si>
  <si>
    <t>Torakoplastika</t>
  </si>
  <si>
    <t>31036*</t>
  </si>
  <si>
    <t>Margināla plaušu rezekcija</t>
  </si>
  <si>
    <t>31037*</t>
  </si>
  <si>
    <t>Divu vai vairāku segmentu atipiska rezekcija</t>
  </si>
  <si>
    <t>31038*</t>
  </si>
  <si>
    <t>Tipiska plaušas segmenta rezekcija</t>
  </si>
  <si>
    <t>31039*</t>
  </si>
  <si>
    <t>Divu vai vairāku plaušas segmentu tipiska rezekcija</t>
  </si>
  <si>
    <t>31045*</t>
  </si>
  <si>
    <t>Lobektomija</t>
  </si>
  <si>
    <t>31046*</t>
  </si>
  <si>
    <t>Lobektomija ar videnes limfātisko mezglu ekstirpāciju</t>
  </si>
  <si>
    <t>31047*</t>
  </si>
  <si>
    <t>Lobektomija ar cirkulāru galvenā bronha rezekciju</t>
  </si>
  <si>
    <t>31048*</t>
  </si>
  <si>
    <t>Lobektomija ar ķīļveida galvenā bronha rezekciju</t>
  </si>
  <si>
    <t>31049*</t>
  </si>
  <si>
    <t>Lobektomija ar galvenā bronha cirkulāru un asinsvada marginālu rezekciju</t>
  </si>
  <si>
    <t>31050*</t>
  </si>
  <si>
    <t>Lobektomija ar asinsvada un galvenā bronha cirkulāru rezekciju</t>
  </si>
  <si>
    <t>31051*</t>
  </si>
  <si>
    <t>Lobektomija ar marginālu asinsvada rezekciju</t>
  </si>
  <si>
    <t>31052*</t>
  </si>
  <si>
    <t>Lobektomija un segmentārā rezekcija</t>
  </si>
  <si>
    <t>31053*</t>
  </si>
  <si>
    <t>Lobektomija ar perikarda rezekciju</t>
  </si>
  <si>
    <t>31054*</t>
  </si>
  <si>
    <t>Bilobektomija</t>
  </si>
  <si>
    <t>31055*</t>
  </si>
  <si>
    <t>Bilobektomija un asinsvadu rezekcija</t>
  </si>
  <si>
    <t>31056*</t>
  </si>
  <si>
    <t>Pneimonektomija</t>
  </si>
  <si>
    <t>31057*</t>
  </si>
  <si>
    <t>Paplašināta pneimonektomija – perikarda rezekcija, limfātisko mezglu ekstripācija no videnes</t>
  </si>
  <si>
    <t>31058*</t>
  </si>
  <si>
    <t>Pneimonektomija ar marginālu asinsvadu rezekciju</t>
  </si>
  <si>
    <t>31065*</t>
  </si>
  <si>
    <t>Pleiras skarifikācija</t>
  </si>
  <si>
    <t>31066*</t>
  </si>
  <si>
    <t>Pleiras telpas saaugumu pārdalīšana</t>
  </si>
  <si>
    <t>31067*</t>
  </si>
  <si>
    <t>Asins recekļa evakuācija no pleiras telpas</t>
  </si>
  <si>
    <t>31068*</t>
  </si>
  <si>
    <t>Retorakotomija un hemostāze</t>
  </si>
  <si>
    <t>31069*</t>
  </si>
  <si>
    <t>Pleirektomija</t>
  </si>
  <si>
    <t>31070*</t>
  </si>
  <si>
    <t>Pleirektomija un plaušu margināla rezekcija</t>
  </si>
  <si>
    <t>31071*</t>
  </si>
  <si>
    <t>Pleirolobektomija</t>
  </si>
  <si>
    <t>31072*</t>
  </si>
  <si>
    <t>Pleirobilobektomija</t>
  </si>
  <si>
    <t>31073*</t>
  </si>
  <si>
    <t>Pleiropneimonektomija</t>
  </si>
  <si>
    <t>31074*</t>
  </si>
  <si>
    <t>Pneimonlobektomija ar diafragmas un krūšu sienas bloka rezekciju</t>
  </si>
  <si>
    <t>31080*</t>
  </si>
  <si>
    <t>Traheo (bronho) – barības vada fistulas ekstirpācija</t>
  </si>
  <si>
    <t>31081*</t>
  </si>
  <si>
    <t>Traheo (bronho) – barības vada fistulas ekstirpācija un lobektomija</t>
  </si>
  <si>
    <t>31082*</t>
  </si>
  <si>
    <t>Trahejas cirkulāra rezekcija ar torakālo pieeju</t>
  </si>
  <si>
    <t>31083*</t>
  </si>
  <si>
    <t>Trahejas bifurkācijas rezekcija</t>
  </si>
  <si>
    <t>31084*</t>
  </si>
  <si>
    <t>Trahejas cirkulāra rezekcija ar kakla pieeju</t>
  </si>
  <si>
    <t>31085*</t>
  </si>
  <si>
    <t>Trahejas ķīļveida rezekcija ar torakālu pieeju</t>
  </si>
  <si>
    <t>31086*</t>
  </si>
  <si>
    <t>Trahejas ķīļveida rezekcija ar kakla pieeju</t>
  </si>
  <si>
    <t>31087*</t>
  </si>
  <si>
    <t>Trahejas cirkulāra rezekcija ar sternotomijas griezienu</t>
  </si>
  <si>
    <t>31088*</t>
  </si>
  <si>
    <t>Retorakotomija, bronhu fistulas nošūšana</t>
  </si>
  <si>
    <t>31095*</t>
  </si>
  <si>
    <t>Transsternāla un/vai transperikardiāla bronha fistulas nošūšana</t>
  </si>
  <si>
    <t>31096*</t>
  </si>
  <si>
    <t>Retrosternālas strumas ekstirpācija ar kakla pieeju</t>
  </si>
  <si>
    <t>31097*</t>
  </si>
  <si>
    <t>Mediastinoskopija ar videnes limfātisko mezglu biopsiju</t>
  </si>
  <si>
    <t>31098*</t>
  </si>
  <si>
    <t>Videnes veidojuma ekstirpācija</t>
  </si>
  <si>
    <t>31099*</t>
  </si>
  <si>
    <t>Videnes veidojumu ekstirpācija un plaušu audu rezekcija</t>
  </si>
  <si>
    <t>31105*</t>
  </si>
  <si>
    <t>Diafragmas rezekcija</t>
  </si>
  <si>
    <t>31106*</t>
  </si>
  <si>
    <t>Diafragmas nošūšana</t>
  </si>
  <si>
    <t>31107*</t>
  </si>
  <si>
    <t>Veca diafragmas traumatiska bojājuma nošūšana</t>
  </si>
  <si>
    <t>31108*</t>
  </si>
  <si>
    <t>Diafragmas plīsuma nošūšana un liesas ekstirpācija un kuņģa–zarnu rezekcija</t>
  </si>
  <si>
    <t>31115*</t>
  </si>
  <si>
    <t>Sternotomija – videnes tumora ekstirpācija</t>
  </si>
  <si>
    <t>31116*</t>
  </si>
  <si>
    <t>Sternotomija – tauriņveida dziedzera ekstirpācija</t>
  </si>
  <si>
    <t>31117*</t>
  </si>
  <si>
    <t>Sternotomija ar traheotomiju</t>
  </si>
  <si>
    <t>31118*</t>
  </si>
  <si>
    <t>Transtorakāla trunkulāra vagotomija</t>
  </si>
  <si>
    <t>31119*</t>
  </si>
  <si>
    <t>Torakotomija un ezofagomiotomija</t>
  </si>
  <si>
    <t>31125*</t>
  </si>
  <si>
    <t>Barības vada divertikula rezekcija ar torakālu pieeju</t>
  </si>
  <si>
    <t>31126*</t>
  </si>
  <si>
    <t>Barības vada leiomiomas ekstirpācija</t>
  </si>
  <si>
    <t>31127*</t>
  </si>
  <si>
    <t>Barības vada plīsuma nošūšana ar torakālu pieeju</t>
  </si>
  <si>
    <t>31128*</t>
  </si>
  <si>
    <t>Barības vada divertikula rezekcija un plīsuma nošūšana ar kakla pieeju</t>
  </si>
  <si>
    <t>31129*</t>
  </si>
  <si>
    <t>Barības vada ekstirpācija</t>
  </si>
  <si>
    <t>31130*</t>
  </si>
  <si>
    <t>Barības vada stenta implantācija bez stenta vērtības</t>
  </si>
  <si>
    <t>31131*</t>
  </si>
  <si>
    <t>Piemaksa par ar silikonu iekapsulēta pašizpletošā poliestera pinuma barības vada stenta lietošanu</t>
  </si>
  <si>
    <t>31132*</t>
  </si>
  <si>
    <t>Piemaksa par traheobronhiālo stenožu stenta lietošanu</t>
  </si>
  <si>
    <t>Trahejas vai bronhu stenta repozīcija</t>
  </si>
  <si>
    <t>Trahejas vai bronhu stenta evakuācija</t>
  </si>
  <si>
    <t>Barības vada stenta repozīcija</t>
  </si>
  <si>
    <t>Barības vada stenta evakuācija</t>
  </si>
  <si>
    <t>31137*</t>
  </si>
  <si>
    <t>Barības vada ekstirpācija ar sekojošu barības vada–kuņģa anastamozes vai barības vada–zarnu anastamozes veidošanu</t>
  </si>
  <si>
    <t>31138*</t>
  </si>
  <si>
    <t>Barības vada apejas anastamozes veidošana ar kuņģi</t>
  </si>
  <si>
    <t>31139*</t>
  </si>
  <si>
    <t>Antesternāla barības vada anastamoze</t>
  </si>
  <si>
    <t>31145*</t>
  </si>
  <si>
    <t>Torakoskopija ar biopsiju</t>
  </si>
  <si>
    <t>31146*</t>
  </si>
  <si>
    <t>Torakoskopiska krūšu sienas tumora ekstirpācija</t>
  </si>
  <si>
    <t>31147*</t>
  </si>
  <si>
    <t>Torakoskopiska asins recekļa evakuācija</t>
  </si>
  <si>
    <t>31148*</t>
  </si>
  <si>
    <t>Torakoskopiska perikarda divertikuļa–cistas rezekcija</t>
  </si>
  <si>
    <t>31149*</t>
  </si>
  <si>
    <t>Torakoskopiska margināla plaušu audu rezekcija</t>
  </si>
  <si>
    <t>31150*</t>
  </si>
  <si>
    <t>Torakoskopiska pleirektomija</t>
  </si>
  <si>
    <t>31151*</t>
  </si>
  <si>
    <t>Torakoskopiska videnes tumora un bronhogēnas cistas ekstirpācija</t>
  </si>
  <si>
    <t>31152*</t>
  </si>
  <si>
    <t>Videoskopiska Cenkera divertikuļa rezekcija ar kasetes vērtību</t>
  </si>
  <si>
    <t>31153*</t>
  </si>
  <si>
    <t>Torakoskopiska barības vada mobilizācija</t>
  </si>
  <si>
    <t>31160*</t>
  </si>
  <si>
    <t>Pleiras biopsija ar vienreizlietojamo giljotīnas tipa biopsijas adatu (tru-cut, si-cut, bio-cut vai analogi)</t>
  </si>
  <si>
    <t>31161*</t>
  </si>
  <si>
    <t>Piemaksa manipulācijām 31160, 31215 par vienreizlietojamās pusautomātiskās biopsijas adatas izmantošanu</t>
  </si>
  <si>
    <t>31162*</t>
  </si>
  <si>
    <t>Piemaksa manipulācijām 31160, 31215 par vienreizlietojamās automātiskās biopsijas adatas izmantošanu</t>
  </si>
  <si>
    <t>31163*</t>
  </si>
  <si>
    <t>Piemaksa manipulācijām 31160, 31215 par daudzkārtlietojamās punkcijas biopsijas ierīces (pistoles) izmantošanu</t>
  </si>
  <si>
    <t>Piemaksa manipulācijām 31160, 31215, 31216 par manipulācijas izdarīšanu Rtg televīzijas kontrolē</t>
  </si>
  <si>
    <t>Piemaksa manipulācijām 31160, 31215, 31216 par manipulācijas izdarīšanu CT kontrolē</t>
  </si>
  <si>
    <t>Piemaksa manipulācijām 31160, 31215, 31216 par manipulācijas izdarīšanu US kontrolē</t>
  </si>
  <si>
    <t>31167*</t>
  </si>
  <si>
    <t>Piemaksa manipulācijai 31160 par pleiras satura aspirāciju ar vienreizējas lietošanas komplektu</t>
  </si>
  <si>
    <t>31175*</t>
  </si>
  <si>
    <t>Krūšu sienas biopsija</t>
  </si>
  <si>
    <t>Trahejas katetrizācija</t>
  </si>
  <si>
    <t>Mikrotraheostoma</t>
  </si>
  <si>
    <t>Mākslīgais pneimotoraks, pneimomediastinuma un pneimoperitoneuma uzlikšana</t>
  </si>
  <si>
    <t>Bronhoskopija</t>
  </si>
  <si>
    <t>31186*</t>
  </si>
  <si>
    <t>Fibrobronhoskopija. Var uzrādīt kopā ar manipulāciju 08136</t>
  </si>
  <si>
    <t>31187*</t>
  </si>
  <si>
    <t>Endobronhiālā veidojuma elektrokoagulācija</t>
  </si>
  <si>
    <t>31188*</t>
  </si>
  <si>
    <t>Piemaksa par videoendoskopijas aparatūras lietošanu</t>
  </si>
  <si>
    <t>31189*</t>
  </si>
  <si>
    <t>Piemaksa manipulācijām 31185, 31186 par trahejas un bronhu gļotādas biopsiju</t>
  </si>
  <si>
    <t>31190*</t>
  </si>
  <si>
    <t>Piemaksa manipulācijām 31185, 31186 par citoloģiskā materiāla iegūšanu (birstītes biopsija) no trahejas un bronhu gļotādas</t>
  </si>
  <si>
    <t>31191*</t>
  </si>
  <si>
    <t>Piemaksa manipulācijām 31185, 31186 par citoloģiskā materiāla iegūšanu (birstītes biopsija) no plaušu perifērijas</t>
  </si>
  <si>
    <t>31192*</t>
  </si>
  <si>
    <t>Piemaksa manipulācijām 31185, 31186 par materiāla iegūšanu bakterioloģiskai izmeklēšanai ar aizsargāto birstīti</t>
  </si>
  <si>
    <t>31193*</t>
  </si>
  <si>
    <t>Piemaksa manipulācijām 31185, 31186 par transbronhiālu limfmezgla vai veidojuma punkciju pēc Wang</t>
  </si>
  <si>
    <t>31194*</t>
  </si>
  <si>
    <t>Piemaksa manipulācijām 31185, 31186 par transbronhiālu plaušu audu biopsiju</t>
  </si>
  <si>
    <t>31195*</t>
  </si>
  <si>
    <t>Piemaksa manipulācijai 31186 par bronhu alveolāro lavāžu (BAL)</t>
  </si>
  <si>
    <t>31196*</t>
  </si>
  <si>
    <t>Trahejas–bronhu dilatācija (bužēšana). Piemaksa manipulācijām 31185, 31186</t>
  </si>
  <si>
    <t>31205*</t>
  </si>
  <si>
    <t>Stenta ievadīšana trahejā Rtg kontrolē (bez stenta vērtības)</t>
  </si>
  <si>
    <t>31206*</t>
  </si>
  <si>
    <t>Stenta ievadīšana galvenajā bronhā Rtg kontrolē (bez stenta vērtības)</t>
  </si>
  <si>
    <t>Svešķermeņu izņemšana no bronhiem. Piemaksa manipulācijām 31185, 31186</t>
  </si>
  <si>
    <t>Barības vada bužēšana pieaugušajiem</t>
  </si>
  <si>
    <t>Barības vada dilatācija</t>
  </si>
  <si>
    <t>31215*</t>
  </si>
  <si>
    <t>Transtorakāla plaušas (veidojuma) biopsija ar vienreizlietojamo giljotīnas tipa biopsijas adatu (tru-cut, si-cut, bio-cut vai analogi )</t>
  </si>
  <si>
    <t>31216*</t>
  </si>
  <si>
    <t>Transtorakāla plaušas (veidojuma) punkcijas–aspirācijas biopsija ar vienreizlietojamo aspirācijas biopsijas adatu un fiksējamo aspirācijas šļirci</t>
  </si>
  <si>
    <t>31217*</t>
  </si>
  <si>
    <t>Piemaksa manipulācijām 31017, 31036–31081, 31125, 31128, 31148, 31149, 31152 par katru izlietoto mehāniskā šuvēja vienu kaseti</t>
  </si>
  <si>
    <t>31218*</t>
  </si>
  <si>
    <t>Piemaksa manipulācijām 31016, 31021, 31037, 31038, 31045, 31046, 31054, 31056, 31070, 31088, 31099, 31105, 31107, 31125 par katru papildu stundu virs trijām operācijas stundām</t>
  </si>
  <si>
    <t>31220*</t>
  </si>
  <si>
    <t>Piemaksa manipulācijām 31205, 31206 par taisniem traheobronhiāliem stentiem</t>
  </si>
  <si>
    <t>31221*</t>
  </si>
  <si>
    <t>Piemaksa manipulācijām 31205, 31206 par iekapsulēta ar silikonu pašizpletošā poliestera pinuma trahejas stenta lietošanu</t>
  </si>
  <si>
    <t>31223*</t>
  </si>
  <si>
    <t>Piemaksa manipulācijām 31205, 31206 par trahejas neapklātā nitinola stenta lietošanu</t>
  </si>
  <si>
    <t>31224*</t>
  </si>
  <si>
    <t>Piemaksa par vadstiegras lietošanu trahejas stenta ievadīšanai</t>
  </si>
  <si>
    <t>31225*</t>
  </si>
  <si>
    <t>Piemaksa manipulācijām 31205, 31206 par dinamisko trahejas stentu</t>
  </si>
  <si>
    <t>31230*</t>
  </si>
  <si>
    <t>Trahejas un bronha balondilatācija pēc stenta ievadīšanas ar vienreizlietojamo balonu</t>
  </si>
  <si>
    <t>32050*</t>
  </si>
  <si>
    <t>Miokarda revaskularizācija, aortokoronārā, mamarokoronārā šuntēšana, atkārtotas (redo) operācijas miokarda revaskularizācijai, sirds audzēju operācijas, vārstuļu plastiskās operācijas, sirds svešķermeņu izņemšana mākslīgajā asinsritē (valsts sabiedrībā ar ierobežotu atbildību "Paula Stradiņa klīniskā universitātes slimnīca")</t>
  </si>
  <si>
    <t>32051*</t>
  </si>
  <si>
    <t>Operācija ar mehāniskās sirds pieslēgšanu (Novocor) sistēmu (bez sistēmas vērtības) mākslīgajā asinsritē (valsts sabiedrībā ar ierobežotu atbildību "Paula Stradiņa klīniskā universitātes slimnīca")</t>
  </si>
  <si>
    <t>32052*</t>
  </si>
  <si>
    <t>Krūšu aortas (aneirismas plīsuma) operācijas mākslīgajā asinsritē mākslīgajā asinsritē (valsts sabiedrībā ar ierobežotu atbildību "Paula Stradiņa klīniskā universitātes slimnīca")</t>
  </si>
  <si>
    <t>32053*</t>
  </si>
  <si>
    <t>Vārstuļu protezēšana, atkārtota (redo) sirds vārstuļu korekcija (protezēšana) mākslīgajā asinsritē (valsts sabiedrībā ar ierobežotu atbildību "Paula Stradiņa klīniskā universitātes slimnīca")</t>
  </si>
  <si>
    <t>32054*</t>
  </si>
  <si>
    <t>Miokarda revaskularizācija (aortokoronāra šuntēšana) ar vārstuļa protezēšanu mākslīgajā asinsritē (valsts sabiedrībā ar ierobežotu atbildību "Paula Stradiņa klīniskā universitātes slimnīca")</t>
  </si>
  <si>
    <t>32055*</t>
  </si>
  <si>
    <t>Miokarda revaskularizācija (mamarokoronāra šuntēšana) (neuzrādīt kopā ar manipulāciju 32065) mākslīgajā asinsritē (valsts sabiedrībā ar ierobežotu atbildību "Paula Stradiņa klīniskā universitātes slimnīca")</t>
  </si>
  <si>
    <t>32065*</t>
  </si>
  <si>
    <t>Piemaksa manipulācijām 32050, 32051, 32052, 32053, 32054 par materiāliem operācijās ar mākslīgo asinsriti (MAR) (valsts sabiedrībā ar ierobežotu atbildību "Paula Stradiņa klīniskā universitātes slimnīca")</t>
  </si>
  <si>
    <t>32070*</t>
  </si>
  <si>
    <t>Sirds operācija bez mākslīgās asinsrites – torakotomija, slēgta komisurotomija, videnes audzēja operācija, iedzimtās sirds kaites korekcijas, krūšu kurvja vai sirds trauma, perikarda operācijas, resternotomija</t>
  </si>
  <si>
    <t>32071*</t>
  </si>
  <si>
    <t>Piemaksa manipulācijai 32070 par materiāliem operācijām bez mākslīgās asinsrites</t>
  </si>
  <si>
    <t>32075*</t>
  </si>
  <si>
    <t>Sarežģītu iedzimtu sirdskaišu korekcija mākslīgajā asinsritē, vārstuļu protezēšana, vārstuļu plastiskās operācijas, sirds audzēju operācijas, atkārtotas (redo) operācijas valsts sabiedrībā ar ierobežotu atbildību "Bērnu klīniskā universitātes slimnīca"</t>
  </si>
  <si>
    <t>32076*</t>
  </si>
  <si>
    <t>Piemaksa manipulācijai 32075 par materiāliem operācijās ar mākslīgo asinsriti (MAR) valsts sabiedrībā ar ierobežotu atbildību "Bērnu klīniskā universitātes slimnīca"</t>
  </si>
  <si>
    <t>32080*</t>
  </si>
  <si>
    <t>Sirds operācija bez mākslīgās asinsrites – torakotomija, videnes audzēja operācija, iedzimtās sirdskaites korekcijas, krūšu kurvja vai sirds trauma, perikarda operācijas valsts sabiedrībā ar ierobežotu atbildību "Bērnu klīniskā universitātes slimnīca"</t>
  </si>
  <si>
    <t>32081*</t>
  </si>
  <si>
    <t>Piemaksa manipulācijai 32080 par materiāliem operācijām bez mākslīgās asinsrites valsts sabiedrībā ar ierobežotu atbildību "Bērnu klīniskā universitātes slimnīca"</t>
  </si>
  <si>
    <t>Kapilāru asins ņemšana ar Pančenkova pipeti</t>
  </si>
  <si>
    <t>Seruma (plazmas) iegūšana</t>
  </si>
  <si>
    <t>Asins ņemšana ar slēgtu sistēmu vienā stobriņā</t>
  </si>
  <si>
    <t>Asins ņemšana ar slēgtu sistēmu divos stobriņos</t>
  </si>
  <si>
    <t>Asins ņemšana ar slēgtu sistēmu trijos stobriņos</t>
  </si>
  <si>
    <t>Kapilāru asins ņemšana ar mikrotaineru</t>
  </si>
  <si>
    <t>Hemoglobīns</t>
  </si>
  <si>
    <t>Hemoglobīns, izmantojot vienreizlietojamas kivetes</t>
  </si>
  <si>
    <t>Eritrocīti (skaitot kamerā)</t>
  </si>
  <si>
    <t>Leikocīti (skaitot kamerā)</t>
  </si>
  <si>
    <t>Leikocitārā formula un eritrocītu morfoloģija</t>
  </si>
  <si>
    <t>Eritrocītu grimšanas ātrums, izmantojot speciālo ņemšanas komplektu (seditainers u.c.)</t>
  </si>
  <si>
    <t>Trombocīti (skaitot kamerā)</t>
  </si>
  <si>
    <t>Retikulocīti</t>
  </si>
  <si>
    <t>Retikulocīti – automatizēta izmeklēšana ar hematoloģisko analizatoru</t>
  </si>
  <si>
    <t>Asins tecēšanas laiks pēc Dukē metodes</t>
  </si>
  <si>
    <t>Asins recēšanas laiks pēc Lī-Vaita metodes</t>
  </si>
  <si>
    <t>Hematokrīts (nosakot ar Hct centrifūgu)</t>
  </si>
  <si>
    <t>Sternālpunktāta izmeklēšana</t>
  </si>
  <si>
    <t>Eritrocītu osmotiskā rezistence (hemolīzes tests)</t>
  </si>
  <si>
    <t>Asins analīze ar 3 daļu diferencējošo asins analizatoru</t>
  </si>
  <si>
    <t>Asins analīze ar 5 daļu diferencējošo asins analizatoru. Papildus neuzrādīt manipulācijas – 40010, 40012, 40013, 40014, 40017 un 40029</t>
  </si>
  <si>
    <t>Nepilna asins analīze, nosakot ar analizatoru</t>
  </si>
  <si>
    <t>Protrombīns un INR</t>
  </si>
  <si>
    <t>Protrombīna komplekss un INR</t>
  </si>
  <si>
    <t>Aktivētais parciālais tromboplastīna laiks (APTL)</t>
  </si>
  <si>
    <t>Fibrinogēns</t>
  </si>
  <si>
    <t>Antitrombīns III (AT-III)</t>
  </si>
  <si>
    <t>Trombīna laiks</t>
  </si>
  <si>
    <t>Fibrīna degradācijas produkti</t>
  </si>
  <si>
    <t>D-dimēru noteikšana (kvalitatīvi un puskvantitatīvi)</t>
  </si>
  <si>
    <t>Šķīstošie fibrīna monomēru kompleksi</t>
  </si>
  <si>
    <t>VIII faktora aktivitātes noteikšana</t>
  </si>
  <si>
    <t>IX faktora noteikšana</t>
  </si>
  <si>
    <t>VIII faktora C aktivitātes noteikšana</t>
  </si>
  <si>
    <t>IX faktora Ag aktivitātes noteikšana</t>
  </si>
  <si>
    <t>XI faktora aktivitātes noteikšana</t>
  </si>
  <si>
    <t>Proteīna C noteikšana</t>
  </si>
  <si>
    <t>Proteīna S noteikšana</t>
  </si>
  <si>
    <t>Von Villebranda faktors</t>
  </si>
  <si>
    <t>Plazminogēna aktivitātes noteikšana</t>
  </si>
  <si>
    <t>Plazminogēna koncentrācijas noteikšana</t>
  </si>
  <si>
    <t>Fibrinopeptīda A kvalitātes noteikšana</t>
  </si>
  <si>
    <t>Heparīna kvantitatīva noteikšana</t>
  </si>
  <si>
    <t>Proteīna C rezistences tests (APC-R)</t>
  </si>
  <si>
    <t>Trombocītu funkciju izmeklēšana Coll/EPI</t>
  </si>
  <si>
    <t>Trombocītu funkciju izmeklēšana Coll/ADP</t>
  </si>
  <si>
    <t>D-dimēri (kvantitatīvi)</t>
  </si>
  <si>
    <t>Olbaltums (kvantitatīvi ar pirogalola sarkanā reakciju)</t>
  </si>
  <si>
    <t>Ketonvielas</t>
  </si>
  <si>
    <t>Īpatnējais svars un glikoze kvalitatīvi</t>
  </si>
  <si>
    <t>Glikoze un ketonvielas urīnā</t>
  </si>
  <si>
    <t>Urīna sedimenta kvantitatīva izmeklēšana</t>
  </si>
  <si>
    <t>Urīna analīze ar teststrēmeli (9–10 parametri)</t>
  </si>
  <si>
    <t>Urīna īpatnējais svars ar refraktometru, urometru</t>
  </si>
  <si>
    <t>Urīna sedimenta standartizēta mikroskopija</t>
  </si>
  <si>
    <t>Glukuronīdi urīnā</t>
  </si>
  <si>
    <t>Koprogramma</t>
  </si>
  <si>
    <t>Apslēptās asinis fēcēs</t>
  </si>
  <si>
    <t>Nokasījumi no perianālajām krokām uz spalīšu oliņām</t>
  </si>
  <si>
    <t>Enterobiozes izmeklēšana ar lipīgās lentes metodi</t>
  </si>
  <si>
    <t>Vienšūnu cistu un helmintu oliņu izmeklēšana ar bagātināšanas metodi</t>
  </si>
  <si>
    <t>Helmintu oliņu noteikšana ar Kato metodi</t>
  </si>
  <si>
    <t>Helmintu un to fragmentu noteikšana</t>
  </si>
  <si>
    <t>Vienšūnu zarnu parazītu noteikšana natīvā un ar Lugola šķīdumu krāsotā preparātā</t>
  </si>
  <si>
    <t>Apslēptās asinis ar teststrēmeli (pozitīva)</t>
  </si>
  <si>
    <t>Apslēptās asinis ar teststrēmeli (negatīva)</t>
  </si>
  <si>
    <t>Žults izmeklēšana mikroskopiski (1 porcija)</t>
  </si>
  <si>
    <t>Likvora klīniskā analīze</t>
  </si>
  <si>
    <t>Krēpu klīniskā analīze</t>
  </si>
  <si>
    <t>Eozinofīlie leikocīti krēpās</t>
  </si>
  <si>
    <t>Prostatas eksprimāta izmeklēšana</t>
  </si>
  <si>
    <t>Spermogramma</t>
  </si>
  <si>
    <t>Materiāla (nagi, āda, mati) izmeklēšana uz sēnītēm</t>
  </si>
  <si>
    <t>Iztriepju bakterioskopija uz mikrofloru un seksuāli transmisīvajām slimībām</t>
  </si>
  <si>
    <t>Mikobaktēriju bakterioskopiskā izmeklēšana</t>
  </si>
  <si>
    <t>Mikobaktēriju bakterioskopiskā izmeklēšana ar bagātināšanas metodi</t>
  </si>
  <si>
    <t>Asins grupas noteikšana ABO sistēmā ar plaknes metodi (tiešā reakcija)</t>
  </si>
  <si>
    <t>Asins grupas noteikšana ABO sistēmā ar plaknes metodi (dubultreakcija)</t>
  </si>
  <si>
    <t>Rh (D) pazīmes noteikšana ar plaknes metodi (ar 2 reaģentiem)</t>
  </si>
  <si>
    <t>Rh (D) pazīmes noteikšana gel-tehnikā (ar 1 reaģentu)</t>
  </si>
  <si>
    <t>Asins grupas noteikšana ABO un Rh sistēmās gel- tehnikā</t>
  </si>
  <si>
    <t>Jaundzimušā asins imūnhematoloģiskā izmeklēšana gel -tehnikā (ID karte DiaClon ABO/Rh jaundzimušam)</t>
  </si>
  <si>
    <t>RH fenotipa (CcEe) un Kell antigēna noteikšana ar plaknes metodi</t>
  </si>
  <si>
    <t>RH fenotipa (CcEe) un Kell antigēna noteikšana gel-tehnikā</t>
  </si>
  <si>
    <t>Nepilno antieritrocitāro antivielu skrīnings gel-tehnikā ar 2 skrīningeritrocītu paraugiem (ID karte Liss/Coombs)</t>
  </si>
  <si>
    <t>Nepilno antieritrocitāro antivielu titrēšana gela tehnikā ar 1 antigēnu (ID karte – Liss/Coombs)</t>
  </si>
  <si>
    <t>Nepilno antieritrocitāro antivielu identifikācija ar ID-paneli gel-tehnikā (ID karte Liss/Coombs )</t>
  </si>
  <si>
    <t>Nepilno antieritrocitāro antivielu identifikācija ar ID enzīmu paneli gel-tehnikā (ID karte NaCl Enzyme )</t>
  </si>
  <si>
    <t>Recipienta un donora asins individuālās saderības testi laboratorijā (ABO saderība - plaknes tests, saderība Rh un citās sistēmās - gel-tehnikā)</t>
  </si>
  <si>
    <t>Tiešais antiglobulīna tests (DAT) ar stobriņu metodi</t>
  </si>
  <si>
    <t>Tiešais antiglobulīna tests (DAT) gel-tehnikā (ID karte Liss/Coombs)</t>
  </si>
  <si>
    <t>Tiešā antiglobulīna testa (DAT) diferencēšana gel-tehnikā (ID karte IgG+C3d+ctl/IgG+C3d+ctl)</t>
  </si>
  <si>
    <t>Tiešā antiglobulīna testa (DAT)diferencēšana gel-tehnikā (ID karte IgG-IgA-IgM-C3c-C3d-ctl)</t>
  </si>
  <si>
    <t>40328*</t>
  </si>
  <si>
    <t>Speciāla asins piemeklēšana sensibilizētam recipientam (antivielu identifikācija ar ID kartēm Liss/Combs + fenotipizācija + 1 saderības tests)</t>
  </si>
  <si>
    <t>40329*</t>
  </si>
  <si>
    <t>Speciāla asins piemeklēšana sensibilizētam recipientam (antivielu identifikācija ar ID kartēm Liss/Combs un Na Cl/Enzyme + fenotipizācija + 1 saderības tests)</t>
  </si>
  <si>
    <t>Krioglobīni kvalitatīvi</t>
  </si>
  <si>
    <t>Aukstuma aglutinīnu noteikšana gel-tehnikā</t>
  </si>
  <si>
    <t>AB0 sistēmas antieritrocitāro antivielu titrēšana sērumā</t>
  </si>
  <si>
    <t>40337*</t>
  </si>
  <si>
    <t>Skābes elūcijas tests ar antieritrocitāro antivielu identifikāciju eluātā gel-tehnikā (ID karte Liss/Coombs)</t>
  </si>
  <si>
    <t>Antigēnu M un N fenotipizācija gel-tehnikā</t>
  </si>
  <si>
    <t>Antigēnu Jka un Jkb fenotipizācija gel-tehnikā</t>
  </si>
  <si>
    <t>Antigēnu K un k fenotipizācija gel-tehnikā</t>
  </si>
  <si>
    <t>Antigēna P1 noteikšana gel-tehnikā</t>
  </si>
  <si>
    <t>Antigēnu Lua un Lub fenotipizācija gel-tehnikā</t>
  </si>
  <si>
    <t>Antigēnu Lea un Leb fenotipizācija gel-tehnikā</t>
  </si>
  <si>
    <t>Antigēnu Kpa un Kpb fenotipizācija gel-tehnikā</t>
  </si>
  <si>
    <t>Antigēnu Fya un Fyb fenotipizācija gel-tehnikā</t>
  </si>
  <si>
    <t>Antigēnu S un s fenotipizācija gel-tehnikā</t>
  </si>
  <si>
    <t>Recipienta un donora individuālās saderības testi imūnhematoloģiski neizmeklētam recipientam (pilna imūnhematoloģiska izmeklēšana; ABO saderība - uz plaknes; saderība Rh un citās sistēmās - gel-tehnikā)</t>
  </si>
  <si>
    <t>Piemaksa manipulācijām 40347, 40328, 40329 par katru papildus saderinātu eritrocītu masas devu, sākot no otrās</t>
  </si>
  <si>
    <t>Kopējais olbaltums</t>
  </si>
  <si>
    <t>Albumīns</t>
  </si>
  <si>
    <t>Olbaltuma frakcijas serumā</t>
  </si>
  <si>
    <t>Urīnviela</t>
  </si>
  <si>
    <t>Urīnskābe</t>
  </si>
  <si>
    <t>Kreatinīns</t>
  </si>
  <si>
    <t>Sārmainā fosfotāze (SF)</t>
  </si>
  <si>
    <t>Skābā fosfotāze</t>
  </si>
  <si>
    <t>ALAT - Alanīnaminotransferāze</t>
  </si>
  <si>
    <t>ASAT - Aspartātaminotransferāze</t>
  </si>
  <si>
    <t>Gamma glutamīntransferāze</t>
  </si>
  <si>
    <t>Kreatīnkināze</t>
  </si>
  <si>
    <t>Laktātdehidrogenāze</t>
  </si>
  <si>
    <t>Lipāze</t>
  </si>
  <si>
    <t>Laktātdehidrogenāzes frakcijas</t>
  </si>
  <si>
    <t>Kreatīnkināzes MB frakcija</t>
  </si>
  <si>
    <t>Kreatīnkināzes MB masa</t>
  </si>
  <si>
    <t>Holīnesterāze</t>
  </si>
  <si>
    <t>Sārmainās fosfotāzes frakcijas</t>
  </si>
  <si>
    <t>Alfa amilāze</t>
  </si>
  <si>
    <t>Angiotenzīna konvertāze</t>
  </si>
  <si>
    <t>Triglicerīdi</t>
  </si>
  <si>
    <t>ABL – holesterīns (tiešā metode)</t>
  </si>
  <si>
    <t>Apolipoproteīns A1</t>
  </si>
  <si>
    <t>Apolipoproteīns B</t>
  </si>
  <si>
    <t>Lipoproteīdu frakcijas</t>
  </si>
  <si>
    <t>Lipoproteīns (A)</t>
  </si>
  <si>
    <t>Bilirubīns, frakcijas</t>
  </si>
  <si>
    <t>ABL – holesterīns (ar precipitāciju)</t>
  </si>
  <si>
    <t>Kopējais holesterīna līmenis asinīs - koncentrācija mazāka vai vienāda ar 5mmol/L</t>
  </si>
  <si>
    <t>Kopējais holesterīna līmenis asinīs - koncentrācija lielāka par 5mmol/L</t>
  </si>
  <si>
    <t>ZBL holesterīna līmenis asinīs – koncentrācija, mazāka par 2,0 mmol/L (tiešā metode)</t>
  </si>
  <si>
    <t>ZBL holesterīna līmenis asinīs – koncentrācija no 2,0 mmol/L līdz 2,5 mmol/L (tiešā metode)</t>
  </si>
  <si>
    <t>ZBL holesterīna līmenis asinīs – koncentrācija, lielāka par 2,5 mmol/L (tiešā metode)</t>
  </si>
  <si>
    <t>Kālijs</t>
  </si>
  <si>
    <t>Nātrijs</t>
  </si>
  <si>
    <t>Kalcijs</t>
  </si>
  <si>
    <t>Fosfors</t>
  </si>
  <si>
    <t>Hlorīdi</t>
  </si>
  <si>
    <t>Dzelzs</t>
  </si>
  <si>
    <t>Magnijs</t>
  </si>
  <si>
    <t>Dzelzs saistīšanas spēja</t>
  </si>
  <si>
    <t>Varš asinīs</t>
  </si>
  <si>
    <t>41079*</t>
  </si>
  <si>
    <t>Asins gāzu un Ph analīze</t>
  </si>
  <si>
    <t>Jonizētais kalcijs</t>
  </si>
  <si>
    <t>Kālija, nātrija un jonizētā kalcija noteikšana ar vienreizlietojamu kiveti</t>
  </si>
  <si>
    <t>Oksimetrijas rādītāji (dažādu hemoglobīna frakciju un skābekļa satura automatizēta noteikšana)</t>
  </si>
  <si>
    <t>Glikoze asinīs</t>
  </si>
  <si>
    <t>Glikozes slodzes tests</t>
  </si>
  <si>
    <t>C peptīds</t>
  </si>
  <si>
    <t>Insulīns</t>
  </si>
  <si>
    <t>Mikroalbumīnūrijas noteikšana</t>
  </si>
  <si>
    <t>Glikozes noteikšana ar vienreizlietojamām kivetēm</t>
  </si>
  <si>
    <t>Glikohemoglobīns. Izmeklējuma rezultāts - HbA1C līmenis 6,4% un zemāks</t>
  </si>
  <si>
    <t>Glikohemoglobīns. Izmeklējuma rezultāts - HbA1C līmenis 6,5-7,4%</t>
  </si>
  <si>
    <t>Glikohemoglobīns. Izmeklējuma rezultāts - HbA1C līmenis 7,5% un vairāk</t>
  </si>
  <si>
    <t>Antistreptolizīns (kvalitatīvi)</t>
  </si>
  <si>
    <t>Antistreptolizīns (kvantitatīvi)</t>
  </si>
  <si>
    <t>Transferīns</t>
  </si>
  <si>
    <t>Ceruloplazmīns</t>
  </si>
  <si>
    <t>Feritīns</t>
  </si>
  <si>
    <t>CRO kvalitatīvi</t>
  </si>
  <si>
    <t>Reimatoīdais faktors (kvalitatīvi)</t>
  </si>
  <si>
    <t>CRO kvantitatīvi</t>
  </si>
  <si>
    <t>Reimatoīdais faktors (kvantitatīvi)</t>
  </si>
  <si>
    <t>Imūnglobulīnu vieglās ķēdes</t>
  </si>
  <si>
    <t>Paraproteīnu noteikšana ar imūnfiksāciju</t>
  </si>
  <si>
    <t>Tireotropais hormons (TSH)</t>
  </si>
  <si>
    <t>Brīvais tiroksīns (FT4)</t>
  </si>
  <si>
    <t>Brīvais trijodtironīns (FT3)</t>
  </si>
  <si>
    <t>Prolaktīns</t>
  </si>
  <si>
    <t>Folikulstimulējošais hormons (FSH)</t>
  </si>
  <si>
    <t>Luteinizētājhormons (LH)</t>
  </si>
  <si>
    <t>Estradiols</t>
  </si>
  <si>
    <t>Testosterons</t>
  </si>
  <si>
    <t>Progesterons</t>
  </si>
  <si>
    <t>Estriols (brīvais)</t>
  </si>
  <si>
    <t>Dehidroepiandrosterona sulfāts</t>
  </si>
  <si>
    <t>Androstendions</t>
  </si>
  <si>
    <t>Horiongonadotropīns</t>
  </si>
  <si>
    <t>Aldosterons</t>
  </si>
  <si>
    <t>Somatotropais hormons (STH)</t>
  </si>
  <si>
    <t>Kortizols</t>
  </si>
  <si>
    <t>Kateholamīni (adrenalīns, noradrenalīns d/n urīnā)</t>
  </si>
  <si>
    <t>Parathormons</t>
  </si>
  <si>
    <t>Adrenokortikotropais hormons (AKTH)</t>
  </si>
  <si>
    <t>Primidons</t>
  </si>
  <si>
    <t>Fenobarbitāls</t>
  </si>
  <si>
    <t>Fenitoīns</t>
  </si>
  <si>
    <t>Karbamazepīns</t>
  </si>
  <si>
    <t>Ciklosporīns un Takrolīms (radioimunoloģiskā metode)</t>
  </si>
  <si>
    <t>Valprojskābe</t>
  </si>
  <si>
    <t>Teofilīns</t>
  </si>
  <si>
    <t>Etanola noteikšana ar fluorescences polarizācijas imunoloģisko metodi</t>
  </si>
  <si>
    <t>Etanola noteikšana fermentatīvi</t>
  </si>
  <si>
    <t>Metotreksāts (augsti dozēts)</t>
  </si>
  <si>
    <t>Metotreksāts</t>
  </si>
  <si>
    <t>Vitamīns B 12</t>
  </si>
  <si>
    <t>Folskābe</t>
  </si>
  <si>
    <t>Deoksipiridolīns</t>
  </si>
  <si>
    <t>Troponīns I</t>
  </si>
  <si>
    <t>Troponīns T</t>
  </si>
  <si>
    <t>Mioglobīns</t>
  </si>
  <si>
    <t>Osteokalcīns</t>
  </si>
  <si>
    <t>Prokalcitonīns</t>
  </si>
  <si>
    <t>Homocisteīns</t>
  </si>
  <si>
    <t>Eritropoetīns</t>
  </si>
  <si>
    <t>Šķīstošie transferīna receptori</t>
  </si>
  <si>
    <t>Reducētais glutations</t>
  </si>
  <si>
    <t>Sifilisa ekspresdiagnostika (SED, RPR, VDRL)</t>
  </si>
  <si>
    <t>Sifilisa ekspresdiagnostika (kvantitatīvā metode SED, RPR, VDRL titri)</t>
  </si>
  <si>
    <t>Sifiliss – TPHA</t>
  </si>
  <si>
    <t>Sifiliss – TPHA kvantitatīvā metode (titri)</t>
  </si>
  <si>
    <t>Uzsējums uz gonoreju (negatīvs)</t>
  </si>
  <si>
    <t>Uzsējums uz gonoreju (pozitīvs)</t>
  </si>
  <si>
    <t>Bālās treponēmas imobilizācijas reakcija (Nelsona tests)</t>
  </si>
  <si>
    <t>Imunofluorescences reakcija IgG antivielu noteikšanai pie sifilisa (IFR abs. IgG)</t>
  </si>
  <si>
    <t>Imūnfluorescences reakcija uz sifilisu – kvantitatīvā metode (titri)</t>
  </si>
  <si>
    <t>Hlamīdiju noteikšana ar tiešo imūnfluorescences metodi (TIFR) – MOMP antigēns</t>
  </si>
  <si>
    <t>Hlamīdiju noteikšana ar tiešo imūnfluorescences metodi (TIFR) – MOMP antigēns sievietēm (no dzemdes kakla kanāla un urīnizvadkanāla )</t>
  </si>
  <si>
    <t>Vaginozes DNS/RNS diagnostika (trihomonas, gardnerellas, candida)</t>
  </si>
  <si>
    <t>Uzsējums uz mikoplazmu</t>
  </si>
  <si>
    <t>Uzsējums uz ureaplazmu</t>
  </si>
  <si>
    <t>Hlamīdiju antigēna noteikšana noskalojuma preparātos (imūnfermentatīvā metode)</t>
  </si>
  <si>
    <t>Chlamydia trahomatis Ag (apstiprinošā)</t>
  </si>
  <si>
    <t>Imūnfluorescences reakcija IgM antivielu noteikšanai pie sifilisa (IFR abs. IgM)</t>
  </si>
  <si>
    <t>Imūnfluorescences reakcija IgM antivielu noteikšanai pie sifilisa – kvantitatīvā metode (titri)</t>
  </si>
  <si>
    <t>Imūnfermentatīvā analīze IgG vai IgM antivielu noteikšanai pie sifilisa</t>
  </si>
  <si>
    <t>Imūnfermentatīvā analīze hlamīdiju IgG noteikšanai</t>
  </si>
  <si>
    <t>Imūnfermentatīvā analīze hlamīdiju IgA noteikšanai</t>
  </si>
  <si>
    <t>Uzsējums uz patogēnām ādas, matu, nagu sēnītēm</t>
  </si>
  <si>
    <t>Chlamydia trachomatis specifiskās DNS noteikšana (PĶR )</t>
  </si>
  <si>
    <t>Anti-Toxoplasma gondii IgM</t>
  </si>
  <si>
    <t>Anti-Toxoplasma gondii IgG</t>
  </si>
  <si>
    <t>Kriptosporīdiju Ag (ELISA)</t>
  </si>
  <si>
    <t>Plasmodium Ag asinīs (imūnhromatogrāfija)</t>
  </si>
  <si>
    <t>Kriptosporīdiju cistas</t>
  </si>
  <si>
    <t>Pneumocista carinii</t>
  </si>
  <si>
    <t>Anti-Hg Ehrlichia sp. IgM</t>
  </si>
  <si>
    <t>Anti-Borrelia burgdorferi IgG</t>
  </si>
  <si>
    <t>Anti-Borrelia burgdorferi IgM</t>
  </si>
  <si>
    <t>Borrelia burgdorferi (total)</t>
  </si>
  <si>
    <t>Anti-Mycoplasma pneumoniae IgG</t>
  </si>
  <si>
    <t>Anti-Mycoplasma pneumoniae IgM</t>
  </si>
  <si>
    <t>41285*</t>
  </si>
  <si>
    <t>Mycobacterium tuberculose noteikšana ar ligāzes ķēdes reakciju</t>
  </si>
  <si>
    <t>Neisseria gonorrhea RNS noteikšana ar hibridizācijas metodi</t>
  </si>
  <si>
    <t>Chlamydia trachomatis RNS noteikšana ar hibridizācijas metodi</t>
  </si>
  <si>
    <t>Chlamydia trachomatis un gonorejas izsaucēja noteikšana ar metodi "Gen–probe" ("Combi")</t>
  </si>
  <si>
    <t>Anti-Chlamydia pneumoniae IgG (ELISA)</t>
  </si>
  <si>
    <t>Anti-Chlamydia pneumoniae IgM (ELISA)</t>
  </si>
  <si>
    <t>HBs Ag</t>
  </si>
  <si>
    <t>Anti-HBs (kvalitatīvi)</t>
  </si>
  <si>
    <t>Anti-HBs (kvantitatīvi)</t>
  </si>
  <si>
    <t>HBs Ag (apstiprinošais tests)</t>
  </si>
  <si>
    <t>HBs Ag (ekspresdiagnostika)</t>
  </si>
  <si>
    <t>41306*</t>
  </si>
  <si>
    <t>HBV DNS</t>
  </si>
  <si>
    <t>Anti-HAV IgM</t>
  </si>
  <si>
    <t>Anti-HAV</t>
  </si>
  <si>
    <t>Anti-HCV</t>
  </si>
  <si>
    <t>41310*</t>
  </si>
  <si>
    <t>Anti-HCV (WB) (apstiprinošais)</t>
  </si>
  <si>
    <t>41316*</t>
  </si>
  <si>
    <t>Anti-HCV (serotips 1–6)</t>
  </si>
  <si>
    <t>41317*</t>
  </si>
  <si>
    <t>HCV RNS (PĶR)</t>
  </si>
  <si>
    <t>41318*</t>
  </si>
  <si>
    <t>HCV slodze (PĶR) kvantitatīvi (vīrusa slodze)</t>
  </si>
  <si>
    <t>41319*</t>
  </si>
  <si>
    <t>HCV genotipēšana</t>
  </si>
  <si>
    <t>Anti-HCV IgM</t>
  </si>
  <si>
    <t>Anti-HBc IgM</t>
  </si>
  <si>
    <t>Anti-HBc</t>
  </si>
  <si>
    <t>Anti-Hbe</t>
  </si>
  <si>
    <t>Hbe Ag</t>
  </si>
  <si>
    <t>HDV Ag</t>
  </si>
  <si>
    <t>Anti-HDV IgM</t>
  </si>
  <si>
    <t>Anti-HDV IgG</t>
  </si>
  <si>
    <t>Izmeklējamā materiāla sagatavošana (piemaksa pie manipulācijām: 41302, 41303, 41306, 41307, 41308, 41309, 41310, 41316, 41317, 41318, 41319, 41320, 41321, 41322, 41323, 41324, 41325, 41326, 41327, 41401, 41405, 47035, 47038, 47039, 47043, 47044, 47052, 47054, 47055, 47057, 47058, 47059, 47065, 47066</t>
  </si>
  <si>
    <t>Anti-HIV 1, HIV 2 + HIV Ag ELISA (bez reaktīvu cenas)</t>
  </si>
  <si>
    <t>HIV 1 Ag (IFA) (ar diagnostiskuma cenu)</t>
  </si>
  <si>
    <t>41403*</t>
  </si>
  <si>
    <t>HIV 1 Ag (apstiprinošais)</t>
  </si>
  <si>
    <t>Antivielas pret HIV 1 vai HIV 2 (Western Blot – apstiprinošais tests) (bez diagnostiskuma cenas)</t>
  </si>
  <si>
    <t>Anti-HIV 1/2 ekspresdiagnostika (bez reaktīvu cenas)</t>
  </si>
  <si>
    <t>41406*</t>
  </si>
  <si>
    <t>HIV 1 RNS kvantitatīvi (HIV slodze) (PĶR) (ar diagnostiskuma cenu)</t>
  </si>
  <si>
    <t>Citoloģiskie izmeklējumi no cervikālā kanāla (trīs preparāti)</t>
  </si>
  <si>
    <t>Citoloģiskie izmeklējumi no dzemdes dobuma (trīs preparāti)</t>
  </si>
  <si>
    <t>Citoloģiskie izmeklējumi no vēdera, pleiras un Duglasa dobumiem (trīs preparāti) (serozo dobumu šķidrumi)</t>
  </si>
  <si>
    <t>Citoloģiskie izmeklējumi pēc specifiskas terapijas (staru, hormonu vai ķīmijterapijas) (trīs preparāti)</t>
  </si>
  <si>
    <t>Urīna vai urīnpūšļa skalojuma citoloģiskie izmeklējumi (pieci preparāti)</t>
  </si>
  <si>
    <t>Pie bronhoskopijas ņemta materiāla citoloģiskā izmeklēšana (trīs preparāti)</t>
  </si>
  <si>
    <t>Nospiedumu vai nokasījumu no ādas vai gļotādas bojājumiem citoloģiskā izmeklēšana (divi preparāti)</t>
  </si>
  <si>
    <t>Citoloģiskās iztriepes no piena dziedzeriem (viens preparāts)</t>
  </si>
  <si>
    <t>Biopsijas un operācijas materiāla nospiedumu citoloģiskā izmeklēšana</t>
  </si>
  <si>
    <t>Veidojumu un orgānu punktātu citoloģiskā izmeklēšana (trīs preparāti)</t>
  </si>
  <si>
    <t>Steidzamo un neatliekamo (operāciju laikā) materiālu citoloģiskā izmeklēšana</t>
  </si>
  <si>
    <t>Citoloģiskās uztriepes no dzemdes kakla un mugurējās velves izmeklēšana (viens preparāts). Izmeklējuma rezultāts C0 – nevar nolasīt (maz materiāla, eritrocīti klāj redzes lauku)</t>
  </si>
  <si>
    <t>Citoloģiskās uztriepes no dzemdes kakla un mugurējās velves izmeklēšana (viens preparāts). Izmeklējuma rezultāts C1 – norma I grupa</t>
  </si>
  <si>
    <t>Citoloģiskās uztriepes no dzemdes kakla un mugurējās velves izmeklēšana (viens preparāts). Izmeklējuma rezultāts C2 – norma II grupa (iekaisums)</t>
  </si>
  <si>
    <t>Citoloģiskās uztriepes no dzemdes kakla un mugurējās velves izmeklēšana (viens preparāts). Izmeklējuma rezultāts C3 – CIN 1 = LSIL (viegla cervikālā intraepiteliālā neoplāzija)</t>
  </si>
  <si>
    <t>Citoloģiskās uztriepes no dzemdes kakla un mugurējās velves izmeklēšana (viens preparāts). Izmeklējuma rezultāts C4 – CIN 2/CIN3 = HSIL (mērena vai izteikta cervikālā intraepiteliālā neoplāzija)</t>
  </si>
  <si>
    <t>Citoloģiskās uztriepes no dzemdes kakla un mugurējās velves izmeklēšana (viens preparāts). Izmeklējuma rezultāts C5 – vēža šūnas</t>
  </si>
  <si>
    <t>Citoloģiskās uztriepes no dzemdes kakla un mugurējās velves izmeklēšana (viens preparāts). Izmeklējuma rezultāts C6 – saplīsis stikliņš, tehniska kļūda</t>
  </si>
  <si>
    <t>Šūnu lipīdi</t>
  </si>
  <si>
    <t>Šūnu glikogēns</t>
  </si>
  <si>
    <t>Šūnu acetātesterāze un acetātesterāze ar inhibīciju</t>
  </si>
  <si>
    <t>Šūnu butirātesterāze</t>
  </si>
  <si>
    <t>Šūnu hloracetātesterāze</t>
  </si>
  <si>
    <t>Šūnu skābā fosfatāze un skābā fosfatāze ar inhibīciju</t>
  </si>
  <si>
    <t>Asins uzsējums uz mikrofloru – negatīvs</t>
  </si>
  <si>
    <t>Asins uzsējums uz mikrofloru - negatīvs ar automātisku sistēmu</t>
  </si>
  <si>
    <t>Asins uzsējums uz mikrofloru – pozitīvs</t>
  </si>
  <si>
    <t>Asins uzsējums uz mikrofloru - pozitīvs ar automātisku sistēmu</t>
  </si>
  <si>
    <t>Lumbālā punktāta uzsējums uz mikrofloru – negatīvs</t>
  </si>
  <si>
    <t>Lumbālā punktāta uzsējums uz mikrofloru – pozitīvs (bez Neisseria meningitidis seroloģiskās tipēšanas)</t>
  </si>
  <si>
    <t>Lumbālā punktāta uzsējums uz mikrofloru – pozitīvs (ar Neisseria meningitidis seroloģisko tipēšanu)</t>
  </si>
  <si>
    <t>Brūču atdalījumu, dobumu punktātu, eksudātu, iztriepju (t.sk. kakla un deguna), skalojumu u.c. materiāla uzsējums uz aerobo un fakultatīvi anaerobo mikrofloru – negatīvs</t>
  </si>
  <si>
    <t>Brūču atdalījumu, dobumu punktātu, eksudātu, iztriepju (t.sk. kakla un deguna), skalojumu u.c. Materiāla uzsējums uz aerobo un fakultatīvi anaerobo mikrofloru – pozitīvs</t>
  </si>
  <si>
    <t>Urīna uzsējums uz mikrofloru un mikroorganismu skaita noteikšana – negatīvs</t>
  </si>
  <si>
    <t>Urīna uzsējums uz mikrofloru un mikroorganismu skaita noteikšana – pozitīvs</t>
  </si>
  <si>
    <t>Krēpu uzsējums uz mikrofloru – negatīvs</t>
  </si>
  <si>
    <t>Krēpu uzsējums uz mikrofloru – pozitīvs</t>
  </si>
  <si>
    <t>Žults uzsējums uz mikrofloru - negatīvs</t>
  </si>
  <si>
    <t>Žults uzsējums uz mikrofloru – pozitīvs</t>
  </si>
  <si>
    <t>Fēču uzsējums uz Enterobacteriaceae dz. mikroorganismiem – negatīvs</t>
  </si>
  <si>
    <t>Fēču uzsējums uz Enterobacteriaceae dz. mikroorganismiem – pozitīvs</t>
  </si>
  <si>
    <t>Fēču uzsējums uz Enterobacteriaceae dz. mikroorganismiem – pozitīvs (lietojot identifikācijā kompjuterizētās identifikācijas sistēmas)</t>
  </si>
  <si>
    <t>Fēču uzsējums uz Shigella, Salmonella – negatīvs</t>
  </si>
  <si>
    <t>Fēču uzsējums uz patogēno zarnu mikrofloru – pozitīvs (Shigella, Salmonellaidentifikācija līdz serogrupai)</t>
  </si>
  <si>
    <t>Fēču uzsējums uz patogēno zarnu mikrofloru – pozitīvs (Shigella, Salmonella identifikācija līdz serotipam)</t>
  </si>
  <si>
    <t>Fēču uzsējums uz enteropatogēnām E. coli – negatīvs</t>
  </si>
  <si>
    <t>Fēču uzsējums uz enteropatogēnām E. coli – pozitīvs</t>
  </si>
  <si>
    <t>Fēču uzsējums uz E. coli – 157 negatīvs</t>
  </si>
  <si>
    <t>Fēču uzsējums uz E. coli – 157 pozitīvs</t>
  </si>
  <si>
    <t>Fēču uzsējums uz holēras izsaucējmikroorganismiem – negatīvs</t>
  </si>
  <si>
    <t>Fēču uzsējums uz holēras izsaucējmikroorganismiem – pozitīvs</t>
  </si>
  <si>
    <t>Fēču uzsējums uz holēras izsaucējmikroorganismiem – pozitīvs (lietojot identifikācijā kompjuterizētās identifikācijas sistēmas)</t>
  </si>
  <si>
    <t>A grupas hemolītiskais streptokoks – ātrais tests</t>
  </si>
  <si>
    <t>Uzsējums no kakla un deguna uz C. diphtheriae – negatīvs</t>
  </si>
  <si>
    <t>Uzsējums no kakla un deguna uz C. diphtheriae – pozitīvs</t>
  </si>
  <si>
    <t>Uzsējums no kakla un deguna uz C. diphtheriae – pozitīvs, lietojot identifikācijā kompjuterizētās sistēmas</t>
  </si>
  <si>
    <t>Uzsējums no kakla N. meningitidis nēsāšanu – negatīvs</t>
  </si>
  <si>
    <t>Uzsējums no kakla uz N. meningitidis nēsāšanu – pozitīvs (bez N.Meningitidis seroloģiskās tipēšanas)</t>
  </si>
  <si>
    <t>Uzsējums no kakla uz N. meningitidis nēsāšanu – pozitīvs (ar N.Meningitidis seroloģisko tipēšanu)</t>
  </si>
  <si>
    <t>Uzsējums uz B.Pertussis un B.Parapertussis – negatīvs</t>
  </si>
  <si>
    <t>Uzsējums uz B.Pertussis un B.Parapertussis – pozitīvs</t>
  </si>
  <si>
    <t>Uzsējums uz beta hemolītiskiem streptokokiem – negatīvs</t>
  </si>
  <si>
    <t>Uzsējums uz beta hemolītiskiem streptokokiem – pozitīvs (identifikācija līdz Lensfilda grupai)</t>
  </si>
  <si>
    <t>Uzsējums uz meticilīna rezistentā S. aureus (MRSA) nēsāšanu – negatīvs</t>
  </si>
  <si>
    <t>Uzsējums uz meticilīna rezistentā S. aureus (MRSA) nēsāšanu – pozitīvs</t>
  </si>
  <si>
    <t>Uzsējums uz Yersinia ģints mikroorganismiem – negatīvs</t>
  </si>
  <si>
    <t>Uzsējums uz Yersinia ģints mikroorganismiem – pozitīvs</t>
  </si>
  <si>
    <t>Uzsējums uz Yersinia ģints mikroorganismiem – pozitīvs (lietojot identifikācijā kompjuterizētās identifikācijas sistēmas)</t>
  </si>
  <si>
    <t>Uzsējums uz Candida ģints sēnītēm – negatīvs</t>
  </si>
  <si>
    <t>Uzsējums uz Candida ģints sēnītēm – pozitīvs</t>
  </si>
  <si>
    <t>Uzsējums uz Campylobacter ģints mikroorganismiem – negatīvs</t>
  </si>
  <si>
    <t>Uzsējums uz Campylobacter ģints mikroorganismiem – pozitīvs</t>
  </si>
  <si>
    <t>Uzsējums uz Helicobacter ģints mikroorganismiem – negatīvs</t>
  </si>
  <si>
    <t>Uzsējums uz Helicobacter ģints mikroorganismiem – pozitīvs</t>
  </si>
  <si>
    <t>Uzsējums uz anaerobo mikrofloru – negatīvs</t>
  </si>
  <si>
    <t>44075*</t>
  </si>
  <si>
    <t>Uzsējums uz anaerobo mikrofloru – pozitīvs</t>
  </si>
  <si>
    <t>44080*</t>
  </si>
  <si>
    <t>Izmeklējumi uz disbiozi</t>
  </si>
  <si>
    <t>Fagotipēšana</t>
  </si>
  <si>
    <t>Izdalīto mikroorganismu jutības noteikšana pret antibiotiskām vielām ar difūzijas metodi agārā, lietojot diskus</t>
  </si>
  <si>
    <t>Noskalojumi no apkārtējās vides objektiem (operācijas zāles, ķirurģiskās nodaļas) – pozitīvi</t>
  </si>
  <si>
    <t>Notekūdeņu mikrobioloģiskā izmeklēšana – negatīva</t>
  </si>
  <si>
    <t>44098*</t>
  </si>
  <si>
    <t>Notekūdeņu mikrobioloģiskā izmeklēšana – pozitīva</t>
  </si>
  <si>
    <t>Uzsējums uz Candida ģints sēnītēm – pozitīvs (lietojot identifikācijā kompjuterizētas identifikācijas sistēmas)</t>
  </si>
  <si>
    <t>Izdalīto mikroorganismu jutības noteikšana pret antibiotiskām vielām</t>
  </si>
  <si>
    <t>Uzsējums uz ureaplazmām un mikoplazmām ar medikamentu jutības noteikšanu</t>
  </si>
  <si>
    <t>Antivielu pret Helycobacter pylori noteikšana ar ekspresmetodi</t>
  </si>
  <si>
    <t>Neitralizācijas reakcija uz dzīvniekiem botulotoksīna noteikšanai (bioprove)</t>
  </si>
  <si>
    <t>Aglutinācijas reakcija pie bakteriālām infekcijām (garais klepus, bruceloze, tularēmija u.c.)</t>
  </si>
  <si>
    <t>Hemaglutinācijas reakcija pie bakteriālām infekcijām (salmonelloze, šigelloze)</t>
  </si>
  <si>
    <t>Seroloģiskā reakcija uz antivielām pret Y. enterocolitica un Y. pseudotuberculosis</t>
  </si>
  <si>
    <t>Izmeklējamā materiāla sagatavošana pirmajai seroloģiskai analīzei bakterioloģiskajā laboratorijā. Piemaksa pie manipulācijām 44110, 44115 un 44116</t>
  </si>
  <si>
    <t>Izmeklējamā materiāla sagatavošana katrai nākamajai seroloģiskai analīzei bakterioloģiskajā laboratorijā. Piemaksa manipulācijām 44110, 44115 un 44116</t>
  </si>
  <si>
    <t>IgG antivielas pret difterijas toksīnu</t>
  </si>
  <si>
    <t>Seroloģiskā reakcija uz leptospirozi</t>
  </si>
  <si>
    <t>Barotņu pagatavošana mycobacteria ģints mikroorganismu audzēšanai</t>
  </si>
  <si>
    <t>Izmeklējamā materiāla apstrāde, uzsēšana un izaugušo koloniju mikroskopija uz mycobacteria ģints mikroorganismiem (bez barotnes pagatavošanas)</t>
  </si>
  <si>
    <t>Mycobacteria ģints mikroorganismu identifikācija līdz sugai un mikroorganismu jutības noteikšana pret antibakteriālām vielām</t>
  </si>
  <si>
    <t>44129*</t>
  </si>
  <si>
    <t>Atipisko mycobacteria ģints mikroorganismu identifikācija līdz sugai un mikroorganismu jūtības noteikšana pret antibakteriālām vielām</t>
  </si>
  <si>
    <t>44130*</t>
  </si>
  <si>
    <t>Mycobacteria ģints mikroorganismu automatizēta medikamentozās jutības noteikšana pret antibakteriālām vielām, lietojot automātisko sistēmu</t>
  </si>
  <si>
    <t>44131*</t>
  </si>
  <si>
    <t>Mycobacteria ģints mikroorganismu paātrināta izmeklēšana, lietojot gatavas barotnes: Septi-Check ATB vai BACTEC 12 B, MGIT</t>
  </si>
  <si>
    <t>Aspargillus Ag noteikšana (lateksaglutinācija)</t>
  </si>
  <si>
    <t>Candida Ag noteikšana (lateksaglutinācija)</t>
  </si>
  <si>
    <t>Legionella Ag urīnā (imūnhromatogrāfija)</t>
  </si>
  <si>
    <t>Cryptococcus antigēna noteikšana bioloģiskos šķidrumos ar eksprestestu</t>
  </si>
  <si>
    <t>Clostridium difficille antigēna vai A toksīna noteikšana fēcēs ar eksprestestu</t>
  </si>
  <si>
    <t>45001*</t>
  </si>
  <si>
    <t>Uzsējums tuberkulozes diagnostikai ar automātisko sistēmu</t>
  </si>
  <si>
    <t>45002*</t>
  </si>
  <si>
    <t>Mycobacterium ģints mikroorganismu jutības noteikšana pret 1. rindas medikamentiem ar automātisko sistēmu</t>
  </si>
  <si>
    <t>45003*</t>
  </si>
  <si>
    <t>Mycobacterium ģints mikroorganismu jutības noteikšana pret 1.un 2.rindas medikamentiem ar automātisko sistēmu</t>
  </si>
  <si>
    <t>45004*</t>
  </si>
  <si>
    <t>Mycobacterium ģints mikroorganismu diferenciāltests (NAP) ar automātisko sistēmu</t>
  </si>
  <si>
    <t>45005*</t>
  </si>
  <si>
    <t>Mycobacterium ģints mikroorganismu jutības noteikšana pret pirazinamīdu (PZA) ar automātisko sistēmu</t>
  </si>
  <si>
    <t>Mycobacterium ģints mikroorganismu jutības noteikšana pret 1.rindas medikamentiem uz cietajām barotnēm</t>
  </si>
  <si>
    <t>Mycobacterium ģints mikroorganismu jutības noteikšana pret 2.rindas medikamentiem uz cietajām barotnēm</t>
  </si>
  <si>
    <t>45008*</t>
  </si>
  <si>
    <t>Mycobacterium ģints mikroorganismu jutības noteikšana pret 1. un 2.rindas medikamentiem uz cietajām barotnēm</t>
  </si>
  <si>
    <t>45009*</t>
  </si>
  <si>
    <t>Mycobacterium ģints mikroorganismu jutības noteikšana pret 2.rindas medikamentiem ar automātisko sistēmu</t>
  </si>
  <si>
    <t>45010*</t>
  </si>
  <si>
    <t>Mycobacterium ģints mikroorganismu jutības noteikšana pret vienu medikamentu ar automātisko sistēmu</t>
  </si>
  <si>
    <t>Mycobacterium ģints mikroorganismu mikroskopiskā izmeklēšana ar luminiscento metodi</t>
  </si>
  <si>
    <t>Mycobacterium ģints mikroorganismu jutības noteikšana pret vienu medikamentu uz cietajām barotnēm</t>
  </si>
  <si>
    <t>Cietās Lēvenšteina–Jansena barotnes pagatavošana</t>
  </si>
  <si>
    <t>Leikocītu metaboliskās aktivitātes noteikšana (NZT)</t>
  </si>
  <si>
    <t>Leikocītu metaboliskās aktivitātes un "oksidatīvā sprādziena" noteikšana (NZT + hemiluminiscences metode)</t>
  </si>
  <si>
    <t>DNS citofluorimetriskā izmeklēšana</t>
  </si>
  <si>
    <t>T un B limfocītu subpopulāciju noteikšana (viena pozīcija)</t>
  </si>
  <si>
    <t>46015*</t>
  </si>
  <si>
    <t>CD3 + un CD19 + šūnu noteikšana</t>
  </si>
  <si>
    <t>46016*</t>
  </si>
  <si>
    <t>CD4 + un CD8 + šūnu noteikšana</t>
  </si>
  <si>
    <t>46017*</t>
  </si>
  <si>
    <t>T un B šūnu virsmas receptoru noteikšana (CD3, CD19, CD4, CD8, CD16+56, CD3/HLA-DR, HLA-DR) (citofluorimetrija)</t>
  </si>
  <si>
    <t>46018*</t>
  </si>
  <si>
    <t>Imūnregulējošo šūnu noteikšana (CD 45, CD 3, CD 16, CD 19), četru krāsu citofluorimetrija</t>
  </si>
  <si>
    <t>46019*</t>
  </si>
  <si>
    <t>T- imūnregulējošo šūnu noteikšana (CD 45, CD 3, CD 4, CD 8), četru krāsu citofluorimetrija</t>
  </si>
  <si>
    <t>46020*</t>
  </si>
  <si>
    <t>Leikožu šūnu fenotips (citofluorimetrija)</t>
  </si>
  <si>
    <t>46021*</t>
  </si>
  <si>
    <t>Cilmes (CD34+) šūnu noteikšana</t>
  </si>
  <si>
    <t>Citokīnu noteikšana asins serumā</t>
  </si>
  <si>
    <t>Inducētā interferona gamma (y IFN) testēšana šūnu kultūrā (ELISA)</t>
  </si>
  <si>
    <t>Inducēto citokīnu testēšana šūnu kultūrā (ELISA)</t>
  </si>
  <si>
    <t>HLA-A (B,C)-1 antigēna noteikšana (limfocitotoksiskā metode)</t>
  </si>
  <si>
    <t>46036*</t>
  </si>
  <si>
    <t>HLA-B27 noteikšana (imūnfluorescences metode)</t>
  </si>
  <si>
    <t>Imūnģenētisko parametru noteikšana slimniekiem ar autoimūnām slimībām (HLA – B, HLA – DR)</t>
  </si>
  <si>
    <t>HLA-DR 1 antigēna noteikšana (limfocitotoksiskais tests)</t>
  </si>
  <si>
    <t>HLA DR, DQA 1, DQB 1 genotipizēšana ar polimerāzes ķēdes reakciju – viena pozīcija</t>
  </si>
  <si>
    <t>HLA DR, DQA 1, DQB 1 genotipizēšana ar polimerāzes ķēdes reakciju</t>
  </si>
  <si>
    <t>46041*</t>
  </si>
  <si>
    <t>HLA I klases fenotipizācija (AB,Cw). Uzrādīt tikai pie transplantācijas pakalpojumiem</t>
  </si>
  <si>
    <t>46042*</t>
  </si>
  <si>
    <t>HLA II klases fenotipizācija (DR, DQ). Uzrādīt tikai pie ttransplantācijas pakalpojumiem</t>
  </si>
  <si>
    <t>46043*</t>
  </si>
  <si>
    <t>Anti HLA antivielu noteikšana. Uzrādīt tikai pie transplantācijas pakalpojumiem</t>
  </si>
  <si>
    <t>46044*</t>
  </si>
  <si>
    <t>Donora un recipienta saderības tests. Uzrādīt tikai pie transplantācijas pakalpojumiem</t>
  </si>
  <si>
    <t>46051*</t>
  </si>
  <si>
    <t>Imūnglobulīnu G (A, M) noteikšana</t>
  </si>
  <si>
    <t>Humorālās imunitātes aktivitātes noteikšana (IgG, M, A, IgG1, IgG2, IgG3, IgG4) (Mančīni + ELISA)</t>
  </si>
  <si>
    <t>Cirkulējošo imūnkompleksu noteikšana (CIK) nefelometriski</t>
  </si>
  <si>
    <t>46055*</t>
  </si>
  <si>
    <t>Oligoklonālā IgG joslu noteikšana likvorā ar izoelektriskās fokusēšanas elektroforēzi (IEFE)</t>
  </si>
  <si>
    <t>Imūnglobulīna IgG noteikšana nefelometriski (turbidimetriski)</t>
  </si>
  <si>
    <t>Imūnglobulīna IgA noteikšana nefelometriski (turbidimetriski)</t>
  </si>
  <si>
    <t>Imūnglobulīna Ig M noteikšana nefelometriski (turbidimetriski)</t>
  </si>
  <si>
    <t>Imūnglobulīna Ig E noteikšana (ELISA)</t>
  </si>
  <si>
    <t>46060*</t>
  </si>
  <si>
    <t>Specifiskā Ig E noteikšana (panelis – 5 Ag)</t>
  </si>
  <si>
    <t>Specifiskā Ig E noteikšana (panelis – 12 Ag)</t>
  </si>
  <si>
    <t>46066*</t>
  </si>
  <si>
    <t>Specifisko Ig E noteikšana – 20 atsevišķu antigēnu panelis</t>
  </si>
  <si>
    <t>Totālā un specifiskā IgE noteikšana (IgE totālais + IgE specifiskais) (ELISA)</t>
  </si>
  <si>
    <t>C1 inhibitora noteikšana (radiālā imūndifūzijā)</t>
  </si>
  <si>
    <t>Komplementa komponentes C3 noteikšana nefelometriski (turbidimetriski)</t>
  </si>
  <si>
    <t>Komplementa komponentes C4 noteikšana nefelometriski (turbidimetriski)</t>
  </si>
  <si>
    <t>Cistatīna C noteikšana</t>
  </si>
  <si>
    <t>Seruma amiloīda A noteikšana</t>
  </si>
  <si>
    <t>ANA noteikšana HEP-2 šūnu kultūrā (skrīnings – netiešā imūnfluorescence)</t>
  </si>
  <si>
    <t>46086*</t>
  </si>
  <si>
    <t>ANA noteikšana HEP-2 šūnu kultūrā (titrēšana – netiešā imūnfluorescence)</t>
  </si>
  <si>
    <t>ANA, SMA, GPC, LKM, AMA noteikšana audu griezumos (skrīnings – netiešā imūnfluorescence)</t>
  </si>
  <si>
    <t>46088*</t>
  </si>
  <si>
    <t>ANA, SMA, GPC, LKM, AMA noteikšana audu griezumos (titrēšana – netiešā imūnfluorescence)</t>
  </si>
  <si>
    <t>46089*</t>
  </si>
  <si>
    <t>ANCA noteikšana (skrīnings – netiešā imūnfluorescence)</t>
  </si>
  <si>
    <t>ANCA noteikšana (diferencēšana – netiešā imūnfluorescence)</t>
  </si>
  <si>
    <t>Anti-DNS antivielu noteikšana uz Crithidia lucidia</t>
  </si>
  <si>
    <t>Anti-DNS antivielu noteikšana (kvantitatīvi)</t>
  </si>
  <si>
    <t>Reimatoīdo faktoru noteikšana (RF-IgG, RF-IgA, RF-IgM) (ELISA)</t>
  </si>
  <si>
    <t>ENA noteikšana (skrīnings – ELISA)</t>
  </si>
  <si>
    <t>ENA subtipu (SM, RNP, SSB, SSA, J0-1, Scl-70) noteikšana</t>
  </si>
  <si>
    <t>ENA subtipu (1 pozīcijas no sešām, punktā 409101 norādītām) noteikšana (ELISA)</t>
  </si>
  <si>
    <t>46103*</t>
  </si>
  <si>
    <t>Anti DNS antivielu noteikšana un ENA subtipu noteikšana (SM, RNP, SSB, SSA, JO-1, Scl-70)</t>
  </si>
  <si>
    <t>46104*</t>
  </si>
  <si>
    <t>ENA skrīnings un ANA noteikšana HEP – 2 šūnu kultūrā</t>
  </si>
  <si>
    <t>Antivielu pret Langerhansa saliņu šūnām noteikšana – netiešā imūnfluorescence</t>
  </si>
  <si>
    <t>Antivielu pret Helicobacter pylori IgG noteikšana (ELISA)</t>
  </si>
  <si>
    <t>Antivielu pret Helicobacter pylori IgA noteikšana (ELISA)</t>
  </si>
  <si>
    <t>Antitireoidālo antivielu noteikšana (netiešā imūnfluorescence)</t>
  </si>
  <si>
    <t>Autoantivielu pret tireoglobulīnu noteikšana</t>
  </si>
  <si>
    <t>Autoantivielu pret fosfolipīdiem noteikšana</t>
  </si>
  <si>
    <t>Autoantivielu pret MPO noteikšana</t>
  </si>
  <si>
    <t>Autoantivielu pret PR3 noteikšana</t>
  </si>
  <si>
    <t>46115*</t>
  </si>
  <si>
    <t>Antimikrosomālo antivielu noteikšana (ELISA)</t>
  </si>
  <si>
    <t>Tireoglobulīns</t>
  </si>
  <si>
    <t>Antigliadīna antivielu noteikšana (IgG)</t>
  </si>
  <si>
    <t>46118*</t>
  </si>
  <si>
    <t>Antigliadīna antivielu noteikšana (IgA)</t>
  </si>
  <si>
    <t>Antispermālo antivielu total IgG, IgM noteikšana (ELISA)</t>
  </si>
  <si>
    <t>Antiadrenālo antivielu noteikšana (netiešā imūnfluorescence)</t>
  </si>
  <si>
    <t>Antisēklinieku antivielu noteikšana (netiešā imūnfluorescence)</t>
  </si>
  <si>
    <t>Antiolnīcu antivielu noteikšana (netiešā imūnfluorescence)</t>
  </si>
  <si>
    <t>Anti-GBM antivielu noteikšana (netiešā imūnfluorescence)</t>
  </si>
  <si>
    <t>Antihistonu antivielu noteikšana (ELISA)</t>
  </si>
  <si>
    <t>Antikardiolipīnu antivielu noteikšana</t>
  </si>
  <si>
    <t>Antivielu pret skeleta muskulatūru noteikšana (netiešā imūnfluorescence)</t>
  </si>
  <si>
    <t>Antivielu noteikšana pret glutamildekarboksilāzi</t>
  </si>
  <si>
    <t>46132*</t>
  </si>
  <si>
    <t>TSH receptoru antivielu noteikšana</t>
  </si>
  <si>
    <t>Antivielu noteikšana pret acetilholīnu receptoriem</t>
  </si>
  <si>
    <t>Anti-GM1 antivielu noteikšana</t>
  </si>
  <si>
    <t>Anti-MAG antivielas</t>
  </si>
  <si>
    <t>46148*</t>
  </si>
  <si>
    <t>CYFRA 21-1 citokeratīna 19 fragments</t>
  </si>
  <si>
    <t>46149*</t>
  </si>
  <si>
    <t>SCC - plakanšūnu vēža antigēns</t>
  </si>
  <si>
    <t>46150*</t>
  </si>
  <si>
    <t>Beta – HGH - Brīvais horiongonado-tropīns</t>
  </si>
  <si>
    <t>Alfa – FP - Alfa fetoproteīns</t>
  </si>
  <si>
    <t>CEA - Karcioembrionālais antigēns</t>
  </si>
  <si>
    <t>46153*</t>
  </si>
  <si>
    <t>Audzēja marķieris CA – 125</t>
  </si>
  <si>
    <t>46154*</t>
  </si>
  <si>
    <t>Audzēja marķieris CA 19 – 9</t>
  </si>
  <si>
    <t>46155*</t>
  </si>
  <si>
    <t>NSE - Neironu specifiskā enolāze</t>
  </si>
  <si>
    <t>46156*</t>
  </si>
  <si>
    <t>PSA - Prostatas specifiskais antigēns</t>
  </si>
  <si>
    <t>46157*</t>
  </si>
  <si>
    <t>PSA, brīvais - Prostatas specifiskais antigēns</t>
  </si>
  <si>
    <t>46158*</t>
  </si>
  <si>
    <t>Audzēja marķieris CA 15–3</t>
  </si>
  <si>
    <t>46159*</t>
  </si>
  <si>
    <t>BMG - Beta 2 mikroglobulīns</t>
  </si>
  <si>
    <t>46160*</t>
  </si>
  <si>
    <t>Estrogēna receptoru kvantitatīva un kvalitatīva noteikšana audzēja audos</t>
  </si>
  <si>
    <t>46161*</t>
  </si>
  <si>
    <t>Progesterona receptoru kvantitatīva un kvalitatīva noteikšana audzēja audos</t>
  </si>
  <si>
    <t>Anti-p – 53 noteikšana serumā</t>
  </si>
  <si>
    <t>BTA - Urīnpušļa vēža antigēns</t>
  </si>
  <si>
    <t>Antivielas pret transglutamināzi (IgA)</t>
  </si>
  <si>
    <t>Antivielas pret transglutamināzi (IgG)</t>
  </si>
  <si>
    <t>46166*</t>
  </si>
  <si>
    <t>Antivielas pret GM1, asialo GM2, GD1a, GD1b, GQ1b</t>
  </si>
  <si>
    <t>Renīna–angiotenzīna noteikšana asins plazmā (radioizotopu metode)</t>
  </si>
  <si>
    <t>46171*</t>
  </si>
  <si>
    <t>Dauna sindroma un trisomijas 18 (Edvardsa sindroma) diagnostika (AFP + HGH + brīvais estriols) (ELISA)</t>
  </si>
  <si>
    <t>46172*</t>
  </si>
  <si>
    <t>Spontāna aborta draudu imunoloģiskā kontrole (LAI tests + HGH)</t>
  </si>
  <si>
    <t>Baktēriju specifiskā DNS noteikšana (Helicobacter pylori, Neiseria gonorrhea, Gardnerella, Trihomona vaginalis)</t>
  </si>
  <si>
    <t>Eozinofīlu katjoniskā proteīna noteikšana ar radioimunoloģisko metodi</t>
  </si>
  <si>
    <t>Enterovīrusu, t.sk. polivīrusu izolēšana un tipēšana audu kultūrās ar negatīvu rezultātu</t>
  </si>
  <si>
    <t>47002*</t>
  </si>
  <si>
    <t>Enterovīrusu, t.sk. polivīrusu izolēšana un tipēšana audu kultūrās ar pozitīvu rezultātu</t>
  </si>
  <si>
    <t>Rotavīrusu specifisko antigēnu indikācija fēcēs</t>
  </si>
  <si>
    <t>Hepatīta A vīrusa specifiskā antigēna indikācija fēcēs</t>
  </si>
  <si>
    <t>Hepatīta A vīrusa specifiskā antigēna indikācija ūdenī</t>
  </si>
  <si>
    <t>47007*</t>
  </si>
  <si>
    <t>Elpošanas ceļu vīrusu (gripa A, B, adenovīruss, paragripa I, II, III RSV) izolēšana un tipēšana audu kultūrās ar pozitīvu rezultātu</t>
  </si>
  <si>
    <t>Elpošanas ceļu vīrusu specifisko antigēnu indikācija un tipēšana ar monoklonālajām antivielām, ekspresmetode – imūnfluorescence ar pozitīvu rezultātu</t>
  </si>
  <si>
    <t>Elpošanas ceļu vīrusu specifisko antigēnu indikācija</t>
  </si>
  <si>
    <t>Herpes vīrusu specifisko antigēnu indikācija audu kultūrā</t>
  </si>
  <si>
    <t>Herpes vīrusu specifisko antigēnu indikācija</t>
  </si>
  <si>
    <t>Citomegalovīrusa specifiskā antigēna indikācija</t>
  </si>
  <si>
    <t>Citomegalovīrusa specifiskas DNS noteikšana</t>
  </si>
  <si>
    <t>Citomegalovīrusa noteikšana (kvalitatīvi) (polimerāzes ķēdes reakcija)</t>
  </si>
  <si>
    <t>Herpes Zoster vīrusa noteikšana (polimerāzes ķēdes reakcija)</t>
  </si>
  <si>
    <t>Ērču encefalīta vīrusa izolēšana audu kultūrā + ELISA ar pozitīvu rezultātu</t>
  </si>
  <si>
    <t>Cilvēka papilomas vīrusu specifiskās DNS noteikšana</t>
  </si>
  <si>
    <t>Rotavīrusa Ag</t>
  </si>
  <si>
    <t>47027*</t>
  </si>
  <si>
    <t>Kvantitatīva CMV DNS vai EBV DNS noteikšana (polimerāzes ķēdes reakcija)</t>
  </si>
  <si>
    <t>IgM klases antivielas pret ērču encefalīta vīrusu</t>
  </si>
  <si>
    <t>IgM klases antivielas pret parvovīrusu B19</t>
  </si>
  <si>
    <t>Anti-CMV – IgG</t>
  </si>
  <si>
    <t>Anti-CMV – IgG (kvantitatīvi)</t>
  </si>
  <si>
    <t>Anti-CMV – IgM</t>
  </si>
  <si>
    <t>47041*</t>
  </si>
  <si>
    <t>Anti-CMV – IgM (WB) (apstiprinošais tests)</t>
  </si>
  <si>
    <t>Anti-EBV IgM</t>
  </si>
  <si>
    <t>Anti-EBV IgG</t>
  </si>
  <si>
    <t>Anti-EBV IgG (kvantitatīvi)</t>
  </si>
  <si>
    <t>Anti-EBV total</t>
  </si>
  <si>
    <t>Antivielas pret EBV kodola antigēnu (EBV EBNA)</t>
  </si>
  <si>
    <t>Paul-Bunell tests heterofilo antivielu noteikšanai</t>
  </si>
  <si>
    <t>Anti-Herpes simplex I, II IgM</t>
  </si>
  <si>
    <t>Anti-Herpes simplex I, II IgG</t>
  </si>
  <si>
    <t>Anti-Herpes simplex I, II IgG (kvantitatīvi)</t>
  </si>
  <si>
    <t>Anti-Varicella Zoster (VZV) – IgM</t>
  </si>
  <si>
    <t>Anti-Varicella Zoster (VZV) – IgG</t>
  </si>
  <si>
    <t>Anti-Varicella Zoster (VZV) – IgG (kvantitatīvi)</t>
  </si>
  <si>
    <t>IgG klases antivielu noteikšana pret ērču encefalīta vīrusu</t>
  </si>
  <si>
    <t>Anti-Rubella (masaliņas) vai Anti-Rubeola (masalas) IgG</t>
  </si>
  <si>
    <t>Anti-Rubella (masaliņas) vai Anti-Rubeola (masalas) IgM</t>
  </si>
  <si>
    <t>IgG klases antivielas pret parotīta vīrusu</t>
  </si>
  <si>
    <t>IgM klases antivielas pret parotīta vīrusu</t>
  </si>
  <si>
    <t>Vīrusa specifisko IgG klases antivielu noteikšana (trakumsērgas vīruss)</t>
  </si>
  <si>
    <t>Gripas vīrusam specifisko hemaglutinējošo antivielu noteikšana</t>
  </si>
  <si>
    <t>Paragripas I, II, III vīrusiem specifisko antivielu noteikšana</t>
  </si>
  <si>
    <t>Komplementa saistīšanas reakcija (viens paraugs)</t>
  </si>
  <si>
    <t>Kašķa ērce</t>
  </si>
  <si>
    <t>Anti-Trichinella spiralis</t>
  </si>
  <si>
    <t>Anti-Echinococcus sp. (Ag)</t>
  </si>
  <si>
    <t>Giardia lamblia trofozītu un cistu Ag</t>
  </si>
  <si>
    <t>Lambliju un helmintu oliņu noteikšana žults natīvā preparātā un sedimentā (viena porcija)</t>
  </si>
  <si>
    <t>Anti-Toxocara canis IgG</t>
  </si>
  <si>
    <t>Anti-Echinococcus sp.</t>
  </si>
  <si>
    <t>Anti-Echinococcus granulosus IgG</t>
  </si>
  <si>
    <t>Anti-Echinococcus granulosus IgM</t>
  </si>
  <si>
    <t>Izmeklēšana uz demodekozi, dziedzerērci</t>
  </si>
  <si>
    <t>Anti-Entamoeba histolytika (HA)</t>
  </si>
  <si>
    <t>Entamoeba histolytika Ag</t>
  </si>
  <si>
    <t>Materiāla paņemšana izmeklēšanai uz patogēnām ādas, matu, nagu sēnītēm vai dziedzerērci, vai kašķa ērci no viena perēkļa</t>
  </si>
  <si>
    <t>Materiāla paņemšana izmeklēšanai uz patogēnām ādas, matu, nagu sēnītēm vai dziedzerērci, vai kašķa ērci no vairākiem perēkļiem (vidēji 2–3 perēkļi)</t>
  </si>
  <si>
    <t>Materiāla (nagi, āda, mati) no vairākiem perēkļiem izmeklēšana uz sēnītēm</t>
  </si>
  <si>
    <t>49001*</t>
  </si>
  <si>
    <t>Aminoskābju spektra noteikšana asinīs ar šķidruma hromatogrāfijas palīdzību</t>
  </si>
  <si>
    <t>49002*</t>
  </si>
  <si>
    <t>Aminoskābju spektra noteikšana urīnā ar šķidruma hromatogrāfijas palīdzību</t>
  </si>
  <si>
    <t>49003*</t>
  </si>
  <si>
    <t>Aminoskābju spektra noteikšana amniotiskajā šķidrumā ar šķidruma hromatogrāfijas palīdzību</t>
  </si>
  <si>
    <t>49004*</t>
  </si>
  <si>
    <t>Ogļhidrātu plānslāņa hromatogrāfija urīnā</t>
  </si>
  <si>
    <t>49005*</t>
  </si>
  <si>
    <t>Ogļhidrātu plānslāņa hromatogrāfija asins serumā</t>
  </si>
  <si>
    <t>49006*</t>
  </si>
  <si>
    <t>Jaundzimušo fenilketonūrijas skrīnings</t>
  </si>
  <si>
    <t>49007*</t>
  </si>
  <si>
    <t>Jaundzimušo iedzimtas hipotireozes skrīnings</t>
  </si>
  <si>
    <t>49008*</t>
  </si>
  <si>
    <t>PAPP-A noteikšana asins serumā riska grupas grūtniecēm pirmajā trimestrī</t>
  </si>
  <si>
    <t>49009*</t>
  </si>
  <si>
    <t>Brīvā beta horioniskā gonadotropīna noteikšana asins serumā riska grupas grūtniecēm pirmajā un otrajā trimestrī</t>
  </si>
  <si>
    <t>49010*</t>
  </si>
  <si>
    <t>Alfa-fetoproteīna un brīvā beta horioniskā gonadotropīna noteikšana asins serumā riska grupas grūtniecēm otrajā trimestrī (grūtnieču divu marķieru bioķīmiskais skrīnings augļa trisomiju procentuālā riska noteikšanai)</t>
  </si>
  <si>
    <t>49015*</t>
  </si>
  <si>
    <t>Alfa-fetoproteīna noteikšana asins serumā riska grupas grūtniecēm (prenatālais skrīnings augļa nervu caurules defektiem)</t>
  </si>
  <si>
    <t>49016*</t>
  </si>
  <si>
    <t>Alfa-fetoproteīna noteikšana amniotiskajā šķidrumā riska grupas grūtniecēm</t>
  </si>
  <si>
    <t>49017*</t>
  </si>
  <si>
    <t>Organisko skābju spektra noteikšana urīnā ar gāzu hromatogrāfijas palīdzību</t>
  </si>
  <si>
    <t>49018*</t>
  </si>
  <si>
    <t>Organisko skābju spektra noteikšana asins serumā ar gāzu hromatogrāfijas palīdzību</t>
  </si>
  <si>
    <t>49019*</t>
  </si>
  <si>
    <t>Organisko skābju spektra noteikšana amniotiskajā šķidrumā ar gāzu hromatogrāfijas palīdzību</t>
  </si>
  <si>
    <t>49021*</t>
  </si>
  <si>
    <t>Mukopolisaharīdu (MPS) skrīnings un kvantitatīvā spektrometriskā noteikšana urīnā</t>
  </si>
  <si>
    <t>49022*</t>
  </si>
  <si>
    <t>Mukopolisaharīdu (MPS) kvantitatīva spektrofotometriska noteikšana amniotiskajā šķidrumā</t>
  </si>
  <si>
    <t>49023*</t>
  </si>
  <si>
    <t>Mukopolisaharīdu (MPS) spektra noteikšana urīnā ar elektroforēzes palīdzību</t>
  </si>
  <si>
    <t>49024*</t>
  </si>
  <si>
    <t>Mukopolisaharīdu (MPS) noteikšana amniotiskajā šķidrumā ar divdimensiju elektroforēzes palīdzību</t>
  </si>
  <si>
    <t>49025*</t>
  </si>
  <si>
    <t>Cilvēka genoma DNS izdalīšana</t>
  </si>
  <si>
    <t>49026*</t>
  </si>
  <si>
    <t>Himērisma monitorings pēc alogēno kaulu smadzeņu vai perifērisko asiņu cilmes šūnu transplantācijas, izmantojot STR lokusu genotipēšanu</t>
  </si>
  <si>
    <t>49027*</t>
  </si>
  <si>
    <t>Ph (Filadelfijas) hromosomas kvalitatīva noteikšana, izmantojot RT-divpakāpju PCR (La/MoB 075)</t>
  </si>
  <si>
    <t>49028*</t>
  </si>
  <si>
    <t>Ph (Filadelfijas) hromosomas pozitīvu leikožu terapijas efektivitātes kontrole, izmantojot BCR/ABL gēna ekspresijas kvantitatīvu analīzi (La/MoB 089)</t>
  </si>
  <si>
    <t>49030*</t>
  </si>
  <si>
    <t>DNS analīze, izmantojot polimerāzes ķēdes reakciju cilvēka ģenētisko pataloģiju diagnostikai</t>
  </si>
  <si>
    <t>Genoma DNS izdalīšana no Guthrie papīrīšiem cilvēka ģenētisko pataloģiju diagnostikai</t>
  </si>
  <si>
    <t>49032*</t>
  </si>
  <si>
    <t>Gēnu mutāciju selektīvais skrīnings ar DGGE analīzi</t>
  </si>
  <si>
    <t>49033*</t>
  </si>
  <si>
    <t>SMA gēna mutāciju noteikšana</t>
  </si>
  <si>
    <t>49034*</t>
  </si>
  <si>
    <t>Fenilalanīnhidroksilāzes gēna mutāciju noteikšana (vienai mutācijai)</t>
  </si>
  <si>
    <t>49035*</t>
  </si>
  <si>
    <t>Vidēja garuma Acil-Ko A dehidrogenāzes gēna K329E mutācijas noteikšana</t>
  </si>
  <si>
    <t>49036*</t>
  </si>
  <si>
    <t>Fragilā X sindroma selektīvais skrīnings ar PCR metodi</t>
  </si>
  <si>
    <t>49037*</t>
  </si>
  <si>
    <t>Fragilā X sindroma mutācijas noteikšana ar Sauzerna blotingu, izmantojot neradioaktīvas iezīmes</t>
  </si>
  <si>
    <t>49038*</t>
  </si>
  <si>
    <t>Nekultivēto šūnu fluorescentās in situ hibridizācijas metodes (izmaksas vienam pacientam vienai patoloģijai)</t>
  </si>
  <si>
    <t>49039*</t>
  </si>
  <si>
    <t>Fibroblastu kultūras hromosomu analīzes (izmaksas vienam pacientam)</t>
  </si>
  <si>
    <t>49040*</t>
  </si>
  <si>
    <t>Papildu metafāžu hromosomu fluorescentās in situ hibridizācijas metodes (izmaksas vienam pacientam vienai patoloģijai)</t>
  </si>
  <si>
    <t>49045*</t>
  </si>
  <si>
    <t>Papildu hromosomu C joslu krāsošana ar bārija hidroksīdu</t>
  </si>
  <si>
    <t>49046*</t>
  </si>
  <si>
    <t>Papildu hromosomu KOR joslu krāsošana ar Gimzas krāsu</t>
  </si>
  <si>
    <t>49047*</t>
  </si>
  <si>
    <t>Postnatālā fragilā X hromosomu analīze (izmaksas vienam pacientam)</t>
  </si>
  <si>
    <t>49048*</t>
  </si>
  <si>
    <t>Asiņu un kaulu smadzeņu kultūras hromosomu analīzes (izmaksas vienam pacientam) ar standarta metodi</t>
  </si>
  <si>
    <t>49049*</t>
  </si>
  <si>
    <t>Amniocītu kultūras hromosomu analīzes (izmaksas vienam pacientam) (prenatālajā diagnostikā)</t>
  </si>
  <si>
    <t>49050*</t>
  </si>
  <si>
    <t>Horiona biopsijas kultūras hromosomu analīzes (izmaksas vienam pacientam) (prenatālajā diagnostikā)</t>
  </si>
  <si>
    <t>49052*</t>
  </si>
  <si>
    <t>Ārsta ģenētiķa medicīniski ģenētiskā konsultācija ģimenei (valsts sabiedrības ar ierobežotu atbildību "Bērnu klīniskā universitātes slimnīca" Medicīniskās ģenētikas klīnikā) (pirmreizējā)</t>
  </si>
  <si>
    <t>49053*</t>
  </si>
  <si>
    <t>Ārsta ģenētiķa medicīniski ģenētiskā konsultācija ģimenei (valsts sabiedrības ar ierobežotu atbildību "Bērnu klīniskā universitātes slimnīca" Medicīniskās ģenētikas klīnikā) (atkārtota)</t>
  </si>
  <si>
    <t>49061*</t>
  </si>
  <si>
    <t>VNTR (minisatelītu) sistēmas analīze FAH gēnā</t>
  </si>
  <si>
    <t>49062*</t>
  </si>
  <si>
    <t>STR (mikrosatelītu) sistēmas analīze FAH gēnā</t>
  </si>
  <si>
    <t>49063*</t>
  </si>
  <si>
    <t>Y hromosomas delēciju noteikšana, izmantojot "Promega System, Version 1.1" kitu ar PCR metodi</t>
  </si>
  <si>
    <t>49064*</t>
  </si>
  <si>
    <t>Ģenētiskās ultraskaņas izmeklējums akušērijā</t>
  </si>
  <si>
    <t>Jostas skriemeļu un ciskas kaula galviņu osteodensitometrijas izmeklējums ar centrālo osteodensitometrijas (DXA) aparātu</t>
  </si>
  <si>
    <t>Rentgenogrāfijas izmeklējums vienā projekcijā</t>
  </si>
  <si>
    <t>Rentgenogrāfijas izmeklējumi divās projekcijās</t>
  </si>
  <si>
    <t>Rentgenogrāfijas izmeklējumi 3-4 projekcijās</t>
  </si>
  <si>
    <t>Rentgenogrāfijas izmeklējumi 5-6 projekcijās</t>
  </si>
  <si>
    <t>Mielogrāfija</t>
  </si>
  <si>
    <t>Retrogrādā holepankreatogrāfija</t>
  </si>
  <si>
    <t>Krūšu dobuma orgānu vai barības vada caurskate ar uzņēmumiem, ieskaitot barības vada kontrastēšanu</t>
  </si>
  <si>
    <t>Kuņģa, divpadsmitpirkstu zarnas un tievo zarnu kontrastizmeklējums, ieskaitot zarnu pasāžu</t>
  </si>
  <si>
    <t>Urīntrakta kontrastizmeklēšana ar i/v kontrastvielu (ekskretorā urogrāfija, ieskaitot pārskata uzņēmumus)</t>
  </si>
  <si>
    <t>Resnās zarnas retrogrādā kontrastizmeklēšana</t>
  </si>
  <si>
    <t>Urīnizvadkanāla un/vai urīnpūšļa kontrastizmeklēšana vai dzemdes olvadu kontrastizmeklēšana, vai fistulogrāfija, vai galaktogrāfija, vai pneimocistogrāfija</t>
  </si>
  <si>
    <t>Augšējo urīnceļu izmeklēšana ar retrogrādu kontrastvielas ievadīšanu</t>
  </si>
  <si>
    <t>Mammogrāfija (abām krūtīm, katrai divās projekcijās)</t>
  </si>
  <si>
    <t>Piemaksa par standartmammogrāfijai sekojošu papildus mammogrammu ar lokālu kompresiju, palielinājumu vai citādu nestandarta projekciju</t>
  </si>
  <si>
    <t>Mammogrāfijas apraksts papildus projekcijām, ja veikts izmeklējums 50097</t>
  </si>
  <si>
    <t>Digitālais rentgenizmeklējums zobiem un sejas-žokļu apvidum. Digitālā cefalogrāfija</t>
  </si>
  <si>
    <t xml:space="preserve">Piemaksa par digitālās tehnoloģijas pielietojumu rentgenoloģiskiem izmeklējumiem. Mamogrāfijas gadījumā, tai skaitā, veicot organizēto vēža skrīningu, norāda 2 (divas) reizes. </t>
  </si>
  <si>
    <t>50118*</t>
  </si>
  <si>
    <t>Tieša intraarteriāla embolizācija vai trombolīze, pielietojot mikrokatetru</t>
  </si>
  <si>
    <t>50119*</t>
  </si>
  <si>
    <t>Dobās vēnas filtra implantācija</t>
  </si>
  <si>
    <t>50120*</t>
  </si>
  <si>
    <t>Perkutāna translumināla angioplastija, stentēšana</t>
  </si>
  <si>
    <t>50122*</t>
  </si>
  <si>
    <t>Superselektīvās vienas artērijas angiogrāfijas (bronhiālo, lumbālo, liesas, vairogdziedzera un citas), lietojot mikrokatetru</t>
  </si>
  <si>
    <t>50123*</t>
  </si>
  <si>
    <t>Arteriovenozu malformāciju embolizācija galvas un muguras smadzenēs</t>
  </si>
  <si>
    <t>50124*</t>
  </si>
  <si>
    <t>Aortogrāfija, kavogrāfija, pulmangiogrāfija, splenoportogrāfija</t>
  </si>
  <si>
    <t>50130*</t>
  </si>
  <si>
    <t>Selektīva vienas artērijas angiogrāfija</t>
  </si>
  <si>
    <t>50131*</t>
  </si>
  <si>
    <t>Galvas smadzeņu aneirismas embolizācija, lietojot mikrokateru</t>
  </si>
  <si>
    <t>50134*</t>
  </si>
  <si>
    <t>Perifēra angiogrāfija</t>
  </si>
  <si>
    <t>50138*</t>
  </si>
  <si>
    <t>Perifēra flebogrāfija</t>
  </si>
  <si>
    <t>50144*</t>
  </si>
  <si>
    <t>Perkutāna transhepatiska holangiogrāfija (PTHA)</t>
  </si>
  <si>
    <t>50145*</t>
  </si>
  <si>
    <t>Perkutāna transhepatiska žultsvadu drenāža (ar vienreizlietojamo žults un aizkuņģa dziedzera drenāžas komplektu)</t>
  </si>
  <si>
    <t>50146*</t>
  </si>
  <si>
    <t>Perkutāna transhepatiska žultsvadu dilatācija</t>
  </si>
  <si>
    <t>50147*</t>
  </si>
  <si>
    <t>Piemaksa par smadzeņu protekcijas sistēmas lietošanu</t>
  </si>
  <si>
    <t>50149*</t>
  </si>
  <si>
    <t>Piemaksa par embolizācijas mikrosfēras PVA 1 ml lietošanu</t>
  </si>
  <si>
    <t>50151*</t>
  </si>
  <si>
    <t>Piemaksa par embolizācijas mikrodaļiņas PVA 1 ml lietošanu</t>
  </si>
  <si>
    <t>50152*</t>
  </si>
  <si>
    <t>Piemaksa par embolizācijas spirāli perifēriem asinsvadiem (par vienu spirāli) lietošanu</t>
  </si>
  <si>
    <t>50153*</t>
  </si>
  <si>
    <t>Piemaksa par embolizācijas spirāles galvas smadzeņu aneirismām (par vienu spirāli) lietošanu</t>
  </si>
  <si>
    <t>50154*</t>
  </si>
  <si>
    <t>Piemaksa par perifērā vaskulārā vai bilārā stenta lietošanu</t>
  </si>
  <si>
    <t>50155*</t>
  </si>
  <si>
    <t>Piemaksa par Carotis stenta lietošanu</t>
  </si>
  <si>
    <t>50156*</t>
  </si>
  <si>
    <t>Piemaksa par perifērā vai bilārā stenta protēzes lietošanu</t>
  </si>
  <si>
    <t>50158*</t>
  </si>
  <si>
    <t>Piemaksa par PTA balona intracerebrālām indikācijām lietošanu</t>
  </si>
  <si>
    <t>50159*</t>
  </si>
  <si>
    <t>Piemaksa par zāļu Streptokināze (Streptokinase) 1,5 milj. vienības lietošanu</t>
  </si>
  <si>
    <t>50160*</t>
  </si>
  <si>
    <t>Piemaksa par zāļu Urokināze (Urokinase) 200 000 vienības lietošanu</t>
  </si>
  <si>
    <t>50161*</t>
  </si>
  <si>
    <t>Piemaksa par zāļu N–butyl-cyanoacrylate 1 ml lietošanu</t>
  </si>
  <si>
    <t>50162*</t>
  </si>
  <si>
    <t>Piemaksa par zāļu 131 I-Ethiodised oil 10 ml lietošanu</t>
  </si>
  <si>
    <t>50163*</t>
  </si>
  <si>
    <t>Piemaksa par embolizācijas sistēmas ONYX 1,5 ml lietošanu</t>
  </si>
  <si>
    <t>50165*</t>
  </si>
  <si>
    <t>Piemaksa par artērijas punkcijas vietas slēgšanas komplekta lietošanu</t>
  </si>
  <si>
    <t>50166*</t>
  </si>
  <si>
    <t>Piemaksa par transradiālu punkcijas komplekta lietošanu</t>
  </si>
  <si>
    <t>50167*</t>
  </si>
  <si>
    <t>Piemaksa par katru nākamo selektīvi izmeklēto artēriju vienā procedūrā</t>
  </si>
  <si>
    <t>50168*</t>
  </si>
  <si>
    <t>Piemaksa par žultsvada biopsijas komplekta lietošanu</t>
  </si>
  <si>
    <t>Mamogrāfijas apraksts (abām krūtīm, katrai divās projekcijās). Izmeklējuma rezultāts R 1 – norma</t>
  </si>
  <si>
    <t>Mamogrāfijas apraksts (abām krūtīm, katrai divās projekcijās). Izmeklējuma rezultāts R 2 – potenciāli labdabīga atrade / atsevišķs labdabīgs veidojums</t>
  </si>
  <si>
    <t>Mamogrāfijas apraksts (abām krūtīm, katrai divās projekcijās). Izmeklējuma rezultāts R 3 – aizdomas par patoloģiju/lokālas patoloģiskas izmaiņas</t>
  </si>
  <si>
    <t>Mamogrāfijas apraksts (abām krūtīm, katrai divās projekcijās). Izmeklējuma rezultāts R 4 – potenciāla malignitāte/aizdomas par ļaundabīgu veidojumu</t>
  </si>
  <si>
    <t>Mamogrāfijas apraksts (abām krūtīm, katrai divās projekcijās). Izmeklējuma rezultāts R 5 – pierādīta malignitāte/ļaundabīga atrade</t>
  </si>
  <si>
    <t>50220*</t>
  </si>
  <si>
    <t>Smadzeņu radionuklīdā angiogrāfija un statiskā scintigrāfija ar 99m -TC pertehnetātu</t>
  </si>
  <si>
    <t>50221*</t>
  </si>
  <si>
    <t>Piemaksa manipulācijai 50220 par RFP lietošanu</t>
  </si>
  <si>
    <t>50222*</t>
  </si>
  <si>
    <t>Cistenogrāfija</t>
  </si>
  <si>
    <t>50223*</t>
  </si>
  <si>
    <t>Plaušu perfūzijas statiskā scintigrāfija</t>
  </si>
  <si>
    <t>50224*</t>
  </si>
  <si>
    <t>Plaušu ventilācijas scintigrāfiska izmeklēšana, lietojot radioaktīvās gāzes vai radioaktīvos aerosolus</t>
  </si>
  <si>
    <t>50225*</t>
  </si>
  <si>
    <t>Sirds muskuļa statiskā scintigrāfija ar miokardiotropiem RFP miera stāvoklī</t>
  </si>
  <si>
    <t>50226*</t>
  </si>
  <si>
    <t>Sirds muskuļa statiskā scintigrāfija ar miokardiotropiem RFP, sinhronizēta ar EKG miera stāvoklī</t>
  </si>
  <si>
    <t>50227*</t>
  </si>
  <si>
    <t>Kardioventrikuloscintigrāfija (ar iezīmētu plazmu vai eritrocītiem), sinhronizēta ar EKG miera stāvoklī</t>
  </si>
  <si>
    <t>50228*</t>
  </si>
  <si>
    <t>Kardioventrikuloscintigrāfija (ar iezīmētu plazmu vai eritrocītiem), sinhronizēta ar EKG miera stāvoklī + slodze</t>
  </si>
  <si>
    <t>50229*</t>
  </si>
  <si>
    <t>Sirds muskuļa statiskā scintigrāfija ar miokardiotropiem RFP sinhronizēta ar EKG slodzē</t>
  </si>
  <si>
    <t>50230*</t>
  </si>
  <si>
    <t>Maģistrālo asinsvadu dinamiskā un statiskā scintigrāfija</t>
  </si>
  <si>
    <t>50231*</t>
  </si>
  <si>
    <t>Piemaksa manipulācijām 50220, 50221, 50223, 50225, 50226, 50229, 50234, 50236, 50243, 50260, 50271, 50302 par SPECT lietošanu</t>
  </si>
  <si>
    <t>Piemaksa manipulācijai 50235 par radionuklīdo nieru angiogrāfiju</t>
  </si>
  <si>
    <t>Piemaksa manipulācijai 50235 par tubulāro vai glomerulu klīrensa noteikšanu</t>
  </si>
  <si>
    <t>50234*</t>
  </si>
  <si>
    <t>Statiskā nieru scintigrāfija</t>
  </si>
  <si>
    <t>50235*</t>
  </si>
  <si>
    <t>Dinamiskā nieru scintigrāfija</t>
  </si>
  <si>
    <t>50236*</t>
  </si>
  <si>
    <t>Virsnieru scintigrāfija</t>
  </si>
  <si>
    <t>50237*</t>
  </si>
  <si>
    <t>Skeleta daļas scintigrāfiskā izmeklēšana, aptverot kontralaterālo pusi</t>
  </si>
  <si>
    <t>50238*</t>
  </si>
  <si>
    <t>Vairāku skeleta daļu scintigrāfiska izmeklēšana</t>
  </si>
  <si>
    <t>50239*</t>
  </si>
  <si>
    <t>Visa skeleta scintigrāfiska izmeklēšana</t>
  </si>
  <si>
    <t>50241*</t>
  </si>
  <si>
    <t>Vairogdziedzera radiometrija ar 131J vai 99m-TC pertehnetātu</t>
  </si>
  <si>
    <t>50242*</t>
  </si>
  <si>
    <t>Vairogdziedzera statiskā scintigrāfija</t>
  </si>
  <si>
    <t>50243*</t>
  </si>
  <si>
    <t>Vairogdziedzera blakusķermenīšu scintigrāfiskā izmeklēšana</t>
  </si>
  <si>
    <t>50244*</t>
  </si>
  <si>
    <t>Statiskā sialoscintigrāfija</t>
  </si>
  <si>
    <t>Piemaksa manipulācijai 50244 par dinamisko sialoscintigrāfiju</t>
  </si>
  <si>
    <t>50255*</t>
  </si>
  <si>
    <t>Aknu un liesas statiskā scintigrāfija ar koloīdiem</t>
  </si>
  <si>
    <t>50256*</t>
  </si>
  <si>
    <t>Aknu un žults izvadceļu dinamiskā scintigrāfija</t>
  </si>
  <si>
    <t>50257*</t>
  </si>
  <si>
    <t>Selektīvā liesas scintigrāfija ar radioaktīvi iezīmētiem eritrocītiem</t>
  </si>
  <si>
    <t>50258*</t>
  </si>
  <si>
    <t>Liesas scintigramma, ieskaitot funkcijas un/vai kapacitātes noteikšanu ar radioaktīvi iezīmētiem, izmainītiem eritrocītiem</t>
  </si>
  <si>
    <t>50259*</t>
  </si>
  <si>
    <t>Piemaksa manipulācijai 50258 par selektīvu in vitro asins šūnu iezīmēšanu ar radioaktīvo indiju</t>
  </si>
  <si>
    <t>50260*</t>
  </si>
  <si>
    <t>Limfatiskās sistēmas scintigrāfiskā izmeklēšana</t>
  </si>
  <si>
    <t>50261*</t>
  </si>
  <si>
    <t>Kaula smadzeņu scintigrāfiska izmeklēšana ar 99m-TC iezīmētām vielām</t>
  </si>
  <si>
    <t>50262*</t>
  </si>
  <si>
    <t>Imūnscintigrāfija ar radioaktīvi iezīmētiem antiķermeņiem</t>
  </si>
  <si>
    <t>Piemaksa manipulācijai 50262 par divām vai trijām sekojošām izmeklēšanām</t>
  </si>
  <si>
    <t>50264*</t>
  </si>
  <si>
    <t>Piemaksa manipulācijai 50262 par vairāk ne kā trijām sekojošām pārbaudēm</t>
  </si>
  <si>
    <t>50265*</t>
  </si>
  <si>
    <t>Barības vada un kuņģa dinamiskā scintigrāfija</t>
  </si>
  <si>
    <t>50270*</t>
  </si>
  <si>
    <t>Duodenogastroezofageālā refluksa diagnostika</t>
  </si>
  <si>
    <t>50271*</t>
  </si>
  <si>
    <t>Visa ķermeņa scintigrāfija, audzēju un metastāžu diagnostika ar tumorotropiem RFP vai infekcijas perēkļu meklēšanai</t>
  </si>
  <si>
    <t>Piemaksa manipulācijai 50271 par katru sekojošo izmeklējumu (dienas laikā)</t>
  </si>
  <si>
    <t>Piemaksa manipulācijai 50271 par atkārtotiem uzņēmumiem pēc 24 stundām</t>
  </si>
  <si>
    <t>50274*</t>
  </si>
  <si>
    <t>Piemaksa par impulsu uz virsmas laukumu un/vai tilpumu vienību kvalitatīvu izvērtēšanu, mērīšanu, dokumentēšanu</t>
  </si>
  <si>
    <t>50275*</t>
  </si>
  <si>
    <t>Venozo asinsvadu scintigrāfija, preparātu ievadot perifērās vēnās</t>
  </si>
  <si>
    <t>50277*</t>
  </si>
  <si>
    <t>Radionefrogrāfija vienā stāvoklī ar līkņu analīzi</t>
  </si>
  <si>
    <t>50278*</t>
  </si>
  <si>
    <t>Radionefrogrāfija vienā stāvoklī ar līkņu analīzi vairākos stāvokļos</t>
  </si>
  <si>
    <t>50279*</t>
  </si>
  <si>
    <t>Piemaksa pie manipulācijām 50277, 50278 par sirds un urīnpūšļa radiogrāfiju</t>
  </si>
  <si>
    <t>50280*</t>
  </si>
  <si>
    <t>Rezorbcijas vai zarnu tauku zuduma, dzelzs, žultsskābes, olbaltuma vai asins noteikšana ar radioaktīvām vielām</t>
  </si>
  <si>
    <t>50285*</t>
  </si>
  <si>
    <t>Asins tilpuma noteikšana ar radioaktīvi iezīmētiem eritrocītiem</t>
  </si>
  <si>
    <t>50286*</t>
  </si>
  <si>
    <t>Eritrocītu, leikocītu un trombocītu dzīves ilguma noteikšana ar radioaktīvi iezīmētām šūnām, neuzrādot sabrukšanas vietu</t>
  </si>
  <si>
    <t>50287*</t>
  </si>
  <si>
    <t>Eritrocītu, leikocītu, trombocītu dzīves ilguma noteikšana ar radioaktīvi iezīmētām šūnām, uzrādot sabrukšanas vietu</t>
  </si>
  <si>
    <t>50288*</t>
  </si>
  <si>
    <t>Piemaksa manipulācijai 50286, 50287 par selektīvu in/vitro asins šūnu marķēšanu ar radioaktīvo indiju</t>
  </si>
  <si>
    <t>50289*</t>
  </si>
  <si>
    <t>Dzelzs kinētikas noteikšana ar radioaktīvo dzelzi</t>
  </si>
  <si>
    <t>50290*</t>
  </si>
  <si>
    <t>Visa ķermeņa ārējā radiometrija uz Cs 134 + Cs 137</t>
  </si>
  <si>
    <t>50300*</t>
  </si>
  <si>
    <t>Labdabīgo vairogdziedzera slimību ārstēšana ar J131, ieskaitot nepieciešamos kontrolmērījumus</t>
  </si>
  <si>
    <t>50301*</t>
  </si>
  <si>
    <t>Ļaundabīgo vairogdziedzera slimību ārstēšana ar J131, ieskaitot nepieciešamos kontrolmērījumus</t>
  </si>
  <si>
    <t>50302*</t>
  </si>
  <si>
    <t>Metastāžu vai asinsveidojošo orgānu audzēju konstatēšana, ieskaitot nepieciešamos kontrolmērījumus</t>
  </si>
  <si>
    <t>50303*</t>
  </si>
  <si>
    <t>Dobuma terapija izmantojot endostatu vai endoskopu JSA ievadīšanai</t>
  </si>
  <si>
    <t>50340*</t>
  </si>
  <si>
    <t>Apstarošanas plānošana ar devas aprēķināšanu, mērķa rajonā neizmantojot datorizētu plānošanas sistēmu</t>
  </si>
  <si>
    <t>50341*</t>
  </si>
  <si>
    <t>Apstarošanas plānošana ar devas noteikšanu mērķa rajonā, lietojot stara kūļa modelēšanu, izmantojot datorizētu plānošanas sistēmu</t>
  </si>
  <si>
    <t>50342*</t>
  </si>
  <si>
    <t>Apstarošanas simulācija ar staru laika ieregulēšanu, atzīmēšanu uz ādas un dokumentēšanu katrai apstarošanas zonai</t>
  </si>
  <si>
    <t>50343*</t>
  </si>
  <si>
    <t>CT topometrija galvai bez kontrastēšanas</t>
  </si>
  <si>
    <t>50346*</t>
  </si>
  <si>
    <t>CT topometrija kaklam bez kontrastēšanas</t>
  </si>
  <si>
    <t>50349*</t>
  </si>
  <si>
    <t>CT topometrija krūšu kurvja orgāniem bez kontrastēšanas</t>
  </si>
  <si>
    <t>50352*</t>
  </si>
  <si>
    <t>CT topometrija vēdera dobuma orgāniem bez kontrastēšanas</t>
  </si>
  <si>
    <t>50353*</t>
  </si>
  <si>
    <t>CT topometrija vēdera dobuma orgāniem ar kontrastētu kunģa zarnu traktu</t>
  </si>
  <si>
    <t>50356*</t>
  </si>
  <si>
    <t>CT topometrija mazā iegurņa orgāniem bez kontrastēšanas</t>
  </si>
  <si>
    <t>50357*</t>
  </si>
  <si>
    <t>CT topometrija mazā iegurņa orgāniem ar kontrastētu kunģa zarnu traktu</t>
  </si>
  <si>
    <t>50360*</t>
  </si>
  <si>
    <t>CT topometrija mugurkaulam bez kontrastēšanas</t>
  </si>
  <si>
    <t>50363*</t>
  </si>
  <si>
    <t>CT topometrija ekstremitātēm bez kontrastēšanas</t>
  </si>
  <si>
    <t>50366*</t>
  </si>
  <si>
    <t>Piemaksa pie manipulācijām 50231, 50341, 50342, 50343, 50346, 50349, 50352, 50353, 50356, 50357, 50360, 50363, 50371 par CT topometrisko un scintigrāfisko izmeklējumu datu apstrādi ar rekonstrukciju programmām</t>
  </si>
  <si>
    <t>50370*</t>
  </si>
  <si>
    <t>Audzēja parametru noteikšana apstarošanai paredzētā pacienta fiksācijas stāvoklī ar rentgentopometrisko metodi</t>
  </si>
  <si>
    <t>50371*</t>
  </si>
  <si>
    <t>Audzēja parametru noteikšana apstarošanai paredzētā pacienta fiksācijas stāvoklī ar rentgentopometrisko metodi ar sekojošu datu pārraidi uz datorizētu plānošanas sistēmu</t>
  </si>
  <si>
    <t>50372*</t>
  </si>
  <si>
    <t>Individuālie staru kūļa konfigurējoša bloka lauka modulējošo plāksnīšu izgatavošana, izmantojot speciālus plastiskus veidņus un materiālus</t>
  </si>
  <si>
    <t>50373*</t>
  </si>
  <si>
    <t>Pacienta imobilizācijas līdzekļa - termoplastiska materiāla maskas sagatavošana, individuāla pielāgošana izmantojot pamatplates un paliktņus</t>
  </si>
  <si>
    <t>50374*</t>
  </si>
  <si>
    <t>Imobilizācijas līdzekļa - vakuuma maisa sagatavošana, individuāla pielāgošana</t>
  </si>
  <si>
    <t>50376*</t>
  </si>
  <si>
    <t>Piemaksa pie manipulācijām 50396, 50397 par termoplastisko masku lietošanu</t>
  </si>
  <si>
    <t>50377*</t>
  </si>
  <si>
    <t>Piemaksa pie manipulācijām 50393, 50396, 50397 par vakuuma maisu vai krūšu kurvja paliktņa lietošanu</t>
  </si>
  <si>
    <t>Piemaksa manipulācijām 50393, 50396 un 50397 par bolusa (starus konfigurējošu materiāla) lietošanu</t>
  </si>
  <si>
    <t>50380*</t>
  </si>
  <si>
    <t>Piemaksa manipulācijai 50372 par bloka vai elektronu lauka plāksnīšu materiāla lietošanu</t>
  </si>
  <si>
    <t>50381*</t>
  </si>
  <si>
    <t>Piemaksa pie manipulācijas 50397 par elektronu lauka modulēšanas plāksnīšu izmantošanu</t>
  </si>
  <si>
    <t>50382*</t>
  </si>
  <si>
    <t>Piemaksa pie manipulācijām 50390, 50393, 50396 par koriģējošo ķīļu, filtru un bloku lietošanu atbilstoši apstarošanas protokoliem</t>
  </si>
  <si>
    <t>Piemaksa pie manipulācijām 50390, 50392, 50393, 50396, 50397, 50398 par pacienta saņemto apstarošanas devu verifikāciju, izmantojot individuālu dozimetriju ar diodēm</t>
  </si>
  <si>
    <t>50390*</t>
  </si>
  <si>
    <t>Apstarošana ar rentgenstariem (tuvfokusa terapija)</t>
  </si>
  <si>
    <t>Piemaksa par apstarojamā lauka pārsiešanu</t>
  </si>
  <si>
    <t>50393*</t>
  </si>
  <si>
    <t>Apstarošana, izmantojot kobalta 60 distances aparātu līdz 2 staru ieejas laukiem</t>
  </si>
  <si>
    <t>50394*</t>
  </si>
  <si>
    <t>Piemaksa par apstarošanu, izmantojot kobalta 60 distances aparātu par katriem nākamajiem 2 staru ieejas laukiem</t>
  </si>
  <si>
    <t>50396*</t>
  </si>
  <si>
    <t>Apstarošana ar lineāro paātrinātāju līdz 2 staru ieejas laukiem</t>
  </si>
  <si>
    <t>50397*</t>
  </si>
  <si>
    <t>Apstarošana ar lineāro paātrinātāju elektronu režīmā</t>
  </si>
  <si>
    <t>50398*</t>
  </si>
  <si>
    <t>Piemaksa par apstarošanu ar lineāro paātrinātāju par katriem nākamajiem 2 staru ieejas laukiem</t>
  </si>
  <si>
    <t>50400*</t>
  </si>
  <si>
    <t>Piemaksa manipulācijai 50223 par RFP lietošanu</t>
  </si>
  <si>
    <t>50401*</t>
  </si>
  <si>
    <t>Piemaksa pie manipulācijām 50225, 50226, 50229 par kardiotropo RFP lietošanu</t>
  </si>
  <si>
    <t>50402*</t>
  </si>
  <si>
    <t>Piemaksa pie manipulācijām 50232, 50238, 50239 par nefrotropo RFP lietošanu</t>
  </si>
  <si>
    <t>50403*</t>
  </si>
  <si>
    <t>Piemaksa pie manipulācijām 50237, 50238, 50239 par osteotropo RFP lietošanu</t>
  </si>
  <si>
    <t>50404*</t>
  </si>
  <si>
    <t>Piemaksa pie manipulācijām 50243, 50271 par RFP lietošanu</t>
  </si>
  <si>
    <t>50405*</t>
  </si>
  <si>
    <t>Piemaksa pie manipulācijām 50255, 50256 par hepatotropo RFP lietošanu</t>
  </si>
  <si>
    <t>50406*</t>
  </si>
  <si>
    <t>Piemaksa pie manipulācijas 50260 par RFP (koloīdu) lietošanu</t>
  </si>
  <si>
    <t>50407*</t>
  </si>
  <si>
    <t>Piemaksa pie manipulācijām 50277, 50278 par RFP lietošanu</t>
  </si>
  <si>
    <t>50408*</t>
  </si>
  <si>
    <t>Piemaksa manipulācijām 50300, 50301 par radioaktīvo jodu par katru simtu MBq</t>
  </si>
  <si>
    <t>50409*</t>
  </si>
  <si>
    <t>Piemaksa manipulācijai 50301 par radioaktīvo jodu par katru tūkstoti MBq</t>
  </si>
  <si>
    <t>50415*</t>
  </si>
  <si>
    <t>Piemaksa manipulācijai 50303 par maināmā JSA (jonizējošā starojuma avots) izmantošanu</t>
  </si>
  <si>
    <t>50416*</t>
  </si>
  <si>
    <t>Dobuma terapijas plānošana lietojot dozas sadalījuma modelēšanu, izmantojot datorizētu plānošanas sistēmu</t>
  </si>
  <si>
    <t>50417*</t>
  </si>
  <si>
    <t>Brahiterapijas aplikatoru lokalizēšana, izmantojot rentgenattēlošanas metodiku</t>
  </si>
  <si>
    <t>50418*</t>
  </si>
  <si>
    <t>Piemaksa manipulācijai 50303 par aplikatoru vadītāja lietošanu</t>
  </si>
  <si>
    <t>50419*</t>
  </si>
  <si>
    <t>Piemaksa manipulācijai 50303 par katru aplikatora materiālu</t>
  </si>
  <si>
    <t>50425*</t>
  </si>
  <si>
    <t>Daudzslāņu CT topometrija galvai bez kontrastēšanas</t>
  </si>
  <si>
    <t>50426*</t>
  </si>
  <si>
    <t>Daudzslāņu CT topometrija kaklam bez kontrastēšanas</t>
  </si>
  <si>
    <t>50427*</t>
  </si>
  <si>
    <t>Daudzslāņu CT topometrija krūšu kurvja orgāniem bez kontrastēšanas</t>
  </si>
  <si>
    <t>50428*</t>
  </si>
  <si>
    <t>Daudzslāņu CT topometrija vēdera dobuma orgāniem bez kontrastēšanas</t>
  </si>
  <si>
    <t>50429*</t>
  </si>
  <si>
    <t>Daudzslāņu CT topometrija vēdera dobuma orgāniem ar konstratētu kuņģa zarnu traktu</t>
  </si>
  <si>
    <t>50430*</t>
  </si>
  <si>
    <t>Daudzslāņu CT topometrija mazā iegurņa orgāniem bez kontrastēšanas</t>
  </si>
  <si>
    <t>50431*</t>
  </si>
  <si>
    <t>Daudzslāņu CT topometrija mazā iegurņa orgāniem ar kontrastēšanu</t>
  </si>
  <si>
    <t>50432*</t>
  </si>
  <si>
    <t>Daudzslāņu CT topometrija mugurkaulam bez kontrastēšanas</t>
  </si>
  <si>
    <t>50433*</t>
  </si>
  <si>
    <t>Daudzslāņu CT topometrija ekstremitātēm bez kontrastēšanas</t>
  </si>
  <si>
    <t>50434*</t>
  </si>
  <si>
    <t>Mērķa apjoma un kritisko blakusorgānu lokalizēšana ar procedūru kursa dozas nozīmēšanu apstarošanai. Uzrāda pie manipulācijām 50341, 50342, 50343, 50346, 50349, 50352, 50353, 50356, 503577, 50360, 50363, 50371</t>
  </si>
  <si>
    <t>50436*</t>
  </si>
  <si>
    <t>Piemaksa manipulācijai 50372 par veidņu individuālu profilēšanu izmantojot 3 dimensiju plānošanas maketu</t>
  </si>
  <si>
    <t>50437*</t>
  </si>
  <si>
    <t>Piemaksa manipulācijai 50396 par katra staru lauka pozicionēšanas verifikāciju izmantojot elektronisko portālu attēlu iegūšanas iekārtu</t>
  </si>
  <si>
    <t>50438*</t>
  </si>
  <si>
    <t>Individuāli katra staru lauka attēlu apstrāde un analīze, izmantojot elektronisko portālu sistēmu</t>
  </si>
  <si>
    <t>50450*</t>
  </si>
  <si>
    <t>Mērķa apjoma un kritisko blakusorgānu lokalizēšana, ar procedūru kursa dozas nozīmēšanu apstarošanai (lieto pie CT topometrijas un MR topometrijas)</t>
  </si>
  <si>
    <t>50451*</t>
  </si>
  <si>
    <t>Staru terapijas plāna parametru noformēšana staru terapijas verifikācijas tīklā (lieto katram staru terapijas plānam)</t>
  </si>
  <si>
    <t>50452*</t>
  </si>
  <si>
    <t>Staru terapijas plāna parametru verifikācija staru terapijas verifikācijas tīklā un manuāla monitora dozas pārbaude</t>
  </si>
  <si>
    <t>50453*</t>
  </si>
  <si>
    <t>Staru terapijas plāna klīnisko parametru analīze, izmantojot 3D dozu sadalījumu vizualizāciju un dozas-apjoma histogrammas mērķa apjomam un normāliem audiem</t>
  </si>
  <si>
    <t>50454*</t>
  </si>
  <si>
    <t>CT un MR topometrisko izmeklējumu datu savstarpēja telpiskā reģistrēšana</t>
  </si>
  <si>
    <t>50455*</t>
  </si>
  <si>
    <t>Stereotaktiskās staru terapijas / radioķirurģijas apstarošanas plānošana, izmantojot inversas dozu plānošanas metodiku ar jonizējošā starojuma dozas noteikšanu mērķī un normālos apkārtējos audos ar specializēto stereotaktiskās staru terapijas datorizēto inversās plānošanas sistēmu</t>
  </si>
  <si>
    <t>50456*</t>
  </si>
  <si>
    <t>Pacienta imobilizācijas līdzekļa - individualizētās termoplastiska materiāla radioķirurģijas maskas sagatavošana, individuāla pielāgošana izmantojot pamatplates un paliktņus</t>
  </si>
  <si>
    <t>50457*</t>
  </si>
  <si>
    <t>Pacienta imobilizācijas līdzekļa - individualizētās termoplastiska materiāla stereotaktiskās staru terapijas maskas sagatavošana, individuāla pielāgošana izmantojot pamatplates un paliktņus</t>
  </si>
  <si>
    <t>50458*</t>
  </si>
  <si>
    <t>Piemaksa par termoplastiskās radioķirurģijas maskas materiālu</t>
  </si>
  <si>
    <t>50459*</t>
  </si>
  <si>
    <t>Piemaksa par termoplastiskās stereotaktiskās staru terapijas maskas materiālu</t>
  </si>
  <si>
    <t>50460*</t>
  </si>
  <si>
    <t>Jonizējošā starojuma dozas piegāde pacientam pēc stereotaktiskās staru terapijas plāna datiem ar individualizētās termoplastika materiāla stereotaktiskās staru terapijas maskas pielietošanu pacienta fiksācijai apstarošanai paredzētajā pozīcijā, izmantojot stereotaktiskās staru terapijas iekārtu ar iebūvēto mikro daudzslāņu diafragmu</t>
  </si>
  <si>
    <t>50461*</t>
  </si>
  <si>
    <t>Jonizējošā starojuma dozas piegāde pacientam pēc radioķirurģijas plāna datiem ar individualizētās termoplastika materiāla stereotaktiskās staru terapijas maskas pielietošanu pacienta fiksācijai apstarošanai paredzētajā pozīcijā, izmantojot stereotaktiskās staru terapijas iekārtu ar iebūvēto mikro daudzslāņu diafragmu</t>
  </si>
  <si>
    <t>50462*</t>
  </si>
  <si>
    <t>Piemaksa pozīcijas noteikšana pirms staru terapijas procedūras, izmantojot lineārā paātrinātāja procedūru telpā esošās kilovoltāžas rentgenattēlošanas sistēmas attēlus, ar sekojošo pacienta ķermeņa pozīcijas korekciju</t>
  </si>
  <si>
    <t>50463*</t>
  </si>
  <si>
    <t>Stereotaktiskās staru terapijas/radioķirurģijas plāna fizikālā verifiksācija pirms pacienta apstarošanas veikšanas ar pašattīstošo staru terapijas verifiksācijas filmu izmantošanu</t>
  </si>
  <si>
    <t>50464*</t>
  </si>
  <si>
    <t>Daudzslāņu CT topometrija ar retrospektīvu sinhronizāciju ar pacienta elpošanas kustībām krūšu kurvja orgāniem bez kontrastēšanas</t>
  </si>
  <si>
    <t>50465*</t>
  </si>
  <si>
    <t>Pacienta apmācība elpošanas metodikām tālākai apstarošanas sinhronizācijai ar pacienta elpošanas kustībām (lieto pie pacienta elpošanas kustībām sinhronizētās CT topometrijas)</t>
  </si>
  <si>
    <t>50466*</t>
  </si>
  <si>
    <t>Piemaksa par jonizējoša starojuma dozas piegādes sinhronizāciju ar pacienta elošanas kustībām</t>
  </si>
  <si>
    <t>50467*</t>
  </si>
  <si>
    <t>Pacienta pozīcijas noteikšana pirms staru terapijas procedūras, izmantojot uz lieārā paātrinātāja gentrija montētas kilovoltāžas rentgenattēlošanas sistēmas koniskā kūļa CT griezumus</t>
  </si>
  <si>
    <t>50468*</t>
  </si>
  <si>
    <t>Pacienta ķermeņa pozīcijas korekcijas izmantojot uz lieārā paātrinātāja gentrija montētas kilovoltāžas rentgenattēlošanas sistēmas koniskā kūļa CT griezumus (lieto kopā ar iepriekšējo punktu)</t>
  </si>
  <si>
    <t>Kakla un krūšu kurvja, vēdera dobuma, mazā iegurņa orgānu, mugurkaulāja un muguras smadzeņu, kaulu-locītavu sistēmas punkcija, biopsija vai perkutāna drenāža CT kontrolē. Uzrāda kopā ar manipulācijām 50725, 50726, 50731, 50732, 50733, 50735, 50736, 50737</t>
  </si>
  <si>
    <t>50509*</t>
  </si>
  <si>
    <t>Galvas, deguna blakusdobumu vai kakla mīksto audu CT bez kontrastēšanas</t>
  </si>
  <si>
    <t>50515*</t>
  </si>
  <si>
    <t>Krūšu kurvja CT bez kontrastēšanas</t>
  </si>
  <si>
    <t>50521*</t>
  </si>
  <si>
    <t>Vēdera dobuma, mazā iegurņa CT bez kontrastēšanas</t>
  </si>
  <si>
    <t>50529*</t>
  </si>
  <si>
    <t>Mugurkaula vienas daļas (3 skriemeļi) CT bez kontrastēšanas</t>
  </si>
  <si>
    <t>50531*</t>
  </si>
  <si>
    <t>Ekstremitāšu un locītavu CT bez kontrastēšanas (vienai daļai)</t>
  </si>
  <si>
    <t>50539*</t>
  </si>
  <si>
    <t>Daudzslāņu CT koronogrāfija un sirds funkcionālie izmeklējumi bez kontrastēšanas (Ca scoring)</t>
  </si>
  <si>
    <t>50540*</t>
  </si>
  <si>
    <t>CT angiogrāfija</t>
  </si>
  <si>
    <t>50542*</t>
  </si>
  <si>
    <t>Daudzslāņu CT perfūzija vai difūzija</t>
  </si>
  <si>
    <t>CT kvantitatīvā osteodensitometrija</t>
  </si>
  <si>
    <t>50551*</t>
  </si>
  <si>
    <t>Piemaksa par i/v kontrastēšanu. Neuzrādīt kopā ar manipulāciju 50552</t>
  </si>
  <si>
    <t>50552*</t>
  </si>
  <si>
    <t>Piemaksa par Bolus injektora lietošanu. Neuzrādīt kopā ar manipulāciju 50551</t>
  </si>
  <si>
    <t>50553*</t>
  </si>
  <si>
    <t>Piemaksa par kontrastvielu Iopamidolum 300 (200 ml)</t>
  </si>
  <si>
    <t>50554*</t>
  </si>
  <si>
    <t>Piemaksa par kontrastvielu Iopamidolum 370 (200 ml)</t>
  </si>
  <si>
    <t>50555*</t>
  </si>
  <si>
    <t>Piemaksa par kontrastvielu Iohexol 300 (20 ml)</t>
  </si>
  <si>
    <t>50556*</t>
  </si>
  <si>
    <t>Piemaksa par kontrastvielu Iohexol 300 (50 ml)</t>
  </si>
  <si>
    <t>50557*</t>
  </si>
  <si>
    <t>Piemaksa par kontrastvielu Iohexol 300 (100 ml)</t>
  </si>
  <si>
    <t>50560*</t>
  </si>
  <si>
    <t>Piemaksa par kontrastvielu Sodium amidotriozoicum Meglumine 60 % (20 ml)</t>
  </si>
  <si>
    <t>50561*</t>
  </si>
  <si>
    <t>Piemaksa par kontrastvielu Sodium amidotriozoicum Meglumine 76 % (20 ml)</t>
  </si>
  <si>
    <t>50562*</t>
  </si>
  <si>
    <t>Piemaksa par kontrastvielu Sodium amidotriozoicum Meglumine 76 % (100 ml)</t>
  </si>
  <si>
    <t>50563*</t>
  </si>
  <si>
    <t>Piemaksa par kontrastvielu Iohexol un Iopromide 180 (10 ml)</t>
  </si>
  <si>
    <t>50564*</t>
  </si>
  <si>
    <t>Piemaksa par kontrastvielu Iohexol un Iopromide 240 (10 ml)</t>
  </si>
  <si>
    <t>50565*</t>
  </si>
  <si>
    <t>Piemaksa par kontrastvielu Iohexol un Iopromide 240 (20 ml)</t>
  </si>
  <si>
    <t>50566*</t>
  </si>
  <si>
    <t>Piemaksa par kontrastvielu Iohexol un Iopromide 240 (50 ml)</t>
  </si>
  <si>
    <t>50567*</t>
  </si>
  <si>
    <t>Piemaksa par kontrastvielu Iopromide 300 (20 ml)</t>
  </si>
  <si>
    <t>50568*</t>
  </si>
  <si>
    <t>Piemaksa par kontrastvielu Iopromide 300 (50 ml)</t>
  </si>
  <si>
    <t>50569*</t>
  </si>
  <si>
    <t>Piemaksa par kontrastvielu Iopromide 300 (100 ml)</t>
  </si>
  <si>
    <t>50570*</t>
  </si>
  <si>
    <t>Piemaksa par kontrastvielu Iopromide 300 (200 ml)</t>
  </si>
  <si>
    <t>50572*</t>
  </si>
  <si>
    <t>Piemaksa par kontrastvielu Iohexol 350 (20 ml)</t>
  </si>
  <si>
    <t>50573*</t>
  </si>
  <si>
    <t>Piemaksa par kontrastvielu Iohexol 350 (50 ml)</t>
  </si>
  <si>
    <t>50574*</t>
  </si>
  <si>
    <t>Piemaksa par kontrastvielu Iohexol 350 (100 ml)</t>
  </si>
  <si>
    <t>50575*</t>
  </si>
  <si>
    <t>Piemaksa par kontrastvielu Iohexol 350 (200 ml)</t>
  </si>
  <si>
    <t>50577*</t>
  </si>
  <si>
    <t>Piemaksa par kontrastvielu Iopromide 370 (50 ml)</t>
  </si>
  <si>
    <t>50578*</t>
  </si>
  <si>
    <t>Piemaksa par kontrastvielu Iopromide 370 (100 ml)</t>
  </si>
  <si>
    <t>50580*</t>
  </si>
  <si>
    <t>Piemaksa par kontrastvielu Iodixanol 270 (20 ml)</t>
  </si>
  <si>
    <t>50581*</t>
  </si>
  <si>
    <t>Piemaksa par kontrastvielu Iodixanol 270 (50 ml)</t>
  </si>
  <si>
    <t>50582*</t>
  </si>
  <si>
    <t>Piemaksa par kontrastvielu Iodixanol 270 (100 ml)</t>
  </si>
  <si>
    <t>50583*</t>
  </si>
  <si>
    <t>Piemaksa par kontrastvielu Iodixanol 270 (200 ml)</t>
  </si>
  <si>
    <t>50585*</t>
  </si>
  <si>
    <t>Piemaksa par kontrastvielu Iodixanol 320 (20 ml)</t>
  </si>
  <si>
    <t>50586*</t>
  </si>
  <si>
    <t>Piemaksa par kontrastvielu Iodixanol 320 (50 ml)</t>
  </si>
  <si>
    <t>50587*</t>
  </si>
  <si>
    <t>Piemaksa par kontrastvielu Iodixanol 320 (100 ml)</t>
  </si>
  <si>
    <t>50588*</t>
  </si>
  <si>
    <t>Piemaksa par kontrastvielu Iodixanol 320 (200 ml)</t>
  </si>
  <si>
    <t>50600*</t>
  </si>
  <si>
    <t>Piemaksa manipulācijām 50509, 50515, 50521, 50529, 50531 un 50504 par izmeklējuma veikšanu ar 1 slāņu CT aparātu. Piemaksu manipulācijai 50504 apmaksā vienu reizi vienam izmeklējumam</t>
  </si>
  <si>
    <t>50601*</t>
  </si>
  <si>
    <t>Piemaksa manipulācijām 50509, 50515, 50521, 50529, 50531 un 50504 par izmeklējuma veikšanu ar 2 slāņu CT aparātu. Piemaksu manipulācijai 50504 apmaksā vienu reizi vienam izmeklējumam</t>
  </si>
  <si>
    <t>50602*</t>
  </si>
  <si>
    <t>Piemaksa manipulācijām 50509, 50515, 50521, 50529, 50531 un 50504 par izmeklējuma veikšanu ar 4 slāņu CT aparātu. Piemaksu manipulācijai 50504 apmaksā vienu reizi vienam izmeklējumam</t>
  </si>
  <si>
    <t>50603*</t>
  </si>
  <si>
    <t>Piemaksa manipulācijām 50509, 50515, 50521, 50529, 50531 un 50504 par izmeklējuma veikšanu ar 6 slāņu CT aparātu. Piemaksu manipulācijai 50504 apmaksā vienu reizi vienam izmeklējumam</t>
  </si>
  <si>
    <t>50604*</t>
  </si>
  <si>
    <t>Piemaksa manipulācijām 50509, 50515, 50521, 50529, 50531 un 50504 par izmeklējuma veikšanu ar 8 slāņu CT aparātu. Piemaksu manipulācijai 50504 apmaksā vienu reizi vienam izmeklējumam</t>
  </si>
  <si>
    <t>50605*</t>
  </si>
  <si>
    <t>Piemaksa manipulācijām 50509, 50515, 50521, 50529, 50531, 50504 un 50542 par izmeklējuma veikšanu ar 16 slāņu CT aparātu. Piemaksu manipulācijai 50504 apmaksā vienu reizi vienam izmeklējumam</t>
  </si>
  <si>
    <t>50606*</t>
  </si>
  <si>
    <t>Piemaksa manipulācijām 50509, 50515, 50521, 50529, 50531, 50539, 50504, 50540 un 50542 par izmeklējuma veikšanu ar 64 slāņu CT aparātu. Piemaksu manipulācijai 50504 apmaksā vienu reizi vienam izmeklējumam</t>
  </si>
  <si>
    <t>50609*</t>
  </si>
  <si>
    <t>Galvas, deguna blakusdobuma vai kakla mīksto audu CT ar i/v kontrastēšanu par katru nākamo sēriju, sākot no otrās sērijas</t>
  </si>
  <si>
    <t>50610*</t>
  </si>
  <si>
    <t>Krūšu kurvja CT ar i/v kontrastēšanu par katru nākamo sēriju, sākot no otrās sērijas</t>
  </si>
  <si>
    <t>50611*</t>
  </si>
  <si>
    <t>Vēdera dobuma, mazā iegurņa CT ar i/v kontrastēšanu par katru nākamo sēriju, sākot no otrās sērijas</t>
  </si>
  <si>
    <t>50612*</t>
  </si>
  <si>
    <t>Mugurkaula vienas daļas (3 skriemeļi) vai ekstremitāšu un locītavu CT ar i/v kontrastēšanu par katru nākamo sēriju, sākot no otrās sērijas</t>
  </si>
  <si>
    <t>50614*</t>
  </si>
  <si>
    <t>Daudzslāņu CT koronarogrāfija ar i/v kontrastēšanu par katru nākamo sēriju, sākot no otrās sērijas</t>
  </si>
  <si>
    <t>50624*</t>
  </si>
  <si>
    <t>Piemaksa manipulācijām 50609-50612 par izmeklējuma veikšanu ar 1 slāņu CT aparātu par katru nākamo sēriju, sākot no otrās sērijas</t>
  </si>
  <si>
    <t>50625*</t>
  </si>
  <si>
    <t>Piemaksa manipulācijām 50609-50612 par izmeklējuma veikšanu ar 2 slāņu CT aparātu par katru nākamo sēriju, sākot no otrās sērijas</t>
  </si>
  <si>
    <t>50626*</t>
  </si>
  <si>
    <t>Piemaksa manipulācijām 50609-50612 par izmeklējumu veikšanu ar 4 slāņu CT aparātu par katru nākamo sēriju, sākot no otrās sērijas</t>
  </si>
  <si>
    <t>50627*</t>
  </si>
  <si>
    <t>Piemaksa manipulācijām 50609-50612 par izmeklējumu veikšanu ar 6 slāņu CT aparātu par katru nākamo sēriju, sākot no otrās sērijas</t>
  </si>
  <si>
    <t>50628*</t>
  </si>
  <si>
    <t>Piemaksa manipulācijām 50609-50612 par izmeklējumu veikšanu ar 8 slāņu CT aparātu par katru nākamo sēriju sākot no otrās sērijas</t>
  </si>
  <si>
    <t>50629*</t>
  </si>
  <si>
    <t>Piemaksa manipulācijām 50609-50612 par izmeklējumu veikšanu ar 16 slāņu CT aparātu par katru nākamo sēriju, sākot no otrās sērijas</t>
  </si>
  <si>
    <t>50630*</t>
  </si>
  <si>
    <t>Piemaksa manipulācijām 50609-50612 un 50614 par izmeklējumu veikšanu ar 64 slāņu CT aparātu par katru nākamo sēriju, sākot no otrās sērijas</t>
  </si>
  <si>
    <t>Ultrasonogrāfijas izmeklējums ar skausta krokas mērījumu līdz grūtniecības 12.nedēļai, tai skaitā amortizācija ultrasonogrāfijas aparātam. Nenorādīt kopā ar manipulācijām 50695, 50740, 50741, 50742</t>
  </si>
  <si>
    <t>Ultrasonogrāfijas izmeklējums dzemdniecībā, tai skaitā amortizācija ultrasonogrāfijas aparātam. Nenorādīt kopā ar manipulācijām 50694, 50740, 50741, 50742</t>
  </si>
  <si>
    <t>Uropoētiskās sistēmas ultrasonogrāfija</t>
  </si>
  <si>
    <t>Muskuloskeletālā ultrasonogrāfija</t>
  </si>
  <si>
    <t>Kakla un citu virspusējo audu (t.sk. vairogdziedzera un epitēlijķermenīšu) vai piena dziedzeru ultrasonogrāfija, vai sievietes iegurņa orgānu ultrasonogrāfija transabdominālā un/vai vaginālā ultrasonogrāfija, vai rektālā ultrasonogrāfija</t>
  </si>
  <si>
    <t>Siekalu dziedzeru vai krūšu kurvja, vai sēklinieku vai zīdaiņa gūžu ultrasonogrāfija</t>
  </si>
  <si>
    <t>Abdominālā ultrasonogrāfija</t>
  </si>
  <si>
    <t>Neirosonogrāfija zīdaiņiem (caur avotiņu vai transkraniāli)</t>
  </si>
  <si>
    <t>50720*</t>
  </si>
  <si>
    <t>US kontrolē izdarīta punkcija ar aspirācijas biopsiju vai audzēju lokalizācijas marķēšanu</t>
  </si>
  <si>
    <t>50721*</t>
  </si>
  <si>
    <t>Endokavitālā punkcijas biopsija US kontrolē</t>
  </si>
  <si>
    <t>50722*</t>
  </si>
  <si>
    <t>US kontrolē izdarīta "core" biopsija (bez biopsijas adatas un ierīces vērtības)</t>
  </si>
  <si>
    <t>50724*</t>
  </si>
  <si>
    <t>Šķidrumu kolekciju (abscesu, cistu, hematomu) perkutāna drenāža bez drenāžas komplekta vērtības</t>
  </si>
  <si>
    <t>50725*</t>
  </si>
  <si>
    <t>Piemaksa par vienetapa perkutānās drenāžas komplekta lietošanu</t>
  </si>
  <si>
    <t>50726*</t>
  </si>
  <si>
    <t>Piemaksa par divetapu perkutānās drenāžas komplekta lietošanu</t>
  </si>
  <si>
    <t>50730*</t>
  </si>
  <si>
    <t>Piemaksa par ultrasonogrāfijas kontrastvielas vienas devas lietošanu</t>
  </si>
  <si>
    <t>50731*</t>
  </si>
  <si>
    <t>Piemaksa par audzēju lokalizācijas adatas pielietošanu</t>
  </si>
  <si>
    <t>50732*</t>
  </si>
  <si>
    <t>Piemaksa par pirmreizējo biopsijas adatu</t>
  </si>
  <si>
    <t>50733*</t>
  </si>
  <si>
    <t>Piemaksa par vienreizlietojamo adatu audzēju ķīmiskai ablācijai</t>
  </si>
  <si>
    <t>50735*</t>
  </si>
  <si>
    <t>Piemaksa par vienreizlietojamo punkcijas biopsijas ierīci</t>
  </si>
  <si>
    <t>50736*</t>
  </si>
  <si>
    <t>Piemaksa par vienreizlietojamo punkcijas biopsijas adatu daudzkārtlietojamai punkciju ierīcei</t>
  </si>
  <si>
    <t>50737*</t>
  </si>
  <si>
    <t>Piemaksa par audzēju metastāžu lokalizācijas adatu</t>
  </si>
  <si>
    <t>Piemaksa manipulācijām 50696, 50698, 50699, 50700, 50709, 50720-50724 un 17120, 18045 par izmeklējuma veikšanu ar US aparātiem vērtībā līdz Ls 40000. Neuzrādīt kopā ar doplerogrāfijas izmeklējumiem</t>
  </si>
  <si>
    <t>Piemaksa manipulācijām 50696, 50697, 50698, 50699, 50700, 50709, 50720-50724 un 17120, 18045 par izmeklējuma veikšanu ar US aparātiem vērtībā virs Ls 40000 un līdz Ls 70000</t>
  </si>
  <si>
    <t>Piemaksa manipulācijām 50696- 50700, 50709, 50720-50724 un 17120, 18045 par izmeklējuma veikšanu ar US aparātiem vērtībā virs Ls 70000. Neuzrādīt kopā ar doplerogrāfijas izmeklējumiem</t>
  </si>
  <si>
    <t>50809*</t>
  </si>
  <si>
    <t>Piemaksa par papildus sērijām pēc kontrastvielas ievadīšanas ar magnētiskā lauka aparātiem līdz 1,0 Teslai. Uzrāda vienu reizi apmeklējuma laikā</t>
  </si>
  <si>
    <t>50823*</t>
  </si>
  <si>
    <t>Piemaksa par MR funkcionāliem izmeklējumiem (spektroskopija, perfūzija, traktogrāfija, likvora dinamika, dinamiskās kontrastēšanās līknes, defekogrāfija un miokarda morfoloģiskā analīze) ar 1,0 Tesla vai stiprāka magnētiskā lauka aparātiem. Uzrāda vienu reizi apmeklējuma laikā</t>
  </si>
  <si>
    <t>50824*</t>
  </si>
  <si>
    <t>Piemaksa par papildus sērijām pēc kontrastvielas ievadīšanas ar 1,0 Tesla vai stiprāka lauka aparātu. Uzrāda vienu reizi apmeklējuma laikā</t>
  </si>
  <si>
    <t>50825*</t>
  </si>
  <si>
    <t>MR izmeklējums vienai ķermeņa daļai bez kontrastēšanas ar magnētiskā lauka aparātiem līdz 1,0 Teslai. Viena apmeklējuma laikā vienam pacientam var uzrādīt tik reizes, cik ķermeņa daļām veikti izmeklējumi</t>
  </si>
  <si>
    <t>50827*</t>
  </si>
  <si>
    <t>MR angiogrāfija vienai ķermeņa daļai bez kontrastēšanas ar magnētiskā lauka aparātiem līdz 1,0 Teslai. Neuzrādīt kopā ar manipulāciju 50825</t>
  </si>
  <si>
    <t>50829*</t>
  </si>
  <si>
    <t>MR izmeklējums vienai ķermeņa daļai bez kontrastēšanas ar 1,0 Tesla vai stiprāka magnētiskā lauka aparātiem. Viena apmeklējuma laikā vienam pacientam var uzrādīt tik reizes, cik ķermeņa daļām veikti izmeklējumi</t>
  </si>
  <si>
    <t>50831*</t>
  </si>
  <si>
    <t>MR angiogrāfija vienai ķermeņa daļai bez kontrastēšanas ar 1,0 Tesla vai stiprāka magnētiskā lauka aparātiem. Neuzrādīt kopā ar manipulāciju 50829</t>
  </si>
  <si>
    <t>50833*</t>
  </si>
  <si>
    <t>Piemaksa manipulācijai 50829 par transrektālo spoli</t>
  </si>
  <si>
    <t>50834*</t>
  </si>
  <si>
    <t>Piemaksa par i/v kontrastvielas ievadīšanu ar bolus injektoru. Neuzrādīt kopā ar manipulāciju 50836</t>
  </si>
  <si>
    <t>50836*</t>
  </si>
  <si>
    <t>Piemaksa par i/v kontrastvielas ievadīšanu. Neuzrādīt kopā ar manipulāciju 50834</t>
  </si>
  <si>
    <t>50837*</t>
  </si>
  <si>
    <t>Piemaksa par kontrastvielu Gadopentetic acid Meglumine (10 ml)</t>
  </si>
  <si>
    <t>50838*</t>
  </si>
  <si>
    <t>Piemaksa par kontrastvielu Gadopentetic acid Meglumine (15 ml)</t>
  </si>
  <si>
    <t>50839*</t>
  </si>
  <si>
    <t>Piemaksa par kontrastvielu Gadopentetic acid Meglumine (20 ml)</t>
  </si>
  <si>
    <t>50840*</t>
  </si>
  <si>
    <t>Piemaksa par kontrastvielu Gadodiamidum (10 ml)</t>
  </si>
  <si>
    <t>50841*</t>
  </si>
  <si>
    <t>Piemaksa par kontrastvielu Gadodiamidum (15 ml)</t>
  </si>
  <si>
    <t>50842*</t>
  </si>
  <si>
    <t>Piemaksa par kontrastvielu Gadodiamidum (20 ml)</t>
  </si>
  <si>
    <t>50843*</t>
  </si>
  <si>
    <t>Piemaksa par kontrastvielu Gadopentetic acid Meglumine (5 ml)</t>
  </si>
  <si>
    <t>50844*</t>
  </si>
  <si>
    <t>Piemaksa par kontrastvielu Gadodiamide (5 ml)</t>
  </si>
  <si>
    <t>50845*</t>
  </si>
  <si>
    <t>Piemaksa par kontrastvielu Gadobutroum (7,5 ml)</t>
  </si>
  <si>
    <t>50846*</t>
  </si>
  <si>
    <t>Piemaksa par kontrastvielu Gadobutroum (15 ml)</t>
  </si>
  <si>
    <t>50848*</t>
  </si>
  <si>
    <t>Piemaksa par kontrastvielu Gd-EOB-DTPA disodium (gadoxetic acid, disodium) (5 ml)</t>
  </si>
  <si>
    <t>50849*</t>
  </si>
  <si>
    <t>Piemaksa par kontrastvielu Gd-EOB-DTPA disodium (gadoxetic acid, disodium) (7,5 ml)</t>
  </si>
  <si>
    <t>50850*</t>
  </si>
  <si>
    <t>Piemaksa par kontrastvielu Gd-EOB-DTPA disodium (gadoxetic acid, disodium) (10 ml)</t>
  </si>
  <si>
    <t>50851*</t>
  </si>
  <si>
    <t>Piemaksa par kontrastvielu Gadofosveset trisodium (10 ml)</t>
  </si>
  <si>
    <t>50852*</t>
  </si>
  <si>
    <t>Piemaksa par kontrastvielu Gadofosveset trisodium (15 ml)</t>
  </si>
  <si>
    <t>50853*</t>
  </si>
  <si>
    <t>Piemaksa par kontrastvielu Gadofosveset trisodium (20 ml)</t>
  </si>
  <si>
    <t>Runas prasmes un valodas pārbaude</t>
  </si>
  <si>
    <t>Vecāku apmācīšana valodas korekcijai darbam mājās</t>
  </si>
  <si>
    <t>Individuāla dislālijas pacienta ārstēšana ar valodas vingrinājumu palīdzību, ieskaitot elpošanas terapiju un fizikālos pasākumus (30 minūtes)</t>
  </si>
  <si>
    <t>Individuāla pacienta ārstēšana, izņemot dislālijas pacientus, ar valodas vingrinājumu palīdzību, ieskaitot elpošanas terapiju un fizikālos pasākumus (40 minūtes)</t>
  </si>
  <si>
    <t>Dislālijas pacientu funkcionālās attīstības terapija atsevišķu reakciju traucējumu gadījumā - motorikā, sensorikā, valodas apguvē un sociālajā uzvedībā, grupā 3 pacienti (uzrāda par katru pacientu grupā) (30 minūtes)</t>
  </si>
  <si>
    <t>Funkcionālās attīstības terapija, izņemot dislālijas pacientus, atsevišķu reakciju traucējumu gadījumā - motorikā, sensorikā, valodas apguvē un sociālajā uzvedībā, grupā 3 pacienti (uzrāda par katru pacientu grupā) (45 minūtes)</t>
  </si>
  <si>
    <t>Individuāla valodas koriģējoša terapija (45 minūtes)</t>
  </si>
  <si>
    <t>Individuāla valodas koriģējoša terapija (60 minūtes)</t>
  </si>
  <si>
    <t>Individuāla bērna ar neiroloģiskiem attīstības traucējumiem valodas attīstības stimulēšana pirmsrunas periodā</t>
  </si>
  <si>
    <t>Individuāla logoritmika pacientam ar organiskas dabas valodas traucējumiem</t>
  </si>
  <si>
    <t>Pacientu ar organiskas dabas valodas traucējumiem logoritmika, grupā 3-5 pacienti (uzrāda par katru pacientu grupā)</t>
  </si>
  <si>
    <t>54001*</t>
  </si>
  <si>
    <t>Sekcija (pieaugušo, bērnu); 1.kategorija. Nenorādīt kopā ar manipulācijām 54007, 54008, 54009, 54010</t>
  </si>
  <si>
    <t>54002*</t>
  </si>
  <si>
    <t>Sekcija (pieaugušo, bērnu); 2.kategorija (infekcijas slimības, mājās mirušie, ir klīniskā diagnoze, bet grūtības tanatoģenēzē). Nenorādīt kopā ar manipulācijām 54007, 54008, 54009, 54010</t>
  </si>
  <si>
    <t>54003*</t>
  </si>
  <si>
    <t>Sekcija (pieaugušo, bērnu); 3.kategorija (neskaidra klīniskā diagnoze, AIDS, nāve pēc vairākām operācijām, sevišķi bīstamas infekcijas slimības). Nenorādīt kopā ar manipulācijām 54007, 54008, 54009, 54010</t>
  </si>
  <si>
    <t>54007*</t>
  </si>
  <si>
    <t>Operāciju un biopsiju materiāla primāra apstrāde, mikroskopiska izmeklēšana, ielikšana blokos, preparātu izgatavošana un histoloģiskā diagnostika, ielikšana arhīvā (pēc objektiem, 1–4 preparāti), 1.kategorija (vieglas sarežģītības pakāpes izmeklējumi)</t>
  </si>
  <si>
    <t>54008*</t>
  </si>
  <si>
    <t>Operāciju un biopsiju materiāla primāra apstrāde, mikroskopiska izmeklēšana, ielikšana blokos, preparātu izgatavošana un histoloģiskā diagnostika, ielikšana arhīvā (pēc objektiem, 5–10 preparāti), kā arī papildus krāsošanas metožu izmantošana; displastisko un priekšvēža stāvokļu un labdabīgo audzēju diagnosticēšana neatkarīgi no preparātu skaita. Ādas, muskuļu, mīksto audu labdabīgie audzēji. 2.kategorija (vidēji sarežģīts izmeklējums)</t>
  </si>
  <si>
    <t>54009*</t>
  </si>
  <si>
    <t>Operāciju un biopsiju materiāla primāra apstrāde, ieguldīšana parafīna blokos, preparātu izgatavošana, ielikšana arhīvā un mikroskopiskā izmeklēšana no 2–20 preparātiem, kā arī endoskopiju laikā iegūtais materiāls un ļaundabīgo audzēju biopsijas neatkarīgi no preparātu skaita, ja izmantotas papildus krāsošanas metodes (serežģīts izmeklējums ar diferenciāldiagnostiskām grūtībām). Mikroskopiska izmeklēšana, ielikšana blokos, preparātu izgatavošana un histoloģiskā diagnostika, ielikšana arhīvā (pēc objektiem virs 10 preparātiem, tai skaitā histotopogrammas, intraoperācijas materiāls un endobiopsija, bronhobiopsija, trepanobiopsijas, nieru, aknu, oliņu, priekšdziedzeru, limfmezglu biopsijas, visu veidu ļaundabīgie audzēji; neatkarīgi no preparātu skaita, ja izmantotas papildus krāsošanas metodes), 3. kategorija (sarežģīta), ja ir diferencialdiagnostiskas grūtības</t>
  </si>
  <si>
    <t>54010*</t>
  </si>
  <si>
    <t>Operāciju un biopsiju materiāla primāra apstrāde, ieguldīšana parafīna blokos, preparātu izgatavošana, papildus griezuma izgatavošana, krāsošana ar tradicionālām un speciālām krāsošanas metodēm virs 20 preparātiem plašu operāciju gadījumā ar vairāku orgānu vai audu izmeklēšanu, kā arī intraoperatīvās (citobiopsijas) un biopsiju materiāls no endokrīniem orgāniem, CNS, artroskopiju, acs, vairogdziedzera, plaušu izmeklējumiem, transuretrālās prostatas rezekcijas un biopsijas no nierēm, aknām, limfmezgliem, kauliem; neatkarīgi no preparātu skaita (sevišķi sarežģīts morfoloģisks izmeklējums)</t>
  </si>
  <si>
    <t>54015*</t>
  </si>
  <si>
    <t>Operāciju un biopsiju materiāla elektronmikroskopija</t>
  </si>
  <si>
    <t>54016*</t>
  </si>
  <si>
    <t>Operāciju un biopsiju materiāla imūnhistoķīmija</t>
  </si>
  <si>
    <t>54017*</t>
  </si>
  <si>
    <t>Nieres biopsijas gaismas mikroskopija (pārskata preparāti, PAS, Masson trihroma)</t>
  </si>
  <si>
    <t>54018*</t>
  </si>
  <si>
    <t>Nieres biopsijas materiāla imūnfluorescences izmeklējums</t>
  </si>
  <si>
    <t>54019*</t>
  </si>
  <si>
    <t>Nieres biopsijas materiāla elektronmikroskopija</t>
  </si>
  <si>
    <t>54025*</t>
  </si>
  <si>
    <t>Tiesu ķīmijas laboratorijas toksikoloģijas nodaļas viens izmeklējums uz nezināmām toksiskām vielām (ekspresanalīze akūtas saindēšanās gadījumā)</t>
  </si>
  <si>
    <t>54026*</t>
  </si>
  <si>
    <t>Toksikoloģijas nodaļas izmeklējums uz karboksihemoglobīnu</t>
  </si>
  <si>
    <t>54027*</t>
  </si>
  <si>
    <t>Toksikoloģijas nodaļas izmeklējums uz brīvo hemoglobīnu (hemolīzes pakāpes analīze saindēšanās gadījumā)</t>
  </si>
  <si>
    <t>54028*</t>
  </si>
  <si>
    <t>Toksikoloģijas nodaļas izmeklējums uz psihotropām vielām</t>
  </si>
  <si>
    <t>54032*</t>
  </si>
  <si>
    <t>Toksikoloģijas nodaļas izmeklējums uz salicilātiem</t>
  </si>
  <si>
    <t>54046*</t>
  </si>
  <si>
    <t>Toksikoloģijas nodaļas izmeklējums uz alkoholu un tā surogātiem ar gāzes hromatogrāfijas metodi</t>
  </si>
  <si>
    <t>54050*</t>
  </si>
  <si>
    <t>Testēšana ar enzimatisko imūnometodi uz 1 vielas grupu</t>
  </si>
  <si>
    <t>54051*</t>
  </si>
  <si>
    <t>Testēšana ar enzimatisko imūnometodi uz 2 vielas grupu</t>
  </si>
  <si>
    <t>54052*</t>
  </si>
  <si>
    <t>Testēšana ar enzimatisko imūnometodi uz 3 vielas grupu</t>
  </si>
  <si>
    <t>54053*</t>
  </si>
  <si>
    <t>Testēšana ar enzimatisko imūnometodi uz 4 vielu grupām</t>
  </si>
  <si>
    <t>54054*</t>
  </si>
  <si>
    <t>Testēšana ar enzimatisko imūnometodi uz 5 vielu grupām</t>
  </si>
  <si>
    <t>54055*</t>
  </si>
  <si>
    <t>Testēšana ar enzimatisko imūnometodi uz 6 vielu grupām</t>
  </si>
  <si>
    <t>54056*</t>
  </si>
  <si>
    <t>Testēšana ar enzimatisko imūnometodi uz 7 vielu grupām</t>
  </si>
  <si>
    <t>54057*</t>
  </si>
  <si>
    <t>Testēšana ar enzimatisko imūnometodi uz 8 vielu grupām</t>
  </si>
  <si>
    <t>54058*</t>
  </si>
  <si>
    <t>Testēšana ar enzimatisko imūnometodi uz 9 vielu grupām</t>
  </si>
  <si>
    <t>54059*</t>
  </si>
  <si>
    <t>Testēšana ar enzimatisko imūnometodi uz 10 vielu grupām</t>
  </si>
  <si>
    <t>54060*</t>
  </si>
  <si>
    <t>Testēšana ar enzimatisko imūnometodi uz 11 vielu grupām</t>
  </si>
  <si>
    <t>54061*</t>
  </si>
  <si>
    <t>Testēšana ar enzimatisko imūnometodi uz 12 vielu grupām</t>
  </si>
  <si>
    <t>54062*</t>
  </si>
  <si>
    <t>"Pilna" ķīmiski toksikoloģiskā analīze</t>
  </si>
  <si>
    <t>54063*</t>
  </si>
  <si>
    <t>Ķīmiski toksikoloģiskā analīze uz opija alkaloīdiem</t>
  </si>
  <si>
    <t>54064*</t>
  </si>
  <si>
    <t>Ķīmiski toksikoloģiskā analīze uz efedrīnu un efedronu</t>
  </si>
  <si>
    <t>54065*</t>
  </si>
  <si>
    <t>Ķīmiski toksikoloģiskā analīze uz amfetamīnu un MDA</t>
  </si>
  <si>
    <t>54066*</t>
  </si>
  <si>
    <t>Ķīmiski toksikoloģiskā analīze uz metamfetamīnu un MDMA (ecstasy)</t>
  </si>
  <si>
    <t>54067*</t>
  </si>
  <si>
    <t>Ķīmiski toksikoloģiskā analīze uz hašišu (marihuanu); objekts - urīns, noskalojumi no mutes dobuma, nomazgājumi no rokām</t>
  </si>
  <si>
    <t>54068*</t>
  </si>
  <si>
    <t>Ķīmiski toksikoloģiskā analīze uz hašišu (marihuanu); objekts - urīns</t>
  </si>
  <si>
    <t>54069*</t>
  </si>
  <si>
    <t>Ķīmiski toksikoloģiskā analīze uz hašišu (marihuanu); objekts - noskalojumi no mutes dobuma, nomazgājumi no rokām</t>
  </si>
  <si>
    <t>54070*</t>
  </si>
  <si>
    <t>Ķīmiski toksikoloģiskā analīze uz barbiturātiem</t>
  </si>
  <si>
    <t>54071*</t>
  </si>
  <si>
    <t>Ķīmiski toksikoloģiskā analīze uz 1,4 - benzodiazepīna atvasinājumiem (trankvilizatoriem)</t>
  </si>
  <si>
    <t>54072*</t>
  </si>
  <si>
    <t>Ķīmiski toksikoloģiskā analīze uz kokaīnu</t>
  </si>
  <si>
    <t>54073*</t>
  </si>
  <si>
    <t>Ķīmiski toksikoloģiskā analīze uz promedolu</t>
  </si>
  <si>
    <t>54074*</t>
  </si>
  <si>
    <t>Ķīmiski toksikoloģiskā analīze uz ciklodolu</t>
  </si>
  <si>
    <t>54075*</t>
  </si>
  <si>
    <t>Ķīmiski toksikoloģiskā analīze uz dimedrolu</t>
  </si>
  <si>
    <t>54076*</t>
  </si>
  <si>
    <t>Ķīmiski toksikoloģiskā analīze uz klofelīnu</t>
  </si>
  <si>
    <t>54077*</t>
  </si>
  <si>
    <t>Ķīmiski toksikoloģiskā analīze uz tricikliskiem antidepresantiem (amitriptilīns, notriptilīns, imipramīns)</t>
  </si>
  <si>
    <t>54078*</t>
  </si>
  <si>
    <t>Ķīmiski toksikoloģiskā analīze uz fenotiazīna atvasinājumiem (neiroleptiķiem)</t>
  </si>
  <si>
    <t>54079*</t>
  </si>
  <si>
    <t>Ķīmiski toksikoloģiskā analīze uz acetonu</t>
  </si>
  <si>
    <t>54080*</t>
  </si>
  <si>
    <t>Ķīmiski toksikoloģiskā analīze uz imovānu</t>
  </si>
  <si>
    <t>54081*</t>
  </si>
  <si>
    <t>Ķīmiski toksikoloģiskā analīze uz tramadolu</t>
  </si>
  <si>
    <t>54082*</t>
  </si>
  <si>
    <t>Ķīmiski toksikoloģiskā analīze uz beta - adrenoblokatoriem</t>
  </si>
  <si>
    <t>54083*</t>
  </si>
  <si>
    <t>Ķīmiski toksikoloģiskā analīze uz ketamīnu</t>
  </si>
  <si>
    <t>54084*</t>
  </si>
  <si>
    <t>Ķīmiski toksikoloģiskā analīze uz gamma - oksibutirātu</t>
  </si>
  <si>
    <t>54085*</t>
  </si>
  <si>
    <t>Alkohola reibuma izmeklējumi izelpojamā gaisā</t>
  </si>
  <si>
    <t>54086*</t>
  </si>
  <si>
    <t>Alkohola reibuma laboratoriskie izmeklējumi bioloģiskā vidē</t>
  </si>
  <si>
    <t>Pacienta funkcionāla izmeklēšana (uzrāda fizioterapeits, fizioterapeita asistents, ergoterapeits un ergoterapeita asistents)</t>
  </si>
  <si>
    <t>Individuāla rehabilitācijas plāna izstrādāšana. Rehabilitācijas komandas apspriede (uzrāda katrs iesaistītais rehabilitācijas speciālists)</t>
  </si>
  <si>
    <t>Pacienta piederīgo apmācība vienu reizi ārstēšanās kursa laikā (uzrāda katrs iesaistītais rehabilitācijas speciālists)</t>
  </si>
  <si>
    <t>Individuāls fizioterapeita, fizioterapeita asistenta, ergoterapeita un ergoterapeita asistenta darbs, apmācot pacientu kompensatoro ierīču lietošanā (20 minūtes)</t>
  </si>
  <si>
    <t>Multiprofesionāls rehabilitācijas bāzes pakalpojums (2-3 stundas). Vienam pacientam vienu reizi diennaktī uzrāda multiprofesionālās komandas vadītājs. Iekļauta samaksa par visu multiprofesionālajā komandā iesaistīto speciālistu darbu</t>
  </si>
  <si>
    <t>Intensīvs multiprofesionāls rehabilitācijas pakalpojums (3-4 stundas). Vienam pacientam vienu reizi diennaktī uzrāda multiprofesionālās komandas vadītājs. Iekļauta samaksa par visu multiprofesionālajā komandā iesaistīto speciālistu darbu</t>
  </si>
  <si>
    <t>Izmeklējums ''Video gaitas analīze''</t>
  </si>
  <si>
    <t>Individuāls fizioterapeita un fizioterapeita asistenta darbs ar zīdaini līdz 6 mēnešu vecumam ar psihomotorās attīstības aizturi un perifērās nervu sistēmas bojājumiem (20 minūtes)</t>
  </si>
  <si>
    <t>Individuāls fizioterapeita un fizioterapeita asistenta darbs ar zīdaini pēc 6 mēnešu vecuma ar psihomotorās attīstības aizturi un perifērās nervu sistēmas bojājumiem (30 minūtes)</t>
  </si>
  <si>
    <t>Individuāls fizioterapeita un fizioterapeita asistenta darbs baseinā ar zīdaini un agrīna vecuma bērnu ar psihomotorās attīstības aizturi un perifērās nervu sistēmas bojājumiem līdz 30 minūtēm (fizioterapeits ārpus baseina)</t>
  </si>
  <si>
    <t>Piemaksa par ergoterapeita, ergoterapeita asistenta, fizioterapeita un fizioterapeita asistenta darbu ar pacientu vecumā līdz 2 gadiem (uzrāda katrā apmeklējuma reizē)</t>
  </si>
  <si>
    <t>Piemaksa par ergoterapeita, ergoterapeita asistenta, fizioterapeita un fizioterapeita asistenta darbu ar pacientu vecumā no 2 līdz 5 gadiem (uzrāda katrā apmeklējuma reizē)</t>
  </si>
  <si>
    <t>Individuāls fizioterapeita un fizioterapeita asistenta darbs ar pacientu baseinā (fizioterapeits baseinā)</t>
  </si>
  <si>
    <t>Fizioterapeita un fizioterapeita asistenta darbs ar pacientiem baseinā, grupā 3- 8 cilvēki (fizioterapeits ārpus baseina (uzrāda par katru pacientu grupā))</t>
  </si>
  <si>
    <t>Individuāls fizioterapeita un fizioterapeita asistenta darbs ar neiroloģisku pacientu, t.sk.ar muguras smadzeņu bojājumiem (60 minūtes)</t>
  </si>
  <si>
    <t>Individuāls fizioterapeita, fizioterapeita asistenta, ergoterapeita un ergoterapeita asistenta darbs ar pacientu ar balsta - kustību sistēmas un perifērās nervu sistēmas saslimšanām (60 minūtes)</t>
  </si>
  <si>
    <t>Fizioterapeita, fizioterapeita asistenta, ergoterapeita un ergoterapeita asistenta darbs ar pacientiem ar balsta - kustību sistēmas un perifērās nervu sistēmas saslimšanām, grupā 3 -8 cilvēki (uzrāda par katru pacientu grupā)</t>
  </si>
  <si>
    <t>Individuāls fizioterapeita un fizioterapeita asistenta darbs ar pacientu pēc saslimšanu ķirurģiskas ārstēšanas (30 minūtes)</t>
  </si>
  <si>
    <t>Individuāls fizioterapeita un fizioterapeita asistenta darbs ar pulmonoloģisku pacientu (30 minūtes)</t>
  </si>
  <si>
    <t>Fizioterapeita un fizioterapeita asistenta darbs ar pulmonoloģiskiem pacientiem, grupā 3-8 cilvēki (uzrāda par katru pacientu grupā)</t>
  </si>
  <si>
    <t>Individuāls fizioterapeita un fizioterapeita asistenta darbs ar kardioloģisku pacientu saudzējošā režīmā (30 minūtes)</t>
  </si>
  <si>
    <t>Individuāls fizioterapeita un fizioterapeita asistenta darbs ar kardioloģisku pacientu saudzējoši - trenējošā režīmā (45 minūtes)</t>
  </si>
  <si>
    <t>Individuāls fizioterapeita un fizioterapeita asistenta darbs ar kardioloģisku pacientu trenējošā režīmā (60 minūtes)</t>
  </si>
  <si>
    <t>Fizioterapeita un fizioterapeita asistenta darbs ar pacientiem ar iekšķīgām slimībām, grupā 3- 8 cilvēki (uzrāda par katru pacientu grupā)</t>
  </si>
  <si>
    <t>Individuāls fizioterapeita un fizioterapeita asistenta darbs ar pacientu ar iekšķīgām slimībām (40 minūtes)</t>
  </si>
  <si>
    <t>Individuāls fizioterapeita un fizioterapeita asistenta darbs ar slimnieka ar apdeguma sekām (60 minūtes)</t>
  </si>
  <si>
    <t>Individuāls fizioterapeita un fizioterapeita asistenta darbs ar psihiatrisku pacientu (60 minūtes)</t>
  </si>
  <si>
    <t>Fizioterapeita un fizioterapeita asistenta darbs ar psihiatriskiem pacientiem, grupā 2-5 cilvēki (uzrāda par katru pacientu grupā)</t>
  </si>
  <si>
    <t>Individuāls fizioterapeita un fizioterapeita asistenta darbs ar ginekoloģisku slimnieci (30 minūtes)</t>
  </si>
  <si>
    <t>Individuāls fizioterapeita un fizioterapeita asistenta darbs, veicot posturālu drenāžu, masāžu, dinamiskus elpošanas vingrinājumus (30 minūtes)</t>
  </si>
  <si>
    <t>Individuāls fizioterapeita un fizioterapeita asistenta darbs ar pacientu ar balsta - kustību sistēmas un perifērās nervu sistēmas saslimšanām, veicot masāžu, un siltuma, un hidroprocedūras, un krioprocedūras (30 minūtes)</t>
  </si>
  <si>
    <t>Individuāls fizioterapeita un fizioterapeita asistenta darbs, strādājot ar mugurkaulāja stiepšanas (trakcijas) metodi ar trakcijas ierīci (30 minūtes)</t>
  </si>
  <si>
    <t>Fiziskās vides novērtēšana un adaptācija (uzrāda ergoterapeits)</t>
  </si>
  <si>
    <t>Sensorā stimulācija un sensorā integrācija (uzrāda ergoterapeits)</t>
  </si>
  <si>
    <t>Rokas terapija (uzrāda ergoterapeits)</t>
  </si>
  <si>
    <t>Rokas ortozes izgatavošana - "Miera" ortoze (uzrāda ergoterapeits)</t>
  </si>
  <si>
    <t>Rokas ortozes izgatavošana - "Funkcionālā" ortoze (uzrāda ergoterapeits)</t>
  </si>
  <si>
    <t>Pašaprūpes aktivitātes: ēšana trenēšana (uzrāda ergoterapeits)</t>
  </si>
  <si>
    <t>Pašaprūpes aktivitātes: ēst gatavot trenēšana (uzrāda ergoterapeits)</t>
  </si>
  <si>
    <t>Pašaprūpes aktivitātes: ģērbšanās trenēšana (uzrāda ergoterapeits)</t>
  </si>
  <si>
    <t>Pašaprūpes aktivitātes: rūpes par izskatu trenēšana (uzrāda ergoterapeits)</t>
  </si>
  <si>
    <t>Pašaprūpes aktivitātes: mazgāšanās trenēšana (uzrāda ergoterapeits)</t>
  </si>
  <si>
    <t>Pašaprūpes aktivitātes: tualetes lietošana trenēšana (uzrāda ergoterapeits)</t>
  </si>
  <si>
    <t>Pacienta apmācība brīvā laika aktivitātēm (uzrāda ergoterapeits)</t>
  </si>
  <si>
    <t>Pozicionēšana (uzrāda fizioterapeits, fizioterapeita asistents, ergoterapeits un ergoterapeita asistents)</t>
  </si>
  <si>
    <t>Palīgierīču pielāgošana un pacientu individuāla apmācība palīgierīču lietošanā (uzrāda ergoterapeits)</t>
  </si>
  <si>
    <t>Spēles iemaņu novērtēšana un trenēšana (uzrāda ergoterapeits)</t>
  </si>
  <si>
    <t>60001*</t>
  </si>
  <si>
    <t>Rehabilitācijas pasākumi insulta slimniekiem stacionārā, 10 kontaktminūtes</t>
  </si>
  <si>
    <t>Pakalpojuma "Nacionālsociālistiskajā režīmā cietušo personu rehabilitācija" pacienti</t>
  </si>
  <si>
    <t>60003*</t>
  </si>
  <si>
    <t>Pakalpojuma "Rehabilitācija pacientiem ar muguras smadzeņu šķērsbojājumu (spinālie pacienti)" pacienti</t>
  </si>
  <si>
    <t>Bērnu ar dzirdes traucējumiem izmeklēšana un ārstēšana SIA "Veselības centrā "Biķernieki"" (viens apmeklējums)</t>
  </si>
  <si>
    <t>Augsti dozēta MTX (metatrexāta) terapija bērniem ar onkohematoloģisku pataloģiju</t>
  </si>
  <si>
    <t>60008*</t>
  </si>
  <si>
    <t>Ļaundabīgo audzēju ķīmijterapijas procedūra</t>
  </si>
  <si>
    <t>60009*</t>
  </si>
  <si>
    <t>Piemaksa par zālēm pacientēm ar diagnozēm N70, N71, N73.0, N73.3, N73.5, O85, O86, T81, kuras pārvestas no citām slimnīcām ķirurģiskai ārstēšanai un intensīvai terapijai uz klīniskajām universitātes slimnīcām (par vienu gultasdienu)</t>
  </si>
  <si>
    <t>Pacienta ārstēšanās dienas stacionārā, saņemot hroniskās hemodialīzes pakalpojumus (par vienu dienu)</t>
  </si>
  <si>
    <t>60011*</t>
  </si>
  <si>
    <t>Neoperēto pacientu ārstēšanās kardioreanimācijas nodaļā valsts sabiedrībā ar ierobežotu atbildību "Bērnu klīniskā universitātes slimnīca" (par vienu gultasdienu). Neuzrādīt kopā ar manipulācijām 60028 un 60031</t>
  </si>
  <si>
    <t>60012*</t>
  </si>
  <si>
    <t>Piemaksa par zāļu 0,1 % metadona šķīduma (Methadon oral solution) lietošanu vienai reizei</t>
  </si>
  <si>
    <t>60013*</t>
  </si>
  <si>
    <t>Piemaksa par Botulīna toksīna (Botulinum toxin) lietošanu par katrām 25 vienībām</t>
  </si>
  <si>
    <t>60014*</t>
  </si>
  <si>
    <t>Černobiļas atomelektrostacijas avārijas seku likvidēšanas dalībnieku un Černobiļas atomelektrostacijas avārijas rezultātā cietušo personu ārstēšana stacionārā valsts sabiedrībā ar ierobežotu atbildību "Paula Stradiņa klīniskā universitātes slimnīca"</t>
  </si>
  <si>
    <t>60015*</t>
  </si>
  <si>
    <t>Ārstēšanās torakālās ķirurģijas nodaļā universitātes slimnīcās. Pakalpojuma "Torakālā ķirurģija" pacienti</t>
  </si>
  <si>
    <t>60016*</t>
  </si>
  <si>
    <t>Piespiedu psihiatriskā ārstēšana pēc tiesas lēmuma</t>
  </si>
  <si>
    <t>60017*</t>
  </si>
  <si>
    <t>Pakalpojuma "Piespiedu psihiatriskā ārstēšana stacionārā ar apsardzi" pacienti</t>
  </si>
  <si>
    <t>60023*</t>
  </si>
  <si>
    <t>Ārstēšanās insulta vienībā (diagnoze I 63), par vienu gultasdienu (pirmās 5 dienas). Pakalpojuma "Neiroloģija (insulta vienība)" pacienti</t>
  </si>
  <si>
    <t>60024*</t>
  </si>
  <si>
    <t>Ārstēšanās insulta vienībā (diagnoze I 60, I 61), par vienu gultasdienu (pirmās 5 dienas). Pakalpojuma "Neiroloģija (insulta vienība)" pacienti</t>
  </si>
  <si>
    <t>60025*</t>
  </si>
  <si>
    <t>Arodslimnieku ārstēšana stacionārā valsts sabiedrībā ar ierobežotu atbildību "Paula Stradiņa klīniskā universitātes slimnīca"</t>
  </si>
  <si>
    <t>60028*</t>
  </si>
  <si>
    <t>Reanimācija valsts sabiedrībā ar ierobežotu atbildību "Bērnu klīniskā universitātes slimnīca" (par vienu gultasdienu). Neuzrādīt kopā ar manipulācijām 60011 un 60031</t>
  </si>
  <si>
    <t>60031*</t>
  </si>
  <si>
    <t>Operēto pacientu ārstēšanās kardioreanimācijas nodaļā valsts sabiedrībā ar ierobežotu atbildību "Bērnu klīniskā universitātes slimnīca" (ieskaitot zāles) (par vienu gultasdienu). Neuzrādīt kopā ar manipulācijām 60011 un 60028</t>
  </si>
  <si>
    <t>60032*</t>
  </si>
  <si>
    <t>Anestēzija kardioķirurģiskai operācijai valsts sabiedrībā ar ierobežotu atbildību "Bērnu klīniskā universitātes slimnīca"</t>
  </si>
  <si>
    <t>60045*</t>
  </si>
  <si>
    <t>Piemaksa par HIV inficētu slimnieku aprūpi dzemdību gadījumos un operācijās stacionārā</t>
  </si>
  <si>
    <t>60054*</t>
  </si>
  <si>
    <t>Pakalpojuma "Programma "Multiplā skleroze", stacionārā palīdzība" pacienti</t>
  </si>
  <si>
    <t>60055*</t>
  </si>
  <si>
    <t>Slimnieka ārstēšana un aprūpe speciālās ar izolācijas un aizsargājošo režīmu nodrošinātās palātās pirms un pēc autologo cilmes šūnu transplantācijas un aplāzijas periodā šiem slimniekiem (par vienu gultasdienu). Pakalpojuma "Cilmes šūnu transplantācija" pacienti</t>
  </si>
  <si>
    <t>60060*</t>
  </si>
  <si>
    <t>Sagatavošanās darbs perinatālās aprūpes izbraukuma pakalpojumam bērniem ar MPV (mākslīgo plaušu ventilāciju)</t>
  </si>
  <si>
    <t>60061*</t>
  </si>
  <si>
    <t>Perinatālās aprūpes izbraukuma pakalpojuma cena bērniem ar MPV (mākslīgo plaušu ventilāciju) par katriem nobrauktiem 10 km</t>
  </si>
  <si>
    <t>60062*</t>
  </si>
  <si>
    <t>Sagatavošanās darbs perinatālās aprūpes izbraukuma pakalpojumam bērniem bez MPV (mākslīgās plaušu ventilācijas)</t>
  </si>
  <si>
    <t>60063*</t>
  </si>
  <si>
    <t>Perinatālās aprūpes izbraukuma pakalpojuma cena bērniem bez MPV (mākslīgās plaušu ventilācijas) par katriem nobrauktiem 10 km</t>
  </si>
  <si>
    <t>60064*</t>
  </si>
  <si>
    <t>Obligātā narkoloģiskā palīdzība bērniem pēc bāriņtiesas lēmuma</t>
  </si>
  <si>
    <t>60065*</t>
  </si>
  <si>
    <t>Pakalpojuma "Pieaugušo apdegumu stacionārā ārstēšana" pacienti</t>
  </si>
  <si>
    <t>Pacientu ar hepatobiliārās sistēmas patoloģiju ārstēšanās universitātes slimnīcās</t>
  </si>
  <si>
    <t>60071*</t>
  </si>
  <si>
    <t>Koronarogrāfija stacionārā un dienas stacionārā</t>
  </si>
  <si>
    <t>60072*</t>
  </si>
  <si>
    <t>Koronārā angioplastija bez stenta implantācijas stacionārā un dienas stacionārā</t>
  </si>
  <si>
    <t>60073*</t>
  </si>
  <si>
    <t>Koronārā angioplastija ar stenta implantāciju stacionārā un dienas stacionārā</t>
  </si>
  <si>
    <t>60074*</t>
  </si>
  <si>
    <t>Koronārā angioplastija, izmantojot ar zālēm pildītus stentus (DES) stacionārā un dienas stacionārā</t>
  </si>
  <si>
    <t>60077*</t>
  </si>
  <si>
    <t>Pakalpojuma "Mikroķiruģijas bāzes programma pieaugušiem" pacienti</t>
  </si>
  <si>
    <t>60078*</t>
  </si>
  <si>
    <t>Pakalpojuma "Mikroķiruģija pieaugušiem" pacienti</t>
  </si>
  <si>
    <t>60080*</t>
  </si>
  <si>
    <t>Piemaksa par zāļu VIII koagulācijas faktors (Coagulation factor VIII) 250 starptautisko vienību lietošanu</t>
  </si>
  <si>
    <t>60081*</t>
  </si>
  <si>
    <t>Piemaksa par zāļu IX koagulācijas faktors (Coagulation factor IX) 250 starptautisko vienību lietošanu</t>
  </si>
  <si>
    <t>60082*</t>
  </si>
  <si>
    <t>Piemaksa par zāļu Desmopresīns (Desmopressin) (15 mikrogrami/mililitrā) lietošanu</t>
  </si>
  <si>
    <t>Mājas apstākļos mirušas personas nāves fakta apliecināšana</t>
  </si>
  <si>
    <t>Ģimenes ārsta mājas vizīte pie slimniekiem, veicot paliatīvo aprūpi un veselības aprūpi mājās, kā arī apmeklējot gripas slimniekus gripas epidēmijas laikā un personu, pie kuras neatliekamās medicīniskās palīdzības brigāde veikusi izbraukumu un kura nav stacionēta</t>
  </si>
  <si>
    <t>60087*</t>
  </si>
  <si>
    <t>Piemaksa par zāļu VII koagulācijas faktora (Baxter) 600 starptautisko vienību lietošanu</t>
  </si>
  <si>
    <t>60088*</t>
  </si>
  <si>
    <t>Piemaksa par zāļu Rekombinantā aktivētā VII faktora (Nova Seven) 2,4 mg lietošanu</t>
  </si>
  <si>
    <t>60090*</t>
  </si>
  <si>
    <t>Piemaksa par zāļu Alteplase 50 mg lietošanu</t>
  </si>
  <si>
    <t>60091*</t>
  </si>
  <si>
    <t>Piemaksa par zāļu Streptokināze (Streptokinase) (1 flakons 1,5 milj. vienību) lietošanu</t>
  </si>
  <si>
    <t>60092*</t>
  </si>
  <si>
    <t>Piemaksa par zāļu Tirofiban 0,25 g/ml (1 flakons) lietošanu (neuzrādīt kopā ar manipulācijām 60071, 60072, 60073)</t>
  </si>
  <si>
    <t>60093*</t>
  </si>
  <si>
    <t>Kohleārā implanta implantācija bērniem</t>
  </si>
  <si>
    <t>60094*</t>
  </si>
  <si>
    <t>Piemaksa par zāļu VIII koagulācijas faktoru apejošā aktivitāte (FEIBA) par 500 starptautisko vienību lietošanu</t>
  </si>
  <si>
    <t>60095*</t>
  </si>
  <si>
    <t>Piemaksa par zāļu VIII koagulācijas faktoru apejošā aktivitāte (FEIBA) par 1000 starptautisko vienību lietošanu</t>
  </si>
  <si>
    <t>60096*</t>
  </si>
  <si>
    <t>Piemaksa par zāļu Reteplase 10 U lietošanu</t>
  </si>
  <si>
    <t>60098*</t>
  </si>
  <si>
    <t>Pakalpojuma "Narkomānu rehabilitācija stacionārā" pacienti</t>
  </si>
  <si>
    <t>Pacients, kura ārstēšanos apmaksā no prioritāro pasākumu līdzekļiem</t>
  </si>
  <si>
    <t>60100*</t>
  </si>
  <si>
    <t>Piemaksa par zālēm pacientiem inficētiem ar MRSA vai ar karbapenēmrezistento A.baumanii- apmaksa tiek veikta par katru gultas dienu terapijas kursa laikā. Pacientiem, kuri hospitalizēti ar Neatliekamās medicīniskās palīdzības dienesta OMD pārvedumu apmaksa tiek veikta par katru gultasdienu</t>
  </si>
  <si>
    <t>60101*</t>
  </si>
  <si>
    <t>Piemaksa par zāļu Tenecteplase 50 mg/10 ml (Metalyse) lietošanu</t>
  </si>
  <si>
    <t>60102*</t>
  </si>
  <si>
    <t>Piemaksa par zāļu Eptifibatidum (2mg/ml 10 ml un 0,75 mg/ml 100 ml) lietošanu</t>
  </si>
  <si>
    <t>60103*</t>
  </si>
  <si>
    <t>Piemaksa par zāļu Rekombinantā aktivētā VII faktora (Nova Seven) 1,2 mg lietošanu</t>
  </si>
  <si>
    <t>60106*</t>
  </si>
  <si>
    <t>Līdzmaksājuma kompensācija par vienā stacionēšanas reizē operāciju zālē veiktajām ķirurģiskajām operācijām, kas tiek apmaksāta no Sociālās drošības tīkla stratēģijā paredzētajiem līdzekļiem (piemēro trūcīgām personām), un par Neatliekamās medicīniskās palīdzības dienesta darbiniekiem veiktajām operācijām</t>
  </si>
  <si>
    <t>60107*</t>
  </si>
  <si>
    <t>Pavadošās personas atrašanās pie pacienta diennakts rehabilitācijas iestādē vai pie bērna diennakts stacionārā pēc medicīniskām indikācijām (par vienu gultasdienu)</t>
  </si>
  <si>
    <t>Pacienta ārstēšanās dienas stacionārā, izņemot hroniskās hemodialīzes pakalpojumus (par vienu dienu)</t>
  </si>
  <si>
    <t>60111*</t>
  </si>
  <si>
    <t>Piemaksa par izgulējumu, tai skaitā komplicētu ar osteomielītu un ilgstoši nedzīstošu, hronisku ādas, mīksto audu čūu (problēmbrūču) mikroķirurģisku ārstēšanu sabiedrībā ar ierobežotu atbīldibu " Rīgas Austrumu klīniskā universitātes slimnīca" (par vienu gultasdienu)</t>
  </si>
  <si>
    <t>60112*</t>
  </si>
  <si>
    <t>Piemaksa par papildus materiāliem kardioķirurģiskajai operācijai mākslīgajā asinsritē Paula Stradiņa klīniskās universitātes slimnīcā</t>
  </si>
  <si>
    <t>60200*</t>
  </si>
  <si>
    <t>Slimnieku sagatavošana nieru transplantācijai valsts sabiedrībā ar ierobežotu atbildību "Paula Stradiņa klīniskā universitātes slimnīca"</t>
  </si>
  <si>
    <t>60201*</t>
  </si>
  <si>
    <t>Piemaksa pacientiem ar transplantāta disfunkciju, imūnsupresīvas terapijas komplikācijām, tās kontrolei, korekcijai un nefunkcionējošu transplantātu valsts sabiedrībā ar ierobežotu atbildību "Paula Stradiņa klīniskā universitātes slimnīca" (par vienu gultasdienu)</t>
  </si>
  <si>
    <t>60203*</t>
  </si>
  <si>
    <t>Pakalpojuma "Neiroangioloģija. Funkcionālā neiroķirurģija" pacienti</t>
  </si>
  <si>
    <t>60207*</t>
  </si>
  <si>
    <t>Pakalpojuma "Stacionārā palīdzības asinsvadu ķirurģijā" pacienti</t>
  </si>
  <si>
    <t>60208*</t>
  </si>
  <si>
    <t>Pakalpojuma "Mikroķirurģijā bērniem" pacienti</t>
  </si>
  <si>
    <t>60211*</t>
  </si>
  <si>
    <t>Piemaksa pakalpojuma "Stacionārā palīdzība zīdaiņiem īpaši smagos gadījumos" pacientiem (par vienu gultasdienu)</t>
  </si>
  <si>
    <t>60212*</t>
  </si>
  <si>
    <t>Piemaksa manipulācijai 60008 par zāļu ievadīšanu vienas ķīmijterapijas procedūras laikā valsts sabiedrībā ar ierobežotu atbildību "Bērnu klīniskā universitātes slimnīca",valsts sabiedrībā ar ierobežotu atbildību "Paula Stradiņa klīniskā universitātes slimnīca", sabiedrībā ar ierobežotu atbildibu " Rīgas Austrumu klīniskā universitātes slimnīca "</t>
  </si>
  <si>
    <t>60214*</t>
  </si>
  <si>
    <t>Piemaksa manipulācijai 60008 par zāļu ievadīšanu vienas ķīmijterapijas procedūras laikā sabiedrībā ar ierobežotu atbildību "Daugavpils reģionālā slimnīca", valsts sabiedrībā ar ierobežotu atbildību "Piejūras slimnīca"</t>
  </si>
  <si>
    <t>60216*</t>
  </si>
  <si>
    <t>Piemaksa manipulācijai 60008 par zāļu ievadīšanu vienas ķīmijterapijas procedūras laikā neroonkoloģiskiem pacientiem sabiedrībā ar ierobežotu atbildibu " Rīgas Austrumu klīniskā universitātes slimnīca"</t>
  </si>
  <si>
    <t>Vienas tiesu psihiatriskās ekspertīzes sagatavošana stacionāri valsts sabiedrībā ar ierobežotu atbildību "Rīgas psihiatrijas un narkoloģijas centrs" tiesu psihiatrisko ekspertīžu nodaļā ar apsardzi</t>
  </si>
  <si>
    <t>Bērna vecumā no vienas nedēļas līdz pieciem gadiem fiziskās un garīgās attīstības novērtēšana atbilstoši normatīvajiem aktiem par ārstniecības iestāžu medicīniskās un uzskaites dokumentācijas lietvedības kārtību</t>
  </si>
  <si>
    <t>Konsultācija par veselīgu dzīvesveidu (2.tipa cukura diabēta pacientiem, pacientiem ar koronāro sirds slimību, arteriālo hipertensiju, hronisku obstruktīvu plaušu slimību, smēķētājiem)</t>
  </si>
  <si>
    <t>Arteriālais asinsspiediens pacientam ar arteriālo hipertensiju ir 150/90 mmHg vai mazāks</t>
  </si>
  <si>
    <t>Kardiovaskulārā riska noteikšana pacientam ar arteriālo hipertensiju</t>
  </si>
  <si>
    <t>Fizikālās un rehabilitācijas medicīnas ārsta vai rehabilitologa mājas vizīte pie pacienta, nodrošinot medicīniskās rehabilitācijas pakalpojumu mājās (atbilstoši šo noteikumu XII1 nodaļai). Nenorādīt kopā ar manipulāciju 55073</t>
  </si>
  <si>
    <t>Speciālista vai ģimenes ārsta mājas vizīte pie pacienta, kuram nepieciešama ilgstoša mākslīgā plaušu ventilācija</t>
  </si>
  <si>
    <t>Ārstniecības un pacientu aprūpes personas mājas vizīte pie pacienta, kuram nepieciešama ilgstoša mākslīgā plaušu ventilācija</t>
  </si>
  <si>
    <t>Mākslīgās plaušu ventilācijas iekārtas izmantošana pacientam, kuram mājās nepieciešama ilgstoša mākslīgā plaušu ventilācija (par vienu dienu)</t>
  </si>
  <si>
    <t>60253*</t>
  </si>
  <si>
    <t>Pacients, kam nepieciešama ilgstoša plaušu ventilācija stacionāra apstākļos</t>
  </si>
  <si>
    <t>60254*</t>
  </si>
  <si>
    <t>Pacienta, kuram nepieciešama ilgstoša mākslīgā plaušu ventilācija, aprūpe slimnīcā, nodaļā, gultā (par vienu gultasdienu)</t>
  </si>
  <si>
    <t>R.Mantoux izdarīšana un nolasīšana. Ģimenes ārstam apmaksā atbilstoši tarifam, bet ftiziopulmonologs šo manipulāciju uzrāda sniegto pakalpojumu statistiskajai uzskaitei</t>
  </si>
  <si>
    <t>60257*</t>
  </si>
  <si>
    <t>Himērisma analīze pēc alogēno kaulu smadzeņu vai perifērisko asiņu cilmes šūnu transplantācijas, izmantojot faktiskā laika polimerāzes ķēdes reakciju (real time PCR)</t>
  </si>
  <si>
    <t>Piemaksa par veikto mammogrāfijas skrīning izmeklējumu mobilās mammogrāfijas kabinetā</t>
  </si>
  <si>
    <t>Ārsta palīga (feldšera) vai māsas veiktā viena pacienta pirmā aprūpes līmeņa veselības aprūpe mājās (atbilstoši šo noteikumu XII1 nodaļai), tai skaitā aprūpe, kas ir apmaksāta no Sociālās drošības tīkla stratēģijā paredzētajiem līdzekļiem. Samaksa tiek veikta ne vairāk kā vienu reizi diennaktī. Neuzrādīt kopā ar 60260</t>
  </si>
  <si>
    <t>Ārsta palīga (feldšera) vai māsas, kā arī funkcionālā speciālista, kas sniedz rehabilitācijas pakalpojumus, veiktā viena pacienta otrā aprūpes līmeņa veselības aprūpe mājās (atbilstoši šo noteikumu XII1 nodaļai), tai skaitā aprūpe, kas ir apmaksāta no Sociālās drošības tīkla stratēģijā paredzētajiem līdzekļiem. Samaksa tiek veikta ne vairāk kā vienu reizi diennaktī. Nenorādīt kopā ar manipulāciju 60259</t>
  </si>
  <si>
    <t>60261*</t>
  </si>
  <si>
    <t>Multirezistentās tuberkulozes pacientu ārstēšana</t>
  </si>
  <si>
    <t>Vakcinācija pret pandēmijas gripu A(H1N1)</t>
  </si>
  <si>
    <t>Vakcinācija pret B hepatītu riska grupas jaundzimušajiem</t>
  </si>
  <si>
    <t>Vakcinācija pret B hepatītu 4.pote</t>
  </si>
  <si>
    <t>Vakcinācija pret B hepatītu 1.pote</t>
  </si>
  <si>
    <t>Vakcinācija pret tuberkulozi viena deva</t>
  </si>
  <si>
    <t>Vakcinācija pret B hepatītu 2.pote</t>
  </si>
  <si>
    <t>Vakcinācija pret difteriju 1.pote</t>
  </si>
  <si>
    <t>Vakcinācija pret stinguma krampjiem 1.pote</t>
  </si>
  <si>
    <t>Vakcinācija pret garo klepu 1.pote</t>
  </si>
  <si>
    <t>Vakcinācija pret poliomielītu 1.pote</t>
  </si>
  <si>
    <t>Vakcinācija pret b tipa Haemophilus influenzae infekciju 1.pote</t>
  </si>
  <si>
    <t>Vakcinācija pret difteriju 2.pote</t>
  </si>
  <si>
    <t>Vakcinācija pret stinguma krampjiem 2.pote</t>
  </si>
  <si>
    <t>Vakcinācija pret garo klepu 2.pote</t>
  </si>
  <si>
    <t>Vakcinācija pret poliomielītu 2.pote</t>
  </si>
  <si>
    <t>Vakcinācija pret b tipa Haemophilus influenzae infekciju 2.pote</t>
  </si>
  <si>
    <t>Vakcinācija pret difteriju 3.pote</t>
  </si>
  <si>
    <t>Vakcinācija pret stinguma krampjiem 3.pote</t>
  </si>
  <si>
    <t>Vakcinācija pret garo klepu 3.pote</t>
  </si>
  <si>
    <t>Vakcinācija pret poliomielītu 3.pote</t>
  </si>
  <si>
    <t>Vakcinācija pret b tipa Haemophilus influenzae infekciju 3.pote</t>
  </si>
  <si>
    <t>Vakcinācija pret B hepatītu 3.pote</t>
  </si>
  <si>
    <t>Vakcinācija pret masalām 1.pote</t>
  </si>
  <si>
    <t>Vakcinācija pret masaliņām 1.pote</t>
  </si>
  <si>
    <t>Vakcinācija pret epidēmisko parotītu 1.pote</t>
  </si>
  <si>
    <t>Vakcinācija pret vējbakām viena deva</t>
  </si>
  <si>
    <t>Vakcinācija pret difteriju 4.pote</t>
  </si>
  <si>
    <t>Vakcinācija pret stinguma krampjiem 4.pote</t>
  </si>
  <si>
    <t>Vakcinācija pret garo klepu 4.pote</t>
  </si>
  <si>
    <t>Vakcinācija pret poliomielītu 4.pote</t>
  </si>
  <si>
    <t>Vakcinācija pret difteriju 5.pote</t>
  </si>
  <si>
    <t>Vakcinācija pret stinguma krampjiem 5.pote</t>
  </si>
  <si>
    <t>Vakcinācija pret poliomielītu 5.pote</t>
  </si>
  <si>
    <t>Vakcinācija pret masalām 2.pote</t>
  </si>
  <si>
    <t>Vakcinācija pret masaliņām 2.pote</t>
  </si>
  <si>
    <t>Vakcinācija pret epidēmisko parotītu 2.pote</t>
  </si>
  <si>
    <t>Vakcinācija pret difteriju 6.pote</t>
  </si>
  <si>
    <t>Vakcinācija pret stinguma krampjiem 6.pote</t>
  </si>
  <si>
    <t>Vakcinācija pret poliomielītu 6.pote</t>
  </si>
  <si>
    <t>Revakcinācija pret difteriju</t>
  </si>
  <si>
    <t>Revakcinācija pret stinguma krampjiem</t>
  </si>
  <si>
    <t>Vakcinācija pret stinguma krampjiem (pielieto pēc medicīniskām indikācijām)</t>
  </si>
  <si>
    <t>Vakcinācija pret gripu</t>
  </si>
  <si>
    <t>Vakcinācija pret trakumsērgu (antirabiskā vakcīna)</t>
  </si>
  <si>
    <t>Vakcinācija pret ērču encefalītu bērniem 1.pote</t>
  </si>
  <si>
    <t>Vakcinācija pret ērču encefalītu bērniem 2.pote</t>
  </si>
  <si>
    <t>Vakcinācija pret ērču encefalītu bērniem 3.pote</t>
  </si>
  <si>
    <t>Vakcinācija pret ērču encefalītu bērniem 4.pote</t>
  </si>
  <si>
    <t>Vakcinācija pret trakumsērgu (antirābiskais Ig šķīdums)</t>
  </si>
  <si>
    <t>Vakcinācija pret pneimokoku infekciju bērniem ar asplēniju</t>
  </si>
  <si>
    <t>R - monovakcīna pret masaliņām</t>
  </si>
  <si>
    <t>P - monovakcīna pret epidēmisko parotītu</t>
  </si>
  <si>
    <t>Vakcinēšana ar pretērču encefalīta Ig šķīdumu</t>
  </si>
  <si>
    <t>M – monovakcīna pret masalām</t>
  </si>
  <si>
    <t>Vakcinācija pret pneimokoku infekciju 1.pote</t>
  </si>
  <si>
    <t>Vakcinācija pret pneimokoku infekciju 2.pote</t>
  </si>
  <si>
    <t>Vakcinācija pret pneimokoku infekciju 3.pote</t>
  </si>
  <si>
    <t>Vakcinācija pret pneimokoku infekciju 4.pote</t>
  </si>
  <si>
    <t>Vakcinācija pret cilvēka papilomas vīrusa infekciju 1.pote</t>
  </si>
  <si>
    <t>Vakcinācija pret cilvēka papilomas vīrusa infekciju 2.pote</t>
  </si>
  <si>
    <t>Vakcinācija pret cilvēka papilomas vīrusa infekciju 3.pote</t>
  </si>
  <si>
    <t>Vakcinācija pret garo klepu 5.pote</t>
  </si>
  <si>
    <t>Vakcinācija pret b tipa Haemophilus influenzae infekciju 4.pote</t>
  </si>
  <si>
    <t>Diagnostiskā un ārstnieciskā palīdzība stacionārā hematoloģijā un onkohematoloģijā</t>
  </si>
  <si>
    <t>Pakalpojuma "Rehabilitācija pēc insulta vienības" pacienti</t>
  </si>
  <si>
    <t>Ārsta palīga vai māsas veikta vecāku (kuriem ir bērns vecumā līdz pieciem gadiem) izglītošana atbilstoši nosacījumiem, kas minēti bērna fiziskās un garīgās attīstības novērtēšanas veidlapā (kas apstiprināta ar normatīvo aktu par ārstniecības iestāžu medicīniskās un uzskaites dokumentācijas lietvedības kārtību)</t>
  </si>
  <si>
    <t>Pieaugušo profilaktiskās apskates, ko veic ģimenes ārsts (atbilstoši šo noteikumu 5.pielikumam). Samaksa par manipulāciju ietverta ģimenes ārsta kapitācijas naudā</t>
  </si>
  <si>
    <t>Pieaugušo profilaktiskās apskates, ko veic ģimenes ārsts, izmeklējot pacientu ar saslimšanu</t>
  </si>
  <si>
    <t>Pacienta apmeklējums bronhiālās astmas kabinetā</t>
  </si>
  <si>
    <t>Pacienta apmeklējums psihologa kabinetā</t>
  </si>
  <si>
    <t>Pacienta apmeklējums diabētiskās pēdas aprūpes kabinetā</t>
  </si>
  <si>
    <t>Pacienta apmeklējums stomas kabinetā</t>
  </si>
  <si>
    <t>Pacienta apmeklējums paliatīvās aprūpes kabinetā</t>
  </si>
  <si>
    <t>Zāļu ievadīšana vēnā infūzijas nodrošināšanai dienas stacionārā</t>
  </si>
  <si>
    <t>Pacienta apmeklējums diabēta apmācības kabinetā bērniem</t>
  </si>
  <si>
    <t>Pacienta apmeklējums cistiskās fibrozes kabinetā</t>
  </si>
  <si>
    <t>Perorāla medikamentu sadale, veicot mājas aprūpi</t>
  </si>
  <si>
    <t>Injekcija ādā, veicot mājas aprūpi</t>
  </si>
  <si>
    <t>Injekcija zemādā, veicot mājas aprūpi</t>
  </si>
  <si>
    <t>Injekcija muskulī, veicot mājas aprūpi</t>
  </si>
  <si>
    <t>Medikamentu ievadīšana intravenozas infūzijas veidā caur adatu, veicot mājas aprūpi</t>
  </si>
  <si>
    <t>Medikamentu ievadīšana intravenozas infūzijas veidā caur perifēro vēnu katetru, veicot mājas aprūpi</t>
  </si>
  <si>
    <t>Medikamentu ievadīšana intravenozi caur centrālo vēnu katetru, veicot mājas aprūpi</t>
  </si>
  <si>
    <t>Citi enterāli medikamentu ievadīšanas veidi, veicot mājas aprūpi</t>
  </si>
  <si>
    <t>Primāri dzīstošas pēcoperācijas brūces aprūpe, veicot mājas aprūpi</t>
  </si>
  <si>
    <t>Diegu vai skavu izņemšana no pēcoperācijas brūces, veicot mājas aprūpi</t>
  </si>
  <si>
    <t>Izgulējumu aprūpe (garums mazāks par 5 cm, virsma mazāka par 10 cm2, tilpums mazāks par 3 cm3), veicot mājas aprūpi</t>
  </si>
  <si>
    <t>Izgulējumu aprūpe (garums lielāks par 5 cm, virsma lielāka par 10 cm2, tilpums lielāks par 3 cm3), veicot mājas aprūpi</t>
  </si>
  <si>
    <t>Trofisku čūlu aprūpe (garums mazāks par 5 cm, virsma mazāka par 10 cm2, tilpums mazāks par 3 cm3), veicot mājas aprūpi</t>
  </si>
  <si>
    <t>Trofisku čūlu aprūpe (garums lielāks par 5 cm, virsma lielāka par 10 cm2, tilpums lielāks par 3 cm3), veicot mājas aprūpi</t>
  </si>
  <si>
    <t>Sekundāri dzīstošas pēcoperācijas brūces aprūpe (garums mazāks par 5 cm, virsma mazāka par 10 cm2, tilpums mazāks par 3 cm3), veicot mājas aprūpi</t>
  </si>
  <si>
    <t>Sekundāri dzīstošas pēcoperācijas brūces aprūpe (garums lielāks par 5 cm, virsma lielāka par 10 cm2, tilpums lielāks par 3 cm3), veicot mājas aprūpi</t>
  </si>
  <si>
    <t>Citu infiltratīvu ādas un zemādas audu bojājumu aprūpe (garums mazāks par 5 cm, virsma mazāka par 10 cm2, tilpums mazāks par 3 cm3), veicot mājas aprūpi</t>
  </si>
  <si>
    <t>Citu infiltratīvu ādas un zemādas audu bojājumu aprūpe (garums lielāks par 5 cm, virsma lielāka par 10 cm2, tilpums lielāks par 3 cm3), veicot mājas aprūpi</t>
  </si>
  <si>
    <t>Kolostomas aprūpe, veicot mājas aprūpi</t>
  </si>
  <si>
    <t>Nefrostomas aprūpe, veicot mājas aprūpi</t>
  </si>
  <si>
    <t>Ileostomas aprūpe, veicot mājas aprūpi</t>
  </si>
  <si>
    <t>Cistostomas aprūpe, veicot mājas aprūpi</t>
  </si>
  <si>
    <t>Cistostomas maiņa, veicot mājas aprūpi</t>
  </si>
  <si>
    <t>Urīna ilgkatetra aprūpe, veicot mājas aprūpi</t>
  </si>
  <si>
    <t>Urīna ilgkatetra maiņa, veicot mājas aprūpi</t>
  </si>
  <si>
    <t xml:space="preserve">Urīnpūšļa intermitējoša katetrizācija, veicot mājas aprūpi </t>
  </si>
  <si>
    <t>Traheostomas aprūpe, veicot mājas aprūpi</t>
  </si>
  <si>
    <t>Gastrostomas aprūpe, veicot mājas aprūpi</t>
  </si>
  <si>
    <t>Enterālā barošana caur zondi, veicot mājas aprūpi</t>
  </si>
  <si>
    <t>Nazogastrālās zondes ievadīšana, veicot mājas aprūpi</t>
  </si>
  <si>
    <t>Citi papildus sniegtie pakalpojumi, veicot mājas aprūpi</t>
  </si>
  <si>
    <t>Pacienta vai aprūpes procesā iesaistītās personas izglītošana un praktiska apmācība veselības aprūpes jomā, veicot mājas aprūpi</t>
  </si>
  <si>
    <t>61000*</t>
  </si>
  <si>
    <t>Galvas un kakla ļaundabīga audzēja ķīmijterapija (C00-C14). Shēma MTX</t>
  </si>
  <si>
    <t>61001*</t>
  </si>
  <si>
    <t>Galvas un kakla ļaundabīga audzēja ķīmijterapija (C00-C14), olnīcu un citu neprecizētu sieviešu dzimumorgānu ļaundabīga audzēja (C56, C57), kā arī sieviešu dzimumorgānu audzēja ar neskaidru vai nezināmu dabu (D39) ķīmijterapija. Shēma CDDP_3</t>
  </si>
  <si>
    <t>61002*</t>
  </si>
  <si>
    <t>Galvas un kakla ļaundabīga audzēja ķīmijterapija (C00-C14), tūpļa (anus) un tūpļa kanāla (canalis analis) ļaundabīga audzēja ķīmijterapija (C21), citu ļaundabīgu ādas audzēju ķīmijterapija  Shēma PF_1</t>
  </si>
  <si>
    <t>61003*</t>
  </si>
  <si>
    <t>Galvas un kakla ļaundabīga audzēja ķīmijterapija (C00-C14), deguna dobuma, vidusauss, deguna blakusdobuma, balsenes (C30-C32) un vidusauss, elpošanas un krūšu kurvja orgānu audzēja ar neskaidru vai nezināmu dabu (D38) ļaundabīga audzēja ķīmijterapija.Shēma Cetux_1</t>
  </si>
  <si>
    <t>61004*</t>
  </si>
  <si>
    <t>Galvas un kakla ļaundabīga audzēja ķīmijterapija (C00-C14), deguna dobuma, vidusauss, deguna blakusdobuma, balsenes (C30-C32) un vidusauss, elpošanas un krūšu kurvja orgānu audzēja ar neskaidru vai nezināmu dabu (D38) ļaundabīga audzēja ķīmijterapija. Shēma Cetux_2</t>
  </si>
  <si>
    <t>61005*</t>
  </si>
  <si>
    <t>Galvas un kakla ļaundabīga audzēja ķīmijterapija (C00-C14), krūts ļaundabīga audzēja metastatiska ķīmijterapija (C50). Shēma Docetaxel_1</t>
  </si>
  <si>
    <t>61006*</t>
  </si>
  <si>
    <t>Galvas un kakla ļaundabīga audzēja ķīmijterapija (C00-C14). Shēma Docetaxel_2</t>
  </si>
  <si>
    <t>61007*</t>
  </si>
  <si>
    <t>Galvas un kakla ļaundabīga audzēja ķīmijterapija (C00-C14), bronhu un plaušu nesīkšūnu ļaundabīga audzēja ķīmijterapija (C34). Shēma TP</t>
  </si>
  <si>
    <t>61008*</t>
  </si>
  <si>
    <t>Barības vada ļaundabīga audzēja ķīmijterapija (C15). Shēma CF_1</t>
  </si>
  <si>
    <t>61009*</t>
  </si>
  <si>
    <t>Barības vada ļaundabīga audzēja ķīmijterapija (C15). Shēma PC_1</t>
  </si>
  <si>
    <t>61010*</t>
  </si>
  <si>
    <t>Barības vada ļaundabīga audzēja ķīmijterapija (C15). Shēma CF_2</t>
  </si>
  <si>
    <t>61011*</t>
  </si>
  <si>
    <t>Barības vada ļaundabīga audzēja ķīmijterapija (C15). Shēma CP_1</t>
  </si>
  <si>
    <t>61012*</t>
  </si>
  <si>
    <t>Barības vada ļaundabīga audzēja ķīmijterapija (C15). Shēma CI</t>
  </si>
  <si>
    <t>61013*</t>
  </si>
  <si>
    <t>Barības vada ļaundabīga audzēja ķīmijterapija (C15). Shēma CEF</t>
  </si>
  <si>
    <t>61014*</t>
  </si>
  <si>
    <t>Barības vada ļaundabīga audzēja ķīmijterapija (C15). Shēma OFL</t>
  </si>
  <si>
    <t>61015*</t>
  </si>
  <si>
    <t>Kuņģa ļaundabīga audzēja ķīmijterapija (C16). Shēma EFC</t>
  </si>
  <si>
    <t>61016*</t>
  </si>
  <si>
    <t>Kuņģa ļaundabīga audzēja ķīmijterapija (C16). Shēma ELF</t>
  </si>
  <si>
    <t>61017*</t>
  </si>
  <si>
    <t>Kuņģa ļaundabīga audzēja ķīmijterapija (C16). Shēma DFC</t>
  </si>
  <si>
    <t>61018*</t>
  </si>
  <si>
    <t>Tievās zarnas ļaundabīga audzēja (karcinoīdi) ķīmijterapija (C17), kā arī ļaundabīga audzēja ķīmijterapija pārējos un neprecīzi definētos gremošanas orgānos (C26) un ķīmijterapija mutes dobuma un gremošanas orgānu audzējiem ar neskaidru vai nezināmu dabu (D37). Shēma INF-α_1</t>
  </si>
  <si>
    <t>61019*</t>
  </si>
  <si>
    <t>Tievās zarnas ļaundabīga audzēja (adenokarcinoma) ķīmijterapija (C17), resnās un taisnās zarnas ļaundabīga audzēja ķīmijterapija (C18-C20). Shēma FOLFOX</t>
  </si>
  <si>
    <t>61020*</t>
  </si>
  <si>
    <t>Tievās zarnas ļaundabīga audzēja (adenokarcinoma) ķīmijterapija (C17). Shēma FOLFIRI_1</t>
  </si>
  <si>
    <t>61021*</t>
  </si>
  <si>
    <t>Resnās un taisnās zarnas ļaundabīga audzēja ķīmijterapija (C18-C20). Shēma FL_1</t>
  </si>
  <si>
    <t>61023*</t>
  </si>
  <si>
    <t>Resnās un taisnās zarnas ļaundabīga audzēja ķīmijterapija (C18-C20). Shēma FOLFIRI_2</t>
  </si>
  <si>
    <t>61024*</t>
  </si>
  <si>
    <t>Krūts ļaundabīga audzēja metastatiska ķīmijterapija (C50), resnās un taisnās zarnas ļaundabīga audzēja ķīmijterapija (C18-C20). Shēma Capecitabin</t>
  </si>
  <si>
    <t>61025*</t>
  </si>
  <si>
    <t>Resnās un taisnās zarnas ļaundabīga audzēja ķīmijterapija (C18-C20). Shēma CapeOX</t>
  </si>
  <si>
    <t>61026*</t>
  </si>
  <si>
    <t>Resnās un taisnās zarnas ļaundabīga audzēja ķīmijterapija (C18-C20). Shēma Oxaliplatin</t>
  </si>
  <si>
    <t>61027*</t>
  </si>
  <si>
    <t>Resnās un taisnās zarnas ļaundabīga audzēja ķīmijterapija (C18-C20). Shēma Irinotecan</t>
  </si>
  <si>
    <t>61028*</t>
  </si>
  <si>
    <t>Resnās un taisnās zarnas ļaundabīga audzēja ķīmijterapija (C18-C20). Shēma Tegafur</t>
  </si>
  <si>
    <t>61029*</t>
  </si>
  <si>
    <t>Tūpļa (anus) un tūpļa kanāla (canalis analis) ļaundabīga audzēja ķīmijterapija (C21). Shēma FM</t>
  </si>
  <si>
    <t>61031*</t>
  </si>
  <si>
    <t>Aknu un intrahepātisko žultsvadu ļaundabīga audzēja ķīmijterapija (C22), sirds, videnes un pleiras ļaundabīga audzēja ķīmijterapija (C38), krūts ļaundabīga audzēja metastatiska ķīmijterapija (C50), dzemdes ķermeņa ļaundabīga audzēja ķīmijterapija (C54), vairogdziedzera ļaundabīga audzēja ķīmijterapija (C73). Shēma DOX_1</t>
  </si>
  <si>
    <t>61032*</t>
  </si>
  <si>
    <t>Aknu un intrahepātisko žultsvadu ļaundabīga audzēja ķīmijterapija (C22). Shēma 5-FU/INF-α</t>
  </si>
  <si>
    <t>61033*</t>
  </si>
  <si>
    <t>Aknu un intrahepātisko žultsvadu ļaundabīga audzēja ķīmijterapija (C22). Shēma CDF INF-α</t>
  </si>
  <si>
    <t>61034*</t>
  </si>
  <si>
    <t>Žultspūšļa ļaundabīga audzēja (C23) un citu un neprecizētu žultsceļu daļu ļaundabīga audzēja (C24) ķīmijterapija. Shēma 5-FU_1</t>
  </si>
  <si>
    <t>61035*</t>
  </si>
  <si>
    <t>Žultspūšļa ļaundabīga audzēja (C23) un citu un neprecizētu žultsceļu daļu ļaundabīga audzēja (C24) ķīmijterapija. Shēma GEM/5-FU/LV</t>
  </si>
  <si>
    <t>61036*</t>
  </si>
  <si>
    <t>Žultspūšļa ļaundabīga audzēja (C23) un citu un neprecizētu žultsceļu daļu ļaundabīga audzēja (C24) ķīmijterapija. Shēma Cape/Gem</t>
  </si>
  <si>
    <t>61037*</t>
  </si>
  <si>
    <t>Aizkuņģa dziedzera ļaundabīga audzēja ķīmijterapija (C25). Shēma 5-FU_2</t>
  </si>
  <si>
    <t>61038*</t>
  </si>
  <si>
    <t>Aizkuņģa dziedzera ļaundabīga audzēja ķīmijterapija (C25). Shēma Gem_1</t>
  </si>
  <si>
    <t>61039*</t>
  </si>
  <si>
    <t>Aizkuņģa dziedzera ļaundabīga audzēja ķīmijterapija (C25), olnīcu un citu neprecizētu sieviešu dzimumorgānu ļaundabīga audzēja (C56, C57), kā arī sieviešu dzimumorgānu audzēja ar neskaidru vai nezināmu dabu (D39) ķīmijterapija. Shēma Gem_2</t>
  </si>
  <si>
    <t>61040*</t>
  </si>
  <si>
    <t>Aizkuņģa dziedzera ļaundabīga audzēja ķīmijterapija (C25). Shēma CDDP/GEM</t>
  </si>
  <si>
    <t>61041*</t>
  </si>
  <si>
    <t>Aizkuņģa dziedzera ļaundabīga audzēja ķīmijterapija (C25). Shēma GE</t>
  </si>
  <si>
    <t>61044*</t>
  </si>
  <si>
    <t>Deguna dobuma, vidusauss, deguna blakusdobuma, balsenes (C30-C32), ķīmijterapija, trahejas ļaundabīga audzēja ķīmijterapija (C33), vidusauss, elpošanas un krūšu kurvja orgānu audzēja ar neskaidru vai nezināmu dabu (D38), kā arī  citas un neprecizētas lokalizācijas elpošanas sisstēmas un krūšu dobuma organu ļaundabīga audzēja (C39) ķīmijterapija, sieviešu ārējo dzimumorgānu ļaundabīgu audzēju ķīmijterapija (C51), maksts ļaundabīga audzēja ķīmijterapija (C52), dzemdes ļaundabīga audzēja, daļa neprecizēta, ķīmijterapija (C55). Shēma CF_3</t>
  </si>
  <si>
    <t>61045*</t>
  </si>
  <si>
    <t>Deguna dobuma, vidusauss, deguna blakusdobuma, balsenes (C30-C32), vidusauss, elpošanas un krūšu kurvja orgānu audzēja ar neskaidru vai nezināmu dabu (D38), kā arī citas un neprecizētas lokalizācijas elpošanas sisstēmas un krūšu dobuma organu ļaundabīga audzēja (C39) ķīmijterapija. Shēma PC_2</t>
  </si>
  <si>
    <t>61047*</t>
  </si>
  <si>
    <t>Bronhu un plaušu nesīkšūnu ļaundabīga audzēja ķīmijterapija (C34). Shēma CE_1</t>
  </si>
  <si>
    <t>61048*</t>
  </si>
  <si>
    <t>Bronhu un plaušu nesīkšūnu ļaundabīga audzēja ķīmijterapija (C34). Shēma CV</t>
  </si>
  <si>
    <t>61049*</t>
  </si>
  <si>
    <t>Bronhu un plaušu nesīkšūnu ļaundabīga audzēja ķīmijterapija (C34). Shēma CP_2</t>
  </si>
  <si>
    <t>61050*</t>
  </si>
  <si>
    <t>Bronhu un plaušu nesīkšūnu ļaundabīga audzēja ķīmijterapija (C34). Shēma CDDP/GEM_2</t>
  </si>
  <si>
    <t>61051*</t>
  </si>
  <si>
    <t>Bronhu un plaušu nesīkšūnu ļaundabīga audzēja ķīmijterapija (C34), olnīcu un citu neprecizētu sieviešu dzimumorgānu ļaundabīga audzēja (C56, C57), kā arī sieviešu dzimumorgānu audzēja ar neskaidru vai nezināmu dabu (D39) ķīmijterapija. Shēma CBDCA/GEM</t>
  </si>
  <si>
    <t>61052*</t>
  </si>
  <si>
    <t>Bronhu un plaušu nesīkšūnu ļaundabīga audzēja ķīmijterapija (C34). Shēma CDDP/TAX_1</t>
  </si>
  <si>
    <t>61054*</t>
  </si>
  <si>
    <t>Bronhu un plaušu nesīkšūnu ļaundabīga audzēja ķīmijterapija (C34), olnīcu un citu neprecizētu sieviešu dzimumorgānu ļaundabīga audzēja (C56, C57), kā arī sieviešu dzimumorgānu audzēja ar neskaidru vai nezināmu dabu (D39) ķīmijterapija. Shēma CD_1</t>
  </si>
  <si>
    <t>61055*</t>
  </si>
  <si>
    <t>Bronhu un plaušu nesīkšūnu ļaundabīga audzēja ķīmijterapija (C34), olnīcu un citu neprecizētu sieviešu dzimumorgānu ļaundabīga audzēja (C56, C57), kā arī sieviešu dzimumorgānu audzēja ar neskaidru vai nezināmu dabu (D39) ķīmijterapija. Shēma Docetaxel_4</t>
  </si>
  <si>
    <t>61056*</t>
  </si>
  <si>
    <t>Bronhu un plaušu nesīkšūnu ļaundabīga audzēja ķīmijterapija (C34). Shēma Erlotinib</t>
  </si>
  <si>
    <t>61057*</t>
  </si>
  <si>
    <t>Bronhu un plaušu sīkšūnu ļaundabīga audzēja ķīmijterapija (C34), aizkrūtes dziedzera (tīmusa) ļaundabīga audzēja ķīmijterapija (C37). Shēma PE</t>
  </si>
  <si>
    <t>61058*</t>
  </si>
  <si>
    <t>Bronhu un plaušu sīkšūnu ļaundabīga audzēja ķīmijterapija (C34). Shēma CE_2</t>
  </si>
  <si>
    <t>61059*</t>
  </si>
  <si>
    <t>Bronhu un plaušu sīkšūnu ļaundabīga audzēja ķīmijterapija (C34). Shēma VAC</t>
  </si>
  <si>
    <t>61060*</t>
  </si>
  <si>
    <t>Bronhu un plaušu sīkšūnu ļaundabīga audzēja ķīmijterapija (C34), dzemdes kakla ļaundabīga audzēja ķīmijterapija (C53), olnīcu un citu neprecizētu sieviešu dzimumorgānu ļaundabīga audzēja (C56, C57), kā arī sieviešu dzimumorgānu audzēja ar neskaidru vai nezināmu dabu (D39) ķīmijterapija.  Shēma TPT</t>
  </si>
  <si>
    <t>61061*</t>
  </si>
  <si>
    <t>Bronhu un plaušu sīkšūnu ļaundabīga audzēja ķīmijterapija (C34). Shēma TAX</t>
  </si>
  <si>
    <t>61062*</t>
  </si>
  <si>
    <t>Aizkrūtes dziedzera (tīmusa) ļaundabīga audzēja ķīmijterapija (C37). Shēma CAC</t>
  </si>
  <si>
    <t>61064*</t>
  </si>
  <si>
    <t>Aizkrūtes dziedzera (tīmusa) ļaundabīga audzēja ķīmijterapija (C37). Shēma IFF_1</t>
  </si>
  <si>
    <t>61066*</t>
  </si>
  <si>
    <t>Kaulu un locītavu skrimšļu ļaundabīga audzēja ķīmijterapija (C40-C41). Shēma AP</t>
  </si>
  <si>
    <t>61067*</t>
  </si>
  <si>
    <t>Kaulu un locītavu skrimšļu ļaundabīga audzēja ķīmijterapija (C40-C41). Shēma IE_1</t>
  </si>
  <si>
    <t>61068*</t>
  </si>
  <si>
    <t>Kaulu un locītavu skrimšļu ļaundabīga audzēja ķīmijterapija (C40-C41).  Shēma IE_2</t>
  </si>
  <si>
    <t>61069*</t>
  </si>
  <si>
    <t>Ļaundabīgas ādas melanomas ķīmijterapija (C43), acs un acs palīgorgānu ļaundabīga audzēja ķīmijterapija (C69). Shēma DTIC</t>
  </si>
  <si>
    <t>61071*</t>
  </si>
  <si>
    <t>Mezoteliālo un mīksto audu ļaundabīga audzēja ķīmijterapija (C45-C49), acs un acs palīgorgānu ļaundabīga audzēja ķīmijterapija (C69). Shēma DOX_2</t>
  </si>
  <si>
    <t>61072*</t>
  </si>
  <si>
    <t>Mezoteliālo un mīksto audu ļaundabīga audzēja ķīmijterapija (C45-C49), acs un acs palīgorgānu ļaundabīga audzēja ķīmijterapija (C69). Shēma IFF_2</t>
  </si>
  <si>
    <t>61073*</t>
  </si>
  <si>
    <t>Mezoteliālo un mīksto audu ļaundabīga audzēja ķīmijterapija (C45-C49), acs un acs palīgorgānu ļaundabīga audzēja ķīmijterapija (C69). Shēma AI</t>
  </si>
  <si>
    <t>61074*</t>
  </si>
  <si>
    <t>Krūts ļaundabīga audzēja metastatiska ķīmijterapija un krūts ļaundabīga audzēja neoadjuvantā/adjuvantā ķīmijterapija (C50). Shēma CMF_2</t>
  </si>
  <si>
    <t>61075*</t>
  </si>
  <si>
    <t>Krūts ļaundabīga audzēja metastatiska ķīmijterapija un krūts ļaundabīga audzēja neoadjuvantā/adjuvantā ķīmijterapija (C50). Shēma CMF_1</t>
  </si>
  <si>
    <t>61076*</t>
  </si>
  <si>
    <t>Krūts ļaundabīga audzēja metastatiska ķīmijterapija un krūts ļaundabīga audzēja neoadjuvantā/adjuvantā ķīmijterapija (C50). Shēma FAC</t>
  </si>
  <si>
    <t>61077*</t>
  </si>
  <si>
    <t>Krūts ļaundabīga audzēja metastatiska ķīmijterapija un krūts ļaundabīga audzēja neoadjuvantā/adjuvantā ķīmijterapija (C50). Shēma AC_1</t>
  </si>
  <si>
    <t>61078*</t>
  </si>
  <si>
    <t>Krūts ļaundabīga audzēja neoadjuvantā/adjuvantā ķīmijterapija (C50). Shēma A - CMF_1a</t>
  </si>
  <si>
    <t>61079*</t>
  </si>
  <si>
    <t>Krūts ļaundabīga audzēja neoadjuvantā/adjuvantā ķīmijterapija (C50). Shēma A - CMF_1b</t>
  </si>
  <si>
    <t>61080*</t>
  </si>
  <si>
    <t>Krūts ļaundabīga audzēja neoadjuvantā/adjuvantā ķīmijterapija (C50). Shēma EC_1</t>
  </si>
  <si>
    <t>61081*</t>
  </si>
  <si>
    <t>Krūts ļaundabīga audzēja metastatiska ķīmijterapija un krūts ļaundabīga audzēja neoadjuvantā/adjuvantā ķīmijterapija (C50). Shēma FEC</t>
  </si>
  <si>
    <t>61082*</t>
  </si>
  <si>
    <t>Krūts ļaundabīga audzēja neoadjuvantā/adjuvantā ķīmijterapija (C50). Shēma AC - T_1</t>
  </si>
  <si>
    <t>61083*</t>
  </si>
  <si>
    <t>Krūts ļaundabīga audzēja neoadjuvantā/adjuvantā ķīmijterapija (C50). Shēma AC - T_2</t>
  </si>
  <si>
    <t>61084*</t>
  </si>
  <si>
    <t>Krūts ļaundabīga audzēja neoadjuvantā/adjuvantā ķīmijterapija (C50). Shēma AT_1</t>
  </si>
  <si>
    <t>61085*</t>
  </si>
  <si>
    <t>Krūts ļaundabīga audzēja neoadjuvantā/adjuvantā ķīmijterapija (C50). Shēma Trast_1</t>
  </si>
  <si>
    <t>61086*</t>
  </si>
  <si>
    <t>Krūts ļaundabīga audzēja neoadjuvantā/adjuvantā ķīmijterapija (C50). Shēma Trast_2</t>
  </si>
  <si>
    <t>61088*</t>
  </si>
  <si>
    <t>Krūts ļaundabīga audzēja neoadjuvantā/adjuvantā ķīmijterapija (C50). Shēma TC</t>
  </si>
  <si>
    <t>61089*</t>
  </si>
  <si>
    <t>Krūts ļaundabīga audzēja neoadjuvantā/adjuvantā ķīmijterapija (C50). Shēma A - D - CMF_1a</t>
  </si>
  <si>
    <t>61090*</t>
  </si>
  <si>
    <t>Krūts ļaundabīga audzēja neoadjuvantā/adjuvantā ķīmijterapija (C50). Shēma A - D - CMF_1b</t>
  </si>
  <si>
    <t>61091*</t>
  </si>
  <si>
    <t>Krūts ļaundabīga audzēja neoadjuvantā/adjuvantā ķīmijterapija (C50). Shēma FEC - D_1</t>
  </si>
  <si>
    <t>61092*</t>
  </si>
  <si>
    <t>Krūts ļaundabīga audzēja neoadjuvantā/adjuvantā ķīmijterapija (C50). Shēma FEC - D_2</t>
  </si>
  <si>
    <t>61093*</t>
  </si>
  <si>
    <t>Krūts ļaundabīga audzēja neoadjuvantā/adjuvantā ķīmijterapija (C50). Shēma DAC</t>
  </si>
  <si>
    <t>61099*</t>
  </si>
  <si>
    <t>Krūts ļaundabīga audzēja metastatiska ķīmijterapija (C50). Shēma EPI</t>
  </si>
  <si>
    <t>61100*</t>
  </si>
  <si>
    <t>Krūts ļaundabīga audzēja metastatiska ķīmijterapija (C50), dzemdes kakla ļaundabīga audzēja ķīmijterapija (C53), dzemdes ķermeņa ļaundabīga audzēja ķīmijterapija (C54), olnīcu un citu neprecizētu sieviešu dzimumorgānu ļaundabīga audzēja (C56, C57), kā arī sieviešu dzimumorgānu audzēja ar neskaidru vai nezināmu dabu (D39) ķīmijterapija. Shēma TAX_1</t>
  </si>
  <si>
    <t>61101*</t>
  </si>
  <si>
    <t>Krūts ļaundabīga audzēja metastatiska ķīmijterapija (C50), olnīcu un citu neprecizētu sieviešu dzimumorgānu ļaundabīga audzēja (C56, C57), kā arī sieviešu dzimumorgānu audzēja ar neskaidru vai nezināmu dabu (D39) ķīmijterapija. Shēma TAX_2</t>
  </si>
  <si>
    <t>61102*</t>
  </si>
  <si>
    <t>Krūts ļaundabīga audzēja metastatiska ķīmijterapija (C50). Shēma NVB</t>
  </si>
  <si>
    <t>61103*</t>
  </si>
  <si>
    <t>Krūts ļaundabīga audzēja metastatiska ķīmijterapija (C50). Shēma Capecit/ NVB</t>
  </si>
  <si>
    <t>61106*</t>
  </si>
  <si>
    <t>Krūts ļaundabīga audzēja metastatiska ķīmijterapija (C50). Shēma EC_2</t>
  </si>
  <si>
    <t>61107*</t>
  </si>
  <si>
    <t>Krūts ļaundabīga audzēja metastatiska ķīmijterapija (C50). Shēma AT_2</t>
  </si>
  <si>
    <t>61108*</t>
  </si>
  <si>
    <t>Krūts ļaundabīga audzēja metastatiska ķīmijterapija (C50). Shēma ET</t>
  </si>
  <si>
    <t>61109*</t>
  </si>
  <si>
    <t>Krūts ļaundabīga audzēja metastatiska ķīmijterapija (C50). Shēma AD</t>
  </si>
  <si>
    <t>61110*</t>
  </si>
  <si>
    <t>Krūts ļaundabīga audzēja metastatiska ķīmijterapija (C50). Shēma DC</t>
  </si>
  <si>
    <t>61111*</t>
  </si>
  <si>
    <t>Krūts ļaundabīga audzēja metastatiska ķīmijterapija (C50). Shēma ED</t>
  </si>
  <si>
    <t>61112*</t>
  </si>
  <si>
    <t>Krūts ļaundabīga audzēja metastatiska ķīmijterapija (C50). Shēma Docetaxel_3</t>
  </si>
  <si>
    <t>61114*</t>
  </si>
  <si>
    <t>Sieviešu ārējo dzimumorgānu ļaundabīgu audzēju ķīmijterapija (C51), dzemdes ķermeņa ļaundabīga audzēja ķīmijterapija (C54). Shēma CDDP_4</t>
  </si>
  <si>
    <t>61116*</t>
  </si>
  <si>
    <t>Sieviešu ārējo dzimumorgānu ļaundabīgu audzēju ķīmijterapija (C51). Shēma BLEO</t>
  </si>
  <si>
    <t>61117*</t>
  </si>
  <si>
    <t>Sieviešu ārējo dzimumorgānu ļaundabīgu audzēju ķīmijterapija (C51). Shēma Topotecan</t>
  </si>
  <si>
    <t>61118*</t>
  </si>
  <si>
    <t>Maksts ļaundabīga audzēja ķīmijterapija (C52), dzemdes kakla ļaundabīga audzēja ķīmijterapija (C53). Shēma CDDP_1</t>
  </si>
  <si>
    <t>61119*</t>
  </si>
  <si>
    <t>Maksts ļaundabīga audzēja ķīmijterapija (C52), dzemdes kakla ļaundabīga audzēja ķīmijterapija (C53). Shēma CDDP_2</t>
  </si>
  <si>
    <t>61123*</t>
  </si>
  <si>
    <t>Dzemdes kakla ļaundabīga audzēja ķīmijterapija (C53). Shēma PF_2</t>
  </si>
  <si>
    <t>61124*</t>
  </si>
  <si>
    <t>Dzemdes kakla ļaundabīga audzēja ķīmijterapija (C53), sēklinieka ļaundabīga audzēja (seminoma) ķīmijterapija (C62).  Shēma CBDCA</t>
  </si>
  <si>
    <t>61126*</t>
  </si>
  <si>
    <t>Dzemdes kakla ļaundabīga audzēja ķīmijterapija (C53). Shēma CDDP/TPT</t>
  </si>
  <si>
    <t>61127*</t>
  </si>
  <si>
    <t>Dzemdes kakla ļaundabīga audzēja ķīmijterapija (C53). Shēma CDDP/TAX_2</t>
  </si>
  <si>
    <t>61128*</t>
  </si>
  <si>
    <t>Dzemdes kakla ļaundabīga audzēja ķīmijterapija (C53), dzemdes ķermeņa ļaundabīga audzēja ķīmijterapija (C54). Shēma CP_3</t>
  </si>
  <si>
    <t>61129*</t>
  </si>
  <si>
    <t>Dzemdes kakla ļaundabīga audzēja ķīmijterapija (C53), olnīcu un citu neprecizētu sieviešu dzimumorgānu ļaundabīga audzēja (C56, C57), kā arī sieviešu dzimumorgānu audzēja ar neskaidru vai nezināmu dabu (D39) ķīmijterapija. Shēma CDDP/GEM_3</t>
  </si>
  <si>
    <t>61132*</t>
  </si>
  <si>
    <t>Dzemdes ķermeņa ļaundabīga audzēja ķīmijterapija (C54), olnīcu un citu neprecizētu sieviešu dzimumorgānu ļaundabīga audzēja (C56, C57), kā arī sieviešu dzimumorgānu audzēja ar neskaidru vai nezināmu dabu (D39) ķīmijterapija. Shēma CBDCA_1</t>
  </si>
  <si>
    <t>61134*</t>
  </si>
  <si>
    <t>Dzemdes ķermeņa ļaundabīga audzēja ķīmijterapija (C54). Shēma CD_2</t>
  </si>
  <si>
    <t>61135*</t>
  </si>
  <si>
    <t>Dzemdes ķermeņa ļaundabīga audzēja ķīmijterapija (C54). Shēma CDP</t>
  </si>
  <si>
    <t>61139*</t>
  </si>
  <si>
    <t>Dzemdes ļaundabīga audzēja, daļa neprecizēta, ķīmijterapija (C55). Shēma IC</t>
  </si>
  <si>
    <t>61140*</t>
  </si>
  <si>
    <t>Dzemdes ļaundabīga audzēja, daļa neprecizēta, ķīmijterapija (C55), olnīcu un citu neprecizētu sieviešu dzimumorgānu ļaundabīga audzēja (C56, C57), kā arī sieviešu dzimumorgānu audzēja ar neskaidru vai nezināmu dabu (D39) ķīmijterapija, citu un neprecīzi apzīmētu lokalizāciju (C76), sekundāri un neprecizēti limfmezglu (C77), sekundāri elpošanas un gremošanas orgānu (C78), sekundāri citas lokalizācijas (C79) ļaundabīgu audzēju, ļaundabīgu audzēju bez norādes par lokalizāciju (C80), neatkarīgu (primāru) multiplu ļaundabīgu audzēju (C97), kā arī citas un neprecizētas lokalizācijas audzēja ar neskaidru vai nezināmu dabu (D48) ķīmijterapija. Shēma CP_4</t>
  </si>
  <si>
    <t>61143*</t>
  </si>
  <si>
    <t>Olnīcu un citu neprecizētu sieviešu dzimumorgānu ļaundabīga audzēja (C56, C57), kā arī sieviešu dzimumorgānu audzēja ar neskaidru vai nezināmu dabu (D39) ķīmijterapija. Shēma VP-16</t>
  </si>
  <si>
    <t>61144*</t>
  </si>
  <si>
    <t>Olnīcu un citu neprecizētu sieviešu dzimumorgānu ļaundabīga audzēja (C56, C57), kā arī sieviešu dzimumorgānu audzēja ar neskaidru vai nezināmu dabu (D39) ķīmijterapija, sēklinieka ļaundabīga audzēja (seminoma)/(neseminoma) ķīmijterapija (C62), kā arī citu un neprecizētu vīriešu dzimumorgānu ļaundabīgu audzēju (C63) un vīriešu dzimumorgānu audzēju ar neskaidru vai nezināmu dabu (D40) ķīmijterapija. Shēma EP</t>
  </si>
  <si>
    <t>61146*</t>
  </si>
  <si>
    <t>Olnīcu un citu neprecizētu sieviešu dzimumorgānu ļaundabīga audzēja (C56, C57), kā arī sieviešu dzimumorgānu audzēja ar neskaidru vai nezināmu dabu (D39) ķīmijterapija. Shēma FL_2</t>
  </si>
  <si>
    <t>61154*</t>
  </si>
  <si>
    <t>Olnīcu un citu neprecizētu sieviešu dzimumorgānu ļaundabīga audzēja (C56, C57), kā arī sieviešu dzimumorgānu audzēja ar neskaidru vai nezināmu dabu (D39) ķīmijterapija. Shēma Etoposid</t>
  </si>
  <si>
    <t>61156*</t>
  </si>
  <si>
    <t>Olnīcu un citu neprecizētu sieviešu dzimumorgānu ļaundabīga audzēja (C56, C57), kā arī sieviešu dzimumorgānu audzēja ar neskaidru vai nezināmu dabu (D39) ķīmijterapija. Shēma Ifosfamid</t>
  </si>
  <si>
    <t>61157*</t>
  </si>
  <si>
    <t>Olnīcu un citu neprecizētu sieviešu dzimumorgānu ļaundabīga audzēja (C56, C57), kā arī sieviešu dzimumorgānu audzēja ar neskaidru vai nezināmu dabu (D39) ķīmijterapija, sēklinieka ļaundabīga audzēja (neseminoma) (C62), kā arī citu un neprecizētu vīriešu dzimumorgānu ļaundabīgu audzēju (C63) un vīriešu dzimumorgānu audzēju ar neskaidru vai nezināmu dabu (D40) ķīmijterapija. Shēma BEP</t>
  </si>
  <si>
    <t>61158*</t>
  </si>
  <si>
    <t>Olnīcu un citu neprecizētu sieviešu dzimumorgānu ļaundabīga audzēja (C56, C57), kā arī sieviešu dzimumorgānu audzēja ar neskaidru vai nezināmu dabu (D39) ķīmijterapija, sēklinieka ļaundabīga audzēja (neseminoma) (C62), kā arī citu un neprecizētu vīriešu dzimumorgānu ļaundabīgu audzēju (C63) un vīriešu dzimumorgānu audzēju ar neskaidru vai nezināmu dabu (D40) ķīmijterapija. Shēma VIP_1</t>
  </si>
  <si>
    <t>61159*</t>
  </si>
  <si>
    <t>Placentas ļaundabīga audzēja ķīmijterapija (C58). Shēma DAC_1</t>
  </si>
  <si>
    <t>61160*</t>
  </si>
  <si>
    <t>Placentas ļaundabīga audzēja ķīmijterapija (C58). Shēma ML</t>
  </si>
  <si>
    <t>61161*</t>
  </si>
  <si>
    <t>Placentas ļaundabīga audzēja ķīmijterapija (C58). Shēma EA</t>
  </si>
  <si>
    <t>61162*</t>
  </si>
  <si>
    <t>Placentas ļaundabīga audzēja ķīmijterapija (C58). Shēma EMA-CO</t>
  </si>
  <si>
    <t>61163*</t>
  </si>
  <si>
    <t>Placentas ļaundabīga audzēja ķīmijterapija (C58). Shēma EP/EMA</t>
  </si>
  <si>
    <t>61164*</t>
  </si>
  <si>
    <t>Dzimumlocekļa ļaundabīga audzēja ķīmijterapija (C60). Shēma CMV</t>
  </si>
  <si>
    <t>61165*</t>
  </si>
  <si>
    <t>Dzimumlocekļa ļaundabīga audzēja ķīmijterapija (C60). Shēma PF_3</t>
  </si>
  <si>
    <t>61166*</t>
  </si>
  <si>
    <t>Dzimumlocekļa ļaundabīga audzēja ķīmijterapija (C60). Shēma VBM</t>
  </si>
  <si>
    <t>61167*</t>
  </si>
  <si>
    <t>Prostatas ļaundabīga audzēja ķīmijterapija (C61). Shēma MP</t>
  </si>
  <si>
    <t>61168*</t>
  </si>
  <si>
    <t>Prostatas ļaundabīga audzēja ķīmijterapija (C61). Shēma DP</t>
  </si>
  <si>
    <t>61174*</t>
  </si>
  <si>
    <t>Sēklinieka ļaundabīga audzēja (seminoma) ķīmijterapija (C62). Shēma VIP_2</t>
  </si>
  <si>
    <t>61175*</t>
  </si>
  <si>
    <t>Nieres ļaundabīga audzēja (C64), kā arī kā arī citu un neprecizētu urīnizvadorgānu ļaundabīga audzēja (C68) un urīnizvadorgānu audzēja ar neskaidru vai nezināmu dabu (D41) ķīmijterapija. Shēma INF-α_2</t>
  </si>
  <si>
    <t>61176*</t>
  </si>
  <si>
    <t>Nieres bļodiņas (C65), urīnvada (C66), urīnpūšļa (C67) ļaundabīgu audzēju ķīmijterapija. Shēma MVAC</t>
  </si>
  <si>
    <t>61177*</t>
  </si>
  <si>
    <t>Nieres bļodiņas (C65), urīnvada (C66), urīnpūšļa (C67) ļaundabīgu audzēju ķīmijterapija. Shēma CDDP/GEM_4</t>
  </si>
  <si>
    <t>61182*</t>
  </si>
  <si>
    <t>Smadzeņu apvalka (C70), galvas smadzeņu (C71), muguras smadzeņu, kraniālo nervu u.c. centrālās nervu sistēmas daļu (C72), kā arī smadzeņu un centrālās nervu sistēmas ar neskaidru vai nezināmu dabu (D43) ļaundabīga audzēja ķīmijterapija. Shēma PCV</t>
  </si>
  <si>
    <t>61183*</t>
  </si>
  <si>
    <t>Smadzeņu apvalka (C70), galvas smadzeņu (C71), muguras smadzeņu, kraniālo nervu u.c. centrālās nervu sistēmas daļu (C72), kā arī smadzeņu un centrālās nervu sistēmas ar neskaidru vai nezināmu dabu (D43) ļaundabīga audzēja ķīmijterapija. Shēma CCNU</t>
  </si>
  <si>
    <t>61184*</t>
  </si>
  <si>
    <t>Smadzeņu apvalka (C70), galvas smadzeņu (C71), muguras smadzeņu, kraniālo nervu u.c. centrālās nervu sistēmas daļu (C72), kā arī smadzeņu un centrālās nervu sistēmas ar neskaidru vai nezināmu dabu (D43) ļaundabīga audzēja ķīmijterapija. Shēma BCNU</t>
  </si>
  <si>
    <t>61185*</t>
  </si>
  <si>
    <t>Smadzeņu apvalka (C70), galvas smadzeņu (C71), muguras smadzeņu, kraniālo nervu u.c. centrālās nervu sistēmas daļu (C72), kā arī smadzeņu un centrālās nervu sistēmas ar neskaidru vai nezināmu dabu (D43) ļaundabīga audzēja ķīmijterapija. Shēma Fotem</t>
  </si>
  <si>
    <t>61186*</t>
  </si>
  <si>
    <t>Smadzeņu apvalka (C70), galvas smadzeņu (C71), muguras smadzeņu, kraniālo nervu u.c. centrālās nervu sistēmas daļu (C72), kā arī smadzeņu un centrālās nervu sistēmas ar neskaidru vai nezināmu dabu (D43) ļaundabīga audzēja ķīmijterapija. Shēma Temz_1</t>
  </si>
  <si>
    <t>61187*</t>
  </si>
  <si>
    <t>Smadzeņu apvalka (C70), galvas smadzeņu (C71), muguras smadzeņu, kraniālo nervu u.c. centrālās nervu sistēmas daļu (C72), kā arī smadzeņu un centrālās nervu sistēmas ar neskaidru vai nezināmu dabu (D43) ļaundabīga audzēja ķīmijterapija. Shēma Temz_2</t>
  </si>
  <si>
    <t>61189*</t>
  </si>
  <si>
    <t>Vairogdziedzera ļaundabīga audzēja ķīmijterapija (C73). Shēma AC_2</t>
  </si>
  <si>
    <t>61190*</t>
  </si>
  <si>
    <t>Virsnieru garozas ļaundabīga audzēja ķīmijterapija (C74). Shēma ACEM</t>
  </si>
  <si>
    <t>61191*</t>
  </si>
  <si>
    <t>Virsnieru serdes ļaundabīga audzēja ķīmijterapija (C74). Shēma CVD</t>
  </si>
  <si>
    <t>61192*</t>
  </si>
  <si>
    <t>Pārējo endokrīno dziedzeru un radniecīgu struktūru (augsti diferencēts audzējs) ļaundabīga audzēja ķīmijterapija (C75). Shēma Lanr</t>
  </si>
  <si>
    <t>61193*</t>
  </si>
  <si>
    <t>Pārējo endokrīno dziedzeru un radniecīgu struktūru (augsti diferencēts audzējs) ļaundabīga audzēja ķīmijterapija (C75). Shēma Octr</t>
  </si>
  <si>
    <t>61194*</t>
  </si>
  <si>
    <t>Pārējo endokrīno dziedzeru un radniecīgu struktūru (zemu diferencēts/nediferencēts audzējs) (C75), kā arī endokrīno dziedzeru ar neskaidru vai nezināmu dabu (D44) ļaundabīga audzēja ķīmijterapija. Shēma EC_3</t>
  </si>
  <si>
    <t>61195*</t>
  </si>
  <si>
    <t>Pārējo endokrīno dziedzeru un radniecīgu struktūru (zemu diferencēts/nediferencēts audzējs) (C75), kā arī endokrīno dziedzeru ar neskaidru vai nezināmu dabu (D44) ļaundabīga audzēja ķīmijterapija. Shēma FDE</t>
  </si>
  <si>
    <t>61196*</t>
  </si>
  <si>
    <t>Pārējo endokrīno dziedzeru un radniecīgu struktūru (aizkuņģa dziedzera endokrīni audzēji) ļaundabīgu audzēju ķīmijterapija (C75). Shēma 5-FU</t>
  </si>
  <si>
    <t>61197*</t>
  </si>
  <si>
    <t>Pārējo endokrīno dziedzeru un radniecīgu struktūru (aizkuņģa dziedzera endokrīni audzēji) ļaundabīgu audzēju ķīmijterapija (C75). Shēma DOX_3</t>
  </si>
  <si>
    <t>61198*</t>
  </si>
  <si>
    <t>Citu un neprecīzi apzīmētu lokalizāciju (C76), sekundāri un neprecizēti limfmezglu (C77), sekundāri elpošanas un gremošanas orgānu (C78), sekundāri citas lokalizācijas (C79) ļaundabīgu audzēju, ļaundabīgu audzēju bez norādes par lokalizāciju (C80), neatkarīgu (primāru) multiplu ļaundabīgu audzēju (C97), kā arī citas un neprecizētas lokalizācijas audzēja ar neskaidru vai nezināmu dabu (D48) ķīmijterapija. Shēma CE_3</t>
  </si>
  <si>
    <t>61200*</t>
  </si>
  <si>
    <t>Citu un neprecīzi apzīmētu lokalizāciju (C76), sekundāri un neprecizēti limfmezglu (C77), sekundāri elpošanas un gremošanas orgānu (C78), sekundāri citas lokalizācijas (C79) ļaundabīgu audzēju, ļaundabīgu audzēju bez norādes par lokalizāciju (C80), neatkarīgu (primāru) multiplu ļaundabīgu audzēju (C97),kā arī citas un neprecizētas lokalizācijas audzēja ar neskaidru vai nezināmu dabu (D48) ķīmijterapija. Shēma IO</t>
  </si>
  <si>
    <t>61201*</t>
  </si>
  <si>
    <t>Hodžkina slimības ķīmijterapija (C81). Shēma ABVD_1</t>
  </si>
  <si>
    <t>61202*</t>
  </si>
  <si>
    <t>Hodžkina slimības ķīmijterapija (C81). Shēma ABVD_15</t>
  </si>
  <si>
    <t>61203*</t>
  </si>
  <si>
    <t>Hodžkina slimības ķīmijterapija (C81). Shēma BEACOPP_st</t>
  </si>
  <si>
    <t>61204*</t>
  </si>
  <si>
    <t>Hodžkina slimības ķīmijterapija (C81). Shēma BEACOPP_pa</t>
  </si>
  <si>
    <t>61205*</t>
  </si>
  <si>
    <t>Hodžkina slimības ķīmijterapija (C81). Shēma Dexa-BEAM</t>
  </si>
  <si>
    <t>61206*</t>
  </si>
  <si>
    <t>Hodžkina slimības ķīmijterapija (C81). Shēma ChIVPP</t>
  </si>
  <si>
    <t>61207*</t>
  </si>
  <si>
    <t>Hodžkina slimības ķīmijterapija (C81). Shēma VEPEMB</t>
  </si>
  <si>
    <t>61208*</t>
  </si>
  <si>
    <t>Folikulāras ne-Hodžkina limfomas (C82), difūza ne-Hodžkina limfomas (C83), perifēriskas un ādas T šūnu limfomas (C84), citas un neprecizētas ne-Hodžkina limfomas (C85), ļaundabīgas imūnproliferatīvas slimības (C88), neprecizētu limfoīdo, asinsrades un radniecīgu audu (C96), histiocitisko šūnu un tuklo šūnu ar neskaidru un nezināmu dabu (D47.0), limfoīdo, asinsrades un radniecīgu audu ar neskaidru vai nezināmu dabu (D47.7), kā arī citu limfoīdo, asinsrades un radniecīgu audu ar nenoteiktu vai nezināmu dabu, neprecizēta (D47.9) ļaundabīga audzēja ķīmijterapija, hroniskas limfoleikozes (C91.1, C91.2) ķīmijterapija.  Shēma COP</t>
  </si>
  <si>
    <t>61209*</t>
  </si>
  <si>
    <t>Folikulāras ne-Hodžkina limfomas (C82), difūza ne-Hodžkina limfomas (C83), perifēriskas un ādas T šūnu limfomas (C84), citas un neprecizētas ne-Hodžkina limfomas (C85), ļaundabīgas imūnproliferatīvas slimības (C88), neprecizētu limfoīdo, asinsrades un radniecīgu audu (C96), histiocitisko šūnu un tuklo šūnu ar neskaidru un nezināmu dabu (D47.0), limfoīdo, asinsrades un radniecīgu audu ar neskaidru vai nezināmu dabu (D47.7), kā arī citu limfoīdo, asinsrades un radniecīgu audu ar nenoteiktu vai nezināmu dabu, neprecizēta (D47.9) ļaundabīga audzēja ķīmijterapija, hroniskas limfoleikozes (C91.1, C91.2) ķīmijterapija. Shēma CHOP_1</t>
  </si>
  <si>
    <t>61210*</t>
  </si>
  <si>
    <t>Folikulāras ne-Hodžkina limfomas (C82), difūza ne-Hodžkina limfomas (C83), perifēriskas un ādas T šūnu limfomas (C84), citas un neprecizētas ne-Hodžkina limfomas (C85), ļaundabīgas imūnproliferatīvas slimības (C88), neprecizētu limfoīdo, asinsrades un radniecīgu audu (C96), histiocitisko šūnu un tuklo šūnu ar neskaidru un nezināmu dabu (D47.0), limfoīdo, asinsrades un radniecīgu audu ar neskaidru vai nezināmu dabu (D47.7), kā arī citu limfoīdo, asinsrades un radniecīgu audu ar nenoteiktu vai nezināmu dabu, neprecizēta (D47.9) ļaundabīga audzēja ķīmijterapija.  Shēma CHOP_2</t>
  </si>
  <si>
    <t>61211*</t>
  </si>
  <si>
    <t>Folikulāras ne-Hodžkina limfomas (C82), difūza ne-Hodžkina limfomas (C83), perifēriskas un ādas T šūnu limfomas (C84), citas un neprecizētas ne-Hodžkina limfomas (C85), ļaundabīgas imūnproliferatīvas slimības (C88), neprecizētu limfoīdo, asinsrades un radniecīgu audu (C96), histiocitisko šūnu un tuklo šūnu ar neskaidru un nezināmu dabu (D47.0), limfoīdo, asinsrades un radniecīgu audu ar neskaidru vai nezināmu dabu (D47.7), kā arī citu limfoīdo, asinsrades un radniecīgu audu ar nenoteiktu vai nezināmu dabu, neprecizēta (D47.9) ļaundabīga audzēja ķīmijterapija. Shēma R-CHOP</t>
  </si>
  <si>
    <t>61212*</t>
  </si>
  <si>
    <t>Folikulāras ne-Hodžkina limfomas (C82), difūza ne-Hodžkina limfomas (C83), perifēriskas un ādas T šūnu limfomas (C84), citas un neprecizētas ne-Hodžkina limfomas (C85), ļaundabīgas imūnproliferatīvas slimības (C88), neprecizētu limfoīdo, asinsrades un radniecīgu audu (C96), histiocitisko šūnu un tuklo šūnu ar neskaidru un nezināmu dabu (D47.0), limfoīdo, asinsrades un radniecīgu audu ar neskaidru vai nezināmu dabu (D47.7), kā arī citu limfoīdo, asinsrades un radniecīgu audu ar nenoteiktu vai nezināmu dabu, neprecizēta (D47.9) ļaundabīga audzēja ķīmijterapija, hroniskas limfoleikozes (C91.1, C91.2) ķīmijterapija. Shēma CVP</t>
  </si>
  <si>
    <t>61213*</t>
  </si>
  <si>
    <t>Folikulāras ne-Hodžkina limfomas (C82), difūza ne-Hodžkina limfomas (C83), perifēriskas un ādas T šūnu limfomas (C84), citas un neprecizētas ne-Hodžkina limfomas (C85), ļaundabīgas imūnproliferatīvas slimības (C88), neprecizētu limfoīdo, asinsrades un radniecīgu audu (C96), histiocitisko šūnu un tuklo šūnu ar neskaidru un nezināmu dabu (D47.0), limfoīdo, asinsrades un radniecīgu audu ar neskaidru vai nezināmu dabu (D47.7), kā arī citu limfoīdo, asinsrades un radniecīgu audu ar nenoteiktu vai nezināmu dabu, neprecizēta (D47.9) ļaundabīga audzēja ķīmijterapija, hroniskas limfoleikozes (C91.1, C91.2) ķīmijterapija. Shēma FMD</t>
  </si>
  <si>
    <t>61214*</t>
  </si>
  <si>
    <t>Folikulāras ne-Hodžkina limfomas (C82), difūza ne-Hodžkina limfomas (C83), perifēriskas un ādas T šūnu limfomas (C84), citas un neprecizētas ne-Hodžkina limfomas (C85), ļaundabīgas imūnproliferatīvas slimības (C88), neprecizētu limfoīdo, asinsrades un radniecīgu audu (C96), histiocitisko šūnu un tuklo šūnu ar neskaidru un nezināmu dabu (D47.0), limfoīdo, asinsrades un radniecīgu audu ar neskaidru vai nezināmu dabu (D47.7), kā arī citu limfoīdo, asinsrades un radniecīgu audu ar nenoteiktu vai nezināmu dabu, neprecizēta (D47.9) ļaundabīga audzēja ķīmijterapija.  Shēma FID</t>
  </si>
  <si>
    <t>61215*</t>
  </si>
  <si>
    <t>Folikulāras ne-Hodžkina limfomas (C82), difūza ne-Hodžkina limfomas (C83), perifēriskas un ādas T šūnu limfomas (C84), citas un neprecizētas ne-Hodžkina limfomas (C85), ļaundabīgas imūnproliferatīvas slimības (C88), neprecizētu limfoīdo, asinsrades un radniecīgu audu (C96), histiocitisko šūnu un tuklo šūnu ar neskaidru un nezināmu dabu (D47.0), limfoīdo, asinsrades un radniecīgu audu ar neskaidru vai nezināmu dabu (D47.7), kā arī citu limfoīdo, asinsrades un radniecīgu audu ar nenoteiktu vai nezināmu dabu, neprecizēta (D47.9) ļaundabīga audzēja ķīmijterapija.  Shēma FC_1</t>
  </si>
  <si>
    <t>61216*</t>
  </si>
  <si>
    <t>Multiplās mielomas un ļaundabīga plazmas šūnu audzēja (C90) ķīmijterapija. Shēma MPh</t>
  </si>
  <si>
    <t>61217*</t>
  </si>
  <si>
    <t>Multiplās mielomas un ļaundabīga plazmas šūnu audzēja (C90) ķīmijterapija. Shēma CyP</t>
  </si>
  <si>
    <t>61218*</t>
  </si>
  <si>
    <t>Multiplās mielomas un ļaundabīga plazmas šūnu audzēja (C90) ķīmijterapija. Shēma VAD</t>
  </si>
  <si>
    <t>61219*</t>
  </si>
  <si>
    <t>Multiplās mielomas un ļaundabīga plazmas šūnu audzēja (C90) ķīmijterapija. Shēma M-2</t>
  </si>
  <si>
    <t>61220*</t>
  </si>
  <si>
    <t>Multiplās mielomas un ļaundabīga plazmas šūnu audzēja (C90) ķīmijterapija. Shēma Bortezomib</t>
  </si>
  <si>
    <t>61221*</t>
  </si>
  <si>
    <t>Akūtas limfoblastozes (C91.0, C91.3, C91.5, C91.7, C91.9), neprecizētu šūnu leikozes (akūta) (C95.0), subakūta neprecizēta šūnu leikozes (C95.2), cita neprecizēta šūnu leikozes (C95.7), kā arī leikozes neprecizēta (C95.9) ķīmijterapija, akūtas mieloleikozes (C92.0, C92.2, C92.3, C92.4, C92.5, C92.9), akūtas monocitārās leikozes (C93.0, C93.2, C93.7, C93.9) un citas neprecizētas leikozes (C94.0, C94.2, C94.3, C94.4, C94.5) ķīmijterapija. Shēma VCR</t>
  </si>
  <si>
    <t>61222*</t>
  </si>
  <si>
    <t>Akūtas limfoblastozes (C91.0, C91.3, C91.5, C91.7, C91.9), neprecizētu šūnu leikozes (akūta) (C95.0), subakūta neprecizēta šūnu leikozes (C95.2), cita neprecizēta šūnu leikozes (C95.7), kā arī leikozes neprecizēta (C95.9) ķīmijterapija, akūtas mieloleikozes (C92.0, C92.2, C92.3, C92.4, C92.5, C92.9), akūtas monocitārās leikozes (C93.0, C93.2, C93.7, C93.9) un citas neprecizētas leikozes (C94.0, C94.2, C94.3, C94.4, C94.5) ķīmijterapija.. Shēma 6-MP_1</t>
  </si>
  <si>
    <t>61223*</t>
  </si>
  <si>
    <t>Akūtas limfoblastozes (C91.0, C91.3, C91.5, C91.7, C91.9), neprecizētu šūnu leikozes (akūta) (C95.0), subakūta neprecizēta šūnu leikozes (C95.2), cita neprecizēta šūnu leikozes (C95.7), kā arī leikozes neprecizēta (C95.9) ķīmijterapija. Shēma ALL_SR_1 (1.-4.nedēļa) (28 dienas)</t>
  </si>
  <si>
    <t>61224*</t>
  </si>
  <si>
    <t>Akūtas limfoblastozes (C91.0, C91.3, C91.5, C91.7, C91.9), neprecizētu šūnu leikozes (akūta) (C95.0), subakūta neprecizēta šūnu leikozes (C95.2), cita neprecizēta šūnu leikozes (C95.7), kā arī leikozes neprecizēta (C95.9) ķīmijterapija. Shēma ALL_SR_2 (5.-12.nedēļa) (56 dienas)</t>
  </si>
  <si>
    <t>61225*</t>
  </si>
  <si>
    <t>Akūtas limfoblastozes (C91.0, C91.3, C91.5, C91.7, C91.9), neprecizētu šūnu leikozes (akūta) (C95.0), subakūta neprecizēta šūnu leikozes (C95.2), cita neprecizēta šūnu leikozes (C95.7), kā arī leikozes neprecizēta (C95.9) ķīmijterapija. Shēma ALL_AR_1 (1.-9.nedēļa) (63 dienas)</t>
  </si>
  <si>
    <t>61226*</t>
  </si>
  <si>
    <t>Akūtas limfoblastozes (C91.0, C91.3, C91.5, C91.7, C91.9), neprecizētu šūnu leikozes (akūta) (C95.0), subakūta neprecizēta šūnu leikozes (C95.2), cita neprecizēta šūnu leikozes (C95.7), kā arī leikozes neprecizēta (C95.9) ķīmijterapija. Shēma ALL_AR_2 (10.-14.nedēļa) (35 dienas)</t>
  </si>
  <si>
    <t>61227*</t>
  </si>
  <si>
    <t>Akūtas limfoblastozes (C91.0, C91.3, C91.5, C91.7, C91.9), neprecizētu šūnu leikozes (akūta) (C95.0), subakūta neprecizēta šūnu leikozes (C95.2), cita neprecizēta šūnu leikozes (C95.7), kā arī leikozes neprecizēta (C95.9) ķīmijterapija. Shēma ALL_AR_3 (20.-23.nedēļa) (28 dienas)</t>
  </si>
  <si>
    <t>61228*</t>
  </si>
  <si>
    <t>Akūtas limfoblastozes (C91.0, C91.3, C91.5, C91.7, C91.9), neprecizētu šūnu leikozes (akūta) (C95.0), subakūta neprecizēta šūnu leikozes (C95.2), cita neprecizēta šūnu leikozes (C95.7), kā arī leikozes neprecizēta (C95.9) ķīmijterapija. Shēma ALL_AR_4 (24.-26.nedēļa) (21 diena)</t>
  </si>
  <si>
    <t>61229*</t>
  </si>
  <si>
    <t>Akūtas limfoblastozes (C91.0, C91.3, C91.5, C91.7, C91.9), neprecizētu šūnu leikozes (akūta) (C95.0), subakūta neprecizēta šūnu leikozes (C95.2), cita neprecizēta šūnu leikozes (C95.7), kā arī leikozes neprecizēta (C95.9) ķīmijterapija. Shēma GMALL_1 (1.-20.diena) (20 dienas)</t>
  </si>
  <si>
    <t>61230*</t>
  </si>
  <si>
    <t>Akūtas limfoblastozes (C91.0, C91.3, C91.5, C91.7, C91.9), neprecizētu šūnu leikozes (akūta) (C95.0), subakūta neprecizēta šūnu leikozes (C95.2), cita neprecizēta šūnu leikozes (C95.7), kā arī leikozes neprecizēta (C95.9) ķīmijterapija. Shēma GMALL_2 (26.-46. diena) (21 diena)</t>
  </si>
  <si>
    <t>61231*</t>
  </si>
  <si>
    <t>Akūtas limfoblastozes (C91.0, C91.3, C91.5, C91.7, C91.9), neprecizētu šūnu leikozes (akūta) (C95.0), subakūta neprecizēta šūnu leikozes (C95.2), cita neprecizēta šūnu leikozes (C95.7), kā arī leikozes neprecizēta (C95.9) ķīmijterapija. Shēma GMALL_3 (no 71.dienas)</t>
  </si>
  <si>
    <t>61232*</t>
  </si>
  <si>
    <t>Akūtas limfoblastozes (C91.0, C91.3, C91.5, C91.7, C91.9), neprecizētu šūnu leikozes (akūta) (C95.0), subakūta neprecizēta šūnu leikozes (C95.2), cita neprecizēta šūnu leikozes (C95.7), kā arī leikozes neprecizēta (C95.9) ķīmijterapija, hroniskas mieloleikozes (C92.1, C92.7) un hroniska neprecizētu šūnu leikozes (C95.1) ķīmijterapija, akūtas mieloleikozes (C92.0, C92.2, C92.3, C92.4, C92.5, C92.9), akūtas monocitārās leikozes (C93.0, C93.2, C93.7, C93.9) un citas neprecizētas leikozes (C94.0, C94.2, C94.3, C94.4, C94.5) ķīmijterapija. Shēma IDA-FLAG</t>
  </si>
  <si>
    <t>61233*</t>
  </si>
  <si>
    <t>Akūtas limfoblastozes (C91.0, C91.3, C91.5, C91.7, C91.9), neprecizētu šūnu leikozes (akūta) (C95.0), subakūta neprecizēta šūnu leikozes (C95.2), cita neprecizēta šūnu leikozes (C95.7), kā arī leikozes neprecizēta (C95.9) ķīmijterapija, akūtas mieloleikozes (C92.0, C92.2, C92.3, C92.4, C92.5, C92.9), akūtas monocitārās leikozes (C93.0, C93.2, C93.7, C93.9) un citas neprecizētas leikozes (C94.0, C94.2, C94.3, C94.4, C94.5) ķīmijterapija. Shēma MAC</t>
  </si>
  <si>
    <t>61234*</t>
  </si>
  <si>
    <t>Akūtas limfoblastozes (C91.0, C91.3, C91.5, C91.7, C91.9), neprecizētu šūnu leikozes (akūta) (C95.0), subakūta neprecizēta šūnu leikozes (C95.2), cita neprecizēta šūnu leikozes (C95.7), kā arī leikozes neprecizēta (C95.9) ķīmijterapija, akūtas mieloleikozes (C92.0, C92.2, C92.3, C92.4, C92.5, C92.9), akūtas monocitārās leikozes (C93.0, C93.2, C93.7, C93.9) un citas neprecizētas leikozes (C94.0, C94.2, C94.3, C94.4, C94.5) ķīmijterapija. Shēma POMP</t>
  </si>
  <si>
    <t>61235*</t>
  </si>
  <si>
    <t>Hroniskas limfoleikozes (C91.1, C91.2) ķīmijterapija. Shēma FC_2</t>
  </si>
  <si>
    <t>61240*</t>
  </si>
  <si>
    <t>Mataino šūnu leikozes (C91.4) ķīmijterapija. Shēma PENT</t>
  </si>
  <si>
    <t>61243*</t>
  </si>
  <si>
    <t>Akūtas mieloleikozes (C92.0, C92.2, C92.3, C92.4, C92.5, C92.9), akūtas monocitārās leikozes (C93.0, C93.2, C93.7, C93.9) un citas neprecizētas leikozes (C94.0, C94.2, C94.3, C94.4, C94.5) ķīmijterapija. Shēma DOX/ARA-C "3+7"</t>
  </si>
  <si>
    <t>61244*</t>
  </si>
  <si>
    <t>Akūtas mieloleikozes (C92.0, C92.2, C92.3, C92.4, C92.5, C92.9), akūtas monocitārās leikozes (C93.0, C93.2, C93.7, C93.9) un citas neprecizētas leikozes (C94.0, C94.2, C94.3, C94.4, C94.5) ķīmijterapija. Shēma DOX/ARA-C "2+5"</t>
  </si>
  <si>
    <t>61245*</t>
  </si>
  <si>
    <t>Akūtas mieloleikozes (C92.0, C92.2, C92.3, C92.4, C92.5, C92.9), akūtas monocitārās leikozes (C93.0, C93.2, C93.7, C93.9) un citas neprecizētas leikozes (C94.0, C94.2, C94.3, C94.4, C94.5) ķīmijterapija. Shēma ARA-C_1</t>
  </si>
  <si>
    <t>61249*</t>
  </si>
  <si>
    <t>Akūtas mieloleikozes (C92.0, C92.2, C92.3, C92.4, C92.5, C92.9), akūtas monocitārās leikozes (C93.0, C93.2, C93.7, C93.9) un citas neprecizētas leikozes (C94.0, C94.2, C94.3, C94.4, C94.5) ķīmijterapija. Shēma MAE</t>
  </si>
  <si>
    <t>61250*</t>
  </si>
  <si>
    <t>Akūtas mieloleikozes (C92.0, C92.2, C92.3, C92.4, C92.5, C92.9), akūtas monocitārās leikozes (C93.0, C93.2, C93.7, C93.9) un citas neprecizētas leikozes (C94.0, C94.2, C94.3, C94.4, C94.5) ķīmijterapija. Shēma TAD</t>
  </si>
  <si>
    <t>61251*</t>
  </si>
  <si>
    <t>Akūtas mieloleikozes (C92.0, C92.2, C92.3, C92.4, C92.5, C92.9), akūtas monocitārās leikozes (C93.0, C93.2, C93.7, C93.9) un citas neprecizētas leikozes (C94.0, C94.2, C94.3, C94.4, C94.5) ķīmijterapija. Shēma DCE</t>
  </si>
  <si>
    <t>61252*</t>
  </si>
  <si>
    <t>Hroniskas mieloleikozes (C92.1, C92.7) un hroniska neprecizētu šūnu leikozes (C95.1) ķīmijterapija. Shēma INN_1</t>
  </si>
  <si>
    <t>61253*</t>
  </si>
  <si>
    <t>Hroniskas mieloleikozes (C92.1, C92.7) un hroniska neprecizētu šūnu leikozes (C95.1) ķīmijterapija. Shēma IFN-α</t>
  </si>
  <si>
    <t>61254*</t>
  </si>
  <si>
    <t>Hroniskas mieloleikozes (C92.1, C92.7) un hroniska neprecizētu šūnu leikozes (C95.1) ķīmijterapija. Shēma DOX/ARA-C "2+5"</t>
  </si>
  <si>
    <t>61255*</t>
  </si>
  <si>
    <t>Hroniskas mieloleikozes (C92.1, C92.7) un hroniska neprecizētu šūnu leikozes (C95.1) ķīmijterapija. Shēma DOX/ARA-C "3+7"</t>
  </si>
  <si>
    <t>61256*</t>
  </si>
  <si>
    <t>Hroniskas mieloleikozes (C92.1, C92.7) un hroniska neprecizētu šūnu leikozes (C95.1) ķīmijterapija. Shēma ARA-C_2</t>
  </si>
  <si>
    <t>61258*</t>
  </si>
  <si>
    <t>Hroniska eritrēmija (C94.1), citas precizētas leikozes (C94.7), īstā policitēmija (D45), hroniska mieloproliferatīva slimība (D47.1) un esenciāla (hemorāģiska) trombocitēmijas (D47.3) ķīmijterapija. Shēma INN_2</t>
  </si>
  <si>
    <t>61259*</t>
  </si>
  <si>
    <t>Hroniska eritrēmija (C94.1), citas precizētas leikozes (C94.7), īstā policitēmija (D45), hroniska mieloproliferatīva slimība (D47.1) un esenciāla (hemorāģiska) trombocitēmijas (D47.3) ķīmijterapija. Shēma ARA-C_3</t>
  </si>
  <si>
    <t>61260*</t>
  </si>
  <si>
    <t>Hroniska eritrēmija (C94.1), citas precizētas leikozes (C94.7), īstā policitēmija (D45), hroniska mieloproliferatīva slimība (D47.1)  un esenciāla (hemorāģiska) trombocitēmijas (D47.3) ķīmijterapija, hroniska monocitāra leikozes (C93.1), kā arī mielodisplastisku sindromu (D46) ķīmijterapija. Shēma 6-MP_2</t>
  </si>
  <si>
    <t>61261*</t>
  </si>
  <si>
    <t>Hroniska monocitāra leikozes (C93.1), kā arī mielodisplastisku sindromu (D46) ķīmijterapija. Shēma ARA-C_4</t>
  </si>
  <si>
    <t>61263*</t>
  </si>
  <si>
    <t>Hroniska monocitāra leikozes (C93.1), kā arī mielodisplastisku sindromu (D46) ķīmijterapija. Shēma DOX_4</t>
  </si>
  <si>
    <t>61264*</t>
  </si>
  <si>
    <t>Hroniska monocitāra leikozes (C93.1), kā arī mielodisplastisku sindromu (D46) ķīmijterapija. Shēma Dcy</t>
  </si>
  <si>
    <t>61265*</t>
  </si>
  <si>
    <t>Pretinfekcijas līdzekļa Piperacillinum/ Tazobactamum  injekcija/infūzija 2000mg/250mg</t>
  </si>
  <si>
    <t>61266*</t>
  </si>
  <si>
    <t>Pretinfekcijas līdzekļa Piperacillinum/ Tazobactamum  injekcija/infūzija 4000mg/500mg</t>
  </si>
  <si>
    <t>61267*</t>
  </si>
  <si>
    <t>Pretinfekcijas līdzekļa Meropenemum injekcija/infūzija 500mg</t>
  </si>
  <si>
    <t>61268*</t>
  </si>
  <si>
    <t>Pretinfekcijas līdzekļa Meropenemum injekcija/infūzija 1000mg</t>
  </si>
  <si>
    <t>61269*</t>
  </si>
  <si>
    <t>Pretinfekcijas līdzekļa Imipenemum/ Cilastatinum injekcija/infūzija 500mg</t>
  </si>
  <si>
    <t>61270*</t>
  </si>
  <si>
    <t>Pretinfekcijas līdzekļa Amikacinum injekcija/infūzija 500mg</t>
  </si>
  <si>
    <t>61271*</t>
  </si>
  <si>
    <t>Pretinfekcijas līdzekļa Amikacinum injekcija/infūzija 1000mg</t>
  </si>
  <si>
    <t>61272*</t>
  </si>
  <si>
    <t>Pretinfekcijas līdzekļa Ciprofloxacinum injekcija/infūzija 200mg</t>
  </si>
  <si>
    <t>61273*</t>
  </si>
  <si>
    <t>Pretinfekcijas līdzekļa Vancomycinum injekcija/infūzija 500mg</t>
  </si>
  <si>
    <t>61274*</t>
  </si>
  <si>
    <t>Pretinfekcijas līdzekļa Vancomycinum injekcija/infūzija 1000mg</t>
  </si>
  <si>
    <t>61275*</t>
  </si>
  <si>
    <t>Pretinfekcijas līdzekļa Linezolidum perorāla lietošana 600mg</t>
  </si>
  <si>
    <t>61276*</t>
  </si>
  <si>
    <t>Pretinfekcijas līdzekļa Amphotericinum injekcija/infūzija 50mg</t>
  </si>
  <si>
    <t>61277*</t>
  </si>
  <si>
    <t>Pretinfekcijas līdzekļa Fluconazolum injekcija/infūzija 200mg</t>
  </si>
  <si>
    <t>61278*</t>
  </si>
  <si>
    <t>Pretinfekcijas līdzekļa Itraconazolum perorāla lietošana 100mg</t>
  </si>
  <si>
    <t>61279*</t>
  </si>
  <si>
    <t>Pretinfekcijas līdzekļa Aciclovirum injekcija/infūzija 250mg</t>
  </si>
  <si>
    <t>61280*</t>
  </si>
  <si>
    <t>Granulocītu koloniju stimulējošā faktora Filgrastimum injekcija/infūzija 0,12mg</t>
  </si>
  <si>
    <t>61281*</t>
  </si>
  <si>
    <t>Granulocītu koloniju stimulējošā faktora Filgrastimum  injekcija/infūzija 0,30mg</t>
  </si>
  <si>
    <t>61282*</t>
  </si>
  <si>
    <t>Granulocītu koloniju stimulējošā faktora Filgrastimum injekcija/infūzija 0,48mg</t>
  </si>
  <si>
    <t>61283*</t>
  </si>
  <si>
    <t>Granulocītu koloniju stimulējošā faktora Lenograstimum injekcija/infūzija 263mcg</t>
  </si>
  <si>
    <t>61284*</t>
  </si>
  <si>
    <t>Granulocītu koloniju stimulējošā faktora Pegfilgrastimum injekcija/infūzija 6mg</t>
  </si>
  <si>
    <t>Darba vietas sagatavošana katrā apmeklējumā, kas ietver vienreizlietojamos materiālus, kā arī instrumentu trijnieku, personāla sagatavošanas darbus, Ortodonti uzrāda pie diagnostikas un ārstēšanas plāna sastādīšanas</t>
  </si>
  <si>
    <t>Pacienta pirmreizēja, pilnīga izmeklēšana un anamnēzes datu ievākšana, Samaksa tiek veikta vienu reizi, pacientam ierodoties prakses vietā, Manipulācijas izmaksās nav ietverti rentgendiagnostiskie izmeklējumi, Ortodonti uzrāda pie diagnostikas un ārstēšanas plāna sastādīšanas, Epidemioloģisko projektu gadījumos mutes veselības centru apskatēs manipulāciju uzrāda zobārsti, Samaksa par manipulāciju netiek veikta, ja to uzrāda zobu higiēnisti</t>
  </si>
  <si>
    <t>Atkārtota izmeklēšana ar izmaiņu konstatāciju, Samaksa par manipulāciju tiek veikta, ja vienam pacientam to uzrāda ne biežāk kā vienu reizi sešu mēnešu laikā, Samaksa par manipulāciju netiek veikta, ja to uzrāda zobu higiēnisti</t>
  </si>
  <si>
    <t>Zobu higiēnas indeksa noteikšana pirms profesionālās zobu higiēnas vai periodonta saslimšanu ārstēšanas, Samaksa par manipulāciju tiek veikta, ja vienam pacientam to uzrāda ne biežāk kā divas reizes gadā, Manipulāciju izmanto arī mutes veselības centru zobu higiēnisti informatīvo apskašu gadījumos</t>
  </si>
  <si>
    <t>Smaganu asiņošanas indeksa noteikšana pirms profesionālās zobu higiēnas vai periodonta saslimšanu ārstēšanas, Samaksa par manipulāciju tiek veikta, ja vienam pacientam to uzrāda ne biežāk kā divas reizes gadā</t>
  </si>
  <si>
    <t>Periodonta indeksa noteikšana (CPITN), izmantojot pogveida graduētās zondes, pirms profesionālās zobu higiēnas vai periodonta saslimšanu ārstēšanas, Samaksa par manipulāciju tiek veikta, ja vienam pacientam to uzrāda ne biežāk kā divas reizes gadā, Neuzrādīt kopā ar manipulācijām 70005, 70006</t>
  </si>
  <si>
    <t>Pirmreizēja pilnīga periodonta izmeklēšana, ko veic periodontologs vai speciālists vienam pacientam vienu reizi gadā</t>
  </si>
  <si>
    <t>Atkārtota periodonta izmeklēšana , ko veic periodontologs vai speciālists, salīdzinot ar pirmreizējās periodonta izmeklēšanas rezultātiem</t>
  </si>
  <si>
    <t>Priekšstata vai profila fotogrāfija, Ortodonti uzrāda pie diagnostikas un ārstēšanas plāna sastādīšanas</t>
  </si>
  <si>
    <t>Oklūzijas vertikālās dimensijas novērtējums</t>
  </si>
  <si>
    <t>Oklūzijas analīze, Ortodonti uzrāda pie diagnostikas un ārstēšanas plāna sastādīšanas</t>
  </si>
  <si>
    <t>Zobu vitalitātes noteikšana vienam zobam</t>
  </si>
  <si>
    <t>Speciālista konsultācija subspecialitātēs, Ortodonti uzrāda pie diagnostikas un ārstēšanas plāna sastādīšanas</t>
  </si>
  <si>
    <t>Ārstēšanas plānošana protezēšanai un/vai ortodontijai pēc pacienta klīniskās un rentgenoloģiskās izmeklēšanas, Ortodonti uzrāda pie diagnostikas un ārstēšanas plāna sastādīšanas</t>
  </si>
  <si>
    <t>Punkcija</t>
  </si>
  <si>
    <t>Nospiedums vai nokasījums citoloģiskai izmeklēšanai</t>
  </si>
  <si>
    <t>Biopsija</t>
  </si>
  <si>
    <t>Mikrobioloģiskie izmeklējumi, Barotnes izmaksas nav ietvertas</t>
  </si>
  <si>
    <t>Neartikulētie veiduļi, Ortodonti uzrāda pie diagnostikas un ārstēšanas plāna sastādīšanas</t>
  </si>
  <si>
    <t>Artikulētie veiduļi, Ortodonti uzrāda pie diagnostikas un ārstēšanas plāna sastādīšanas</t>
  </si>
  <si>
    <t>Ortodontiskie veiduļi, Ortodonti uzrāda pie diagnostikas un ārstēšanas plāna sastādīšanas</t>
  </si>
  <si>
    <t>Veiduļu mērījumi un analīze, Ortodonti uzrāda pie diagnostikas un ārstēšanas plāna sastādīšanas</t>
  </si>
  <si>
    <t>Veiduļu vaskošana diagnostiskos nolūkos (par sekstantu)</t>
  </si>
  <si>
    <t>Nospieduma atliešana, Ortodonti uzrāda pie diagnostikas un ārstēšanas plāna sastādīšanas</t>
  </si>
  <si>
    <t>Periapikāls rentgens - viens uzņēmums, Samaksa par manipulāciju tiek veikta, ja to uzrāda vienu reizi viena apmeklējuma laikā</t>
  </si>
  <si>
    <t>Periapikāls rentgens - katrs nākamais uzņēmums</t>
  </si>
  <si>
    <t>Dentālā rentgenuzņēmuma rakstisks novērtējums, Ortodonti uzrāda pie diagnostikas un ārstēšanas plāna sastādīšanas</t>
  </si>
  <si>
    <t>Interproksimāls (BW) rentgens - viens uzņēmums, Samaksa par manipulāciju tiek veikta, ja to uzrāda vienu reizi viena apmeklējuma laikā</t>
  </si>
  <si>
    <t>Interproksimāls (BW) rentgens - katrs nākamais uzņēmums</t>
  </si>
  <si>
    <t>Augšžokļa un apakšžokļa panorāmas slāņuzņēmums (ortopantomogramma), Ortodonti uzrāda pie diagnostikas un ārstēšanas plāna sastādīšanas</t>
  </si>
  <si>
    <t>Apakšžokļa dažādu rajonu rentgenuzņēmums</t>
  </si>
  <si>
    <t>Deguna blakusdobumu rentgenogramma vienā plaknē</t>
  </si>
  <si>
    <t>Vaiga kaulu rentgenogramma</t>
  </si>
  <si>
    <t>Digitālā cefalogrāfija (telerentgenogramma)</t>
  </si>
  <si>
    <t>Locītavas galviņu rentgenuzņēmums</t>
  </si>
  <si>
    <t>Katra zoba rentgenuzņēmums rentgenkabinetā</t>
  </si>
  <si>
    <t>Higiēnas instrukcija un motivācija, pielietojot mutes dobuma kopšanas un profilakses uzskates līdzekļus un sniedzot informāciju vecākiem par bērna zobu stāvokli, Ortodonti uzrāda pie diagnostikas un ārstēšanas plāna sastādīšanas</t>
  </si>
  <si>
    <t>Zobu virsmu apstrāde ar pretkariesa līdzekļiem - gēla vai putu aplikācija, Neuzrādīt kopā ar manipulācijām 70104, 70105</t>
  </si>
  <si>
    <t>Zobu virsmu pārklāšana ar fluorlaku visā mutē, Neuzrādīt kopā ar manipulācijām 70103, 70105</t>
  </si>
  <si>
    <t>Zobu virsmu pārklāšana ar fluorprotektoru visā mutē, Neuzrādīt kopā ar manipulācijām 70103, 70104</t>
  </si>
  <si>
    <t>Zobu mīkstā aplikuma noņemšana visā mutē Neuzrādīt kopā ar manipulācijām 70110, 70503 vai 70504</t>
  </si>
  <si>
    <t>Zobu pulēšana visā mutē</t>
  </si>
  <si>
    <t>Zobu cietā pigmenta noņemšana visā mutē Neuzrādīt kopā ar manipulācijām 70108, 70503, 70504</t>
  </si>
  <si>
    <t>Zoba kavitātes veidošana un pagaidu slēgšana, ko veic gadījumos, ja plānots izgatavot inleju vai citu protēžu elementu, kā arī dziļā kariesa gadījumā</t>
  </si>
  <si>
    <t>Vienas parapulpāras tapas vai kanāla skrūves ielikšana</t>
  </si>
  <si>
    <t>Piena zobi, amalgama, 1 virsma</t>
  </si>
  <si>
    <t>Piena zobi, amalgama, 2 virsmas</t>
  </si>
  <si>
    <t>Piena zobi, amalgama, 3 virsmas</t>
  </si>
  <si>
    <t>Piena zobi, amalgama, 4 virsmas</t>
  </si>
  <si>
    <t>Piena zobi, stikla jonomērs, 1 virsma</t>
  </si>
  <si>
    <t>Piena zobi, stikla jonomērs, 2 virsmas</t>
  </si>
  <si>
    <t>Piena zobi, kompomērs, 1 virsma</t>
  </si>
  <si>
    <t>Piena zobi, kompomērs, 2 virsmas</t>
  </si>
  <si>
    <t>Piena zobi, molāri, standarta metāla kronis</t>
  </si>
  <si>
    <t>Amalgama, incisīvi un premolāri, 1 virsma</t>
  </si>
  <si>
    <t>Amalgama, premolāri, 2 virsmas</t>
  </si>
  <si>
    <t>Amalgama, premolāri, 3 virsmas</t>
  </si>
  <si>
    <t>Amalgama, premolāri, 4 virsmas</t>
  </si>
  <si>
    <t>Amalgama, premolāri, klīniska kroņa atjaunošana</t>
  </si>
  <si>
    <t>Amalgama, molāri, 1 virsma</t>
  </si>
  <si>
    <t>Amalgama, molāri, 2 virsmas</t>
  </si>
  <si>
    <t>Amalgama, molāri, 3 virsmas</t>
  </si>
  <si>
    <t>Amalgama, molāri, 4 un vairāk virsmas</t>
  </si>
  <si>
    <t>Amalgama, molāri, klīniska kroņa atjaunošana</t>
  </si>
  <si>
    <t>Stikla jonomērs, incisīvi, 1 virsma</t>
  </si>
  <si>
    <t>Stikla jonomērs, incisīvi, 2 virsmas</t>
  </si>
  <si>
    <t>Stikla jonomērs, premolāri, 1 virsma</t>
  </si>
  <si>
    <t>Stikla jonomērs, molāri, 1 virsma</t>
  </si>
  <si>
    <t>Kompomērs, incisīvi, 1 virsmas</t>
  </si>
  <si>
    <t>Kompomērs, incisīvi, 2 virsmas</t>
  </si>
  <si>
    <t>Kompomērs, premolāri, 1 virsma</t>
  </si>
  <si>
    <t>Kompomērs, molāri, 1 virsma</t>
  </si>
  <si>
    <t>Kompozīts, incisīvi, 1 virsma, izmantojot tikai gaismā cietējošus kompozīta materiālus</t>
  </si>
  <si>
    <t>Kompozīts, incisīvi, 2 virsmas, izmantojot tikai gaismā cietējošus kompozīta materiālus</t>
  </si>
  <si>
    <t>Kompozīts, incisīvi, 3 virsmas, izmantojot tikai gaismā cietējošus kompozīta materiālus</t>
  </si>
  <si>
    <t>Kompozīts, incisīvi, 4 virsmas, izmantojot tikai gaismā cietējošus kompozīta materiālus</t>
  </si>
  <si>
    <t>Kompozīts, incisīvi, 5 virsmas, izmantojot tikai gaismā cietējošus kompozīta materiālus</t>
  </si>
  <si>
    <t>Piena zobi, vitālā pulpotomija molāriem</t>
  </si>
  <si>
    <t>Piena zobi, mortālā pulpotomija molāriem - pirmais seanss, pulpas devitalizācija, Izmaksās iekļauta kavitātes pagaidu slēgšana</t>
  </si>
  <si>
    <t>Piena zobi, mortālā pulpotomija molāriem –otrais seanss</t>
  </si>
  <si>
    <t>Piena zobi, pulpektomija incisīviem ar saknes kanāla apstrādi, Izmaksās iekļauta kavitātes pagaidu slēgšana</t>
  </si>
  <si>
    <t>Piena zobi, pulpektomija incisīviem, sakņu kanālu pildīšana, Izmaksās iekļauta kanālu apstrāde un kavitātes pagaidu slēgšana</t>
  </si>
  <si>
    <t>Piena zobi, pulpektomija molāriem, sakņu kanālu apstrāde</t>
  </si>
  <si>
    <t>Piena zobi, pulpektomija molāriem, sakņu kanālu pildīšana</t>
  </si>
  <si>
    <t>Vitālā pulpotomija (apeksģenēze) pastāvīgiem zobiem ar nenoformētām saknēm, pēc kroņa daļas pulpas amputācijas, izmantojot kalcija preparātus</t>
  </si>
  <si>
    <t>Pulpas tiešā pārklāšana, ko lieto pie traumām bērnu zobiem, ja pulpas atvērums nav lielāks par 1mm</t>
  </si>
  <si>
    <t>Parciālā pulpotomija bērnu zobiem ar nenoformētām saknēm - pulpas raga izņemšana traumas vai nejauši atvērtas pulpas gadījumā, lietojot kalcija preparātus</t>
  </si>
  <si>
    <t>Apeksfiksācija viensaknes zobiem ar nenoformētām saknēm - pirmais seanss</t>
  </si>
  <si>
    <t>Apeksfiksācija divsakņu zobiem ar nenoformētām saknēm - pirmais seanss</t>
  </si>
  <si>
    <t>Apeksfiksācija trīssakņu zobiem ar nenoformētām saknēm - pirmais seanss</t>
  </si>
  <si>
    <t>Apeksfiksācija zobiem ar nenoformētām saknēm ar anatomisku papildu kanālu - pirmais seanss</t>
  </si>
  <si>
    <t>Apeksfiksācija viensaknes zobiem ar nenoformētām saknēm - katrs nākamais seanss</t>
  </si>
  <si>
    <t>Apeksfiksācija divsakņu zobiem ar nenoformētām saknēm - katrs nākamais seanss</t>
  </si>
  <si>
    <t>Apeksfiksācija trīssakņu zobiem ar nenoformētām saknēm - katrs nākamais seanss</t>
  </si>
  <si>
    <t>Apeksfiksācija zobiem ar nenoformētām saknēm ar anatomisku papildu kanālu - katrs nākamais seanss</t>
  </si>
  <si>
    <t>Vitālā pulpotomija noformētiem premolāriem un molāriem kā neatliekamā palīdzība pie neatgriezeniska pulpīta, ja nav laika izdarīt pulpektomiju</t>
  </si>
  <si>
    <t>Akūtā pulpektomija viensaknes zobam, kā neatliekamā palīdzība pie neatgriezeniska pulpīta vai pulpas traumas</t>
  </si>
  <si>
    <t>Akūtā pulpektomija divsakņu zobam, kā neatliekamā palīdzība pie neatgriezeniska pulpīta vai pulpas traumas</t>
  </si>
  <si>
    <t>Akūtā pulpektomija trīssakņu zobam, kā neatliekamā palīdzība pie neatgriezeniska pulpīta vai pulpas traumas</t>
  </si>
  <si>
    <t>Akūtā pulpektomija zobam ar anatomisku papildu kanālu, kā neatliekamā palīdzība pie neatgriezeniska pulpīta vai pulpas traumas</t>
  </si>
  <si>
    <t>Akūta nedzīva zoba atvēršana un drenēšana viensaknes zobam, kā neatliekamā palīdzība akūta, nedzīva zoba gadījumā</t>
  </si>
  <si>
    <t>Akūta nedzīva zoba atvēršana un drenēšana divsakņu zobam, kā neatliekamā palīdzība akūta, nedzīva zoba gadījumā</t>
  </si>
  <si>
    <t>Akūta nedzīva zoba atvēršana un drenēšana trīssakņu zobam, kā neatliekamā palīdzība akūta, nedzīva zoba gadījumā</t>
  </si>
  <si>
    <t>Akūta nedzīva zoba atvēršana un drenēšana zobam ar anatomisku papildu kanālu, kā neatliekamā palīdzība akūta, nedzīva zoba gadījumā</t>
  </si>
  <si>
    <t>Saknes kanāla apstrāde viensaknes zobam, Veicama vienā seansā, izņemot gadījumus, kad konstatēta strutu izdalīšanās</t>
  </si>
  <si>
    <t>Saknes kanāla pildīšana viensaknes zobam</t>
  </si>
  <si>
    <t>Sakņu kanālu apstrāde divsakņu zobam, Veicama vienā seansā, izņemot gadījumus, kad konstatēta strutu izdalīšanās</t>
  </si>
  <si>
    <t>Sakņu kanālu pildīšana divsakņu zobam</t>
  </si>
  <si>
    <t>Sakņu kanālu apstrāde trīssakņu zobam</t>
  </si>
  <si>
    <t>Sakņu kanālu pildīšana trīssakņu zobam</t>
  </si>
  <si>
    <t>Saknes kanāla apstrāde zobam ar anatomisku papildu kanālu</t>
  </si>
  <si>
    <t>Saknes kanāla pildīšana zobam ar anatomisku papildu kanālu</t>
  </si>
  <si>
    <t>Sakņu kanāla pārārstēšana viensaknes zobam</t>
  </si>
  <si>
    <t>Sakņu kanāla pārārstēšana divsakņu zobam</t>
  </si>
  <si>
    <t>Sakņu kanāla pārārstēšana trīssakņu zobam</t>
  </si>
  <si>
    <t>Sakņu kanāla pārārstēšana zobam ar anatomisku papildu kanālu</t>
  </si>
  <si>
    <t>Endodontiski ārstējamā zoba kroņa atjaunošana pirms koferdama uzlikšanas</t>
  </si>
  <si>
    <t>Endodontiski ārstējama zoba atvēršana caur kroni</t>
  </si>
  <si>
    <t>Kustīga piena zoba ekstrakcija</t>
  </si>
  <si>
    <t>Viensaknes zoba ekstrakcija, ieskaitot brūces apdari</t>
  </si>
  <si>
    <t>Daudzsakņu zoba ekstrakcija, ieskaitot brūces apdari</t>
  </si>
  <si>
    <t>Kaula nolīdzināšana, izkasīšana, šuve, tamponēšana - īpaši sniegta zobārstnieciskā palīdzība atsevišķā seansā vienā žokļa pusē vai priekšzobu rajonā</t>
  </si>
  <si>
    <t>Viensaknes zoba ekstrakcija ar osteotomiju, ieskaitot brūces apdari</t>
  </si>
  <si>
    <t>Daudzsakņu zoba ekstrakcija ar osteotomiju, ieskaitot brūces apdari</t>
  </si>
  <si>
    <t>Novirzīta vai retinēta zoba ekstrakcija ar osteotomiju, ieskaitot brūces apdari</t>
  </si>
  <si>
    <t>Novirzīta vai retinēta zoba atsegšana ortodontiskai regulēšanai</t>
  </si>
  <si>
    <t>Hemirezekcija</t>
  </si>
  <si>
    <t>Atvērta intakta žokļa dobuma plastiska noslēgšana ar vienkāršas smaganu plastikas palīdzību</t>
  </si>
  <si>
    <t>Alveolārā izauguma trepanācija</t>
  </si>
  <si>
    <t>Alveolārā izauguma sekvestrektomija</t>
  </si>
  <si>
    <t>Zoba saknes gala rezekcija incisīvam</t>
  </si>
  <si>
    <t>Zoba saknes gala rezekcija premolāram</t>
  </si>
  <si>
    <t>Zoba saknes gala rezekcija molāriem</t>
  </si>
  <si>
    <t>Zoba saknes gala rezekcija katram nākamajam blakus zobam vienā un tajā pašā žokļa pusē un seansā</t>
  </si>
  <si>
    <t>Retrogrāda kanāla plombēšana</t>
  </si>
  <si>
    <t>Cistektomija diametrā līdz 1 cm</t>
  </si>
  <si>
    <t>Zoba replantācija</t>
  </si>
  <si>
    <t>Asiņošanas apturēšana pēc zoba ekstrakcijas, ko pielieto atsevišķā seansā kā ekstrakcijas brūces slēgšanu ar šuvēm</t>
  </si>
  <si>
    <t>Lēveru veidošana</t>
  </si>
  <si>
    <t>Gļotādas brūču primāra ķirurģiska apdare, ko pielieto traumu gadījumos un pēc manipulācijas 70420 veikšanas</t>
  </si>
  <si>
    <t>Svešķermeņa izņemšana no zemgļotādas pēc tās atvēršanas ar griezuma palīdzību</t>
  </si>
  <si>
    <t>Svešķermeņa izņemšana, kurš atrodas zem gļotādas un ir sataustāms un redzams</t>
  </si>
  <si>
    <t>1 luksēta zoba repozīcija un retenzija ar kompozīta materiālu</t>
  </si>
  <si>
    <t>1 luksēta zoba repozīcija un retenzija ar individuālo metāla šinu</t>
  </si>
  <si>
    <t>1 luksēta zoba repozīcija un retenzija ar viena breketa uzlikšanu, bez breketa vērtības</t>
  </si>
  <si>
    <t>2 un vairāk luksētu zobu repozīcija un retenzija ar kompozīta materiālu</t>
  </si>
  <si>
    <t>2 un vairāk luksētu zobu repozīcija un retenzija ar individuālo metāla šinu</t>
  </si>
  <si>
    <t>2 un vairāk luksētu zobu repozīcija un retenzija ar viena breketa uzlikšanu, bez breketa izmaksas</t>
  </si>
  <si>
    <t>Fiksācijas šinas noņemšana</t>
  </si>
  <si>
    <t>Žokļu imobilizācija kā pagaidu fiksācijas metode žokļu lūzumu vai luksāciju gadījumos - e/o pārsējs</t>
  </si>
  <si>
    <t>Žokļu šinas uzlikšana veselam žoklim lūzuma vai luksācijas gadījumā</t>
  </si>
  <si>
    <t>Žokļu šinas uzlikšana lauztam žoklim lūzuma vai luksācijas gadījumā</t>
  </si>
  <si>
    <t>Aivi ligatūru uzlikšana veselam žoklim</t>
  </si>
  <si>
    <t>Aivi ligatūru uzlikšana lauztam žoklim</t>
  </si>
  <si>
    <t>Odontomas izņemšana alveolārajā izaugumā</t>
  </si>
  <si>
    <t>Virspusēja, subperiostāla alveolārā izauguma rajonā lokalizēta abscesa i/o atvēršana</t>
  </si>
  <si>
    <t>Dziļi lokalizēta abscesa i/o atvēršana</t>
  </si>
  <si>
    <t>Ārstēšana pēc ķirurģiskās iejaukšanās vienā žokļa pusē vai priekšzobu rajonā - pastāvīgi sniegta zobārstnieciskā palīdzība pēc zoba ekstrakcijas un pēc tīrajām operācijām</t>
  </si>
  <si>
    <t>Ārstēšana pēc ķirurģiskās iejaukšanās vienā žokļa pusē vai priekšzobu rajonā - pastāvīgi sniegta zobārstnieciskā palīdzība pie strutojošām brūcēm</t>
  </si>
  <si>
    <t>Alveolas kiretāža</t>
  </si>
  <si>
    <t>Lūpas saitītes atbrīvošana ar ekscīziju</t>
  </si>
  <si>
    <t>Lūpas saitītes atbrīvošana ar V plastiku</t>
  </si>
  <si>
    <t>Lūpas saitītes atbrīvošana ar Z plastiku</t>
  </si>
  <si>
    <t>Mēles saitītes ekscīzija</t>
  </si>
  <si>
    <t>Vestibulum plastika priekšzobu rajonā vai vienā žokļa pusē</t>
  </si>
  <si>
    <t>Gļotādas ekscīzija vai kauterizācija nelielā apmērā, Samaksa par šo manipulāciju tiek veikta, ja to neuzrāda vienlaikus ar citām zobārstniecības manipulācijām</t>
  </si>
  <si>
    <t>Gļotādas veidojumu ekscīzija lielākā apmērā</t>
  </si>
  <si>
    <t>Fibromas vai papilomas izoperēšana</t>
  </si>
  <si>
    <t>Epulis izoperēšana</t>
  </si>
  <si>
    <t>Alveolārā izauguma kaula rezekcija viena apmeklējuma laikā, lai sagatavotu vietu zobu protēzei priekšzobu rajonā vai vienā žokļa pusē</t>
  </si>
  <si>
    <t>Tuberplastika vienā pusē</t>
  </si>
  <si>
    <t>Gļotādas slimību lokāli medikamentoza ārstēšana vai protēžu nospieduma vietas ārstēšana vienā seansā</t>
  </si>
  <si>
    <t>Akūtas, nekomplicētas orālās infekcijas ārstēšana viena apmeklējuma laikā</t>
  </si>
  <si>
    <t>Akūtas, nekomplicētas orālās infekcijas ārstēšana divu apmeklējumu laikā</t>
  </si>
  <si>
    <t>Zobakmens noņemšana -vienā laika vienībā (15 min,) Samaksa par manipulāciju tiek veikta, ja to uzrāda zobu higiēnisti, veicot profesionālo mutes higiēnu bērniem līdz 18 gadu vecumam vai Černobiļas atomelektrostacijas avārijas seku likvidēšanas dalībniekiem, Černobiļas atomelektrostacijas avārijas rezultātā cietušajām personām, Manipulāciju uzrāda zobārsti, kuriem līgumā ar dienestu tas ir atļauts</t>
  </si>
  <si>
    <t>Zobakmens noņemšana - divās laika vienībās (30 min,) Samaksa par manipulāciju tiek veikta, ja to uzrāda zobu higiēnisti, veicot profesionālo mutes higiēnu bērniem līdz 18 gadu vecumam vai Černobiļas atomelektrostacijas avārijas seku likvidēšanas dalībniekiem, Černobiļas atomelektrostacijas avārijas rezultātā cietušajām personām, Manipulāciju uzrāda zobārsti, kuriem līgumā ar dienestu tas ir atļauts</t>
  </si>
  <si>
    <t>Zobakmens noņemšana -četrās laika vienībās (60 min,) Samaksa par manipulāciju tiek veikta, ja to uzrāda zobu higiēnisti, veicot profesionālo mutes higiēnu Černobiļas atomelektrostacijas avārijas seku likvidēšanas dalībniekiem, Černobiļas atomelektrostacijas avārijas rezultātā cietušajām personām, Manipulāciju uzrāda zobārsti, kuriem līgumā ar dienestu tas ir atļauts</t>
  </si>
  <si>
    <t>Zobakmens noņemšana - sešās laika vienībās (90 min,) Samaksa par manipulāciju tiek veikta, ja to uzrāda zobu higiēnisti, veicot profesionālo mutes higiēnu Černobiļas atomelektrostacijas avārijas seku likvidēšanas dalībniekiem, Černobiļas atomelektrostacijas avārijas rezultātā cietušajām personām, Manipulāciju uzrāda zobārsti, kuriem līgumā ar dienestu tas ir atļauts</t>
  </si>
  <si>
    <t>Zobu sakņu pulēšana - vienā laika vienībā (15 min,) Samaksa par manipulāciju tiek veikta, ja to uzrāda zobu higiēnisti, veicot zobu sakņu pilnīgu mehānisku apstrādi Černobiļas atomelektrostacijas avārijas seku likvidēšanas dalībniekiem, Černobiļas atomelektrostacijas avārijas rezultātā cietušajām personām, Manipulāciju uzrāda zobārsti, kuriem līgumā ar dienestu tas ir atļauts</t>
  </si>
  <si>
    <t>Zobu sakņu pulēšana - divās laika vienībās (30 min,) Samaksa par manipulāciju tiek veikta, ja to uzrāda zobu higiēnisti, veicot zobu sakņu pilnīgu mehānisku apstrādi Černobiļas atomelektrostacijas avārijas seku likvidēšanas dalībniekiem, Černobiļas atomelektrostacijas avārijas rezultātā cietušajām personām, Manipulāciju uzrāda zobārsti, kuriem līgumā ar dienestu tas ir atļauts</t>
  </si>
  <si>
    <t>Zobu sakņu pulēšana - četrās laika vienībās (60 min,) Samaksa par manipulāciju tiek veikta, ja to uzrāda zobu higiēnisti, veicot zobu sakņu pilnīgu mehānisku apstrādi Černobiļas atomelektrostacijas avārijas seku likvidēšanas dalībniekiem, Černobiļas atomelektrostacijas avārijas rezultātā cietušajām personām četru apmeklējumu laikā, Manipulāciju uzrāda zobārsti, kuriem līgumā ar dienestu tas ir atļauts</t>
  </si>
  <si>
    <t>Zobu sakņu pulēšana - sešās laika vienībās (90 min,) Samaksa par manipulāciju tiek veikta, ja to uzrāda zobu higiēnisti, veicot zobu sakņu pilnīgu mehānisku apstrādi Černobiļas atomelektrostacijas avārijas seku likvidēšanas dalībniekiem, Černobiļas atomelektrostacijas avārijas rezultātā cietušajām personām sešu apmeklējumu laikā, Manipulāciju uzrāda zobārsti, kuriem līgumā ar dienestu tas ir atļauts</t>
  </si>
  <si>
    <t>Smaganu kabatu skalošana ar antibakteriāliem šķīdumiem vienā laika vienībā (15 min,) Samaksa par manipulāciju tiek veikta, ja to uzrāda zobu higiēnisti, izpildot ārsta norādījumu</t>
  </si>
  <si>
    <t>Smaganu kabatu skalošana ar antibakteriāliem šķīdumiem –divās laika vienībās (30 min,) Samaksa par manipulāciju tiek veikta, ja to uzrāda zobu higiēnisti, izpildot ārsta norādījumu</t>
  </si>
  <si>
    <t>Lokālu medikamentu (gēlu) ievietošana smaganu kabatā vienam zobam Samaksa par manipulāciju tiek veikta, ja to uzrāda zobu higiēnisti, izpildot ārsta norādījumu</t>
  </si>
  <si>
    <t>Šķiedrveida lokālo medikamentu ievietošana ar izņemšanu no smaganu kabatas vienam zobam</t>
  </si>
  <si>
    <t>Smaganu kabatas kiretāža vienam zobam</t>
  </si>
  <si>
    <t>Smaganu kabatas kiretāža - katram nākamajam zobam</t>
  </si>
  <si>
    <t>Gingivoplastika - vienam sekstantam</t>
  </si>
  <si>
    <t>Nekomplicēta gingivektomija - vienam sekstantam</t>
  </si>
  <si>
    <t>Gingivektomija ar kiretāžu - vienam sekstantam</t>
  </si>
  <si>
    <t>Smaganu malas fibrotomija - vienam zobam</t>
  </si>
  <si>
    <t>Smaganu malas fibrotomija - katrs nākamais zobs</t>
  </si>
  <si>
    <t>Kaula defekta kiretāža ar lēvera veidošanu - vienam sekstantam</t>
  </si>
  <si>
    <t>Kaula defekta kiretāža un osteoplastika ar lēvera veidošanu - vienam sekstantam</t>
  </si>
  <si>
    <t>Osteoplastika/ostektomija ar lēvera veidošanu – vienam sekstantam</t>
  </si>
  <si>
    <t>Diagnostika ar lēvera veidošanu</t>
  </si>
  <si>
    <t>Mīksto audu transplantācija uz asinsvadu kājiņas - laterāli, koronāli pārvietots lēvers</t>
  </si>
  <si>
    <t>Brīvo, mīksto, dažāda biezuma audu transplantācija</t>
  </si>
  <si>
    <t>Brīvo saistaudu transplantācija</t>
  </si>
  <si>
    <t>Kaula autotransplantāta ievietošana ar lēvera veidošanu</t>
  </si>
  <si>
    <t>Kaula allotransplantāta ievietošana ar lēvera veidošanu, Izmaksās nav iekļauta materiālu vērtība</t>
  </si>
  <si>
    <t>Vadāmā audu reģenerācija, Izmaksās nav iekļauta materiālu vērtība</t>
  </si>
  <si>
    <t>Cietējošā smaganu pārsēja uzlikšana viena apmeklējuma laikā</t>
  </si>
  <si>
    <t>Cietējošā smaganu pārsēja uzlikšana divu apmeklējumu laikā</t>
  </si>
  <si>
    <t>Cietējošā smaganu pārsēja maiņa viena apmeklējuma laikā</t>
  </si>
  <si>
    <t>Periodontāla abscesa vai perikoronīta ārstēšana viena apmeklējuma laikā</t>
  </si>
  <si>
    <t>Periodontāla abscesa vai perikoronīta ārstēšana divu apmeklējumu laikā</t>
  </si>
  <si>
    <t>Periodontāla abscesa vai perikoronīta ārstēšana triju apmeklējumu laikā</t>
  </si>
  <si>
    <t>Zobu šinēšana ar gaismā cietējošiem kompozītu materiāliem - 3 zobiem</t>
  </si>
  <si>
    <t>Zobu šinēšana ar gaismā cietējošiem kompozītu materiāliem - 4 zobiem</t>
  </si>
  <si>
    <t>Zobu šinēšana ar gaismā cietējošiem kompozītu materiāliem - 5 zobiem</t>
  </si>
  <si>
    <t>Zobu šinēšana ar gaismā cietējošiem kompozītu materiāliem - 6 zobiem</t>
  </si>
  <si>
    <t>Zobu šinēšana ar gaismā cietējošiem kompozītu materiāliem - 7 zobiem</t>
  </si>
  <si>
    <t>Zobu šinēšana ar gaismā cietējošiem kompozītu materiāliem - 8 zobiem</t>
  </si>
  <si>
    <t>Zobu šinēšana ar metāla stiepli un gaismā cietējošiem kompozītu materiāliem - 3 zobiem</t>
  </si>
  <si>
    <t>Zobu šinēšana ar metāla stiepli un gaismā cietējošiem kompozītu materiāliem - 4 zobiem</t>
  </si>
  <si>
    <t>Zobu šinēšana ar metāla stiepli un gaismā cietējošiem kompozītu materiāliem - 5 zobiem</t>
  </si>
  <si>
    <t>Zobu šinēšana ar metāla stiepli un gaismā cietējošiem kompozītu materiāliem - 6 zobiem</t>
  </si>
  <si>
    <t>Zobu šinēšana ar metāla stiepli un gaismā cietējošiem kompozītu materiāliem - 7 zobiem</t>
  </si>
  <si>
    <t>Zobu šinēšana ar metāla stiepli un gaismā cietējošiem kompozītu materiāliem - 8 zobiem</t>
  </si>
  <si>
    <t>Zobu šinēšana ar šķiedru un gaismā cietējošiem kompozītu materiāliem - 3 zobiem</t>
  </si>
  <si>
    <t>Zobu šinēšana ar šķiedru un gaismā cietējošiem kompozītu materiāliem - 4 zobiem</t>
  </si>
  <si>
    <t>Zobu šinēšana ar šķiedru un gaismā cietējošiem kompozītu materiāliem - 5 zobiem</t>
  </si>
  <si>
    <t>Zobu šinēšana ar šķiedru un gaismā cietējošiem kompozītu materiāliem - 6 zobiem</t>
  </si>
  <si>
    <t>Zobu šinēšana ar šķiedru un gaismā cietējošiem kompozītu materiāliem - 7 zobiem</t>
  </si>
  <si>
    <t>Zobu šinēšana ar šķiedru un gaismā cietējošiem kompozītu materiāliem - 8 zobiem</t>
  </si>
  <si>
    <t>Oklūzijas korekcija - vienā laika vienībā</t>
  </si>
  <si>
    <t>Oklūzijas korekcija - divās laika vienībās</t>
  </si>
  <si>
    <t>Oklūzijas korekcija - trīs laika vienībās</t>
  </si>
  <si>
    <t>Oklūzijas korekcija - četrās laika vienībās</t>
  </si>
  <si>
    <t>Oklūzijas korekcija - piecās laika vienībās</t>
  </si>
  <si>
    <t>Oklūzijas korekcija - sešās laika vienībās</t>
  </si>
  <si>
    <t>Koferdama uzlikšana, noņemšana</t>
  </si>
  <si>
    <t>Virsmas anestēzija, ko pielieto pie manipulācijām, kuru izmaksās nav iekļauta cita veida anestēzija</t>
  </si>
  <si>
    <t>Intraligamentārā vai intraosālā anestēzija pie asinsrecēšanas traucējumiem</t>
  </si>
  <si>
    <t>Infiltrācijas anestēzija</t>
  </si>
  <si>
    <t>Intraorāla novada anestēzija</t>
  </si>
  <si>
    <t>Ekstraorāla novada anestēzija</t>
  </si>
  <si>
    <t>Injekcija zemādā, ādā, muskulī, zemgļotādā bez zāļu vērtības</t>
  </si>
  <si>
    <t>Injekcija vēnā</t>
  </si>
  <si>
    <t>Injekcija locītavā</t>
  </si>
  <si>
    <t>Piemaksa par darbu ar pacientiem ar garīgiem un psihiskiem traucējumiem, psiholoģiski sarežģītiem pacientiem un pacientiem narkozē</t>
  </si>
  <si>
    <t>Rehabilitācija pirms un pēc operācijām specializētajā bērnu dārzā bērniem ar iedzimtām sejas-žokļu šķeltnēm</t>
  </si>
  <si>
    <t>Piemaksa mobilā zobārstniecības kabineta ekspluatācijas izdevumu segšanai par katru pacientu, dienests izmanto zobārstniecības mobilā kabineta izdevumu segšanas aprēķiniem, Pakalpojuma sniedzēji šo manipulāciju neuzrāda</t>
  </si>
  <si>
    <t>Piemaksa  mobilā zobārstniecības kabineta, kurš tiek izmantots lokālā apvidū, ekspluatācijas izdevumu segšanai par katru pacientu, dienests izmanto zobārstniecības mobilā kabineta izdevumu segšanas aprēķiniem. Pakalpojuma sniedzēji šo manipulāciju neuzrāda</t>
  </si>
  <si>
    <t>Zobu vai zobu grupas pārvietošana augšžoklī, ieskaitot retensiju</t>
  </si>
  <si>
    <t>Zobu vai zobu grupu pārvietošana apakšžoklī, ieskaitot retensiju</t>
  </si>
  <si>
    <t>Apakšžokļa pārvietošana sagitāli vai transversāli, ieskaitot retensiju</t>
  </si>
  <si>
    <t>Pasākumi kaitīgu ieradumu un disfunkcijas novēršanai, konsultācijas, ja tās ir saistītas ar praktiskiem norādījumiem un vingrinājumiem vienā seansā</t>
  </si>
  <si>
    <t>Žokļu ortopēdiska salikšana kā patstāvīga manipulācija, ārstēšanas gaitas kontrole, vienā seansā</t>
  </si>
  <si>
    <t>Žokļu ortopēdiska salikšana kā patstāvīga manipulācija, sakodiena pieslīpēšana vienā seansā</t>
  </si>
  <si>
    <t>Žokļu ortopēdiska salikšana kā patstāvīga manipulācija, sagatavošanās pasākumi žokļu ortopēdisko līdzekļu izgatavošanai vienam žoklim</t>
  </si>
  <si>
    <t>Funkcionālo aparātu korekcija un nodošana</t>
  </si>
  <si>
    <t>Ārstniecības līdzekļu atjaunošana un atkārtota uzlikšana vienam žoklim</t>
  </si>
  <si>
    <t>Pasākumi zaudēta zoba vietas saglabāšanai priekšlaicīga zobu zuduma gadījumā</t>
  </si>
  <si>
    <t>Diastēmas novēršana pēc iepriekšējās ķirurģiskās iejaukšanās</t>
  </si>
  <si>
    <t>Pasākumi izvirzīta zoba novietošanai zobu rindā pēc tā ķirurģiskas atsegšanas kā patstāvīga manipulācija</t>
  </si>
  <si>
    <t>Lentītes pievienošana vai citi līdzvērtīgi darbi, lai uzliktu ortopēdiskos palīglīdzekļus, ieskaitot materiālu izmaksas un laboratorijas izdevumus</t>
  </si>
  <si>
    <t>Primāra vizīte ar konsultāciju un informāciju</t>
  </si>
  <si>
    <t>Nospiedumi zīdainim ar vienpusēju caurejošu šķeltni</t>
  </si>
  <si>
    <t>Nospiedumi zīdainim ar divpusēju caurejošu šķeltni</t>
  </si>
  <si>
    <t>Zīdaiņa ar vienpusēju caurejošu šķeltni ortodontiskā ārstēšana līdz helioplastikai</t>
  </si>
  <si>
    <t>Zīdaiņa ar divpusēju caurejošu šķeltni ortodontiskā ārstēšana līdz helioplastikai</t>
  </si>
  <si>
    <t>Izskaidrojošas pārrunas, masāžas apmācība, aparatūras lietošanas vai aktivizācijas apmācība, higiēnas un barošanas apmācība</t>
  </si>
  <si>
    <t>Žokļa fragmentu un platuma noturēšana līdz žokļu fizioloģiskai fiksēšanai</t>
  </si>
  <si>
    <t>Zobu rindu anomāliju ārstēšana bērniem ar iedzimtām sejas šķeltnēm</t>
  </si>
  <si>
    <t>Sakodiena anomāliju ārstēšana bērniem ar iedzimtām sejas šķeltnēm</t>
  </si>
  <si>
    <t>Bāzes plate, ieskaitot apakšžokļa slīpo valni, nospiedumu paņemšana</t>
  </si>
  <si>
    <t>Bāzes plate ar papildu plastmasas veidojumiem, nospiedumu paņemšana</t>
  </si>
  <si>
    <t>Viens fiksācijas elements</t>
  </si>
  <si>
    <t>Vestibulārais loks ar 2 "U" veida skavām</t>
  </si>
  <si>
    <t>Vestibulārais loks ar "M" veida locījumiem</t>
  </si>
  <si>
    <t>Vienkāršās atsperes (1-2 locījumiem)</t>
  </si>
  <si>
    <t>Komplicētas atsperes (3 un vairāk locījumi), ieskaitot Coil-Spring atsperi</t>
  </si>
  <si>
    <t>Skrūve</t>
  </si>
  <si>
    <t>Mūlemana aparāts</t>
  </si>
  <si>
    <t>Aktivators</t>
  </si>
  <si>
    <t>Dvīņu bloks</t>
  </si>
  <si>
    <t>Frenkeļa aparāts</t>
  </si>
  <si>
    <t>Brūkla aparāts</t>
  </si>
  <si>
    <t>Zoda kape</t>
  </si>
  <si>
    <t>Žokļu fiksācija pēc ortognātiskās ķirurģijas</t>
  </si>
  <si>
    <t>Aparatūras nodošana un korekcija</t>
  </si>
  <si>
    <t>Atkārtots apmeklējums un aparatūras aktivācija</t>
  </si>
  <si>
    <t>Bāzes lūzums</t>
  </si>
  <si>
    <t>Vienas skavas pielikšana</t>
  </si>
  <si>
    <t>Plates pārbāzēšana</t>
  </si>
  <si>
    <t>Gredzena vai breketa uzcementēšana</t>
  </si>
  <si>
    <t>Viena breketa uzlikšana, ieskaitot breketa vērtību</t>
  </si>
  <si>
    <t>Ķirurģiskās šinas izgatavošana</t>
  </si>
  <si>
    <t>1 ortodontiskā gredzena uzcementēšana</t>
  </si>
  <si>
    <t>Loka uzlikšana</t>
  </si>
  <si>
    <t>Ligatūru un gumiju nomaiņa visam žoklim</t>
  </si>
  <si>
    <t>Ligatūru un gumiju nomaiņa 1-6 zobiem</t>
  </si>
  <si>
    <t>Āķa uzlikšana uz loka</t>
  </si>
  <si>
    <t>Breketa vai gredzena noņemšana</t>
  </si>
  <si>
    <t>Transpalatinālais standarta loks</t>
  </si>
  <si>
    <t>Transpalatinālais locītais loks</t>
  </si>
  <si>
    <t>Lingvālais loks</t>
  </si>
  <si>
    <t>Četru cilpu standarta loks</t>
  </si>
  <si>
    <t>Četru cilpu locītais loks</t>
  </si>
  <si>
    <t>Locītais lūpu bampers</t>
  </si>
  <si>
    <t>Zīdaiņa plate pirms heiloplastikas vienpusējai šķeltnei</t>
  </si>
  <si>
    <t>Deguna ieliktnis</t>
  </si>
  <si>
    <t>Plate pēc pārejas krokas ķirurģiskās operācijas</t>
  </si>
  <si>
    <t>Elpošanas rezistences noteikšana</t>
  </si>
  <si>
    <t>Veiduļu ķirurģija ar sejas loku</t>
  </si>
  <si>
    <t xml:space="preserve"> Delaire maska</t>
  </si>
  <si>
    <t>Herbst aparatūra</t>
  </si>
  <si>
    <t>Fiksētā reteinera pielīmēšana</t>
  </si>
  <si>
    <t>Miofunkcionālais aparāts</t>
  </si>
  <si>
    <t>Ekstraorālais loks pie sejas distrakcijas</t>
  </si>
  <si>
    <t>Diagnostiskie veiduļi</t>
  </si>
  <si>
    <t>Rakstiska protezēšanas plāna sastādīšana, pamatojoties uz klīniskās izmeklēšanas un diagnostisko veiduļu analīzi</t>
  </si>
  <si>
    <t>Nospiedums vienā žoklī diagnostiskam veidulim, ieskaitot tā diagnostisku izvērtēšanu</t>
  </si>
  <si>
    <t>Palīgpaņēmieni abu veiduļu uzstādīšanai, kas paredzēta diagnostikai vai darba plānošanai</t>
  </si>
  <si>
    <t>Parciālās plates ar vienkāršiem fiksācijas elementiem 1-4 zobu aizvietošanai</t>
  </si>
  <si>
    <t>Parciālās plates ar vienkāršiem fiksācijas elementiem 5-8 zobu aizvietošanai</t>
  </si>
  <si>
    <t>Parciālās plates ar vienkāršiem fiksācijas elementiem vairāk nekā 8 zobu aizvietošanai</t>
  </si>
  <si>
    <t>Bezzobu žokļu protezēšana augšžokļa protezēšana</t>
  </si>
  <si>
    <t>Bezzobu žokļu protezēšana apakšžokļa protezēšana</t>
  </si>
  <si>
    <t>Nospiedums ar individuālo karoti izņemamo protēžu gatavošanai</t>
  </si>
  <si>
    <t>Funkcijas nospiedums ar individuālu karoti augšžoklī izņemamo protēžu gatavošanai</t>
  </si>
  <si>
    <t>Funkcijas nospiedums ar individuālu karoti apakšžoklī izņemamo protēžu gatavošanai</t>
  </si>
  <si>
    <t>Anatomisks nospiedums viena žokļa protezēšanai</t>
  </si>
  <si>
    <t>Parciālas plates ar vienkāršiem fiksācijas elementiem, ieskaitot sakodiena noteikšanu 1-4 zobu aizvietošanai</t>
  </si>
  <si>
    <t>Parciālas plates ar vienkāršiem fiksācijas elementiem, ieskaitot sakodiena noteikšanu 5-8 zobu aizvietošanai</t>
  </si>
  <si>
    <t>Parciālas plates ar vienkāršiem fiksācijas elementiem, ieskaitot sakodiena noteikšanu vairāk nekā 8 zobu aizvietošanai</t>
  </si>
  <si>
    <t>Bezzobu augšžokļa protezēšana, ieskaitot sakodiena noteikšanu</t>
  </si>
  <si>
    <t>Bezzobu apakšžokļa protezēšana, ieskaitot sakodiena noteikšanu</t>
  </si>
  <si>
    <t>Totālā plate augšžoklim</t>
  </si>
  <si>
    <t>Totālā plate augšžoklim ar sarežģītu zobu uzstādīšanu anatomiskajā artikulatorā</t>
  </si>
  <si>
    <t>Parciālā plate augšžoklim</t>
  </si>
  <si>
    <t>Totālā plate apakšžoklim</t>
  </si>
  <si>
    <t>Totālā plate apakšžoklim ar komplicētu zobu uzstādīšanu anatomiskajā artikulatorā</t>
  </si>
  <si>
    <t>Parciālā plate apakšžoklim</t>
  </si>
  <si>
    <t>Katrs zobs parciālā platē</t>
  </si>
  <si>
    <t>Locīta skava no tērauda stieples</t>
  </si>
  <si>
    <t>Torusa izgatavošana, nostiprināšana un izolācijas noņemšana</t>
  </si>
  <si>
    <t>Zobu piemeklēšana (nekomplekta)</t>
  </si>
  <si>
    <t>Zobu pārstādīšana ar sakodiena maiņu</t>
  </si>
  <si>
    <t>Zobu pārstādīšana bez sakodiena maiņas</t>
  </si>
  <si>
    <t>Zobu pārstādīšana pēc krāsas vai lieluma nomaiņas</t>
  </si>
  <si>
    <t>Bāzes izoderējums ar elastīgu plastmasu</t>
  </si>
  <si>
    <t>Plastmasas kape par vienu posmu</t>
  </si>
  <si>
    <t>Divi lūzumi bāzē</t>
  </si>
  <si>
    <t>Viena zoba pielikšana</t>
  </si>
  <si>
    <t>Divu zobu pielikšana</t>
  </si>
  <si>
    <t>Trīs zobu pielikšana</t>
  </si>
  <si>
    <t>Četru zobu pielikšana</t>
  </si>
  <si>
    <t>Divu skavu pielikšana</t>
  </si>
  <si>
    <t>Viena zoba un 1 skavas pielikšana</t>
  </si>
  <si>
    <t>Viena zoba pielikšana un bāzes lūzums</t>
  </si>
  <si>
    <t>Divu zobu pielikšana un bāzes lūzums</t>
  </si>
  <si>
    <t>Papildu zoba vai skavas pievārīšana</t>
  </si>
  <si>
    <t>Pelote plastmasas</t>
  </si>
  <si>
    <t>Pelote uz elastīgas stiepules</t>
  </si>
  <si>
    <t>Dubultskava locīta</t>
  </si>
  <si>
    <t>Individuāla karote no pašcietējošas plastmasas</t>
  </si>
  <si>
    <t>Boksera šina</t>
  </si>
  <si>
    <t>Vienkrāsains plastmasas kronis</t>
  </si>
  <si>
    <t>Bāzes plate</t>
  </si>
  <si>
    <t>Plate ar mēles režģi</t>
  </si>
  <si>
    <t>Ekspansijas plate ar standarta skrūvi</t>
  </si>
  <si>
    <t>Ekspansijas plate ar dubultatsperi</t>
  </si>
  <si>
    <t>Ģipša veiduļa izgatavošana pēc elastīga nospieduma</t>
  </si>
  <si>
    <t>Ģipša veiduļa izgatavošana pēc ģipša nospieduma</t>
  </si>
  <si>
    <t>Apaļā locītā skava</t>
  </si>
  <si>
    <t>Bultveida (Švarca) skava</t>
  </si>
  <si>
    <t>Adamsa skava</t>
  </si>
  <si>
    <t>Džeksona skava</t>
  </si>
  <si>
    <t>Vestibulārais retrakcijas loks ar divām cilpām (U veida)</t>
  </si>
  <si>
    <t>Vestibulārais loks ar M veida cilpu</t>
  </si>
  <si>
    <t>Vestibulārais komplicētais loks ar 4-5 papildu locījumiem</t>
  </si>
  <si>
    <t>Koffina dubultatspere</t>
  </si>
  <si>
    <t>Rociņveida S veida protrakcijas atspere</t>
  </si>
  <si>
    <t>Komplicēta protrakcijas atspere ar trijiem locījumiem</t>
  </si>
  <si>
    <t>Ekspansijas skrūves ielikšana</t>
  </si>
  <si>
    <t>Plastmasas pelote uz atsperes lūpu atvirzīšanai</t>
  </si>
  <si>
    <t>Metāla režģis mēlei</t>
  </si>
  <si>
    <t>Vestibulorālā plate pret sakodiena deformāciju</t>
  </si>
  <si>
    <t>Plate ar paplašinātu bāzi, kas nosedz sānu zobu kožamās virsmas</t>
  </si>
  <si>
    <t>Atvērtais aktivators</t>
  </si>
  <si>
    <t>Milemaņa propulsors</t>
  </si>
  <si>
    <t>Gredzenveida skava</t>
  </si>
  <si>
    <t>Vestibulārais loks ar izlocījumu centrā</t>
  </si>
  <si>
    <t>Ortodontiskais kronis (prese)</t>
  </si>
  <si>
    <t>Kronis (gredzens) ar āķi</t>
  </si>
  <si>
    <t>Slīpā plāksne</t>
  </si>
  <si>
    <t>Divu ortodontisko caurulīšu pielodēšana</t>
  </si>
  <si>
    <t>Veiduļi pēc elastīga nospieduma</t>
  </si>
  <si>
    <t>Vestibulārā plate</t>
  </si>
  <si>
    <t>Siņina kape</t>
  </si>
  <si>
    <t>Kape sakodiena celšanai</t>
  </si>
  <si>
    <t>Vēbera šina</t>
  </si>
  <si>
    <t>Vankēviņas šina</t>
  </si>
  <si>
    <t>Porta šina</t>
  </si>
  <si>
    <t>Segplate</t>
  </si>
  <si>
    <t>Izņemamā ārstnieciskā protēze sarežģīta defekta nosegšanai</t>
  </si>
  <si>
    <t>Aparāts ar kroņiem, āķiem un gredzeniem</t>
  </si>
  <si>
    <t>Bāze ar plastmasas zobiem</t>
  </si>
  <si>
    <t>Komplicētas atsperes ar trim un vairāk locījumiem, ieskaitot Coil-Spring atsperi</t>
  </si>
  <si>
    <t>Pelote</t>
  </si>
  <si>
    <t>Lūpu locītais bampers</t>
  </si>
  <si>
    <t>1.  </t>
  </si>
  <si>
    <t>2.  </t>
  </si>
  <si>
    <t>3.  </t>
  </si>
  <si>
    <t>4.  </t>
  </si>
  <si>
    <t>5.  </t>
  </si>
  <si>
    <t>6.  </t>
  </si>
  <si>
    <t>7.  </t>
  </si>
  <si>
    <t>8.  </t>
  </si>
  <si>
    <t>9.  </t>
  </si>
  <si>
    <t>10.  </t>
  </si>
  <si>
    <t>11.  </t>
  </si>
  <si>
    <t>12.  </t>
  </si>
  <si>
    <t>13.  </t>
  </si>
  <si>
    <t>14.  </t>
  </si>
  <si>
    <t>15.  </t>
  </si>
  <si>
    <t>16.  </t>
  </si>
  <si>
    <t>17.  </t>
  </si>
  <si>
    <t>18.  </t>
  </si>
  <si>
    <t>19.  </t>
  </si>
  <si>
    <t>20.  </t>
  </si>
  <si>
    <t>21.  </t>
  </si>
  <si>
    <t>22.  </t>
  </si>
  <si>
    <t>23.  </t>
  </si>
  <si>
    <t>24.  </t>
  </si>
  <si>
    <t>25.  </t>
  </si>
  <si>
    <t>26.  </t>
  </si>
  <si>
    <t>27.  </t>
  </si>
  <si>
    <t>28.  </t>
  </si>
  <si>
    <t>29.  </t>
  </si>
  <si>
    <t>30.  </t>
  </si>
  <si>
    <t>31.  </t>
  </si>
  <si>
    <t>32.  </t>
  </si>
  <si>
    <t>33.  </t>
  </si>
  <si>
    <t>34.  </t>
  </si>
  <si>
    <t>35.  </t>
  </si>
  <si>
    <t>36.  </t>
  </si>
  <si>
    <t>37.  </t>
  </si>
  <si>
    <t>38.  </t>
  </si>
  <si>
    <t>39.  </t>
  </si>
  <si>
    <t>40.  </t>
  </si>
  <si>
    <t>41.  </t>
  </si>
  <si>
    <t>42.  </t>
  </si>
  <si>
    <t>43.  </t>
  </si>
  <si>
    <t>44.  </t>
  </si>
  <si>
    <t>45.  </t>
  </si>
  <si>
    <t>46.  </t>
  </si>
  <si>
    <t>47.  </t>
  </si>
  <si>
    <t>48.  </t>
  </si>
  <si>
    <t>49.  </t>
  </si>
  <si>
    <t>50.  </t>
  </si>
  <si>
    <t>51.  </t>
  </si>
  <si>
    <t>52.  </t>
  </si>
  <si>
    <t>53.  </t>
  </si>
  <si>
    <t>54.  </t>
  </si>
  <si>
    <t>55.  </t>
  </si>
  <si>
    <t>56.  </t>
  </si>
  <si>
    <t>57.  </t>
  </si>
  <si>
    <t>58.  </t>
  </si>
  <si>
    <t>59.  </t>
  </si>
  <si>
    <t>60.  </t>
  </si>
  <si>
    <t>61.  </t>
  </si>
  <si>
    <t>62.  </t>
  </si>
  <si>
    <t>63.  </t>
  </si>
  <si>
    <t>64.  </t>
  </si>
  <si>
    <t>65.  </t>
  </si>
  <si>
    <t>66.  </t>
  </si>
  <si>
    <t>67.  </t>
  </si>
  <si>
    <t>68.  </t>
  </si>
  <si>
    <t>69.  </t>
  </si>
  <si>
    <t>70.  </t>
  </si>
  <si>
    <t>71.  </t>
  </si>
  <si>
    <t>72.  </t>
  </si>
  <si>
    <t>73.  </t>
  </si>
  <si>
    <t>74.  </t>
  </si>
  <si>
    <t>75.  </t>
  </si>
  <si>
    <t>76.  </t>
  </si>
  <si>
    <t>77.  </t>
  </si>
  <si>
    <t>78.  </t>
  </si>
  <si>
    <t>79.  </t>
  </si>
  <si>
    <t>80.  </t>
  </si>
  <si>
    <t>81.  </t>
  </si>
  <si>
    <t>82.  </t>
  </si>
  <si>
    <t>83.  </t>
  </si>
  <si>
    <t>84.  </t>
  </si>
  <si>
    <t>85.  </t>
  </si>
  <si>
    <t>86.  </t>
  </si>
  <si>
    <t>87.  </t>
  </si>
  <si>
    <t>88.  </t>
  </si>
  <si>
    <t>89.  </t>
  </si>
  <si>
    <t>90.  </t>
  </si>
  <si>
    <t>91.  </t>
  </si>
  <si>
    <t>92.  </t>
  </si>
  <si>
    <t>93.  </t>
  </si>
  <si>
    <t>94.  </t>
  </si>
  <si>
    <t>95.  </t>
  </si>
  <si>
    <t>96.  </t>
  </si>
  <si>
    <t>97.  </t>
  </si>
  <si>
    <t>98.  </t>
  </si>
  <si>
    <t>99.  </t>
  </si>
  <si>
    <t>100.  </t>
  </si>
  <si>
    <t>101.  </t>
  </si>
  <si>
    <t>102.  </t>
  </si>
  <si>
    <t>103.  </t>
  </si>
  <si>
    <t>104.  </t>
  </si>
  <si>
    <t>105.  </t>
  </si>
  <si>
    <t>106.  </t>
  </si>
  <si>
    <t>107.  </t>
  </si>
  <si>
    <t>108.  </t>
  </si>
  <si>
    <t>109.  </t>
  </si>
  <si>
    <t>110.  </t>
  </si>
  <si>
    <t>111.  </t>
  </si>
  <si>
    <t>112.  </t>
  </si>
  <si>
    <t>113.  </t>
  </si>
  <si>
    <t>114.  </t>
  </si>
  <si>
    <t>115.  </t>
  </si>
  <si>
    <t>116.  </t>
  </si>
  <si>
    <t>117.  </t>
  </si>
  <si>
    <t>118.  </t>
  </si>
  <si>
    <t>119.  </t>
  </si>
  <si>
    <t>120.  </t>
  </si>
  <si>
    <t>121.  </t>
  </si>
  <si>
    <t>122.  </t>
  </si>
  <si>
    <t>123.  </t>
  </si>
  <si>
    <t>124.  </t>
  </si>
  <si>
    <t>125.  </t>
  </si>
  <si>
    <t>126.  </t>
  </si>
  <si>
    <t>127.  </t>
  </si>
  <si>
    <t>128.  </t>
  </si>
  <si>
    <t>129.  </t>
  </si>
  <si>
    <t>130.  </t>
  </si>
  <si>
    <t>131.  </t>
  </si>
  <si>
    <t>132.  </t>
  </si>
  <si>
    <t>133.  </t>
  </si>
  <si>
    <t>134.  </t>
  </si>
  <si>
    <t>135.  </t>
  </si>
  <si>
    <t>136.  </t>
  </si>
  <si>
    <t>137.  </t>
  </si>
  <si>
    <t>138.  </t>
  </si>
  <si>
    <t>139.  </t>
  </si>
  <si>
    <t>140.  </t>
  </si>
  <si>
    <t>141.  </t>
  </si>
  <si>
    <t>142.  </t>
  </si>
  <si>
    <t>143.  </t>
  </si>
  <si>
    <t>144.  </t>
  </si>
  <si>
    <t>145.  </t>
  </si>
  <si>
    <t>146.  </t>
  </si>
  <si>
    <t>147.  </t>
  </si>
  <si>
    <t>148.  </t>
  </si>
  <si>
    <t>149.  </t>
  </si>
  <si>
    <t>150.  </t>
  </si>
  <si>
    <t>151.  </t>
  </si>
  <si>
    <t>152.  </t>
  </si>
  <si>
    <t>153.  </t>
  </si>
  <si>
    <t>154.  </t>
  </si>
  <si>
    <t>155.  </t>
  </si>
  <si>
    <t>156.  </t>
  </si>
  <si>
    <t>157.  </t>
  </si>
  <si>
    <t>158.  </t>
  </si>
  <si>
    <t>159.  </t>
  </si>
  <si>
    <t>160.  </t>
  </si>
  <si>
    <t>161.  </t>
  </si>
  <si>
    <t>162.  </t>
  </si>
  <si>
    <t>163.  </t>
  </si>
  <si>
    <t>164.  </t>
  </si>
  <si>
    <t>165.  </t>
  </si>
  <si>
    <t>166.  </t>
  </si>
  <si>
    <t>167.  </t>
  </si>
  <si>
    <t>168.  </t>
  </si>
  <si>
    <t>169.  </t>
  </si>
  <si>
    <t>170.  </t>
  </si>
  <si>
    <t>171.  </t>
  </si>
  <si>
    <t>172.  </t>
  </si>
  <si>
    <t>173.  </t>
  </si>
  <si>
    <t>174.  </t>
  </si>
  <si>
    <t>175.  </t>
  </si>
  <si>
    <t>176.  </t>
  </si>
  <si>
    <t>177.  </t>
  </si>
  <si>
    <t>178.  </t>
  </si>
  <si>
    <t>179.  </t>
  </si>
  <si>
    <t>180.  </t>
  </si>
  <si>
    <t>181.  </t>
  </si>
  <si>
    <t>182.  </t>
  </si>
  <si>
    <t>183.  </t>
  </si>
  <si>
    <t>184.  </t>
  </si>
  <si>
    <t>185.  </t>
  </si>
  <si>
    <t>186.  </t>
  </si>
  <si>
    <t>187.  </t>
  </si>
  <si>
    <t>188.  </t>
  </si>
  <si>
    <t>189.  </t>
  </si>
  <si>
    <t>190.  </t>
  </si>
  <si>
    <t>191.  </t>
  </si>
  <si>
    <t>192.  </t>
  </si>
  <si>
    <t>193.  </t>
  </si>
  <si>
    <t>194.  </t>
  </si>
  <si>
    <t>195.  </t>
  </si>
  <si>
    <t>196.  </t>
  </si>
  <si>
    <t>197.  </t>
  </si>
  <si>
    <t>198.  </t>
  </si>
  <si>
    <t>199.  </t>
  </si>
  <si>
    <t>200.  </t>
  </si>
  <si>
    <t>201.  </t>
  </si>
  <si>
    <t>202.  </t>
  </si>
  <si>
    <t>203.  </t>
  </si>
  <si>
    <t>204.  </t>
  </si>
  <si>
    <t>205.  </t>
  </si>
  <si>
    <t>206.  </t>
  </si>
  <si>
    <t>207.  </t>
  </si>
  <si>
    <t>208.  </t>
  </si>
  <si>
    <t>209.  </t>
  </si>
  <si>
    <t>210.  </t>
  </si>
  <si>
    <t>211.  </t>
  </si>
  <si>
    <t>212.  </t>
  </si>
  <si>
    <t>213.  </t>
  </si>
  <si>
    <t>214.  </t>
  </si>
  <si>
    <t>215.  </t>
  </si>
  <si>
    <t>216.  </t>
  </si>
  <si>
    <t>217.  </t>
  </si>
  <si>
    <t>218.  </t>
  </si>
  <si>
    <t>219.  </t>
  </si>
  <si>
    <t>220.  </t>
  </si>
  <si>
    <t>221.  </t>
  </si>
  <si>
    <t>222.  </t>
  </si>
  <si>
    <t>223.  </t>
  </si>
  <si>
    <t>224.  </t>
  </si>
  <si>
    <t>225.  </t>
  </si>
  <si>
    <t>226.  </t>
  </si>
  <si>
    <t>227.  </t>
  </si>
  <si>
    <t>228.  </t>
  </si>
  <si>
    <t>229.  </t>
  </si>
  <si>
    <t>230.  </t>
  </si>
  <si>
    <t>231.  </t>
  </si>
  <si>
    <t>232.  </t>
  </si>
  <si>
    <t>233.  </t>
  </si>
  <si>
    <t>234.  </t>
  </si>
  <si>
    <t>235.  </t>
  </si>
  <si>
    <t>236.  </t>
  </si>
  <si>
    <t>237.  </t>
  </si>
  <si>
    <t>238.  </t>
  </si>
  <si>
    <t>239.  </t>
  </si>
  <si>
    <t>240.  </t>
  </si>
  <si>
    <t>241.  </t>
  </si>
  <si>
    <t>242.  </t>
  </si>
  <si>
    <t>243.  </t>
  </si>
  <si>
    <t>244.  </t>
  </si>
  <si>
    <t>245.  </t>
  </si>
  <si>
    <t>246.  </t>
  </si>
  <si>
    <t>247.  </t>
  </si>
  <si>
    <t>248.  </t>
  </si>
  <si>
    <t>249.  </t>
  </si>
  <si>
    <t>250.  </t>
  </si>
  <si>
    <t>251.  </t>
  </si>
  <si>
    <t>252.  </t>
  </si>
  <si>
    <t>253.  </t>
  </si>
  <si>
    <t>254.  </t>
  </si>
  <si>
    <t>255.  </t>
  </si>
  <si>
    <t>256.  </t>
  </si>
  <si>
    <t>257.  </t>
  </si>
  <si>
    <t>258.  </t>
  </si>
  <si>
    <t>259.  </t>
  </si>
  <si>
    <t>260.  </t>
  </si>
  <si>
    <t>261.  </t>
  </si>
  <si>
    <t>262.  </t>
  </si>
  <si>
    <t>263.  </t>
  </si>
  <si>
    <t>264.  </t>
  </si>
  <si>
    <t>265.  </t>
  </si>
  <si>
    <t>266.  </t>
  </si>
  <si>
    <t>267.  </t>
  </si>
  <si>
    <t>268.  </t>
  </si>
  <si>
    <t>269.  </t>
  </si>
  <si>
    <t>270.  </t>
  </si>
  <si>
    <t>271.  </t>
  </si>
  <si>
    <t>272.  </t>
  </si>
  <si>
    <t>273.  </t>
  </si>
  <si>
    <t>274.  </t>
  </si>
  <si>
    <t>275.  </t>
  </si>
  <si>
    <t>276.  </t>
  </si>
  <si>
    <t>277.  </t>
  </si>
  <si>
    <t>278.  </t>
  </si>
  <si>
    <t>279.  </t>
  </si>
  <si>
    <t>280.  </t>
  </si>
  <si>
    <t>281.  </t>
  </si>
  <si>
    <t>282.  </t>
  </si>
  <si>
    <t>283.  </t>
  </si>
  <si>
    <t>284.  </t>
  </si>
  <si>
    <t>285.  </t>
  </si>
  <si>
    <t>286.  </t>
  </si>
  <si>
    <t>287.  </t>
  </si>
  <si>
    <t>288.  </t>
  </si>
  <si>
    <t>289.  </t>
  </si>
  <si>
    <t>290.  </t>
  </si>
  <si>
    <t>291.  </t>
  </si>
  <si>
    <t>292.  </t>
  </si>
  <si>
    <t>293.  </t>
  </si>
  <si>
    <t>294.  </t>
  </si>
  <si>
    <t>295.  </t>
  </si>
  <si>
    <t>296.  </t>
  </si>
  <si>
    <t>297.  </t>
  </si>
  <si>
    <t>298.  </t>
  </si>
  <si>
    <t>299.  </t>
  </si>
  <si>
    <t>300.  </t>
  </si>
  <si>
    <t>301.  </t>
  </si>
  <si>
    <t>302.  </t>
  </si>
  <si>
    <t>303.  </t>
  </si>
  <si>
    <t>304.  </t>
  </si>
  <si>
    <t>305.  </t>
  </si>
  <si>
    <t>306.  </t>
  </si>
  <si>
    <t>307.  </t>
  </si>
  <si>
    <t>308.  </t>
  </si>
  <si>
    <t>309.  </t>
  </si>
  <si>
    <t>310.  </t>
  </si>
  <si>
    <t>311.  </t>
  </si>
  <si>
    <t>312.  </t>
  </si>
  <si>
    <t>313.  </t>
  </si>
  <si>
    <t>314.  </t>
  </si>
  <si>
    <t>315.  </t>
  </si>
  <si>
    <t>316.  </t>
  </si>
  <si>
    <t>317.  </t>
  </si>
  <si>
    <t>318.  </t>
  </si>
  <si>
    <t>319.  </t>
  </si>
  <si>
    <t>320.  </t>
  </si>
  <si>
    <t>321.  </t>
  </si>
  <si>
    <t>322.  </t>
  </si>
  <si>
    <t>323.  </t>
  </si>
  <si>
    <t>324.  </t>
  </si>
  <si>
    <t>325.  </t>
  </si>
  <si>
    <t>326.  </t>
  </si>
  <si>
    <t>327.  </t>
  </si>
  <si>
    <t>328.  </t>
  </si>
  <si>
    <t>329.  </t>
  </si>
  <si>
    <t>330.  </t>
  </si>
  <si>
    <t>331.  </t>
  </si>
  <si>
    <t>332.  </t>
  </si>
  <si>
    <t>333.  </t>
  </si>
  <si>
    <t>334.  </t>
  </si>
  <si>
    <t>335.  </t>
  </si>
  <si>
    <t>336.  </t>
  </si>
  <si>
    <t>337.  </t>
  </si>
  <si>
    <t>338.  </t>
  </si>
  <si>
    <t>339.  </t>
  </si>
  <si>
    <t>340.  </t>
  </si>
  <si>
    <t>341.  </t>
  </si>
  <si>
    <t>342.  </t>
  </si>
  <si>
    <t>343.  </t>
  </si>
  <si>
    <t>344.  </t>
  </si>
  <si>
    <t>345.  </t>
  </si>
  <si>
    <t>346.  </t>
  </si>
  <si>
    <t>347.  </t>
  </si>
  <si>
    <t>348.  </t>
  </si>
  <si>
    <t>349.  </t>
  </si>
  <si>
    <t>350.  </t>
  </si>
  <si>
    <t>351.  </t>
  </si>
  <si>
    <t>352.  </t>
  </si>
  <si>
    <t>353.  </t>
  </si>
  <si>
    <t>354.  </t>
  </si>
  <si>
    <t>355.  </t>
  </si>
  <si>
    <t>356.  </t>
  </si>
  <si>
    <t>357.  </t>
  </si>
  <si>
    <t>358.  </t>
  </si>
  <si>
    <t>359.  </t>
  </si>
  <si>
    <t>360.  </t>
  </si>
  <si>
    <t>361.  </t>
  </si>
  <si>
    <t>362.  </t>
  </si>
  <si>
    <t>363.  </t>
  </si>
  <si>
    <t>364.  </t>
  </si>
  <si>
    <t>365.  </t>
  </si>
  <si>
    <t>366.  </t>
  </si>
  <si>
    <t>367.  </t>
  </si>
  <si>
    <t>368.  </t>
  </si>
  <si>
    <t>369.  </t>
  </si>
  <si>
    <t>370.  </t>
  </si>
  <si>
    <t>371.  </t>
  </si>
  <si>
    <t>372.  </t>
  </si>
  <si>
    <t>373.  </t>
  </si>
  <si>
    <t>374.  </t>
  </si>
  <si>
    <t>375.  </t>
  </si>
  <si>
    <t>376.  </t>
  </si>
  <si>
    <t>377.  </t>
  </si>
  <si>
    <t>378.  </t>
  </si>
  <si>
    <t>379.  </t>
  </si>
  <si>
    <t>380.  </t>
  </si>
  <si>
    <t>381.  </t>
  </si>
  <si>
    <t>382.  </t>
  </si>
  <si>
    <t>383.  </t>
  </si>
  <si>
    <t>384.  </t>
  </si>
  <si>
    <t>385.  </t>
  </si>
  <si>
    <t>386.  </t>
  </si>
  <si>
    <t>387.  </t>
  </si>
  <si>
    <t>388.  </t>
  </si>
  <si>
    <t>389.  </t>
  </si>
  <si>
    <t>390.  </t>
  </si>
  <si>
    <t>391.  </t>
  </si>
  <si>
    <t>392.  </t>
  </si>
  <si>
    <t>393.  </t>
  </si>
  <si>
    <t>394.  </t>
  </si>
  <si>
    <t>395.  </t>
  </si>
  <si>
    <t>396.  </t>
  </si>
  <si>
    <t>397.  </t>
  </si>
  <si>
    <t>398.  </t>
  </si>
  <si>
    <t>399.  </t>
  </si>
  <si>
    <t>400.  </t>
  </si>
  <si>
    <t>401.  </t>
  </si>
  <si>
    <t>402.  </t>
  </si>
  <si>
    <t>403.  </t>
  </si>
  <si>
    <t>404.  </t>
  </si>
  <si>
    <t>405.  </t>
  </si>
  <si>
    <t>406.  </t>
  </si>
  <si>
    <t>407.  </t>
  </si>
  <si>
    <t>408.  </t>
  </si>
  <si>
    <t>409.  </t>
  </si>
  <si>
    <t>410.  </t>
  </si>
  <si>
    <t>411.  </t>
  </si>
  <si>
    <t>412.  </t>
  </si>
  <si>
    <t>413.  </t>
  </si>
  <si>
    <t>414.  </t>
  </si>
  <si>
    <t>415.  </t>
  </si>
  <si>
    <t>416.  </t>
  </si>
  <si>
    <t>417.  </t>
  </si>
  <si>
    <t>418.  </t>
  </si>
  <si>
    <t>419.  </t>
  </si>
  <si>
    <t>420.  </t>
  </si>
  <si>
    <t>421.  </t>
  </si>
  <si>
    <t>422.  </t>
  </si>
  <si>
    <t>423.  </t>
  </si>
  <si>
    <t>424.  </t>
  </si>
  <si>
    <t>425.  </t>
  </si>
  <si>
    <t>426.  </t>
  </si>
  <si>
    <t>427.  </t>
  </si>
  <si>
    <t>428.  </t>
  </si>
  <si>
    <t>429.  </t>
  </si>
  <si>
    <t>430.  </t>
  </si>
  <si>
    <t>431.  </t>
  </si>
  <si>
    <t>432.  </t>
  </si>
  <si>
    <t>433.  </t>
  </si>
  <si>
    <t>434.  </t>
  </si>
  <si>
    <t>435.  </t>
  </si>
  <si>
    <t>436.  </t>
  </si>
  <si>
    <t>437.  </t>
  </si>
  <si>
    <t>438.  </t>
  </si>
  <si>
    <t>439.  </t>
  </si>
  <si>
    <t>440.  </t>
  </si>
  <si>
    <t>441.  </t>
  </si>
  <si>
    <t>442.  </t>
  </si>
  <si>
    <t>443.  </t>
  </si>
  <si>
    <t>444.  </t>
  </si>
  <si>
    <t>445.  </t>
  </si>
  <si>
    <t>446.  </t>
  </si>
  <si>
    <t>447.  </t>
  </si>
  <si>
    <t>448.  </t>
  </si>
  <si>
    <t>449.  </t>
  </si>
  <si>
    <t>450.  </t>
  </si>
  <si>
    <t>451.  </t>
  </si>
  <si>
    <t>452.  </t>
  </si>
  <si>
    <t>453.  </t>
  </si>
  <si>
    <t>454.  </t>
  </si>
  <si>
    <t>455.  </t>
  </si>
  <si>
    <t>456.  </t>
  </si>
  <si>
    <t>457.  </t>
  </si>
  <si>
    <t>458.  </t>
  </si>
  <si>
    <t>459.  </t>
  </si>
  <si>
    <t>460.  </t>
  </si>
  <si>
    <t>461.  </t>
  </si>
  <si>
    <t>462.  </t>
  </si>
  <si>
    <t>463.  </t>
  </si>
  <si>
    <t>464.  </t>
  </si>
  <si>
    <t>465.  </t>
  </si>
  <si>
    <t>466.  </t>
  </si>
  <si>
    <t>467.  </t>
  </si>
  <si>
    <t>468.  </t>
  </si>
  <si>
    <t>469.  </t>
  </si>
  <si>
    <t>470.  </t>
  </si>
  <si>
    <t>471.  </t>
  </si>
  <si>
    <t>472.  </t>
  </si>
  <si>
    <t>473.  </t>
  </si>
  <si>
    <t>474.  </t>
  </si>
  <si>
    <t>475.  </t>
  </si>
  <si>
    <t>476.  </t>
  </si>
  <si>
    <t>477.  </t>
  </si>
  <si>
    <t>478.  </t>
  </si>
  <si>
    <t>479.  </t>
  </si>
  <si>
    <t>480.  </t>
  </si>
  <si>
    <t>481.  </t>
  </si>
  <si>
    <t>482.  </t>
  </si>
  <si>
    <t>483.  </t>
  </si>
  <si>
    <t>484.  </t>
  </si>
  <si>
    <t>485.  </t>
  </si>
  <si>
    <t>486.  </t>
  </si>
  <si>
    <t>487.  </t>
  </si>
  <si>
    <t>488.  </t>
  </si>
  <si>
    <t>489.  </t>
  </si>
  <si>
    <t>490.  </t>
  </si>
  <si>
    <t>491.  </t>
  </si>
  <si>
    <t>492.  </t>
  </si>
  <si>
    <t>493.  </t>
  </si>
  <si>
    <t>494.  </t>
  </si>
  <si>
    <t>495.  </t>
  </si>
  <si>
    <t>496.  </t>
  </si>
  <si>
    <t>497.  </t>
  </si>
  <si>
    <t>498.  </t>
  </si>
  <si>
    <t>499.  </t>
  </si>
  <si>
    <t>500.  </t>
  </si>
  <si>
    <t>501.  </t>
  </si>
  <si>
    <t>502.  </t>
  </si>
  <si>
    <t>503.  </t>
  </si>
  <si>
    <t>504.  </t>
  </si>
  <si>
    <t>505.  </t>
  </si>
  <si>
    <t>506.  </t>
  </si>
  <si>
    <t>507.  </t>
  </si>
  <si>
    <t>508.  </t>
  </si>
  <si>
    <t>509.  </t>
  </si>
  <si>
    <t>510.  </t>
  </si>
  <si>
    <t>511.  </t>
  </si>
  <si>
    <t>512.  </t>
  </si>
  <si>
    <t>513.  </t>
  </si>
  <si>
    <t>514.  </t>
  </si>
  <si>
    <t>515.  </t>
  </si>
  <si>
    <t>516.  </t>
  </si>
  <si>
    <t>517.  </t>
  </si>
  <si>
    <t>518.  </t>
  </si>
  <si>
    <t>519.  </t>
  </si>
  <si>
    <t>520.  </t>
  </si>
  <si>
    <t>521.  </t>
  </si>
  <si>
    <t>522.  </t>
  </si>
  <si>
    <t>523.  </t>
  </si>
  <si>
    <t>524.  </t>
  </si>
  <si>
    <t>525.  </t>
  </si>
  <si>
    <t>526.  </t>
  </si>
  <si>
    <t>527.  </t>
  </si>
  <si>
    <t>528.  </t>
  </si>
  <si>
    <t>529.  </t>
  </si>
  <si>
    <t>530.  </t>
  </si>
  <si>
    <t>531.  </t>
  </si>
  <si>
    <t>532.  </t>
  </si>
  <si>
    <t>533.  </t>
  </si>
  <si>
    <t>534.  </t>
  </si>
  <si>
    <t>535.  </t>
  </si>
  <si>
    <t>536.  </t>
  </si>
  <si>
    <t>537.  </t>
  </si>
  <si>
    <t>538.  </t>
  </si>
  <si>
    <t>539.  </t>
  </si>
  <si>
    <t>540.  </t>
  </si>
  <si>
    <t>541.  </t>
  </si>
  <si>
    <t>542.  </t>
  </si>
  <si>
    <t>543.  </t>
  </si>
  <si>
    <t>544.  </t>
  </si>
  <si>
    <t>545.  </t>
  </si>
  <si>
    <t>546.  </t>
  </si>
  <si>
    <t>547.  </t>
  </si>
  <si>
    <t>548.  </t>
  </si>
  <si>
    <t>549.  </t>
  </si>
  <si>
    <t>550.  </t>
  </si>
  <si>
    <t>551.  </t>
  </si>
  <si>
    <t>552.  </t>
  </si>
  <si>
    <t>553.  </t>
  </si>
  <si>
    <t>554.  </t>
  </si>
  <si>
    <t>555.  </t>
  </si>
  <si>
    <t>556.  </t>
  </si>
  <si>
    <t>557.  </t>
  </si>
  <si>
    <t>558.  </t>
  </si>
  <si>
    <t>559.  </t>
  </si>
  <si>
    <t>560.  </t>
  </si>
  <si>
    <t>561.  </t>
  </si>
  <si>
    <t>562.  </t>
  </si>
  <si>
    <t>563.  </t>
  </si>
  <si>
    <t>564.  </t>
  </si>
  <si>
    <t>565.  </t>
  </si>
  <si>
    <t>566.  </t>
  </si>
  <si>
    <t>567.  </t>
  </si>
  <si>
    <t>568.  </t>
  </si>
  <si>
    <t>569.  </t>
  </si>
  <si>
    <t>570.  </t>
  </si>
  <si>
    <t>571.  </t>
  </si>
  <si>
    <t>572.  </t>
  </si>
  <si>
    <t>573.  </t>
  </si>
  <si>
    <t>574.  </t>
  </si>
  <si>
    <t>575.  </t>
  </si>
  <si>
    <t>576.  </t>
  </si>
  <si>
    <t>577.  </t>
  </si>
  <si>
    <t>578.  </t>
  </si>
  <si>
    <t>579.  </t>
  </si>
  <si>
    <t>580.  </t>
  </si>
  <si>
    <t>581.  </t>
  </si>
  <si>
    <t>582.  </t>
  </si>
  <si>
    <t>583.  </t>
  </si>
  <si>
    <t>584.  </t>
  </si>
  <si>
    <t>585.  </t>
  </si>
  <si>
    <t>586.  </t>
  </si>
  <si>
    <t>587.  </t>
  </si>
  <si>
    <t>588.  </t>
  </si>
  <si>
    <t>589.  </t>
  </si>
  <si>
    <t>590.  </t>
  </si>
  <si>
    <t>591.  </t>
  </si>
  <si>
    <t>592.  </t>
  </si>
  <si>
    <t>593.  </t>
  </si>
  <si>
    <t>594.  </t>
  </si>
  <si>
    <t>595.  </t>
  </si>
  <si>
    <t>596.  </t>
  </si>
  <si>
    <t>597.  </t>
  </si>
  <si>
    <t>598.  </t>
  </si>
  <si>
    <t>599.  </t>
  </si>
  <si>
    <t>600.  </t>
  </si>
  <si>
    <t>601.  </t>
  </si>
  <si>
    <t>602.  </t>
  </si>
  <si>
    <t>603.  </t>
  </si>
  <si>
    <t>604.  </t>
  </si>
  <si>
    <t>605.  </t>
  </si>
  <si>
    <t>606.  </t>
  </si>
  <si>
    <t>607.  </t>
  </si>
  <si>
    <t>608.  </t>
  </si>
  <si>
    <t>609.  </t>
  </si>
  <si>
    <t>610.  </t>
  </si>
  <si>
    <t>611.  </t>
  </si>
  <si>
    <t>612.  </t>
  </si>
  <si>
    <t>613.  </t>
  </si>
  <si>
    <t>614.  </t>
  </si>
  <si>
    <t>615.  </t>
  </si>
  <si>
    <t>616.  </t>
  </si>
  <si>
    <t>617.  </t>
  </si>
  <si>
    <t>618.  </t>
  </si>
  <si>
    <t>619.  </t>
  </si>
  <si>
    <t>620.  </t>
  </si>
  <si>
    <t>621.  </t>
  </si>
  <si>
    <t>622.  </t>
  </si>
  <si>
    <t>623.  </t>
  </si>
  <si>
    <t>624.  </t>
  </si>
  <si>
    <t>625.  </t>
  </si>
  <si>
    <t>626.  </t>
  </si>
  <si>
    <t>627.  </t>
  </si>
  <si>
    <t>628.  </t>
  </si>
  <si>
    <t>629.  </t>
  </si>
  <si>
    <t>630.  </t>
  </si>
  <si>
    <t>631.  </t>
  </si>
  <si>
    <t>632.  </t>
  </si>
  <si>
    <t>633.  </t>
  </si>
  <si>
    <t>634.  </t>
  </si>
  <si>
    <t>635.  </t>
  </si>
  <si>
    <t>636.  </t>
  </si>
  <si>
    <t>637.  </t>
  </si>
  <si>
    <t>638.  </t>
  </si>
  <si>
    <t>639.  </t>
  </si>
  <si>
    <t>640.  </t>
  </si>
  <si>
    <t>641.  </t>
  </si>
  <si>
    <t>642.  </t>
  </si>
  <si>
    <t>643.  </t>
  </si>
  <si>
    <t>644.  </t>
  </si>
  <si>
    <t>645.  </t>
  </si>
  <si>
    <t>646.  </t>
  </si>
  <si>
    <t>647.  </t>
  </si>
  <si>
    <t>648.  </t>
  </si>
  <si>
    <t>649.  </t>
  </si>
  <si>
    <t>650.  </t>
  </si>
  <si>
    <t>651.  </t>
  </si>
  <si>
    <t>652.  </t>
  </si>
  <si>
    <t>653.  </t>
  </si>
  <si>
    <t>654.  </t>
  </si>
  <si>
    <t>655.  </t>
  </si>
  <si>
    <t>656.  </t>
  </si>
  <si>
    <t>657.  </t>
  </si>
  <si>
    <t>658.  </t>
  </si>
  <si>
    <t>659.  </t>
  </si>
  <si>
    <t>660.  </t>
  </si>
  <si>
    <t>661.  </t>
  </si>
  <si>
    <t>662.  </t>
  </si>
  <si>
    <t>663.  </t>
  </si>
  <si>
    <t>664.  </t>
  </si>
  <si>
    <t>665.  </t>
  </si>
  <si>
    <t>666.  </t>
  </si>
  <si>
    <t>667.  </t>
  </si>
  <si>
    <t>668.  </t>
  </si>
  <si>
    <t>669.  </t>
  </si>
  <si>
    <t>670.  </t>
  </si>
  <si>
    <t>671.  </t>
  </si>
  <si>
    <t>672.  </t>
  </si>
  <si>
    <t>673.  </t>
  </si>
  <si>
    <t>674.  </t>
  </si>
  <si>
    <t>675.  </t>
  </si>
  <si>
    <t>676.  </t>
  </si>
  <si>
    <t>677.  </t>
  </si>
  <si>
    <t>678.  </t>
  </si>
  <si>
    <t>679.  </t>
  </si>
  <si>
    <t>680.  </t>
  </si>
  <si>
    <t>681.  </t>
  </si>
  <si>
    <t>682.  </t>
  </si>
  <si>
    <t>683.  </t>
  </si>
  <si>
    <t>684.  </t>
  </si>
  <si>
    <t>685.  </t>
  </si>
  <si>
    <t>686.  </t>
  </si>
  <si>
    <t>687.  </t>
  </si>
  <si>
    <t>688.  </t>
  </si>
  <si>
    <t>689.  </t>
  </si>
  <si>
    <t>690.  </t>
  </si>
  <si>
    <t>691.  </t>
  </si>
  <si>
    <t>692.  </t>
  </si>
  <si>
    <t>693.  </t>
  </si>
  <si>
    <t>694.  </t>
  </si>
  <si>
    <t>695.  </t>
  </si>
  <si>
    <t>696.  </t>
  </si>
  <si>
    <t>697.  </t>
  </si>
  <si>
    <t>698.  </t>
  </si>
  <si>
    <t>699.  </t>
  </si>
  <si>
    <t>700.  </t>
  </si>
  <si>
    <t>701.  </t>
  </si>
  <si>
    <t>702.  </t>
  </si>
  <si>
    <t>703.  </t>
  </si>
  <si>
    <t>704.  </t>
  </si>
  <si>
    <t>705.  </t>
  </si>
  <si>
    <t>706.  </t>
  </si>
  <si>
    <t>707.  </t>
  </si>
  <si>
    <t>708.  </t>
  </si>
  <si>
    <t>709.  </t>
  </si>
  <si>
    <t>710.  </t>
  </si>
  <si>
    <t>711.  </t>
  </si>
  <si>
    <t>712.  </t>
  </si>
  <si>
    <t>713.  </t>
  </si>
  <si>
    <t>714.  </t>
  </si>
  <si>
    <t>715.  </t>
  </si>
  <si>
    <t>716.  </t>
  </si>
  <si>
    <t>717.  </t>
  </si>
  <si>
    <t>718.  </t>
  </si>
  <si>
    <t>719.  </t>
  </si>
  <si>
    <t>720.  </t>
  </si>
  <si>
    <t>721.  </t>
  </si>
  <si>
    <t>722.  </t>
  </si>
  <si>
    <t>723.  </t>
  </si>
  <si>
    <t>724.  </t>
  </si>
  <si>
    <t>725.  </t>
  </si>
  <si>
    <t>726.  </t>
  </si>
  <si>
    <t>727.  </t>
  </si>
  <si>
    <t>728.  </t>
  </si>
  <si>
    <t>729.  </t>
  </si>
  <si>
    <t>730.  </t>
  </si>
  <si>
    <t>731.  </t>
  </si>
  <si>
    <t>732.  </t>
  </si>
  <si>
    <t>733.  </t>
  </si>
  <si>
    <t>734.  </t>
  </si>
  <si>
    <t>735.  </t>
  </si>
  <si>
    <t>736.  </t>
  </si>
  <si>
    <t>737.  </t>
  </si>
  <si>
    <t>738.  </t>
  </si>
  <si>
    <t>739.  </t>
  </si>
  <si>
    <t>740.  </t>
  </si>
  <si>
    <t>741.  </t>
  </si>
  <si>
    <t>742.  </t>
  </si>
  <si>
    <t>743.  </t>
  </si>
  <si>
    <t>744.  </t>
  </si>
  <si>
    <t>745.  </t>
  </si>
  <si>
    <t>746.  </t>
  </si>
  <si>
    <t>747.  </t>
  </si>
  <si>
    <t>748.  </t>
  </si>
  <si>
    <t>749.  </t>
  </si>
  <si>
    <t>750.  </t>
  </si>
  <si>
    <t>751.  </t>
  </si>
  <si>
    <t>752.  </t>
  </si>
  <si>
    <t>753.  </t>
  </si>
  <si>
    <t>754.  </t>
  </si>
  <si>
    <t>755.  </t>
  </si>
  <si>
    <t>756.  </t>
  </si>
  <si>
    <t>757.  </t>
  </si>
  <si>
    <t>758.  </t>
  </si>
  <si>
    <t>759.  </t>
  </si>
  <si>
    <t>760.  </t>
  </si>
  <si>
    <t>761.  </t>
  </si>
  <si>
    <t>762.  </t>
  </si>
  <si>
    <t>763.  </t>
  </si>
  <si>
    <t>764.  </t>
  </si>
  <si>
    <t>765.  </t>
  </si>
  <si>
    <t>766.  </t>
  </si>
  <si>
    <t>767.  </t>
  </si>
  <si>
    <t>768.  </t>
  </si>
  <si>
    <t>769.  </t>
  </si>
  <si>
    <t>770.  </t>
  </si>
  <si>
    <t>771.  </t>
  </si>
  <si>
    <t>772.  </t>
  </si>
  <si>
    <t>773.  </t>
  </si>
  <si>
    <t>774.  </t>
  </si>
  <si>
    <t>775.  </t>
  </si>
  <si>
    <t>776.  </t>
  </si>
  <si>
    <t>777.  </t>
  </si>
  <si>
    <t>778.  </t>
  </si>
  <si>
    <t>779.  </t>
  </si>
  <si>
    <t>780.  </t>
  </si>
  <si>
    <t>781.  </t>
  </si>
  <si>
    <t>782.  </t>
  </si>
  <si>
    <t>783.  </t>
  </si>
  <si>
    <t>784.  </t>
  </si>
  <si>
    <t>785.  </t>
  </si>
  <si>
    <t>786.  </t>
  </si>
  <si>
    <t>787.  </t>
  </si>
  <si>
    <t>788.  </t>
  </si>
  <si>
    <t>789.  </t>
  </si>
  <si>
    <t>790.  </t>
  </si>
  <si>
    <t>791.  </t>
  </si>
  <si>
    <t>792.  </t>
  </si>
  <si>
    <t>793.  </t>
  </si>
  <si>
    <t>794.  </t>
  </si>
  <si>
    <t>795.  </t>
  </si>
  <si>
    <t>796.  </t>
  </si>
  <si>
    <t>797.  </t>
  </si>
  <si>
    <t>798.  </t>
  </si>
  <si>
    <t>799.  </t>
  </si>
  <si>
    <t>800.  </t>
  </si>
  <si>
    <t>801.  </t>
  </si>
  <si>
    <t>802.  </t>
  </si>
  <si>
    <t>803.  </t>
  </si>
  <si>
    <t>804.  </t>
  </si>
  <si>
    <t>805.  </t>
  </si>
  <si>
    <t>806.  </t>
  </si>
  <si>
    <t>807.  </t>
  </si>
  <si>
    <t>808.  </t>
  </si>
  <si>
    <t>809.  </t>
  </si>
  <si>
    <t>810.  </t>
  </si>
  <si>
    <t>811.  </t>
  </si>
  <si>
    <t>812.  </t>
  </si>
  <si>
    <t>813.  </t>
  </si>
  <si>
    <t>814.  </t>
  </si>
  <si>
    <t>815.  </t>
  </si>
  <si>
    <t>816.  </t>
  </si>
  <si>
    <t>817.  </t>
  </si>
  <si>
    <t>818.  </t>
  </si>
  <si>
    <t>819.  </t>
  </si>
  <si>
    <t>820.  </t>
  </si>
  <si>
    <t>821.  </t>
  </si>
  <si>
    <t>822.  </t>
  </si>
  <si>
    <t>823.  </t>
  </si>
  <si>
    <t>824.  </t>
  </si>
  <si>
    <t>825.  </t>
  </si>
  <si>
    <t>826.  </t>
  </si>
  <si>
    <t>827.  </t>
  </si>
  <si>
    <t>828.  </t>
  </si>
  <si>
    <t>829.  </t>
  </si>
  <si>
    <t>830.  </t>
  </si>
  <si>
    <t>831.  </t>
  </si>
  <si>
    <t>832.  </t>
  </si>
  <si>
    <t>833.  </t>
  </si>
  <si>
    <t>834.  </t>
  </si>
  <si>
    <t>835.  </t>
  </si>
  <si>
    <t>836.  </t>
  </si>
  <si>
    <t>837.  </t>
  </si>
  <si>
    <t>838.  </t>
  </si>
  <si>
    <t>839.  </t>
  </si>
  <si>
    <t>840.  </t>
  </si>
  <si>
    <t>841.  </t>
  </si>
  <si>
    <t>842.  </t>
  </si>
  <si>
    <t>843.  </t>
  </si>
  <si>
    <t>844.  </t>
  </si>
  <si>
    <t>845.  </t>
  </si>
  <si>
    <t>846.  </t>
  </si>
  <si>
    <t>847.  </t>
  </si>
  <si>
    <t>848.  </t>
  </si>
  <si>
    <t>849.  </t>
  </si>
  <si>
    <t>850.  </t>
  </si>
  <si>
    <t>851.  </t>
  </si>
  <si>
    <t>852.  </t>
  </si>
  <si>
    <t>853.  </t>
  </si>
  <si>
    <t>854.  </t>
  </si>
  <si>
    <t>855.  </t>
  </si>
  <si>
    <t>856.  </t>
  </si>
  <si>
    <t>857.  </t>
  </si>
  <si>
    <t>858.  </t>
  </si>
  <si>
    <t>859.  </t>
  </si>
  <si>
    <t>860.  </t>
  </si>
  <si>
    <t>861.  </t>
  </si>
  <si>
    <t>862.  </t>
  </si>
  <si>
    <t>863.  </t>
  </si>
  <si>
    <t>864.  </t>
  </si>
  <si>
    <t>865.  </t>
  </si>
  <si>
    <t>866.  </t>
  </si>
  <si>
    <t>867.  </t>
  </si>
  <si>
    <t>868.  </t>
  </si>
  <si>
    <t>869.  </t>
  </si>
  <si>
    <t>870.  </t>
  </si>
  <si>
    <t>871.  </t>
  </si>
  <si>
    <t>872.  </t>
  </si>
  <si>
    <t>873.  </t>
  </si>
  <si>
    <t>874.  </t>
  </si>
  <si>
    <t>875.  </t>
  </si>
  <si>
    <t>876.  </t>
  </si>
  <si>
    <t>877.  </t>
  </si>
  <si>
    <t>878.  </t>
  </si>
  <si>
    <t>879.  </t>
  </si>
  <si>
    <t>880.  </t>
  </si>
  <si>
    <t>881.  </t>
  </si>
  <si>
    <t>882.  </t>
  </si>
  <si>
    <t>883.  </t>
  </si>
  <si>
    <t>884.  </t>
  </si>
  <si>
    <t>885.  </t>
  </si>
  <si>
    <t>886.  </t>
  </si>
  <si>
    <t>887.  </t>
  </si>
  <si>
    <t>888.  </t>
  </si>
  <si>
    <t>889.  </t>
  </si>
  <si>
    <t>890.  </t>
  </si>
  <si>
    <t>891.  </t>
  </si>
  <si>
    <t>892.  </t>
  </si>
  <si>
    <t>893.  </t>
  </si>
  <si>
    <t>894.  </t>
  </si>
  <si>
    <t>895.  </t>
  </si>
  <si>
    <t>896.  </t>
  </si>
  <si>
    <t>897.  </t>
  </si>
  <si>
    <t>898.  </t>
  </si>
  <si>
    <t>899.  </t>
  </si>
  <si>
    <t>900.  </t>
  </si>
  <si>
    <t>901.  </t>
  </si>
  <si>
    <t>902.  </t>
  </si>
  <si>
    <t>903.  </t>
  </si>
  <si>
    <t>904.  </t>
  </si>
  <si>
    <t>905.  </t>
  </si>
  <si>
    <t>906.  </t>
  </si>
  <si>
    <t>907.  </t>
  </si>
  <si>
    <t>908.  </t>
  </si>
  <si>
    <t>909.  </t>
  </si>
  <si>
    <t>910.  </t>
  </si>
  <si>
    <t>911.  </t>
  </si>
  <si>
    <t>912.  </t>
  </si>
  <si>
    <t>913.  </t>
  </si>
  <si>
    <t>914.  </t>
  </si>
  <si>
    <t>915.  </t>
  </si>
  <si>
    <t>916.  </t>
  </si>
  <si>
    <t>917.  </t>
  </si>
  <si>
    <t>918.  </t>
  </si>
  <si>
    <t>919.  </t>
  </si>
  <si>
    <t>920.  </t>
  </si>
  <si>
    <t>921.  </t>
  </si>
  <si>
    <t>922.  </t>
  </si>
  <si>
    <t>923.  </t>
  </si>
  <si>
    <t>924.  </t>
  </si>
  <si>
    <t>925.  </t>
  </si>
  <si>
    <t>926.  </t>
  </si>
  <si>
    <t>927.  </t>
  </si>
  <si>
    <t>928.  </t>
  </si>
  <si>
    <t>929.  </t>
  </si>
  <si>
    <t>930.  </t>
  </si>
  <si>
    <t>931.  </t>
  </si>
  <si>
    <t>932.  </t>
  </si>
  <si>
    <t>933.  </t>
  </si>
  <si>
    <t>934.  </t>
  </si>
  <si>
    <t>935.  </t>
  </si>
  <si>
    <t>936.  </t>
  </si>
  <si>
    <t>937.  </t>
  </si>
  <si>
    <t>938.  </t>
  </si>
  <si>
    <t>939.  </t>
  </si>
  <si>
    <t>940.  </t>
  </si>
  <si>
    <t>941.  </t>
  </si>
  <si>
    <t>942.  </t>
  </si>
  <si>
    <t>943.  </t>
  </si>
  <si>
    <t>944.  </t>
  </si>
  <si>
    <t>945.  </t>
  </si>
  <si>
    <t>946.  </t>
  </si>
  <si>
    <t>947.  </t>
  </si>
  <si>
    <t>948.  </t>
  </si>
  <si>
    <t>949.  </t>
  </si>
  <si>
    <t>950.  </t>
  </si>
  <si>
    <t>951.  </t>
  </si>
  <si>
    <t>952.  </t>
  </si>
  <si>
    <t>953.  </t>
  </si>
  <si>
    <t>954.  </t>
  </si>
  <si>
    <t>955.  </t>
  </si>
  <si>
    <t>956.  </t>
  </si>
  <si>
    <t>957.  </t>
  </si>
  <si>
    <t>958.  </t>
  </si>
  <si>
    <t>959.  </t>
  </si>
  <si>
    <t>960.  </t>
  </si>
  <si>
    <t>961.  </t>
  </si>
  <si>
    <t>962.  </t>
  </si>
  <si>
    <t>963.  </t>
  </si>
  <si>
    <t>964.  </t>
  </si>
  <si>
    <t>965.  </t>
  </si>
  <si>
    <t>966.  </t>
  </si>
  <si>
    <t>967.  </t>
  </si>
  <si>
    <t>968.  </t>
  </si>
  <si>
    <t>969.  </t>
  </si>
  <si>
    <t>970.  </t>
  </si>
  <si>
    <t>971.  </t>
  </si>
  <si>
    <t>972.  </t>
  </si>
  <si>
    <t>973.  </t>
  </si>
  <si>
    <t>974.  </t>
  </si>
  <si>
    <t>975.  </t>
  </si>
  <si>
    <t>976.  </t>
  </si>
  <si>
    <t>977.  </t>
  </si>
  <si>
    <t>978.  </t>
  </si>
  <si>
    <t>979.  </t>
  </si>
  <si>
    <t>980.  </t>
  </si>
  <si>
    <t>981.  </t>
  </si>
  <si>
    <t>982.  </t>
  </si>
  <si>
    <t>983.  </t>
  </si>
  <si>
    <t>984.  </t>
  </si>
  <si>
    <t>985.  </t>
  </si>
  <si>
    <t>986.  </t>
  </si>
  <si>
    <t>987.  </t>
  </si>
  <si>
    <t>988.  </t>
  </si>
  <si>
    <t>989.  </t>
  </si>
  <si>
    <t>990.  </t>
  </si>
  <si>
    <t>991.  </t>
  </si>
  <si>
    <t>992.  </t>
  </si>
  <si>
    <t>993.  </t>
  </si>
  <si>
    <t>994.  </t>
  </si>
  <si>
    <t>995.  </t>
  </si>
  <si>
    <t>996.  </t>
  </si>
  <si>
    <t>997.  </t>
  </si>
  <si>
    <t>998.  </t>
  </si>
  <si>
    <t>999.  </t>
  </si>
  <si>
    <t>1000.  </t>
  </si>
  <si>
    <t>1001.  </t>
  </si>
  <si>
    <t>1002.  </t>
  </si>
  <si>
    <t>1003.  </t>
  </si>
  <si>
    <t>1004.  </t>
  </si>
  <si>
    <t>1005.  </t>
  </si>
  <si>
    <t>1006.  </t>
  </si>
  <si>
    <t>1007.  </t>
  </si>
  <si>
    <t>1008.  </t>
  </si>
  <si>
    <t>1009.  </t>
  </si>
  <si>
    <t>1010.  </t>
  </si>
  <si>
    <t>1011.  </t>
  </si>
  <si>
    <t>1012.  </t>
  </si>
  <si>
    <t>1013.  </t>
  </si>
  <si>
    <t>1014.  </t>
  </si>
  <si>
    <t>1015.  </t>
  </si>
  <si>
    <t>1016.  </t>
  </si>
  <si>
    <t>1017.  </t>
  </si>
  <si>
    <t>1018.  </t>
  </si>
  <si>
    <t>1019.  </t>
  </si>
  <si>
    <t>1020.  </t>
  </si>
  <si>
    <t>1021.  </t>
  </si>
  <si>
    <t>1022.  </t>
  </si>
  <si>
    <t>1023.  </t>
  </si>
  <si>
    <t>1024.  </t>
  </si>
  <si>
    <t>1025.  </t>
  </si>
  <si>
    <t>1026.  </t>
  </si>
  <si>
    <t>1027.  </t>
  </si>
  <si>
    <t>1028.  </t>
  </si>
  <si>
    <t>1029.  </t>
  </si>
  <si>
    <t>1030.  </t>
  </si>
  <si>
    <t>1031.  </t>
  </si>
  <si>
    <t>1032.  </t>
  </si>
  <si>
    <t>1033.  </t>
  </si>
  <si>
    <t>1034.  </t>
  </si>
  <si>
    <t>1035.  </t>
  </si>
  <si>
    <t>1036.  </t>
  </si>
  <si>
    <t>1037.  </t>
  </si>
  <si>
    <t>1038.  </t>
  </si>
  <si>
    <t>1039.  </t>
  </si>
  <si>
    <t>1040.  </t>
  </si>
  <si>
    <t>1041.  </t>
  </si>
  <si>
    <t>1042.  </t>
  </si>
  <si>
    <t>1043.  </t>
  </si>
  <si>
    <t>1044.  </t>
  </si>
  <si>
    <t>1045.  </t>
  </si>
  <si>
    <t>1046.  </t>
  </si>
  <si>
    <t>1047.  </t>
  </si>
  <si>
    <t>1048.  </t>
  </si>
  <si>
    <t>1049.  </t>
  </si>
  <si>
    <t>1050.  </t>
  </si>
  <si>
    <t>1051.  </t>
  </si>
  <si>
    <t>1052.  </t>
  </si>
  <si>
    <t>1053.  </t>
  </si>
  <si>
    <t>1054.  </t>
  </si>
  <si>
    <t>1055.  </t>
  </si>
  <si>
    <t>1056.  </t>
  </si>
  <si>
    <t>1057.  </t>
  </si>
  <si>
    <t>1058.  </t>
  </si>
  <si>
    <t>1059.  </t>
  </si>
  <si>
    <t>1060.  </t>
  </si>
  <si>
    <t>1061.  </t>
  </si>
  <si>
    <t>1062.  </t>
  </si>
  <si>
    <t>1063.  </t>
  </si>
  <si>
    <t>1064.  </t>
  </si>
  <si>
    <t>1065.  </t>
  </si>
  <si>
    <t>1066.  </t>
  </si>
  <si>
    <t>1067.  </t>
  </si>
  <si>
    <t>1068.  </t>
  </si>
  <si>
    <t>1069.  </t>
  </si>
  <si>
    <t>1070.  </t>
  </si>
  <si>
    <t>1071.  </t>
  </si>
  <si>
    <t>1072.  </t>
  </si>
  <si>
    <t>1073.  </t>
  </si>
  <si>
    <t>1074.  </t>
  </si>
  <si>
    <t>1075.  </t>
  </si>
  <si>
    <t>1076.  </t>
  </si>
  <si>
    <t>1077.  </t>
  </si>
  <si>
    <t>1078.  </t>
  </si>
  <si>
    <t>1079.  </t>
  </si>
  <si>
    <t>1080.  </t>
  </si>
  <si>
    <t>1081.  </t>
  </si>
  <si>
    <t>1082.  </t>
  </si>
  <si>
    <t>1083.  </t>
  </si>
  <si>
    <t>1084.  </t>
  </si>
  <si>
    <t>1085.  </t>
  </si>
  <si>
    <t>1086.  </t>
  </si>
  <si>
    <t>1087.  </t>
  </si>
  <si>
    <t>1088.  </t>
  </si>
  <si>
    <t>1089.  </t>
  </si>
  <si>
    <t>1090.  </t>
  </si>
  <si>
    <t>1091.  </t>
  </si>
  <si>
    <t>1092.  </t>
  </si>
  <si>
    <t>1093.  </t>
  </si>
  <si>
    <t>1094.  </t>
  </si>
  <si>
    <t>1095.  </t>
  </si>
  <si>
    <t>1096.  </t>
  </si>
  <si>
    <t>1097.  </t>
  </si>
  <si>
    <t>1098.  </t>
  </si>
  <si>
    <t>1099.  </t>
  </si>
  <si>
    <t>1100.  </t>
  </si>
  <si>
    <t>1101.  </t>
  </si>
  <si>
    <t>1102.  </t>
  </si>
  <si>
    <t>1103.  </t>
  </si>
  <si>
    <t>1104.  </t>
  </si>
  <si>
    <t>1105.  </t>
  </si>
  <si>
    <t>1106.  </t>
  </si>
  <si>
    <t>1107.  </t>
  </si>
  <si>
    <t>1108.  </t>
  </si>
  <si>
    <t>1109.  </t>
  </si>
  <si>
    <t>1110.  </t>
  </si>
  <si>
    <t>1111.  </t>
  </si>
  <si>
    <t>1112.  </t>
  </si>
  <si>
    <t>1113.  </t>
  </si>
  <si>
    <t>1114.  </t>
  </si>
  <si>
    <t>1115.  </t>
  </si>
  <si>
    <t>1116.  </t>
  </si>
  <si>
    <t>1117.  </t>
  </si>
  <si>
    <t>1118.  </t>
  </si>
  <si>
    <t>1119.  </t>
  </si>
  <si>
    <t>1120.  </t>
  </si>
  <si>
    <t>1121.  </t>
  </si>
  <si>
    <t>1122.  </t>
  </si>
  <si>
    <t>1123.  </t>
  </si>
  <si>
    <t>1124.  </t>
  </si>
  <si>
    <t>1125.  </t>
  </si>
  <si>
    <t>1126.  </t>
  </si>
  <si>
    <t>1127.  </t>
  </si>
  <si>
    <t>1128.  </t>
  </si>
  <si>
    <t>1129.  </t>
  </si>
  <si>
    <t>1130.  </t>
  </si>
  <si>
    <t>1131.  </t>
  </si>
  <si>
    <t>1132.  </t>
  </si>
  <si>
    <t>1133.  </t>
  </si>
  <si>
    <t>1134.  </t>
  </si>
  <si>
    <t>1135.  </t>
  </si>
  <si>
    <t>1136.  </t>
  </si>
  <si>
    <t>1137.  </t>
  </si>
  <si>
    <t>1138.  </t>
  </si>
  <si>
    <t>1139.  </t>
  </si>
  <si>
    <t>1140.  </t>
  </si>
  <si>
    <t>1141.  </t>
  </si>
  <si>
    <t>1142.  </t>
  </si>
  <si>
    <t>1143.  </t>
  </si>
  <si>
    <t>1144.  </t>
  </si>
  <si>
    <t>1145.  </t>
  </si>
  <si>
    <t>1146.  </t>
  </si>
  <si>
    <t>1147.  </t>
  </si>
  <si>
    <t>1148.  </t>
  </si>
  <si>
    <t>1149.  </t>
  </si>
  <si>
    <t>1150.  </t>
  </si>
  <si>
    <t>1151.  </t>
  </si>
  <si>
    <t>1152.  </t>
  </si>
  <si>
    <t>1153.  </t>
  </si>
  <si>
    <t>1154.  </t>
  </si>
  <si>
    <t>1155.  </t>
  </si>
  <si>
    <t>1156.  </t>
  </si>
  <si>
    <t>1157.  </t>
  </si>
  <si>
    <t>1158.  </t>
  </si>
  <si>
    <t>1159.  </t>
  </si>
  <si>
    <t>1160.  </t>
  </si>
  <si>
    <t>1161.  </t>
  </si>
  <si>
    <t>1162.  </t>
  </si>
  <si>
    <t>1163.  </t>
  </si>
  <si>
    <t>1164.  </t>
  </si>
  <si>
    <t>1165.  </t>
  </si>
  <si>
    <t>1166.  </t>
  </si>
  <si>
    <t>1167.  </t>
  </si>
  <si>
    <t>1168.  </t>
  </si>
  <si>
    <t>1169.  </t>
  </si>
  <si>
    <t>1170.  </t>
  </si>
  <si>
    <t>1171.  </t>
  </si>
  <si>
    <t>1172.  </t>
  </si>
  <si>
    <t>1173.  </t>
  </si>
  <si>
    <t>1174.  </t>
  </si>
  <si>
    <t>1175.  </t>
  </si>
  <si>
    <t>1176.  </t>
  </si>
  <si>
    <t>1177.  </t>
  </si>
  <si>
    <t>1178.  </t>
  </si>
  <si>
    <t>1179.  </t>
  </si>
  <si>
    <t>1180.  </t>
  </si>
  <si>
    <t>1181.  </t>
  </si>
  <si>
    <t>1182.  </t>
  </si>
  <si>
    <t>1183.  </t>
  </si>
  <si>
    <t>1184.  </t>
  </si>
  <si>
    <t>1185.  </t>
  </si>
  <si>
    <t>1186.  </t>
  </si>
  <si>
    <t>1187.  </t>
  </si>
  <si>
    <t>1188.  </t>
  </si>
  <si>
    <t>1189.  </t>
  </si>
  <si>
    <t>1190.  </t>
  </si>
  <si>
    <t>1191.  </t>
  </si>
  <si>
    <t>1192.  </t>
  </si>
  <si>
    <t>1193.  </t>
  </si>
  <si>
    <t>1194.  </t>
  </si>
  <si>
    <t>1195.  </t>
  </si>
  <si>
    <t>1196.  </t>
  </si>
  <si>
    <t>1197.  </t>
  </si>
  <si>
    <t>1198.  </t>
  </si>
  <si>
    <t>1199.  </t>
  </si>
  <si>
    <t>1200.  </t>
  </si>
  <si>
    <t>1201.  </t>
  </si>
  <si>
    <t>1202.  </t>
  </si>
  <si>
    <t>1203.  </t>
  </si>
  <si>
    <t>1204.  </t>
  </si>
  <si>
    <t>1205.  </t>
  </si>
  <si>
    <t>1206.  </t>
  </si>
  <si>
    <t>1207.  </t>
  </si>
  <si>
    <t>1208.  </t>
  </si>
  <si>
    <t>1209.  </t>
  </si>
  <si>
    <t>1210.  </t>
  </si>
  <si>
    <t>1211.  </t>
  </si>
  <si>
    <t>1212.  </t>
  </si>
  <si>
    <t>1213.  </t>
  </si>
  <si>
    <t>1214.  </t>
  </si>
  <si>
    <t>1215.  </t>
  </si>
  <si>
    <t>1216.  </t>
  </si>
  <si>
    <t>1217.  </t>
  </si>
  <si>
    <t>1218.  </t>
  </si>
  <si>
    <t>1219.  </t>
  </si>
  <si>
    <t>1220.  </t>
  </si>
  <si>
    <t>1221.  </t>
  </si>
  <si>
    <t>1222.  </t>
  </si>
  <si>
    <t>1223.  </t>
  </si>
  <si>
    <t>1224.  </t>
  </si>
  <si>
    <t>1225.  </t>
  </si>
  <si>
    <t>1226.  </t>
  </si>
  <si>
    <t>1227.  </t>
  </si>
  <si>
    <t>1228.  </t>
  </si>
  <si>
    <t>1229.  </t>
  </si>
  <si>
    <t>1230.  </t>
  </si>
  <si>
    <t>1231.  </t>
  </si>
  <si>
    <t>1232.  </t>
  </si>
  <si>
    <t>1233.  </t>
  </si>
  <si>
    <t>1234.  </t>
  </si>
  <si>
    <t>1235.  </t>
  </si>
  <si>
    <t>1236.  </t>
  </si>
  <si>
    <t>1237.  </t>
  </si>
  <si>
    <t>1238.  </t>
  </si>
  <si>
    <t>1239.  </t>
  </si>
  <si>
    <t>1240.  </t>
  </si>
  <si>
    <t>1241.  </t>
  </si>
  <si>
    <t>1242.  </t>
  </si>
  <si>
    <t>1243.  </t>
  </si>
  <si>
    <t>1244.  </t>
  </si>
  <si>
    <t>1245.  </t>
  </si>
  <si>
    <t>1246.  </t>
  </si>
  <si>
    <t>1247.  </t>
  </si>
  <si>
    <t>1248.  </t>
  </si>
  <si>
    <t>1249.  </t>
  </si>
  <si>
    <t>1250.  </t>
  </si>
  <si>
    <t>1251.  </t>
  </si>
  <si>
    <t>1252.  </t>
  </si>
  <si>
    <t>1253.  </t>
  </si>
  <si>
    <t>1254.  </t>
  </si>
  <si>
    <t>1255.  </t>
  </si>
  <si>
    <t>1256.  </t>
  </si>
  <si>
    <t>1257.  </t>
  </si>
  <si>
    <t>1258.  </t>
  </si>
  <si>
    <t>1259.  </t>
  </si>
  <si>
    <t>1260.  </t>
  </si>
  <si>
    <t>1261.  </t>
  </si>
  <si>
    <t>1262.  </t>
  </si>
  <si>
    <t>1263.  </t>
  </si>
  <si>
    <t>1264.  </t>
  </si>
  <si>
    <t>1265.  </t>
  </si>
  <si>
    <t>1266.  </t>
  </si>
  <si>
    <t>1267.  </t>
  </si>
  <si>
    <t>1268.  </t>
  </si>
  <si>
    <t>1269.  </t>
  </si>
  <si>
    <t>1270.  </t>
  </si>
  <si>
    <t>1271.  </t>
  </si>
  <si>
    <t>1272.  </t>
  </si>
  <si>
    <t>1273.  </t>
  </si>
  <si>
    <t>1274.  </t>
  </si>
  <si>
    <t>1275.  </t>
  </si>
  <si>
    <t>1276.  </t>
  </si>
  <si>
    <t>1277.  </t>
  </si>
  <si>
    <t>1278.  </t>
  </si>
  <si>
    <t>1279.  </t>
  </si>
  <si>
    <t>1280.  </t>
  </si>
  <si>
    <t>1281.  </t>
  </si>
  <si>
    <t>1282.  </t>
  </si>
  <si>
    <t>1283.  </t>
  </si>
  <si>
    <t>1284.  </t>
  </si>
  <si>
    <t>1285.  </t>
  </si>
  <si>
    <t>1286.  </t>
  </si>
  <si>
    <t>1287.  </t>
  </si>
  <si>
    <t>1288.  </t>
  </si>
  <si>
    <t>1289.  </t>
  </si>
  <si>
    <t>1290.  </t>
  </si>
  <si>
    <t>1291.  </t>
  </si>
  <si>
    <t>1292.  </t>
  </si>
  <si>
    <t>1293.  </t>
  </si>
  <si>
    <t>1294.  </t>
  </si>
  <si>
    <t>1295.  </t>
  </si>
  <si>
    <t>1296.  </t>
  </si>
  <si>
    <t>1297.  </t>
  </si>
  <si>
    <t>1298.  </t>
  </si>
  <si>
    <t>1299.  </t>
  </si>
  <si>
    <t>1300.  </t>
  </si>
  <si>
    <t>1301.  </t>
  </si>
  <si>
    <t>1302.  </t>
  </si>
  <si>
    <t>1303.  </t>
  </si>
  <si>
    <t>1304.  </t>
  </si>
  <si>
    <t>1305.  </t>
  </si>
  <si>
    <t>1306.  </t>
  </si>
  <si>
    <t>1307.  </t>
  </si>
  <si>
    <t>1308.  </t>
  </si>
  <si>
    <t>1309.  </t>
  </si>
  <si>
    <t>1310.  </t>
  </si>
  <si>
    <t>1311.  </t>
  </si>
  <si>
    <t>1312.  </t>
  </si>
  <si>
    <t>1313.  </t>
  </si>
  <si>
    <t>1314.  </t>
  </si>
  <si>
    <t>1315.  </t>
  </si>
  <si>
    <t>1316.  </t>
  </si>
  <si>
    <t>1317.  </t>
  </si>
  <si>
    <t>1318.  </t>
  </si>
  <si>
    <t>1319.  </t>
  </si>
  <si>
    <t>1320.  </t>
  </si>
  <si>
    <t>1321.  </t>
  </si>
  <si>
    <t>1322.  </t>
  </si>
  <si>
    <t>1323.  </t>
  </si>
  <si>
    <t>1324.  </t>
  </si>
  <si>
    <t>1325.  </t>
  </si>
  <si>
    <t>1326.  </t>
  </si>
  <si>
    <t>1327.  </t>
  </si>
  <si>
    <t>1328.  </t>
  </si>
  <si>
    <t>1329.  </t>
  </si>
  <si>
    <t>1330.  </t>
  </si>
  <si>
    <t>1331.  </t>
  </si>
  <si>
    <t>1332.  </t>
  </si>
  <si>
    <t>1333.  </t>
  </si>
  <si>
    <t>1334.  </t>
  </si>
  <si>
    <t>1335.  </t>
  </si>
  <si>
    <t>1336.  </t>
  </si>
  <si>
    <t>1337.  </t>
  </si>
  <si>
    <t>1338.  </t>
  </si>
  <si>
    <t>1339.  </t>
  </si>
  <si>
    <t>1340.  </t>
  </si>
  <si>
    <t>1341.  </t>
  </si>
  <si>
    <t>1342. </t>
  </si>
  <si>
    <t>1343. </t>
  </si>
  <si>
    <t>1344. </t>
  </si>
  <si>
    <t>1345. </t>
  </si>
  <si>
    <t>1346. </t>
  </si>
  <si>
    <t>1347. </t>
  </si>
  <si>
    <t>1348. </t>
  </si>
  <si>
    <t>1349. </t>
  </si>
  <si>
    <t>1350. </t>
  </si>
  <si>
    <t>1351. </t>
  </si>
  <si>
    <t>1352. </t>
  </si>
  <si>
    <t>1353. </t>
  </si>
  <si>
    <t>1354. </t>
  </si>
  <si>
    <t>1355. </t>
  </si>
  <si>
    <t>1356. </t>
  </si>
  <si>
    <t>1357. </t>
  </si>
  <si>
    <t>1358. </t>
  </si>
  <si>
    <t>1359. </t>
  </si>
  <si>
    <t>1360. </t>
  </si>
  <si>
    <t>1361. </t>
  </si>
  <si>
    <t>1362. </t>
  </si>
  <si>
    <t>1363. </t>
  </si>
  <si>
    <t>1364. </t>
  </si>
  <si>
    <t>1365. </t>
  </si>
  <si>
    <t>1366. </t>
  </si>
  <si>
    <t>1367. </t>
  </si>
  <si>
    <t>1368.  </t>
  </si>
  <si>
    <t>1369.  </t>
  </si>
  <si>
    <t>1370.  </t>
  </si>
  <si>
    <t>1371.  </t>
  </si>
  <si>
    <t>1372.  </t>
  </si>
  <si>
    <t>1373.  </t>
  </si>
  <si>
    <t>1374.  </t>
  </si>
  <si>
    <t>1375.  </t>
  </si>
  <si>
    <t>1376.  </t>
  </si>
  <si>
    <t>1377.  </t>
  </si>
  <si>
    <t>1378.  </t>
  </si>
  <si>
    <t>1379.  </t>
  </si>
  <si>
    <t>1380.  </t>
  </si>
  <si>
    <t>1381.  </t>
  </si>
  <si>
    <t>1382.  </t>
  </si>
  <si>
    <t>1383.  </t>
  </si>
  <si>
    <t>1384.  </t>
  </si>
  <si>
    <t>1385.  </t>
  </si>
  <si>
    <t>1386.  </t>
  </si>
  <si>
    <t>1387.  </t>
  </si>
  <si>
    <t>1388.  </t>
  </si>
  <si>
    <t>1389.  </t>
  </si>
  <si>
    <t>1390.  </t>
  </si>
  <si>
    <t>1391.  </t>
  </si>
  <si>
    <t>1392.  </t>
  </si>
  <si>
    <t>1393.  </t>
  </si>
  <si>
    <t>1394.  </t>
  </si>
  <si>
    <t>1395.  </t>
  </si>
  <si>
    <t>1396.  </t>
  </si>
  <si>
    <t>1397.  </t>
  </si>
  <si>
    <t>1398.  </t>
  </si>
  <si>
    <t>1399.  </t>
  </si>
  <si>
    <t>1400.  </t>
  </si>
  <si>
    <t>1401.  </t>
  </si>
  <si>
    <t>1402.  </t>
  </si>
  <si>
    <t>1403.  </t>
  </si>
  <si>
    <t>1404.  </t>
  </si>
  <si>
    <t>1405.  </t>
  </si>
  <si>
    <t>1406.  </t>
  </si>
  <si>
    <t>1407.  </t>
  </si>
  <si>
    <t>1408.  </t>
  </si>
  <si>
    <t>1409.  </t>
  </si>
  <si>
    <t>1410.  </t>
  </si>
  <si>
    <t>1411.  </t>
  </si>
  <si>
    <t>1412.  </t>
  </si>
  <si>
    <t>1413.  </t>
  </si>
  <si>
    <t>1414.  </t>
  </si>
  <si>
    <t>1415.  </t>
  </si>
  <si>
    <t>1416.  </t>
  </si>
  <si>
    <t>1417.  </t>
  </si>
  <si>
    <t>1418.  </t>
  </si>
  <si>
    <t>1419.  </t>
  </si>
  <si>
    <t>1420.  </t>
  </si>
  <si>
    <t>1421.  </t>
  </si>
  <si>
    <t>1422.  </t>
  </si>
  <si>
    <t>1423.  </t>
  </si>
  <si>
    <t>1424.  </t>
  </si>
  <si>
    <t>1425.  </t>
  </si>
  <si>
    <t>1426.  </t>
  </si>
  <si>
    <t>1427.  </t>
  </si>
  <si>
    <t>1428.  </t>
  </si>
  <si>
    <t>1429.  </t>
  </si>
  <si>
    <t>1430.  </t>
  </si>
  <si>
    <t>1431.  </t>
  </si>
  <si>
    <t>1432.  </t>
  </si>
  <si>
    <t>1433.  </t>
  </si>
  <si>
    <t>1434.  </t>
  </si>
  <si>
    <t>1435.  </t>
  </si>
  <si>
    <t>1436.  </t>
  </si>
  <si>
    <t>1437.  </t>
  </si>
  <si>
    <t>1438.  </t>
  </si>
  <si>
    <t>1439.  </t>
  </si>
  <si>
    <t>1440.  </t>
  </si>
  <si>
    <t>1441.  </t>
  </si>
  <si>
    <t>1442.  </t>
  </si>
  <si>
    <t>1443.  </t>
  </si>
  <si>
    <t>1444.  </t>
  </si>
  <si>
    <t>1445.  </t>
  </si>
  <si>
    <t>1446.  </t>
  </si>
  <si>
    <t>1447.  </t>
  </si>
  <si>
    <t>1448.  </t>
  </si>
  <si>
    <t>1449.  </t>
  </si>
  <si>
    <t>1450.  </t>
  </si>
  <si>
    <t>1451.  </t>
  </si>
  <si>
    <t>1452.  </t>
  </si>
  <si>
    <t>1453.  </t>
  </si>
  <si>
    <t>1454.  </t>
  </si>
  <si>
    <t>1455.  </t>
  </si>
  <si>
    <t>1456.  </t>
  </si>
  <si>
    <t>1457.  </t>
  </si>
  <si>
    <t>1458.  </t>
  </si>
  <si>
    <t>1459.  </t>
  </si>
  <si>
    <t>1460.  </t>
  </si>
  <si>
    <t>1461.  </t>
  </si>
  <si>
    <t>1462.  </t>
  </si>
  <si>
    <t>1463.  </t>
  </si>
  <si>
    <t>1464.  </t>
  </si>
  <si>
    <t>1465.  </t>
  </si>
  <si>
    <t>1466.  </t>
  </si>
  <si>
    <t>1467.  </t>
  </si>
  <si>
    <t>1468.  </t>
  </si>
  <si>
    <t>1469.  </t>
  </si>
  <si>
    <t>1470.  </t>
  </si>
  <si>
    <t>1471.  </t>
  </si>
  <si>
    <t>1472.  </t>
  </si>
  <si>
    <t>1473.  </t>
  </si>
  <si>
    <t>1474.  </t>
  </si>
  <si>
    <t>1475.  </t>
  </si>
  <si>
    <t>1476.  </t>
  </si>
  <si>
    <t>1477.  </t>
  </si>
  <si>
    <t>1478.  </t>
  </si>
  <si>
    <t>1479.  </t>
  </si>
  <si>
    <t>1480.  </t>
  </si>
  <si>
    <t>1481.  </t>
  </si>
  <si>
    <t>1482.  </t>
  </si>
  <si>
    <t>1483.  </t>
  </si>
  <si>
    <t>1484.  </t>
  </si>
  <si>
    <t>1485.  </t>
  </si>
  <si>
    <t>1486.  </t>
  </si>
  <si>
    <t>1487.  </t>
  </si>
  <si>
    <t>1488.  </t>
  </si>
  <si>
    <t>1489.  </t>
  </si>
  <si>
    <t>1490.  </t>
  </si>
  <si>
    <t>1491.  </t>
  </si>
  <si>
    <t>1492.  </t>
  </si>
  <si>
    <t>1493.  </t>
  </si>
  <si>
    <t>1494.  </t>
  </si>
  <si>
    <t>1495.  </t>
  </si>
  <si>
    <t>1496.  </t>
  </si>
  <si>
    <t>1497.  </t>
  </si>
  <si>
    <t>1498.  </t>
  </si>
  <si>
    <t>1499.  </t>
  </si>
  <si>
    <t>1500.  </t>
  </si>
  <si>
    <t>1501.  </t>
  </si>
  <si>
    <t>1502.  </t>
  </si>
  <si>
    <t>1503.  </t>
  </si>
  <si>
    <t>1504.  </t>
  </si>
  <si>
    <t>1505.  </t>
  </si>
  <si>
    <t>1506.  </t>
  </si>
  <si>
    <t>1507.  </t>
  </si>
  <si>
    <t>1508.  </t>
  </si>
  <si>
    <t>1509.  </t>
  </si>
  <si>
    <t>1510.  </t>
  </si>
  <si>
    <t>1511.  </t>
  </si>
  <si>
    <t>1512.  </t>
  </si>
  <si>
    <t>1513.  </t>
  </si>
  <si>
    <t>1514.  </t>
  </si>
  <si>
    <t>1515.  </t>
  </si>
  <si>
    <t>1516.  </t>
  </si>
  <si>
    <t>1517.  </t>
  </si>
  <si>
    <t>1518.  </t>
  </si>
  <si>
    <t>1519.  </t>
  </si>
  <si>
    <t>1520.  </t>
  </si>
  <si>
    <t>1521.  </t>
  </si>
  <si>
    <t>1522.  </t>
  </si>
  <si>
    <t>1523.  </t>
  </si>
  <si>
    <t>1524.  </t>
  </si>
  <si>
    <t>1525.  </t>
  </si>
  <si>
    <t>1526.  </t>
  </si>
  <si>
    <t>1527.  </t>
  </si>
  <si>
    <t>1528.  </t>
  </si>
  <si>
    <t>1529.  </t>
  </si>
  <si>
    <t>1530.  </t>
  </si>
  <si>
    <t>1531.  </t>
  </si>
  <si>
    <t>1532.  </t>
  </si>
  <si>
    <t>1533.  </t>
  </si>
  <si>
    <t>1534.  </t>
  </si>
  <si>
    <t>1535.  </t>
  </si>
  <si>
    <t>1536.  </t>
  </si>
  <si>
    <t>1537.  </t>
  </si>
  <si>
    <t>1538.  </t>
  </si>
  <si>
    <t>1539.  </t>
  </si>
  <si>
    <t>1540.  </t>
  </si>
  <si>
    <t>1541.  </t>
  </si>
  <si>
    <t>1542.  </t>
  </si>
  <si>
    <t>1543.  </t>
  </si>
  <si>
    <t>1544.  </t>
  </si>
  <si>
    <t>1545.  </t>
  </si>
  <si>
    <t>1546.  </t>
  </si>
  <si>
    <t>1547.  </t>
  </si>
  <si>
    <t>1548.  </t>
  </si>
  <si>
    <t>1549.  </t>
  </si>
  <si>
    <t>1550.  </t>
  </si>
  <si>
    <t>1551.  </t>
  </si>
  <si>
    <t>1552.  </t>
  </si>
  <si>
    <t>1553.  </t>
  </si>
  <si>
    <t>1554.  </t>
  </si>
  <si>
    <t>1555.  </t>
  </si>
  <si>
    <t>1556.  </t>
  </si>
  <si>
    <t>1557.  </t>
  </si>
  <si>
    <t>1558.  </t>
  </si>
  <si>
    <t>1559.  </t>
  </si>
  <si>
    <t>1560.  </t>
  </si>
  <si>
    <t>1561.  </t>
  </si>
  <si>
    <t>1562.  </t>
  </si>
  <si>
    <t>1563.  </t>
  </si>
  <si>
    <t>1564.  </t>
  </si>
  <si>
    <t>1565.  </t>
  </si>
  <si>
    <t>1566.  </t>
  </si>
  <si>
    <t>1567.  </t>
  </si>
  <si>
    <t>1568.  </t>
  </si>
  <si>
    <t>1569.  </t>
  </si>
  <si>
    <t>1570.  </t>
  </si>
  <si>
    <t>1571.  </t>
  </si>
  <si>
    <t>1572.  </t>
  </si>
  <si>
    <t>1573.  </t>
  </si>
  <si>
    <t>1574.  </t>
  </si>
  <si>
    <t>1575.  </t>
  </si>
  <si>
    <t>1576.  </t>
  </si>
  <si>
    <t>1577.  </t>
  </si>
  <si>
    <t>1578.  </t>
  </si>
  <si>
    <t>1579.  </t>
  </si>
  <si>
    <t>1580.  </t>
  </si>
  <si>
    <t>1581.  </t>
  </si>
  <si>
    <t>1582.  </t>
  </si>
  <si>
    <t>1583.  </t>
  </si>
  <si>
    <t>1584.  </t>
  </si>
  <si>
    <t>1585.  </t>
  </si>
  <si>
    <t>1586.  </t>
  </si>
  <si>
    <t>1587.  </t>
  </si>
  <si>
    <t>1588.  </t>
  </si>
  <si>
    <t>1589.  </t>
  </si>
  <si>
    <t>1590.  </t>
  </si>
  <si>
    <t>1591.  </t>
  </si>
  <si>
    <t>1592.  </t>
  </si>
  <si>
    <t>1593.  </t>
  </si>
  <si>
    <t>1594.  </t>
  </si>
  <si>
    <t>1595.  </t>
  </si>
  <si>
    <t>1596.  </t>
  </si>
  <si>
    <t>1597.  </t>
  </si>
  <si>
    <t>1598.  </t>
  </si>
  <si>
    <t>1599.  </t>
  </si>
  <si>
    <t>1600.  </t>
  </si>
  <si>
    <t>1601.  </t>
  </si>
  <si>
    <t>1602.  </t>
  </si>
  <si>
    <t>1603.  </t>
  </si>
  <si>
    <t>1604.  </t>
  </si>
  <si>
    <t>1605.  </t>
  </si>
  <si>
    <t>1606.  </t>
  </si>
  <si>
    <t>1607.  </t>
  </si>
  <si>
    <t>1608.  </t>
  </si>
  <si>
    <t>1609.  </t>
  </si>
  <si>
    <t>1610.  </t>
  </si>
  <si>
    <t>1611.  </t>
  </si>
  <si>
    <t>1612.  </t>
  </si>
  <si>
    <t>1613.  </t>
  </si>
  <si>
    <t>1614.  </t>
  </si>
  <si>
    <t>1615.  </t>
  </si>
  <si>
    <t>1616.  </t>
  </si>
  <si>
    <t>1617.  </t>
  </si>
  <si>
    <t>1618.  </t>
  </si>
  <si>
    <t>1619.  </t>
  </si>
  <si>
    <t>1620.  </t>
  </si>
  <si>
    <t>1621.  </t>
  </si>
  <si>
    <t>1622.  </t>
  </si>
  <si>
    <t>1623.  </t>
  </si>
  <si>
    <t>1624.  </t>
  </si>
  <si>
    <t>1625.  </t>
  </si>
  <si>
    <t>1626.  </t>
  </si>
  <si>
    <t>1627.  </t>
  </si>
  <si>
    <t>1628.  </t>
  </si>
  <si>
    <t>1629.  </t>
  </si>
  <si>
    <t>1630.  </t>
  </si>
  <si>
    <t>1631.  </t>
  </si>
  <si>
    <t>1632.  </t>
  </si>
  <si>
    <t>1633.  </t>
  </si>
  <si>
    <t>1634.  </t>
  </si>
  <si>
    <t>1635.  </t>
  </si>
  <si>
    <t>1636.  </t>
  </si>
  <si>
    <t>1637.  </t>
  </si>
  <si>
    <t>1638.  </t>
  </si>
  <si>
    <t>1639.  </t>
  </si>
  <si>
    <t>1640.  </t>
  </si>
  <si>
    <t>1641.  </t>
  </si>
  <si>
    <t>1642.  </t>
  </si>
  <si>
    <t>1643.  </t>
  </si>
  <si>
    <t>1644.  </t>
  </si>
  <si>
    <t>1645.  </t>
  </si>
  <si>
    <t>1646.  </t>
  </si>
  <si>
    <t>1647.  </t>
  </si>
  <si>
    <t>1648.  </t>
  </si>
  <si>
    <t>1649.  </t>
  </si>
  <si>
    <t>1650.  </t>
  </si>
  <si>
    <t>1651.  </t>
  </si>
  <si>
    <t>1652.  </t>
  </si>
  <si>
    <t>1653.  </t>
  </si>
  <si>
    <t>1654.  </t>
  </si>
  <si>
    <t>1655.  </t>
  </si>
  <si>
    <t>1656.  </t>
  </si>
  <si>
    <t>1657.  </t>
  </si>
  <si>
    <t>1658.  </t>
  </si>
  <si>
    <t>1659.  </t>
  </si>
  <si>
    <t>1660.  </t>
  </si>
  <si>
    <t>1661.  </t>
  </si>
  <si>
    <t>1662.  </t>
  </si>
  <si>
    <t>1663.  </t>
  </si>
  <si>
    <t>1664.  </t>
  </si>
  <si>
    <t>1665.  </t>
  </si>
  <si>
    <t>1666.  </t>
  </si>
  <si>
    <t>1667.  </t>
  </si>
  <si>
    <t>1668.  </t>
  </si>
  <si>
    <t>1669.  </t>
  </si>
  <si>
    <t>1670.  </t>
  </si>
  <si>
    <t>1671.  </t>
  </si>
  <si>
    <t>1672.  </t>
  </si>
  <si>
    <t>1673.  </t>
  </si>
  <si>
    <t>1674.  </t>
  </si>
  <si>
    <t>1675.  </t>
  </si>
  <si>
    <t>1676.  </t>
  </si>
  <si>
    <t>1677.  </t>
  </si>
  <si>
    <t>1678.  </t>
  </si>
  <si>
    <t>1679.  </t>
  </si>
  <si>
    <t>1680.  </t>
  </si>
  <si>
    <t>1681.  </t>
  </si>
  <si>
    <t>1682.  </t>
  </si>
  <si>
    <t>1683.  </t>
  </si>
  <si>
    <t>1684.  </t>
  </si>
  <si>
    <t>1685.  </t>
  </si>
  <si>
    <t>1686.  </t>
  </si>
  <si>
    <t>1687.  </t>
  </si>
  <si>
    <t>1688.  </t>
  </si>
  <si>
    <t>1689.  </t>
  </si>
  <si>
    <t>1690.  </t>
  </si>
  <si>
    <t>1691.  </t>
  </si>
  <si>
    <t>1692.  </t>
  </si>
  <si>
    <t>1693.  </t>
  </si>
  <si>
    <t>1694.  </t>
  </si>
  <si>
    <t>1695.  </t>
  </si>
  <si>
    <t>1696.  </t>
  </si>
  <si>
    <t>1697.  </t>
  </si>
  <si>
    <t>1698.  </t>
  </si>
  <si>
    <t>1699.  </t>
  </si>
  <si>
    <t>1700.  </t>
  </si>
  <si>
    <t>1701.  </t>
  </si>
  <si>
    <t>1702.  </t>
  </si>
  <si>
    <t>1703.  </t>
  </si>
  <si>
    <t>1704.  </t>
  </si>
  <si>
    <t>1705.  </t>
  </si>
  <si>
    <t>1706.  </t>
  </si>
  <si>
    <t>1707.  </t>
  </si>
  <si>
    <t>1708.  </t>
  </si>
  <si>
    <t>1709.  </t>
  </si>
  <si>
    <t>1710.  </t>
  </si>
  <si>
    <t>1711.  </t>
  </si>
  <si>
    <t>1712.  </t>
  </si>
  <si>
    <t>1713.  </t>
  </si>
  <si>
    <t>1714.  </t>
  </si>
  <si>
    <t>1715.  </t>
  </si>
  <si>
    <t>1716.  </t>
  </si>
  <si>
    <t>1717.  </t>
  </si>
  <si>
    <t>1718.  </t>
  </si>
  <si>
    <t>1719.  </t>
  </si>
  <si>
    <t>1720.  </t>
  </si>
  <si>
    <t>1721.  </t>
  </si>
  <si>
    <t>1722.  </t>
  </si>
  <si>
    <t>1723.  </t>
  </si>
  <si>
    <t>1724.  </t>
  </si>
  <si>
    <t>1725.  </t>
  </si>
  <si>
    <t>1726.  </t>
  </si>
  <si>
    <t>1727.  </t>
  </si>
  <si>
    <t>1728.  </t>
  </si>
  <si>
    <t>1729.  </t>
  </si>
  <si>
    <t>1730.  </t>
  </si>
  <si>
    <t>1731.  </t>
  </si>
  <si>
    <t>1732.  </t>
  </si>
  <si>
    <t>1733.  </t>
  </si>
  <si>
    <t>1734.  </t>
  </si>
  <si>
    <t>1735.  </t>
  </si>
  <si>
    <t>1736.  </t>
  </si>
  <si>
    <t>1737.  </t>
  </si>
  <si>
    <t>1738.  </t>
  </si>
  <si>
    <t>1739.  </t>
  </si>
  <si>
    <t>1740.  </t>
  </si>
  <si>
    <t>1741.  </t>
  </si>
  <si>
    <t>1742.  </t>
  </si>
  <si>
    <t>1743.  </t>
  </si>
  <si>
    <t>1744.  </t>
  </si>
  <si>
    <t>1745.  </t>
  </si>
  <si>
    <t>1746.  </t>
  </si>
  <si>
    <t>1747.  </t>
  </si>
  <si>
    <t>1748.  </t>
  </si>
  <si>
    <t>1749.  </t>
  </si>
  <si>
    <t>1750.  </t>
  </si>
  <si>
    <t>1751.  </t>
  </si>
  <si>
    <t>1752.  </t>
  </si>
  <si>
    <t>1753.  </t>
  </si>
  <si>
    <t>1754.  </t>
  </si>
  <si>
    <t>1755.  </t>
  </si>
  <si>
    <t>1756.  </t>
  </si>
  <si>
    <t>1757.  </t>
  </si>
  <si>
    <t>1758.  </t>
  </si>
  <si>
    <t>1759.  </t>
  </si>
  <si>
    <t>1760.  </t>
  </si>
  <si>
    <t>1761.  </t>
  </si>
  <si>
    <t>1762.  </t>
  </si>
  <si>
    <t>1763.  </t>
  </si>
  <si>
    <t>1764.  </t>
  </si>
  <si>
    <t>1765.  </t>
  </si>
  <si>
    <t>1766.  </t>
  </si>
  <si>
    <t>1767.  </t>
  </si>
  <si>
    <t>1768.  </t>
  </si>
  <si>
    <t>1769.  </t>
  </si>
  <si>
    <t>1770.  </t>
  </si>
  <si>
    <t>1771.  </t>
  </si>
  <si>
    <t>1772.  </t>
  </si>
  <si>
    <t>1773.  </t>
  </si>
  <si>
    <t>1774.  </t>
  </si>
  <si>
    <t>1775.  </t>
  </si>
  <si>
    <t>1776.  </t>
  </si>
  <si>
    <t>1777.  </t>
  </si>
  <si>
    <t>1778.  </t>
  </si>
  <si>
    <t>1779.  </t>
  </si>
  <si>
    <t>1780.  </t>
  </si>
  <si>
    <t>1781.  </t>
  </si>
  <si>
    <t>1782.  </t>
  </si>
  <si>
    <t>1783.  </t>
  </si>
  <si>
    <t>1784.  </t>
  </si>
  <si>
    <t>1785.  </t>
  </si>
  <si>
    <t>1786.  </t>
  </si>
  <si>
    <t>1787.  </t>
  </si>
  <si>
    <t>1788.  </t>
  </si>
  <si>
    <t>1789.  </t>
  </si>
  <si>
    <t>1790.  </t>
  </si>
  <si>
    <t>1791.  </t>
  </si>
  <si>
    <t>1792.  </t>
  </si>
  <si>
    <t>1793.  </t>
  </si>
  <si>
    <t>1794.  </t>
  </si>
  <si>
    <t>1795.  </t>
  </si>
  <si>
    <t>1796.  </t>
  </si>
  <si>
    <t>1797.  </t>
  </si>
  <si>
    <t>1798.  </t>
  </si>
  <si>
    <t>1799.  </t>
  </si>
  <si>
    <t>1800.  </t>
  </si>
  <si>
    <t>1801.  </t>
  </si>
  <si>
    <t>1802.  </t>
  </si>
  <si>
    <t>1803.  </t>
  </si>
  <si>
    <t>1804.  </t>
  </si>
  <si>
    <t>1805.  </t>
  </si>
  <si>
    <t>1806.  </t>
  </si>
  <si>
    <t>1807.  </t>
  </si>
  <si>
    <t>1808.  </t>
  </si>
  <si>
    <t>1809.  </t>
  </si>
  <si>
    <t>1810.  </t>
  </si>
  <si>
    <t>1811.  </t>
  </si>
  <si>
    <t>1812.  </t>
  </si>
  <si>
    <t>1813.  </t>
  </si>
  <si>
    <t>1814.  </t>
  </si>
  <si>
    <t>1815.  </t>
  </si>
  <si>
    <t>1816.  </t>
  </si>
  <si>
    <t>1817.  </t>
  </si>
  <si>
    <t>1818.  </t>
  </si>
  <si>
    <t>1819.  </t>
  </si>
  <si>
    <t>1820.  </t>
  </si>
  <si>
    <t>1821.  </t>
  </si>
  <si>
    <t>1822.  </t>
  </si>
  <si>
    <t>1823.  </t>
  </si>
  <si>
    <t>1824.  </t>
  </si>
  <si>
    <t>1825.  </t>
  </si>
  <si>
    <t>1826.  </t>
  </si>
  <si>
    <t>1827.  </t>
  </si>
  <si>
    <t>1828.  </t>
  </si>
  <si>
    <t>1829.  </t>
  </si>
  <si>
    <t>1830.  </t>
  </si>
  <si>
    <t>1831.  </t>
  </si>
  <si>
    <t>1832.  </t>
  </si>
  <si>
    <t>1833.  </t>
  </si>
  <si>
    <t>1834.  </t>
  </si>
  <si>
    <t>1835.  </t>
  </si>
  <si>
    <t>1836.  </t>
  </si>
  <si>
    <t>1837.  </t>
  </si>
  <si>
    <t>1838.  </t>
  </si>
  <si>
    <t>1839.  </t>
  </si>
  <si>
    <t>1840.  </t>
  </si>
  <si>
    <t>1841.  </t>
  </si>
  <si>
    <t>1842.  </t>
  </si>
  <si>
    <t>1843.  </t>
  </si>
  <si>
    <t>1844.  </t>
  </si>
  <si>
    <t>1845.  </t>
  </si>
  <si>
    <t>1846.  </t>
  </si>
  <si>
    <t>1847.  </t>
  </si>
  <si>
    <t>1848.  </t>
  </si>
  <si>
    <t>1849.  </t>
  </si>
  <si>
    <t>1850.  </t>
  </si>
  <si>
    <t>1851.  </t>
  </si>
  <si>
    <t>1852.  </t>
  </si>
  <si>
    <t>1853.  </t>
  </si>
  <si>
    <t>1854.  </t>
  </si>
  <si>
    <t>1855.  </t>
  </si>
  <si>
    <t>1856.  </t>
  </si>
  <si>
    <t>1857.  </t>
  </si>
  <si>
    <t>1858.  </t>
  </si>
  <si>
    <t>1859.  </t>
  </si>
  <si>
    <t>1860.  </t>
  </si>
  <si>
    <t>1861.  </t>
  </si>
  <si>
    <t>1862.  </t>
  </si>
  <si>
    <t>1863.  </t>
  </si>
  <si>
    <t>1864.  </t>
  </si>
  <si>
    <t>1865.  </t>
  </si>
  <si>
    <t>1866.  </t>
  </si>
  <si>
    <t>1867.  </t>
  </si>
  <si>
    <t>1868.  </t>
  </si>
  <si>
    <t>1869.  </t>
  </si>
  <si>
    <t>1870.  </t>
  </si>
  <si>
    <t>1871.  </t>
  </si>
  <si>
    <t>1872.  </t>
  </si>
  <si>
    <t>1873.  </t>
  </si>
  <si>
    <t>1874.  </t>
  </si>
  <si>
    <t>1875.  </t>
  </si>
  <si>
    <t>1876.  </t>
  </si>
  <si>
    <t>1877.  </t>
  </si>
  <si>
    <t>1878.  </t>
  </si>
  <si>
    <t>1879.  </t>
  </si>
  <si>
    <t>1880.  </t>
  </si>
  <si>
    <t>1881.  </t>
  </si>
  <si>
    <t>1882.  </t>
  </si>
  <si>
    <t>1883.  </t>
  </si>
  <si>
    <t>1884.  </t>
  </si>
  <si>
    <t>1885.  </t>
  </si>
  <si>
    <t>1886.  </t>
  </si>
  <si>
    <t>1887.  </t>
  </si>
  <si>
    <t>1888.  </t>
  </si>
  <si>
    <t>1889.  </t>
  </si>
  <si>
    <t>1890.  </t>
  </si>
  <si>
    <t>1891.  </t>
  </si>
  <si>
    <t>1892.  </t>
  </si>
  <si>
    <t>1893.  </t>
  </si>
  <si>
    <t>1894.  </t>
  </si>
  <si>
    <t>1895.  </t>
  </si>
  <si>
    <t>1896.  </t>
  </si>
  <si>
    <t>1897.  </t>
  </si>
  <si>
    <t>1898.  </t>
  </si>
  <si>
    <t>1899.  </t>
  </si>
  <si>
    <t>1900.  </t>
  </si>
  <si>
    <t>1901.  </t>
  </si>
  <si>
    <t>1902.  </t>
  </si>
  <si>
    <t>1903.  </t>
  </si>
  <si>
    <t>1904.  </t>
  </si>
  <si>
    <t>1905.  </t>
  </si>
  <si>
    <t>1906.  </t>
  </si>
  <si>
    <t>1907.  </t>
  </si>
  <si>
    <t>1908.  </t>
  </si>
  <si>
    <t>1909.  </t>
  </si>
  <si>
    <t>1910.  </t>
  </si>
  <si>
    <t>1911.  </t>
  </si>
  <si>
    <t>1912.  </t>
  </si>
  <si>
    <t>1913.  </t>
  </si>
  <si>
    <t>1914.  </t>
  </si>
  <si>
    <t>1915.  </t>
  </si>
  <si>
    <t>1916.  </t>
  </si>
  <si>
    <t>1917.  </t>
  </si>
  <si>
    <t>1918.  </t>
  </si>
  <si>
    <t>1919.  </t>
  </si>
  <si>
    <t>1920.  </t>
  </si>
  <si>
    <t>1921.  </t>
  </si>
  <si>
    <t>1922.  </t>
  </si>
  <si>
    <t>1923.  </t>
  </si>
  <si>
    <t>1924.  </t>
  </si>
  <si>
    <t>1925.  </t>
  </si>
  <si>
    <t>1926.  </t>
  </si>
  <si>
    <t>1927.  </t>
  </si>
  <si>
    <t>1928.  </t>
  </si>
  <si>
    <t>1929.  </t>
  </si>
  <si>
    <t>1930.  </t>
  </si>
  <si>
    <t>1931.  </t>
  </si>
  <si>
    <t>1932.  </t>
  </si>
  <si>
    <t>1933.  </t>
  </si>
  <si>
    <t>1934.  </t>
  </si>
  <si>
    <t>1935.  </t>
  </si>
  <si>
    <t>1936.  </t>
  </si>
  <si>
    <t>1937.  </t>
  </si>
  <si>
    <t>1938.  </t>
  </si>
  <si>
    <t>1939.  </t>
  </si>
  <si>
    <t>1940.  </t>
  </si>
  <si>
    <t>1941.  </t>
  </si>
  <si>
    <t>1942.  </t>
  </si>
  <si>
    <t>1943.  </t>
  </si>
  <si>
    <t>1944.  </t>
  </si>
  <si>
    <t>1945.  </t>
  </si>
  <si>
    <t>1946.  </t>
  </si>
  <si>
    <t>1947.  </t>
  </si>
  <si>
    <t>1948.  </t>
  </si>
  <si>
    <t>1949.  </t>
  </si>
  <si>
    <t>1950.  </t>
  </si>
  <si>
    <t>1951.  </t>
  </si>
  <si>
    <t>1952.  </t>
  </si>
  <si>
    <t>1953.  </t>
  </si>
  <si>
    <t>1954.  </t>
  </si>
  <si>
    <t>1955.  </t>
  </si>
  <si>
    <t>1956.  </t>
  </si>
  <si>
    <t>1957.  </t>
  </si>
  <si>
    <t>1958.  </t>
  </si>
  <si>
    <t>1959.  </t>
  </si>
  <si>
    <t>1960.  </t>
  </si>
  <si>
    <t>1961.  </t>
  </si>
  <si>
    <t>1962.  </t>
  </si>
  <si>
    <t>1963.  </t>
  </si>
  <si>
    <t>1964.  </t>
  </si>
  <si>
    <t>1965.  </t>
  </si>
  <si>
    <t>1966.  </t>
  </si>
  <si>
    <t>1967.  </t>
  </si>
  <si>
    <t>1968.  </t>
  </si>
  <si>
    <t>1969.  </t>
  </si>
  <si>
    <t>1970.  </t>
  </si>
  <si>
    <t>1971.  </t>
  </si>
  <si>
    <t>1972.  </t>
  </si>
  <si>
    <t>1973.  </t>
  </si>
  <si>
    <t>1974.  </t>
  </si>
  <si>
    <t>1975.  </t>
  </si>
  <si>
    <t>1976.  </t>
  </si>
  <si>
    <t>1977.  </t>
  </si>
  <si>
    <t>1978.  </t>
  </si>
  <si>
    <t>1979.  </t>
  </si>
  <si>
    <t>1980.  </t>
  </si>
  <si>
    <t>1981.  </t>
  </si>
  <si>
    <t>1982.  </t>
  </si>
  <si>
    <t>1983.  </t>
  </si>
  <si>
    <t>1984.  </t>
  </si>
  <si>
    <t>1985.  </t>
  </si>
  <si>
    <t>1986.  </t>
  </si>
  <si>
    <t>1987.  </t>
  </si>
  <si>
    <t>1988.  </t>
  </si>
  <si>
    <t>1989.  </t>
  </si>
  <si>
    <t>1990.  </t>
  </si>
  <si>
    <t>1991.  </t>
  </si>
  <si>
    <t>1992.  </t>
  </si>
  <si>
    <t>1993.  </t>
  </si>
  <si>
    <t>1994.  </t>
  </si>
  <si>
    <t>1995.  </t>
  </si>
  <si>
    <t>1996.  </t>
  </si>
  <si>
    <t>1997.  </t>
  </si>
  <si>
    <t>1998.  </t>
  </si>
  <si>
    <t>1999.  </t>
  </si>
  <si>
    <t>2000.  </t>
  </si>
  <si>
    <t>2001.  </t>
  </si>
  <si>
    <t>2002.  </t>
  </si>
  <si>
    <t>2003.  </t>
  </si>
  <si>
    <t>2004.  </t>
  </si>
  <si>
    <t>2005.  </t>
  </si>
  <si>
    <t>2006.  </t>
  </si>
  <si>
    <t>2007.  </t>
  </si>
  <si>
    <t>2008.  </t>
  </si>
  <si>
    <t>2009.  </t>
  </si>
  <si>
    <t>2010.  </t>
  </si>
  <si>
    <t>2011.  </t>
  </si>
  <si>
    <t>2012.  </t>
  </si>
  <si>
    <t>2013.  </t>
  </si>
  <si>
    <t>2014.  </t>
  </si>
  <si>
    <t>2015.  </t>
  </si>
  <si>
    <t>2016.  </t>
  </si>
  <si>
    <t>2017.  </t>
  </si>
  <si>
    <t>2018.  </t>
  </si>
  <si>
    <t>2019.  </t>
  </si>
  <si>
    <t>2020.  </t>
  </si>
  <si>
    <t>2021.  </t>
  </si>
  <si>
    <t>2022.  </t>
  </si>
  <si>
    <t>2023.  </t>
  </si>
  <si>
    <t>2024.  </t>
  </si>
  <si>
    <t>2025.  </t>
  </si>
  <si>
    <t>2026.  </t>
  </si>
  <si>
    <t>2027.  </t>
  </si>
  <si>
    <t>2028.  </t>
  </si>
  <si>
    <t>2029.  </t>
  </si>
  <si>
    <t>2030.  </t>
  </si>
  <si>
    <t>2031.  </t>
  </si>
  <si>
    <t>2032.  </t>
  </si>
  <si>
    <t>2033.  </t>
  </si>
  <si>
    <t>2034.  </t>
  </si>
  <si>
    <t>2035.  </t>
  </si>
  <si>
    <t>2036.  </t>
  </si>
  <si>
    <t>2037.  </t>
  </si>
  <si>
    <t>2038.  </t>
  </si>
  <si>
    <t>2039.  </t>
  </si>
  <si>
    <t>2040.  </t>
  </si>
  <si>
    <t>2041.  </t>
  </si>
  <si>
    <t>2042.  </t>
  </si>
  <si>
    <t>2043.  </t>
  </si>
  <si>
    <t>2044.  </t>
  </si>
  <si>
    <t>2045.  </t>
  </si>
  <si>
    <t>2046.  </t>
  </si>
  <si>
    <t>2047.  </t>
  </si>
  <si>
    <t>2048.  </t>
  </si>
  <si>
    <t>2049.  </t>
  </si>
  <si>
    <t>2050.  </t>
  </si>
  <si>
    <t>2051.  </t>
  </si>
  <si>
    <t>2052.  </t>
  </si>
  <si>
    <t>2053.  </t>
  </si>
  <si>
    <t>2054.  </t>
  </si>
  <si>
    <t>2055.  </t>
  </si>
  <si>
    <t>2056.  </t>
  </si>
  <si>
    <t>2057.  </t>
  </si>
  <si>
    <t>2058.  </t>
  </si>
  <si>
    <t>2059.  </t>
  </si>
  <si>
    <t>2060.  </t>
  </si>
  <si>
    <t>2061.  </t>
  </si>
  <si>
    <t>2062.  </t>
  </si>
  <si>
    <t>2063.  </t>
  </si>
  <si>
    <t>2064.  </t>
  </si>
  <si>
    <t>2065.  </t>
  </si>
  <si>
    <t>2066.  </t>
  </si>
  <si>
    <t>2067.  </t>
  </si>
  <si>
    <t>2068.  </t>
  </si>
  <si>
    <t>2069.  </t>
  </si>
  <si>
    <t>2070.  </t>
  </si>
  <si>
    <t>2071.  </t>
  </si>
  <si>
    <t>2072.  </t>
  </si>
  <si>
    <t>2073.  </t>
  </si>
  <si>
    <t>2074.  </t>
  </si>
  <si>
    <t>2075.  </t>
  </si>
  <si>
    <t>2076.  </t>
  </si>
  <si>
    <t>2077.  </t>
  </si>
  <si>
    <t>2078.  </t>
  </si>
  <si>
    <t>2079.  </t>
  </si>
  <si>
    <t>2080.  </t>
  </si>
  <si>
    <t>2081.  </t>
  </si>
  <si>
    <t>2082.  </t>
  </si>
  <si>
    <t>2083.  </t>
  </si>
  <si>
    <t>2084.  </t>
  </si>
  <si>
    <t>2085.  </t>
  </si>
  <si>
    <t>2086.  </t>
  </si>
  <si>
    <t>2087.  </t>
  </si>
  <si>
    <t>2088.  </t>
  </si>
  <si>
    <t>2089.  </t>
  </si>
  <si>
    <t>2090.  </t>
  </si>
  <si>
    <t>2091.  </t>
  </si>
  <si>
    <t>2092.  </t>
  </si>
  <si>
    <t>2093.  </t>
  </si>
  <si>
    <t>2094.  </t>
  </si>
  <si>
    <t>2095.  </t>
  </si>
  <si>
    <t>2096.  </t>
  </si>
  <si>
    <t>2097.  </t>
  </si>
  <si>
    <t>2098.  </t>
  </si>
  <si>
    <t>2099.  </t>
  </si>
  <si>
    <t>2100.  </t>
  </si>
  <si>
    <t>2101.  </t>
  </si>
  <si>
    <t>2102.  </t>
  </si>
  <si>
    <t>2103.  </t>
  </si>
  <si>
    <t>2104.  </t>
  </si>
  <si>
    <t>2105.  </t>
  </si>
  <si>
    <t>2106.  </t>
  </si>
  <si>
    <t>2107.  </t>
  </si>
  <si>
    <t>2108.  </t>
  </si>
  <si>
    <t>2109.  </t>
  </si>
  <si>
    <t>2110.  </t>
  </si>
  <si>
    <t>2111.  </t>
  </si>
  <si>
    <t>2112.  </t>
  </si>
  <si>
    <t>2113.  </t>
  </si>
  <si>
    <t>2114.  </t>
  </si>
  <si>
    <t>2115.  </t>
  </si>
  <si>
    <t>2116.  </t>
  </si>
  <si>
    <t>2117.  </t>
  </si>
  <si>
    <t>2118.  </t>
  </si>
  <si>
    <t>2119.  </t>
  </si>
  <si>
    <t>2120.  </t>
  </si>
  <si>
    <t>2121.  </t>
  </si>
  <si>
    <t>2122.  </t>
  </si>
  <si>
    <t>2123.  </t>
  </si>
  <si>
    <t>2124.  </t>
  </si>
  <si>
    <t>2125.  </t>
  </si>
  <si>
    <t>2126.  </t>
  </si>
  <si>
    <t>2127.  </t>
  </si>
  <si>
    <t>2128.  </t>
  </si>
  <si>
    <t>2129.  </t>
  </si>
  <si>
    <t>2130.  </t>
  </si>
  <si>
    <t>2131.  </t>
  </si>
  <si>
    <t>2132.  </t>
  </si>
  <si>
    <t>2133.  </t>
  </si>
  <si>
    <t>2134.  </t>
  </si>
  <si>
    <t>2135.  </t>
  </si>
  <si>
    <t>2136.  </t>
  </si>
  <si>
    <t>2137.  </t>
  </si>
  <si>
    <t>2138.  </t>
  </si>
  <si>
    <t>2139.  </t>
  </si>
  <si>
    <t>2140.  </t>
  </si>
  <si>
    <t>2141.  </t>
  </si>
  <si>
    <t>2142.  </t>
  </si>
  <si>
    <t>2143.  </t>
  </si>
  <si>
    <t>2144.  </t>
  </si>
  <si>
    <t>2145.  </t>
  </si>
  <si>
    <t>2146.  </t>
  </si>
  <si>
    <t>2147.  </t>
  </si>
  <si>
    <t>2148.  </t>
  </si>
  <si>
    <t>2149.  </t>
  </si>
  <si>
    <t>2150.  </t>
  </si>
  <si>
    <t>2151.  </t>
  </si>
  <si>
    <t>2152.  </t>
  </si>
  <si>
    <t>2153.  </t>
  </si>
  <si>
    <t>2154.  </t>
  </si>
  <si>
    <t>2155.  </t>
  </si>
  <si>
    <t>2156.  </t>
  </si>
  <si>
    <t>2157.  </t>
  </si>
  <si>
    <t>2158.  </t>
  </si>
  <si>
    <t>2159.  </t>
  </si>
  <si>
    <t>2160.  </t>
  </si>
  <si>
    <t>2161.  </t>
  </si>
  <si>
    <t>2162.  </t>
  </si>
  <si>
    <t>2163.  </t>
  </si>
  <si>
    <t>2164.  </t>
  </si>
  <si>
    <t>2165.  </t>
  </si>
  <si>
    <t>2166.  </t>
  </si>
  <si>
    <t>2167.  </t>
  </si>
  <si>
    <t>2168.  </t>
  </si>
  <si>
    <t>2169.  </t>
  </si>
  <si>
    <t>2170.  </t>
  </si>
  <si>
    <t>2171.  </t>
  </si>
  <si>
    <t>2172.  </t>
  </si>
  <si>
    <t>2173.  </t>
  </si>
  <si>
    <t>2174.  </t>
  </si>
  <si>
    <t>2175.  </t>
  </si>
  <si>
    <t>2176.  </t>
  </si>
  <si>
    <t>2177.  </t>
  </si>
  <si>
    <t>2178.  </t>
  </si>
  <si>
    <t>2179.  </t>
  </si>
  <si>
    <t>2180.  </t>
  </si>
  <si>
    <t>2181.  </t>
  </si>
  <si>
    <t>2182.  </t>
  </si>
  <si>
    <t>2183.  </t>
  </si>
  <si>
    <t>2184.  </t>
  </si>
  <si>
    <t>2185.  </t>
  </si>
  <si>
    <t>2186.  </t>
  </si>
  <si>
    <t>2187.  </t>
  </si>
  <si>
    <t>2188.  </t>
  </si>
  <si>
    <t>2189.  </t>
  </si>
  <si>
    <t>2190.  </t>
  </si>
  <si>
    <t>2191.  </t>
  </si>
  <si>
    <t>2192.  </t>
  </si>
  <si>
    <t>2193.  </t>
  </si>
  <si>
    <t>2194.  </t>
  </si>
  <si>
    <t>2195.  </t>
  </si>
  <si>
    <t>2196.  </t>
  </si>
  <si>
    <t>2197.  </t>
  </si>
  <si>
    <t>2198.  </t>
  </si>
  <si>
    <t>2199.  </t>
  </si>
  <si>
    <t>2200.  </t>
  </si>
  <si>
    <t>2201.  </t>
  </si>
  <si>
    <t>2202.  </t>
  </si>
  <si>
    <t>2203.  </t>
  </si>
  <si>
    <t>2204.  </t>
  </si>
  <si>
    <t>2205.  </t>
  </si>
  <si>
    <t>2206.  </t>
  </si>
  <si>
    <t>2207.  </t>
  </si>
  <si>
    <t>2208.  </t>
  </si>
  <si>
    <t>2209.  </t>
  </si>
  <si>
    <t>2210.  </t>
  </si>
  <si>
    <t>2211.  </t>
  </si>
  <si>
    <t>2212.  </t>
  </si>
  <si>
    <t>2213.  </t>
  </si>
  <si>
    <t>2214.  </t>
  </si>
  <si>
    <t>2215.  </t>
  </si>
  <si>
    <t>2216.  </t>
  </si>
  <si>
    <t>2217.  </t>
  </si>
  <si>
    <t>2218.  </t>
  </si>
  <si>
    <t>2219.  </t>
  </si>
  <si>
    <t>2220.  </t>
  </si>
  <si>
    <t>2221.  </t>
  </si>
  <si>
    <t>2222.  </t>
  </si>
  <si>
    <t>2223.  </t>
  </si>
  <si>
    <t>2224.  </t>
  </si>
  <si>
    <t>2225.  </t>
  </si>
  <si>
    <t>2226.  </t>
  </si>
  <si>
    <t>2227.  </t>
  </si>
  <si>
    <t>2228.  </t>
  </si>
  <si>
    <t>2229.  </t>
  </si>
  <si>
    <t>2230.  </t>
  </si>
  <si>
    <t>2231.  </t>
  </si>
  <si>
    <t>2232.  </t>
  </si>
  <si>
    <t>2233.  </t>
  </si>
  <si>
    <t>2234.  </t>
  </si>
  <si>
    <t>2235.  </t>
  </si>
  <si>
    <t>2236.  </t>
  </si>
  <si>
    <t>2237.  </t>
  </si>
  <si>
    <t>2238.  </t>
  </si>
  <si>
    <t>2239.  </t>
  </si>
  <si>
    <t>2240.  </t>
  </si>
  <si>
    <t>2241.  </t>
  </si>
  <si>
    <t>2242.  </t>
  </si>
  <si>
    <t>2243.  </t>
  </si>
  <si>
    <t>2244.  </t>
  </si>
  <si>
    <t>2245.  </t>
  </si>
  <si>
    <t>2246.  </t>
  </si>
  <si>
    <t>2247.  </t>
  </si>
  <si>
    <t>2248.  </t>
  </si>
  <si>
    <t>2249.  </t>
  </si>
  <si>
    <t>2250.  </t>
  </si>
  <si>
    <t>2251.  </t>
  </si>
  <si>
    <t>2252.  </t>
  </si>
  <si>
    <t>2253.  </t>
  </si>
  <si>
    <t>2254.  </t>
  </si>
  <si>
    <t>2255.  </t>
  </si>
  <si>
    <t>2256.  </t>
  </si>
  <si>
    <t>2257.  </t>
  </si>
  <si>
    <t>2258.  </t>
  </si>
  <si>
    <t>2259.  </t>
  </si>
  <si>
    <t>2260.  </t>
  </si>
  <si>
    <t>2261.  </t>
  </si>
  <si>
    <t>2262.  </t>
  </si>
  <si>
    <t>2263.  </t>
  </si>
  <si>
    <t>2264.  </t>
  </si>
  <si>
    <t>2265.  </t>
  </si>
  <si>
    <t>2266.  </t>
  </si>
  <si>
    <t>2267.  </t>
  </si>
  <si>
    <t>2268.  </t>
  </si>
  <si>
    <t>2269.  </t>
  </si>
  <si>
    <t>2270.  </t>
  </si>
  <si>
    <t>2271.  </t>
  </si>
  <si>
    <t>2272.  </t>
  </si>
  <si>
    <t>2273.  </t>
  </si>
  <si>
    <t>2274.  </t>
  </si>
  <si>
    <t>2275.  </t>
  </si>
  <si>
    <t>2276.  </t>
  </si>
  <si>
    <t>2277.  </t>
  </si>
  <si>
    <t>2278.  </t>
  </si>
  <si>
    <t>2279.  </t>
  </si>
  <si>
    <t>2280.  </t>
  </si>
  <si>
    <t>2281.  </t>
  </si>
  <si>
    <t>2282.  </t>
  </si>
  <si>
    <t>2283.  </t>
  </si>
  <si>
    <t>2284.  </t>
  </si>
  <si>
    <t>2285.  </t>
  </si>
  <si>
    <t>2286.  </t>
  </si>
  <si>
    <t>2287.  </t>
  </si>
  <si>
    <t>2288.  </t>
  </si>
  <si>
    <t>2289.  </t>
  </si>
  <si>
    <t>2290.  </t>
  </si>
  <si>
    <t>2291.  </t>
  </si>
  <si>
    <t>2292.  </t>
  </si>
  <si>
    <t>2293.  </t>
  </si>
  <si>
    <t>2294.  </t>
  </si>
  <si>
    <t>2295.  </t>
  </si>
  <si>
    <t>2296.  </t>
  </si>
  <si>
    <t>2297.  </t>
  </si>
  <si>
    <t>2298.  </t>
  </si>
  <si>
    <t>2299.  </t>
  </si>
  <si>
    <t>2300.  </t>
  </si>
  <si>
    <t>2301.  </t>
  </si>
  <si>
    <t>2302.  </t>
  </si>
  <si>
    <t>2303.  </t>
  </si>
  <si>
    <t>2304.  </t>
  </si>
  <si>
    <t>2305.  </t>
  </si>
  <si>
    <t>2306.  </t>
  </si>
  <si>
    <t>2307.  </t>
  </si>
  <si>
    <t>2308.  </t>
  </si>
  <si>
    <t>2309.  </t>
  </si>
  <si>
    <t>2310.  </t>
  </si>
  <si>
    <t>2311.  </t>
  </si>
  <si>
    <t>2312.  </t>
  </si>
  <si>
    <t>2313.  </t>
  </si>
  <si>
    <t>2314.  </t>
  </si>
  <si>
    <t>2315.  </t>
  </si>
  <si>
    <t>2316.  </t>
  </si>
  <si>
    <t>2317.  </t>
  </si>
  <si>
    <t>2318.  </t>
  </si>
  <si>
    <t>2319.  </t>
  </si>
  <si>
    <t>2320.  </t>
  </si>
  <si>
    <t>2321.  </t>
  </si>
  <si>
    <t>2322.  </t>
  </si>
  <si>
    <t>2323.  </t>
  </si>
  <si>
    <t>2324.  </t>
  </si>
  <si>
    <t>2325.  </t>
  </si>
  <si>
    <t>2326.  </t>
  </si>
  <si>
    <t>2327.  </t>
  </si>
  <si>
    <t>2328.  </t>
  </si>
  <si>
    <t>2329.  </t>
  </si>
  <si>
    <t>2330.  </t>
  </si>
  <si>
    <t>2331.  </t>
  </si>
  <si>
    <t>2332.  </t>
  </si>
  <si>
    <t>2333.  </t>
  </si>
  <si>
    <t>2334.  </t>
  </si>
  <si>
    <t>2335.  </t>
  </si>
  <si>
    <t>2336.  </t>
  </si>
  <si>
    <t>2337.  </t>
  </si>
  <si>
    <t>2338.  </t>
  </si>
  <si>
    <t>2339.  </t>
  </si>
  <si>
    <t>2340.  </t>
  </si>
  <si>
    <t>2341.  </t>
  </si>
  <si>
    <t>2342.  </t>
  </si>
  <si>
    <t>2343.  </t>
  </si>
  <si>
    <t>2344.  </t>
  </si>
  <si>
    <t>2345.  </t>
  </si>
  <si>
    <t>2346.  </t>
  </si>
  <si>
    <t>2347.  </t>
  </si>
  <si>
    <t>2348.  </t>
  </si>
  <si>
    <t>2349.  </t>
  </si>
  <si>
    <t>2350.  </t>
  </si>
  <si>
    <t>2351.  </t>
  </si>
  <si>
    <t>2352.  </t>
  </si>
  <si>
    <t>2353.  </t>
  </si>
  <si>
    <t>2354.  </t>
  </si>
  <si>
    <t>2355.  </t>
  </si>
  <si>
    <t>2356.  </t>
  </si>
  <si>
    <t>2357.  </t>
  </si>
  <si>
    <t>2358.  </t>
  </si>
  <si>
    <t>2359.  </t>
  </si>
  <si>
    <t>2360.  </t>
  </si>
  <si>
    <t>2361.  </t>
  </si>
  <si>
    <t>2362.  </t>
  </si>
  <si>
    <t>2363.  </t>
  </si>
  <si>
    <t>2364.  </t>
  </si>
  <si>
    <t>2365.  </t>
  </si>
  <si>
    <t>2366.  </t>
  </si>
  <si>
    <t>2367.  </t>
  </si>
  <si>
    <t>2368.  </t>
  </si>
  <si>
    <t>2369.  </t>
  </si>
  <si>
    <t>2370.  </t>
  </si>
  <si>
    <t>2371.  </t>
  </si>
  <si>
    <t>2372.  </t>
  </si>
  <si>
    <t>2373.  </t>
  </si>
  <si>
    <t>2374.  </t>
  </si>
  <si>
    <t>2375.  </t>
  </si>
  <si>
    <t>2376.  </t>
  </si>
  <si>
    <t>2377.  </t>
  </si>
  <si>
    <t>2378.  </t>
  </si>
  <si>
    <t>2379.  </t>
  </si>
  <si>
    <t>2380.  </t>
  </si>
  <si>
    <t>2381.  </t>
  </si>
  <si>
    <t>2382.  </t>
  </si>
  <si>
    <t>2383.  </t>
  </si>
  <si>
    <t>2384.  </t>
  </si>
  <si>
    <t>2385.  </t>
  </si>
  <si>
    <t>2386.  </t>
  </si>
  <si>
    <t>2387.  </t>
  </si>
  <si>
    <t>2388.  </t>
  </si>
  <si>
    <t>2389.  </t>
  </si>
  <si>
    <t>2390.  </t>
  </si>
  <si>
    <t>2391.  </t>
  </si>
  <si>
    <t>2392.  </t>
  </si>
  <si>
    <t>2393.  </t>
  </si>
  <si>
    <t>2394.  </t>
  </si>
  <si>
    <t>2395.  </t>
  </si>
  <si>
    <t>2396.  </t>
  </si>
  <si>
    <t>2397.  </t>
  </si>
  <si>
    <t>2398.  </t>
  </si>
  <si>
    <t>2399.  </t>
  </si>
  <si>
    <t>2400.  </t>
  </si>
  <si>
    <t>2401.  </t>
  </si>
  <si>
    <t>2402.  </t>
  </si>
  <si>
    <t>2403.  </t>
  </si>
  <si>
    <t>2404.  </t>
  </si>
  <si>
    <t>2405.  </t>
  </si>
  <si>
    <t>2406.  </t>
  </si>
  <si>
    <t>2407.  </t>
  </si>
  <si>
    <t>2408.  </t>
  </si>
  <si>
    <t>2409.  </t>
  </si>
  <si>
    <t>2410.  </t>
  </si>
  <si>
    <t>2411.  </t>
  </si>
  <si>
    <t>2412.  </t>
  </si>
  <si>
    <t>2413.  </t>
  </si>
  <si>
    <t>2414.  </t>
  </si>
  <si>
    <t>2415.  </t>
  </si>
  <si>
    <t>2416.  </t>
  </si>
  <si>
    <t>2417.  </t>
  </si>
  <si>
    <t>2418.  </t>
  </si>
  <si>
    <t>2419.  </t>
  </si>
  <si>
    <t>2420.  </t>
  </si>
  <si>
    <t>2421.  </t>
  </si>
  <si>
    <t>2422.  </t>
  </si>
  <si>
    <t>2423.  </t>
  </si>
  <si>
    <t>2424.  </t>
  </si>
  <si>
    <t>2425.  </t>
  </si>
  <si>
    <t>2426.  </t>
  </si>
  <si>
    <t>2427.  </t>
  </si>
  <si>
    <t>2428.  </t>
  </si>
  <si>
    <t>2429.  </t>
  </si>
  <si>
    <t>2430.  </t>
  </si>
  <si>
    <t>2431.  </t>
  </si>
  <si>
    <t>2432.  </t>
  </si>
  <si>
    <t>2433.  </t>
  </si>
  <si>
    <t>2434.  </t>
  </si>
  <si>
    <t>2435.  </t>
  </si>
  <si>
    <t>2436.  </t>
  </si>
  <si>
    <t>2437.  </t>
  </si>
  <si>
    <t>2438.  </t>
  </si>
  <si>
    <t>2439.  </t>
  </si>
  <si>
    <t>2440.  </t>
  </si>
  <si>
    <t>2441.  </t>
  </si>
  <si>
    <t>2442.  </t>
  </si>
  <si>
    <t>2443.  </t>
  </si>
  <si>
    <t>2444.  </t>
  </si>
  <si>
    <t>2445.  </t>
  </si>
  <si>
    <t>2446.  </t>
  </si>
  <si>
    <t>2447.  </t>
  </si>
  <si>
    <t>2448.  </t>
  </si>
  <si>
    <t>2449.  </t>
  </si>
  <si>
    <t>2450.  </t>
  </si>
  <si>
    <t>2451.  </t>
  </si>
  <si>
    <t>2452.  </t>
  </si>
  <si>
    <t>2453.  </t>
  </si>
  <si>
    <t>2454.  </t>
  </si>
  <si>
    <t>2455.  </t>
  </si>
  <si>
    <t>2456.  </t>
  </si>
  <si>
    <t>2457.  </t>
  </si>
  <si>
    <t>2458.  </t>
  </si>
  <si>
    <t>2459.  </t>
  </si>
  <si>
    <t>2460.  </t>
  </si>
  <si>
    <t>2461.  </t>
  </si>
  <si>
    <t>2462.  </t>
  </si>
  <si>
    <t>2463.  </t>
  </si>
  <si>
    <t>2464.  </t>
  </si>
  <si>
    <t>2465.  </t>
  </si>
  <si>
    <t>2466.  </t>
  </si>
  <si>
    <t>2467.  </t>
  </si>
  <si>
    <t>2468.  </t>
  </si>
  <si>
    <t>2469.  </t>
  </si>
  <si>
    <t>2470.  </t>
  </si>
  <si>
    <t>2471.  </t>
  </si>
  <si>
    <t>2472.  </t>
  </si>
  <si>
    <t>2473.  </t>
  </si>
  <si>
    <t>2474.  </t>
  </si>
  <si>
    <t>2475.  </t>
  </si>
  <si>
    <t>2476.  </t>
  </si>
  <si>
    <t>2477.  </t>
  </si>
  <si>
    <t>2478.  </t>
  </si>
  <si>
    <t>2479.  </t>
  </si>
  <si>
    <t>2480.  </t>
  </si>
  <si>
    <t>2481.  </t>
  </si>
  <si>
    <t>2482.  </t>
  </si>
  <si>
    <t>2483.  </t>
  </si>
  <si>
    <t>2484.  </t>
  </si>
  <si>
    <t>2485.  </t>
  </si>
  <si>
    <t>2486.  </t>
  </si>
  <si>
    <t>2487.  </t>
  </si>
  <si>
    <t>2488.  </t>
  </si>
  <si>
    <t>2489.  </t>
  </si>
  <si>
    <t>2490.  </t>
  </si>
  <si>
    <t>2491.  </t>
  </si>
  <si>
    <t>2492.  </t>
  </si>
  <si>
    <t>2493.  </t>
  </si>
  <si>
    <t>2494.  </t>
  </si>
  <si>
    <t>2495.  </t>
  </si>
  <si>
    <t>2496.  </t>
  </si>
  <si>
    <t>2497.  </t>
  </si>
  <si>
    <t>2498.  </t>
  </si>
  <si>
    <t>2499.  </t>
  </si>
  <si>
    <t>2500.  </t>
  </si>
  <si>
    <t>2501.  </t>
  </si>
  <si>
    <t>2502.  </t>
  </si>
  <si>
    <t>2503.  </t>
  </si>
  <si>
    <t>2504.  </t>
  </si>
  <si>
    <t>2505.  </t>
  </si>
  <si>
    <t>2506.  </t>
  </si>
  <si>
    <t>2507.  </t>
  </si>
  <si>
    <t>2508.  </t>
  </si>
  <si>
    <t>2509.  </t>
  </si>
  <si>
    <t>2510.  </t>
  </si>
  <si>
    <t>2511.  </t>
  </si>
  <si>
    <t>2512.  </t>
  </si>
  <si>
    <t>2513.  </t>
  </si>
  <si>
    <t>2514.  </t>
  </si>
  <si>
    <t>2515.  </t>
  </si>
  <si>
    <t>2516.  </t>
  </si>
  <si>
    <t>2517.  </t>
  </si>
  <si>
    <t>2518.  </t>
  </si>
  <si>
    <t>2519.  </t>
  </si>
  <si>
    <t>2520.  </t>
  </si>
  <si>
    <t>2521.  </t>
  </si>
  <si>
    <t>2522.  </t>
  </si>
  <si>
    <t>2523.  </t>
  </si>
  <si>
    <t>2524.  </t>
  </si>
  <si>
    <t>2525.  </t>
  </si>
  <si>
    <t>2526.  </t>
  </si>
  <si>
    <t>2527.  </t>
  </si>
  <si>
    <t>2528.  </t>
  </si>
  <si>
    <t>2529.  </t>
  </si>
  <si>
    <t>2530.  </t>
  </si>
  <si>
    <t>2531.  </t>
  </si>
  <si>
    <t>2532.  </t>
  </si>
  <si>
    <t>2533.  </t>
  </si>
  <si>
    <t>2534.  </t>
  </si>
  <si>
    <t>2535.  </t>
  </si>
  <si>
    <t>2536.  </t>
  </si>
  <si>
    <t>2537.  </t>
  </si>
  <si>
    <t>2538.  </t>
  </si>
  <si>
    <t>2539.  </t>
  </si>
  <si>
    <t>2540.  </t>
  </si>
  <si>
    <t>2541.  </t>
  </si>
  <si>
    <t>2542.  </t>
  </si>
  <si>
    <t>2543.  </t>
  </si>
  <si>
    <t>2544.  </t>
  </si>
  <si>
    <t>2545.  </t>
  </si>
  <si>
    <t>2546.  </t>
  </si>
  <si>
    <t>2547.  </t>
  </si>
  <si>
    <t>2548.  </t>
  </si>
  <si>
    <t>2549.  </t>
  </si>
  <si>
    <t>2550.  </t>
  </si>
  <si>
    <t>2551.  </t>
  </si>
  <si>
    <t>2552.  </t>
  </si>
  <si>
    <t>2553.  </t>
  </si>
  <si>
    <t>2554.  </t>
  </si>
  <si>
    <t>2555.  </t>
  </si>
  <si>
    <t>2556.  </t>
  </si>
  <si>
    <t>2557.  </t>
  </si>
  <si>
    <t>2558.  </t>
  </si>
  <si>
    <t>2559.  </t>
  </si>
  <si>
    <t>2560.  </t>
  </si>
  <si>
    <t>2561.  </t>
  </si>
  <si>
    <t>2562.  </t>
  </si>
  <si>
    <t>2563.  </t>
  </si>
  <si>
    <t>2564.  </t>
  </si>
  <si>
    <t>2565.  </t>
  </si>
  <si>
    <t>2566.  </t>
  </si>
  <si>
    <t>2567.  </t>
  </si>
  <si>
    <t>2568.  </t>
  </si>
  <si>
    <t>2569.  </t>
  </si>
  <si>
    <t>2570.  </t>
  </si>
  <si>
    <t>2571.  </t>
  </si>
  <si>
    <t>2572.  </t>
  </si>
  <si>
    <t>2573.  </t>
  </si>
  <si>
    <t>2574.  </t>
  </si>
  <si>
    <t>2575.  </t>
  </si>
  <si>
    <t>2576.  </t>
  </si>
  <si>
    <t>2577.  </t>
  </si>
  <si>
    <t>2578.  </t>
  </si>
  <si>
    <t>2579.  </t>
  </si>
  <si>
    <t>2580.  </t>
  </si>
  <si>
    <t>2581.  </t>
  </si>
  <si>
    <t>2582.  </t>
  </si>
  <si>
    <t>2583.  </t>
  </si>
  <si>
    <t>2584.  </t>
  </si>
  <si>
    <t>2585.  </t>
  </si>
  <si>
    <t>2586.  </t>
  </si>
  <si>
    <t>2587.  </t>
  </si>
  <si>
    <t>2588.  </t>
  </si>
  <si>
    <t>2589.  </t>
  </si>
  <si>
    <t>2590.  </t>
  </si>
  <si>
    <t>2591.  </t>
  </si>
  <si>
    <t>2592.  </t>
  </si>
  <si>
    <t>2593.  </t>
  </si>
  <si>
    <t>2594.  </t>
  </si>
  <si>
    <t>2595.  </t>
  </si>
  <si>
    <t>2596.  </t>
  </si>
  <si>
    <t>2597.  </t>
  </si>
  <si>
    <t>2598.  </t>
  </si>
  <si>
    <t>2599.  </t>
  </si>
  <si>
    <t>2600.  </t>
  </si>
  <si>
    <t>2601.  </t>
  </si>
  <si>
    <t>2602.  </t>
  </si>
  <si>
    <t>2603.  </t>
  </si>
  <si>
    <t>2604.  </t>
  </si>
  <si>
    <t>2605.  </t>
  </si>
  <si>
    <t>2606.  </t>
  </si>
  <si>
    <t>2607.  </t>
  </si>
  <si>
    <t>2608.  </t>
  </si>
  <si>
    <t>2609.  </t>
  </si>
  <si>
    <t>2610.  </t>
  </si>
  <si>
    <t>2611.  </t>
  </si>
  <si>
    <t>2612.  </t>
  </si>
  <si>
    <t>2613.  </t>
  </si>
  <si>
    <t>2614.  </t>
  </si>
  <si>
    <t>2615.  </t>
  </si>
  <si>
    <t>2616.  </t>
  </si>
  <si>
    <t>2617.  </t>
  </si>
  <si>
    <t>2618.  </t>
  </si>
  <si>
    <t>2619.  </t>
  </si>
  <si>
    <t>2620.  </t>
  </si>
  <si>
    <t>2621.  </t>
  </si>
  <si>
    <t>2622.  </t>
  </si>
  <si>
    <t>2623.  </t>
  </si>
  <si>
    <t>2624.  </t>
  </si>
  <si>
    <t>2625.  </t>
  </si>
  <si>
    <t>2626.  </t>
  </si>
  <si>
    <t>2627.  </t>
  </si>
  <si>
    <t>2628.  </t>
  </si>
  <si>
    <t>2629.  </t>
  </si>
  <si>
    <t>2630.  </t>
  </si>
  <si>
    <t>2631.  </t>
  </si>
  <si>
    <t>2632.  </t>
  </si>
  <si>
    <t>2633.  </t>
  </si>
  <si>
    <t>2634.  </t>
  </si>
  <si>
    <t>2635.  </t>
  </si>
  <si>
    <t>2636.  </t>
  </si>
  <si>
    <t>2637.  </t>
  </si>
  <si>
    <t>2638.  </t>
  </si>
  <si>
    <t>2639.  </t>
  </si>
  <si>
    <t>2640.  </t>
  </si>
  <si>
    <t>2641.  </t>
  </si>
  <si>
    <t>2642.  </t>
  </si>
  <si>
    <t>2643.  </t>
  </si>
  <si>
    <t>2644.  </t>
  </si>
  <si>
    <t>2645.  </t>
  </si>
  <si>
    <t>2646.  </t>
  </si>
  <si>
    <t>2647.  </t>
  </si>
  <si>
    <t>2648.  </t>
  </si>
  <si>
    <t>2649.  </t>
  </si>
  <si>
    <t>2650.  </t>
  </si>
  <si>
    <t>2651.  </t>
  </si>
  <si>
    <t>2652.  </t>
  </si>
  <si>
    <t>2653.  </t>
  </si>
  <si>
    <t>2654.  </t>
  </si>
  <si>
    <t>2655.  </t>
  </si>
  <si>
    <t>2656.  </t>
  </si>
  <si>
    <t>2657.  </t>
  </si>
  <si>
    <t>2658.  </t>
  </si>
  <si>
    <t>2659.  </t>
  </si>
  <si>
    <t>2660.  </t>
  </si>
  <si>
    <t>2661.  </t>
  </si>
  <si>
    <t>2662.  </t>
  </si>
  <si>
    <t>2663.  </t>
  </si>
  <si>
    <t>2664.  </t>
  </si>
  <si>
    <t>2665.  </t>
  </si>
  <si>
    <t>2666.  </t>
  </si>
  <si>
    <t>2667.  </t>
  </si>
  <si>
    <t>2668.  </t>
  </si>
  <si>
    <t>2669.  </t>
  </si>
  <si>
    <t>2670.  </t>
  </si>
  <si>
    <t>2671.  </t>
  </si>
  <si>
    <t>2672.  </t>
  </si>
  <si>
    <t>2673.  </t>
  </si>
  <si>
    <t>2674.  </t>
  </si>
  <si>
    <t>2675.  </t>
  </si>
  <si>
    <t>2676.  </t>
  </si>
  <si>
    <t>2677.  </t>
  </si>
  <si>
    <t>2678.  </t>
  </si>
  <si>
    <t>2679.  </t>
  </si>
  <si>
    <t>2680.  </t>
  </si>
  <si>
    <t>2681.  </t>
  </si>
  <si>
    <t>2682.  </t>
  </si>
  <si>
    <t>2683.  </t>
  </si>
  <si>
    <t>2684.  </t>
  </si>
  <si>
    <t>2685.  </t>
  </si>
  <si>
    <t>2686.  </t>
  </si>
  <si>
    <t>2687.  </t>
  </si>
  <si>
    <t>2688.  </t>
  </si>
  <si>
    <t>2689.  </t>
  </si>
  <si>
    <t>2690.  </t>
  </si>
  <si>
    <t>2691.  </t>
  </si>
  <si>
    <t>2692.  </t>
  </si>
  <si>
    <t>2693.  </t>
  </si>
  <si>
    <t>2694.  </t>
  </si>
  <si>
    <t>2695.  </t>
  </si>
  <si>
    <t>2696.  </t>
  </si>
  <si>
    <t>2697.  </t>
  </si>
  <si>
    <t>2698.  </t>
  </si>
  <si>
    <t>2699.  </t>
  </si>
  <si>
    <t>2700.  </t>
  </si>
  <si>
    <t>2701.  </t>
  </si>
  <si>
    <t>2702.  </t>
  </si>
  <si>
    <t>2703.  </t>
  </si>
  <si>
    <t>2704.  </t>
  </si>
  <si>
    <t>2705.  </t>
  </si>
  <si>
    <t>2706.  </t>
  </si>
  <si>
    <t>2707.  </t>
  </si>
  <si>
    <t>2708.  </t>
  </si>
  <si>
    <t>2709.  </t>
  </si>
  <si>
    <t>2710.  </t>
  </si>
  <si>
    <t>2711.  </t>
  </si>
  <si>
    <t>2712.  </t>
  </si>
  <si>
    <t>2713.  </t>
  </si>
  <si>
    <t>2714.  </t>
  </si>
  <si>
    <t>2715.  </t>
  </si>
  <si>
    <t>2716.  </t>
  </si>
  <si>
    <t>2717.  </t>
  </si>
  <si>
    <t>2718.  </t>
  </si>
  <si>
    <t>2719.  </t>
  </si>
  <si>
    <t>2720.  </t>
  </si>
  <si>
    <t>2721.  </t>
  </si>
  <si>
    <t>2722.  </t>
  </si>
  <si>
    <t>2723.  </t>
  </si>
  <si>
    <t>2724.  </t>
  </si>
  <si>
    <t>2725.  </t>
  </si>
  <si>
    <t>2726.  </t>
  </si>
  <si>
    <t>2727.  </t>
  </si>
  <si>
    <t>2728.  </t>
  </si>
  <si>
    <t>2729.  </t>
  </si>
  <si>
    <t>2730.  </t>
  </si>
  <si>
    <t>2731.  </t>
  </si>
  <si>
    <t>2732.  </t>
  </si>
  <si>
    <t>2733.  </t>
  </si>
  <si>
    <t>2734.  </t>
  </si>
  <si>
    <t>2735.  </t>
  </si>
  <si>
    <t>2736.  </t>
  </si>
  <si>
    <t>2737.  </t>
  </si>
  <si>
    <t>2738.  </t>
  </si>
  <si>
    <t>2739.  </t>
  </si>
  <si>
    <t>2740.  </t>
  </si>
  <si>
    <t>2741.  </t>
  </si>
  <si>
    <t>2742.  </t>
  </si>
  <si>
    <t>2743.  </t>
  </si>
  <si>
    <t>2744.  </t>
  </si>
  <si>
    <t>2745.  </t>
  </si>
  <si>
    <t>2746.  </t>
  </si>
  <si>
    <t>2747.  </t>
  </si>
  <si>
    <t>2748.  </t>
  </si>
  <si>
    <t>2749.  </t>
  </si>
  <si>
    <t>2750.  </t>
  </si>
  <si>
    <t>2751.  </t>
  </si>
  <si>
    <t>2752.  </t>
  </si>
  <si>
    <t>2753.  </t>
  </si>
  <si>
    <t>2754.  </t>
  </si>
  <si>
    <t>2755.  </t>
  </si>
  <si>
    <t>2756.  </t>
  </si>
  <si>
    <t>2757.  </t>
  </si>
  <si>
    <t>2758.  </t>
  </si>
  <si>
    <t>2759.  </t>
  </si>
  <si>
    <t>2760.  </t>
  </si>
  <si>
    <t>2761.  </t>
  </si>
  <si>
    <t>2762.  </t>
  </si>
  <si>
    <t>2763.  </t>
  </si>
  <si>
    <t>2764.  </t>
  </si>
  <si>
    <t>2765.  </t>
  </si>
  <si>
    <t>2766.  </t>
  </si>
  <si>
    <t>2767.  </t>
  </si>
  <si>
    <t>2768.  </t>
  </si>
  <si>
    <t>2769.  </t>
  </si>
  <si>
    <t>2770.  </t>
  </si>
  <si>
    <t>2771.  </t>
  </si>
  <si>
    <t>2772.  </t>
  </si>
  <si>
    <t>2773.  </t>
  </si>
  <si>
    <t>2774.  </t>
  </si>
  <si>
    <t>2775.  </t>
  </si>
  <si>
    <t>2776.  </t>
  </si>
  <si>
    <t>2777.  </t>
  </si>
  <si>
    <t>2778.  </t>
  </si>
  <si>
    <t>2779.  </t>
  </si>
  <si>
    <t>2780.  </t>
  </si>
  <si>
    <t>2781.  </t>
  </si>
  <si>
    <t>2782.  </t>
  </si>
  <si>
    <t>2783.  </t>
  </si>
  <si>
    <t>2784.  </t>
  </si>
  <si>
    <t>2785.  </t>
  </si>
  <si>
    <t>2786.  </t>
  </si>
  <si>
    <t>2787.  </t>
  </si>
  <si>
    <t>2788.  </t>
  </si>
  <si>
    <t>2789.  </t>
  </si>
  <si>
    <t>2790.  </t>
  </si>
  <si>
    <t>2791.  </t>
  </si>
  <si>
    <t>2792.  </t>
  </si>
  <si>
    <t>2793.  </t>
  </si>
  <si>
    <t>2794.  </t>
  </si>
  <si>
    <t>2795.  </t>
  </si>
  <si>
    <t>2796.  </t>
  </si>
  <si>
    <t>2797.  </t>
  </si>
  <si>
    <t>2798.  </t>
  </si>
  <si>
    <t>2799.  </t>
  </si>
  <si>
    <t>2800.  </t>
  </si>
  <si>
    <t>2801.  </t>
  </si>
  <si>
    <t>2802.  </t>
  </si>
  <si>
    <t>2803.  </t>
  </si>
  <si>
    <t>2804.  </t>
  </si>
  <si>
    <t>2805.  </t>
  </si>
  <si>
    <t>2806.  </t>
  </si>
  <si>
    <t>2807.  </t>
  </si>
  <si>
    <t>2808.  </t>
  </si>
  <si>
    <t>2809.  </t>
  </si>
  <si>
    <t>2810.  </t>
  </si>
  <si>
    <t>2811.  </t>
  </si>
  <si>
    <t>2812.  </t>
  </si>
  <si>
    <t>2813.  </t>
  </si>
  <si>
    <t>2814.  </t>
  </si>
  <si>
    <t>2815.  </t>
  </si>
  <si>
    <t>2816.  </t>
  </si>
  <si>
    <t>2817.  </t>
  </si>
  <si>
    <t>2818.  </t>
  </si>
  <si>
    <t>2819.  </t>
  </si>
  <si>
    <t>2820.  </t>
  </si>
  <si>
    <t>2821.  </t>
  </si>
  <si>
    <t>2822.  </t>
  </si>
  <si>
    <t>2823.  </t>
  </si>
  <si>
    <t>2824.  </t>
  </si>
  <si>
    <t>2825.  </t>
  </si>
  <si>
    <t>2826.  </t>
  </si>
  <si>
    <t>2827.  </t>
  </si>
  <si>
    <t>2828.  </t>
  </si>
  <si>
    <t>2829.  </t>
  </si>
  <si>
    <t>2830.  </t>
  </si>
  <si>
    <t>2831.  </t>
  </si>
  <si>
    <t>2832.  </t>
  </si>
  <si>
    <t>2833.  </t>
  </si>
  <si>
    <t>2834.  </t>
  </si>
  <si>
    <t>2835.  </t>
  </si>
  <si>
    <t>2836.  </t>
  </si>
  <si>
    <t>2837.  </t>
  </si>
  <si>
    <t>2838.  </t>
  </si>
  <si>
    <t>2839.  </t>
  </si>
  <si>
    <t>2840.  </t>
  </si>
  <si>
    <t>2841.  </t>
  </si>
  <si>
    <t>2842.  </t>
  </si>
  <si>
    <t>2843.  </t>
  </si>
  <si>
    <t>2844.  </t>
  </si>
  <si>
    <t>2845.  </t>
  </si>
  <si>
    <t>2846.  </t>
  </si>
  <si>
    <t>2847.  </t>
  </si>
  <si>
    <t>2848.  </t>
  </si>
  <si>
    <t>2849.  </t>
  </si>
  <si>
    <t>2850.  </t>
  </si>
  <si>
    <t>2851.  </t>
  </si>
  <si>
    <t>2852.  </t>
  </si>
  <si>
    <t>2853.  </t>
  </si>
  <si>
    <t>2854.  </t>
  </si>
  <si>
    <t>2855.  </t>
  </si>
  <si>
    <t>2856.  </t>
  </si>
  <si>
    <t>2857.  </t>
  </si>
  <si>
    <t>2858.  </t>
  </si>
  <si>
    <t>2859.  </t>
  </si>
  <si>
    <t>2860.  </t>
  </si>
  <si>
    <t>2861.  </t>
  </si>
  <si>
    <t>2862.  </t>
  </si>
  <si>
    <t>2863.  </t>
  </si>
  <si>
    <t>2864.  </t>
  </si>
  <si>
    <t>2865.  </t>
  </si>
  <si>
    <t>2866.  </t>
  </si>
  <si>
    <t>2867.  </t>
  </si>
  <si>
    <t>2868.  </t>
  </si>
  <si>
    <t>2869.  </t>
  </si>
  <si>
    <t>2870.  </t>
  </si>
  <si>
    <t>2871.  </t>
  </si>
  <si>
    <t>2872.  </t>
  </si>
  <si>
    <t>2873.  </t>
  </si>
  <si>
    <t>2874.  </t>
  </si>
  <si>
    <t>2875.  </t>
  </si>
  <si>
    <t>2876.  </t>
  </si>
  <si>
    <t>2877.  </t>
  </si>
  <si>
    <t>2878.  </t>
  </si>
  <si>
    <t>2879.  </t>
  </si>
  <si>
    <t>2880.  </t>
  </si>
  <si>
    <t>2881.  </t>
  </si>
  <si>
    <t>2882.  </t>
  </si>
  <si>
    <t>2883.  </t>
  </si>
  <si>
    <t>2884.  </t>
  </si>
  <si>
    <t>2885.  </t>
  </si>
  <si>
    <t>2886.  </t>
  </si>
  <si>
    <t>2887.  </t>
  </si>
  <si>
    <t>2888.  </t>
  </si>
  <si>
    <t>2889.  </t>
  </si>
  <si>
    <t>2890.  </t>
  </si>
  <si>
    <t>2891.  </t>
  </si>
  <si>
    <t>2892.  </t>
  </si>
  <si>
    <t>2893.  </t>
  </si>
  <si>
    <t>2894.  </t>
  </si>
  <si>
    <t>2895.  </t>
  </si>
  <si>
    <t>2896.  </t>
  </si>
  <si>
    <t>2897.  </t>
  </si>
  <si>
    <t>2898.  </t>
  </si>
  <si>
    <t>2899.  </t>
  </si>
  <si>
    <t>2900.  </t>
  </si>
  <si>
    <t>2901.  </t>
  </si>
  <si>
    <t>2902.  </t>
  </si>
  <si>
    <t>2903.  </t>
  </si>
  <si>
    <t>2904.  </t>
  </si>
  <si>
    <t>2905.  </t>
  </si>
  <si>
    <t>2906.  </t>
  </si>
  <si>
    <t>2907.  </t>
  </si>
  <si>
    <t>2908.  </t>
  </si>
  <si>
    <t>2909.  </t>
  </si>
  <si>
    <t>2910.  </t>
  </si>
  <si>
    <t>2911.  </t>
  </si>
  <si>
    <t>2912.  </t>
  </si>
  <si>
    <t>2913.  </t>
  </si>
  <si>
    <t>2914.  </t>
  </si>
  <si>
    <t>2915.  </t>
  </si>
  <si>
    <t>2916.  </t>
  </si>
  <si>
    <t>2917.  </t>
  </si>
  <si>
    <t>2918.  </t>
  </si>
  <si>
    <t>2919.  </t>
  </si>
  <si>
    <t>2920.  </t>
  </si>
  <si>
    <t>2921.  </t>
  </si>
  <si>
    <t>2922.  </t>
  </si>
  <si>
    <t>2923.  </t>
  </si>
  <si>
    <t>2924.  </t>
  </si>
  <si>
    <t>2925.  </t>
  </si>
  <si>
    <t>2926.  </t>
  </si>
  <si>
    <t>2927.  </t>
  </si>
  <si>
    <t>2928.  </t>
  </si>
  <si>
    <t>2929.  </t>
  </si>
  <si>
    <t>2930.  </t>
  </si>
  <si>
    <t>2931.  </t>
  </si>
  <si>
    <t>2932.  </t>
  </si>
  <si>
    <t>2933.  </t>
  </si>
  <si>
    <t>2934.  </t>
  </si>
  <si>
    <t>2935.  </t>
  </si>
  <si>
    <t>2936.  </t>
  </si>
  <si>
    <t>2937.  </t>
  </si>
  <si>
    <t>2938.  </t>
  </si>
  <si>
    <t>2939.  </t>
  </si>
  <si>
    <t>2940.  </t>
  </si>
  <si>
    <t>2941.  </t>
  </si>
  <si>
    <t>2942.  </t>
  </si>
  <si>
    <t>2943.  </t>
  </si>
  <si>
    <t>2944.  </t>
  </si>
  <si>
    <t>2945.  </t>
  </si>
  <si>
    <t>2946.  </t>
  </si>
  <si>
    <t>2947.  </t>
  </si>
  <si>
    <t>2948.  </t>
  </si>
  <si>
    <t>2949.  </t>
  </si>
  <si>
    <t>2950.  </t>
  </si>
  <si>
    <t>2951.  </t>
  </si>
  <si>
    <t>2952.  </t>
  </si>
  <si>
    <t>2953.  </t>
  </si>
  <si>
    <t>2954.  </t>
  </si>
  <si>
    <t>2955.  </t>
  </si>
  <si>
    <t>2956.  </t>
  </si>
  <si>
    <t>2957.  </t>
  </si>
  <si>
    <t>2958.  </t>
  </si>
  <si>
    <t>2959.  </t>
  </si>
  <si>
    <t>2960.  </t>
  </si>
  <si>
    <t>2961.  </t>
  </si>
  <si>
    <t>2962.  </t>
  </si>
  <si>
    <t>2963.  </t>
  </si>
  <si>
    <t>2964.  </t>
  </si>
  <si>
    <t>2965.  </t>
  </si>
  <si>
    <t>2966.  </t>
  </si>
  <si>
    <t>2967.  </t>
  </si>
  <si>
    <t>2968.  </t>
  </si>
  <si>
    <t>2969.  </t>
  </si>
  <si>
    <t>2970.  </t>
  </si>
  <si>
    <t>2971.  </t>
  </si>
  <si>
    <t>2972.  </t>
  </si>
  <si>
    <t>2973.  </t>
  </si>
  <si>
    <t>2974.  </t>
  </si>
  <si>
    <t>2975.  </t>
  </si>
  <si>
    <t>2976.  </t>
  </si>
  <si>
    <t>2977.  </t>
  </si>
  <si>
    <t>2978.  </t>
  </si>
  <si>
    <t>2979.  </t>
  </si>
  <si>
    <t>2980.  </t>
  </si>
  <si>
    <t>2981.  </t>
  </si>
  <si>
    <t>2982.  </t>
  </si>
  <si>
    <t>2983.  </t>
  </si>
  <si>
    <t>2984.  </t>
  </si>
  <si>
    <t>2985.  </t>
  </si>
  <si>
    <t>2986.  </t>
  </si>
  <si>
    <t>2987.  </t>
  </si>
  <si>
    <t>2988.  </t>
  </si>
  <si>
    <t>2989.  </t>
  </si>
  <si>
    <t>2990.  </t>
  </si>
  <si>
    <t>2991.  </t>
  </si>
  <si>
    <t>2992.  </t>
  </si>
  <si>
    <t>2993.  </t>
  </si>
  <si>
    <t>2994.  </t>
  </si>
  <si>
    <t>2995.  </t>
  </si>
  <si>
    <t>2996.  </t>
  </si>
  <si>
    <t>2997.  </t>
  </si>
  <si>
    <t>2998.  </t>
  </si>
  <si>
    <t>2999.  </t>
  </si>
  <si>
    <t>3000.  </t>
  </si>
  <si>
    <t>3001.  </t>
  </si>
  <si>
    <t>3002.  </t>
  </si>
  <si>
    <t>3003.  </t>
  </si>
  <si>
    <t>3004.  </t>
  </si>
  <si>
    <t>3005.  </t>
  </si>
  <si>
    <t>3006.  </t>
  </si>
  <si>
    <t>3007.  </t>
  </si>
  <si>
    <t>3008.  </t>
  </si>
  <si>
    <t>3009.  </t>
  </si>
  <si>
    <t>3010.  </t>
  </si>
  <si>
    <t>3011.  </t>
  </si>
  <si>
    <t>3012.  </t>
  </si>
  <si>
    <t>3013.  </t>
  </si>
  <si>
    <t>3014.  </t>
  </si>
  <si>
    <t>3015.  </t>
  </si>
  <si>
    <t>3016.  </t>
  </si>
  <si>
    <t>3017.  </t>
  </si>
  <si>
    <t>3018.  </t>
  </si>
  <si>
    <t>3019.  </t>
  </si>
  <si>
    <t>3020.  </t>
  </si>
  <si>
    <t>3021.  </t>
  </si>
  <si>
    <t>3022.  </t>
  </si>
  <si>
    <t>3023.  </t>
  </si>
  <si>
    <t>3024.  </t>
  </si>
  <si>
    <t>3025.  </t>
  </si>
  <si>
    <t>3026.  </t>
  </si>
  <si>
    <t>3027.  </t>
  </si>
  <si>
    <t>3028.  </t>
  </si>
  <si>
    <t>3029.  </t>
  </si>
  <si>
    <t>3030.  </t>
  </si>
  <si>
    <t>3031.  </t>
  </si>
  <si>
    <t>3032.  </t>
  </si>
  <si>
    <t>3033.  </t>
  </si>
  <si>
    <t>3034.  </t>
  </si>
  <si>
    <t>3035.  </t>
  </si>
  <si>
    <t>3036.  </t>
  </si>
  <si>
    <t>3037.  </t>
  </si>
  <si>
    <t>3038.  </t>
  </si>
  <si>
    <t>3039.  </t>
  </si>
  <si>
    <t>3040.  </t>
  </si>
  <si>
    <t>3041.  </t>
  </si>
  <si>
    <t>3042.  </t>
  </si>
  <si>
    <t>3043.  </t>
  </si>
  <si>
    <t>3044.  </t>
  </si>
  <si>
    <t>3045.  </t>
  </si>
  <si>
    <t>3046.  </t>
  </si>
  <si>
    <t>3047.  </t>
  </si>
  <si>
    <t>3048.  </t>
  </si>
  <si>
    <t>3049.  </t>
  </si>
  <si>
    <t>3050.  </t>
  </si>
  <si>
    <t>3051.  </t>
  </si>
  <si>
    <t>3052.  </t>
  </si>
  <si>
    <t>3053.  </t>
  </si>
  <si>
    <t>3054.  </t>
  </si>
  <si>
    <t>3055.  </t>
  </si>
  <si>
    <t>3056.  </t>
  </si>
  <si>
    <t>3057.  </t>
  </si>
  <si>
    <t>3058.  </t>
  </si>
  <si>
    <t>3059.  </t>
  </si>
  <si>
    <t>3060.  </t>
  </si>
  <si>
    <t>3061.  </t>
  </si>
  <si>
    <t>3062.  </t>
  </si>
  <si>
    <t>3063.  </t>
  </si>
  <si>
    <t>3064.  </t>
  </si>
  <si>
    <t>3065.  </t>
  </si>
  <si>
    <t>3066.  </t>
  </si>
  <si>
    <t>3067.  </t>
  </si>
  <si>
    <t>3068.  </t>
  </si>
  <si>
    <t>3069.  </t>
  </si>
  <si>
    <t>3070.  </t>
  </si>
  <si>
    <t>3071.  </t>
  </si>
  <si>
    <t>3072.  </t>
  </si>
  <si>
    <t>3073.  </t>
  </si>
  <si>
    <t>3074.  </t>
  </si>
  <si>
    <t>3075.  </t>
  </si>
  <si>
    <t>3076.  </t>
  </si>
  <si>
    <t>3077.  </t>
  </si>
  <si>
    <t>3078.  </t>
  </si>
  <si>
    <t>3079.  </t>
  </si>
  <si>
    <t>3080.  </t>
  </si>
  <si>
    <t>3081.  </t>
  </si>
  <si>
    <t>3082.  </t>
  </si>
  <si>
    <t>3083.  </t>
  </si>
  <si>
    <t>3084.  </t>
  </si>
  <si>
    <t>3085.  </t>
  </si>
  <si>
    <t>3086.  </t>
  </si>
  <si>
    <t>3087.  </t>
  </si>
  <si>
    <t>3088.  </t>
  </si>
  <si>
    <t>3089.  </t>
  </si>
  <si>
    <t>3090.  </t>
  </si>
  <si>
    <t>3091.  </t>
  </si>
  <si>
    <t>3092.  </t>
  </si>
  <si>
    <t>3093.  </t>
  </si>
  <si>
    <t>3094.  </t>
  </si>
  <si>
    <t>3095.  </t>
  </si>
  <si>
    <t>3096.  </t>
  </si>
  <si>
    <t>3097.  </t>
  </si>
  <si>
    <t>3098.  </t>
  </si>
  <si>
    <t>3099.  </t>
  </si>
  <si>
    <t>3100.  </t>
  </si>
  <si>
    <t>3101.  </t>
  </si>
  <si>
    <t>3102.  </t>
  </si>
  <si>
    <t>3103.  </t>
  </si>
  <si>
    <t>3104.  </t>
  </si>
  <si>
    <t>3105.  </t>
  </si>
  <si>
    <t>3106.  </t>
  </si>
  <si>
    <t>3107.  </t>
  </si>
  <si>
    <t>3108.  </t>
  </si>
  <si>
    <t>3109.  </t>
  </si>
  <si>
    <t>3110.  </t>
  </si>
  <si>
    <t>3111.  </t>
  </si>
  <si>
    <t>3112.  </t>
  </si>
  <si>
    <t>3113.  </t>
  </si>
  <si>
    <t>3114.  </t>
  </si>
  <si>
    <t>3115.  </t>
  </si>
  <si>
    <t>3116.  </t>
  </si>
  <si>
    <t>3117.  </t>
  </si>
  <si>
    <t>3118.  </t>
  </si>
  <si>
    <t>3119.  </t>
  </si>
  <si>
    <t>3120.  </t>
  </si>
  <si>
    <t>3121.  </t>
  </si>
  <si>
    <t>3122.  </t>
  </si>
  <si>
    <t>3123.  </t>
  </si>
  <si>
    <t>3124.  </t>
  </si>
  <si>
    <t>3125.  </t>
  </si>
  <si>
    <t>3126.  </t>
  </si>
  <si>
    <t>3127.  </t>
  </si>
  <si>
    <t>3128.  </t>
  </si>
  <si>
    <t>3129.  </t>
  </si>
  <si>
    <t>3130.  </t>
  </si>
  <si>
    <t>3131.  </t>
  </si>
  <si>
    <t>3132.  </t>
  </si>
  <si>
    <t>3133.  </t>
  </si>
  <si>
    <t>3134.  </t>
  </si>
  <si>
    <t>3135.  </t>
  </si>
  <si>
    <t>3136.  </t>
  </si>
  <si>
    <t>3137.  </t>
  </si>
  <si>
    <t>3138.  </t>
  </si>
  <si>
    <t>3139.  </t>
  </si>
  <si>
    <t>3140.  </t>
  </si>
  <si>
    <t>3141.  </t>
  </si>
  <si>
    <t>3142.  </t>
  </si>
  <si>
    <t>3143.  </t>
  </si>
  <si>
    <t>3144.  </t>
  </si>
  <si>
    <t>3145.  </t>
  </si>
  <si>
    <t>3146.  </t>
  </si>
  <si>
    <t>3147.  </t>
  </si>
  <si>
    <t>3148.  </t>
  </si>
  <si>
    <t>3149.  </t>
  </si>
  <si>
    <t>3150.  </t>
  </si>
  <si>
    <t>3151.  </t>
  </si>
  <si>
    <t>3152.  </t>
  </si>
  <si>
    <t>3153.  </t>
  </si>
  <si>
    <t>3154.  </t>
  </si>
  <si>
    <t>3155.  </t>
  </si>
  <si>
    <t>3156.  </t>
  </si>
  <si>
    <t>3157.  </t>
  </si>
  <si>
    <t>3158.  </t>
  </si>
  <si>
    <t>3159.  </t>
  </si>
  <si>
    <t>3160.  </t>
  </si>
  <si>
    <t>3161.  </t>
  </si>
  <si>
    <t>3162.  </t>
  </si>
  <si>
    <t>3163.  </t>
  </si>
  <si>
    <t>3164.  </t>
  </si>
  <si>
    <t>3165.  </t>
  </si>
  <si>
    <t>3166.  </t>
  </si>
  <si>
    <t>3167.  </t>
  </si>
  <si>
    <t>3168.  </t>
  </si>
  <si>
    <t>3169.  </t>
  </si>
  <si>
    <t>3170.  </t>
  </si>
  <si>
    <t>3171.  </t>
  </si>
  <si>
    <t>3172.  </t>
  </si>
  <si>
    <t>3173.  </t>
  </si>
  <si>
    <t>3174.  </t>
  </si>
  <si>
    <t>3175.  </t>
  </si>
  <si>
    <t>3176.  </t>
  </si>
  <si>
    <t>3177.  </t>
  </si>
  <si>
    <t>3178.  </t>
  </si>
  <si>
    <t>3179.  </t>
  </si>
  <si>
    <t>3180.  </t>
  </si>
  <si>
    <t>3181.  </t>
  </si>
  <si>
    <t>3182.  </t>
  </si>
  <si>
    <t>3183.  </t>
  </si>
  <si>
    <t>3184.  </t>
  </si>
  <si>
    <t>3185.  </t>
  </si>
  <si>
    <t>3186.  </t>
  </si>
  <si>
    <t>3187.  </t>
  </si>
  <si>
    <t>3188.  </t>
  </si>
  <si>
    <t>3189.  </t>
  </si>
  <si>
    <t>3190.  </t>
  </si>
  <si>
    <t>3191.  </t>
  </si>
  <si>
    <t>3192.  </t>
  </si>
  <si>
    <t>3193.  </t>
  </si>
  <si>
    <t>3194.  </t>
  </si>
  <si>
    <t>3195.  </t>
  </si>
  <si>
    <t>3196.  </t>
  </si>
  <si>
    <t>3197.  </t>
  </si>
  <si>
    <t>3198.  </t>
  </si>
  <si>
    <t>3199.  </t>
  </si>
  <si>
    <t>3200.  </t>
  </si>
  <si>
    <t>3201.  </t>
  </si>
  <si>
    <t>3202.  </t>
  </si>
  <si>
    <t>3203.  </t>
  </si>
  <si>
    <t>3204.  </t>
  </si>
  <si>
    <t>3205.  </t>
  </si>
  <si>
    <t>3206.  </t>
  </si>
  <si>
    <t>3207.  </t>
  </si>
  <si>
    <t>3208.  </t>
  </si>
  <si>
    <t>3209.  </t>
  </si>
  <si>
    <t>3210.  </t>
  </si>
  <si>
    <t>3211.  </t>
  </si>
  <si>
    <t>3212.  </t>
  </si>
  <si>
    <t>3213.  </t>
  </si>
  <si>
    <t>3214.  </t>
  </si>
  <si>
    <t>3215.  </t>
  </si>
  <si>
    <t>3216.  </t>
  </si>
  <si>
    <t>3217.  </t>
  </si>
  <si>
    <t>3218.  </t>
  </si>
  <si>
    <t>3219.  </t>
  </si>
  <si>
    <t>3220.  </t>
  </si>
  <si>
    <t>3221.  </t>
  </si>
  <si>
    <t>3222.  </t>
  </si>
  <si>
    <t>3223.  </t>
  </si>
  <si>
    <t>3224.  </t>
  </si>
  <si>
    <t>3225.  </t>
  </si>
  <si>
    <t>3226.  </t>
  </si>
  <si>
    <t>3227.  </t>
  </si>
  <si>
    <t>3228.  </t>
  </si>
  <si>
    <t>3229.  </t>
  </si>
  <si>
    <t>3230.  </t>
  </si>
  <si>
    <t>3231.  </t>
  </si>
  <si>
    <t>3232.  </t>
  </si>
  <si>
    <t>3233.  </t>
  </si>
  <si>
    <t>3234.  </t>
  </si>
  <si>
    <t>3235.  </t>
  </si>
  <si>
    <t>3236.  </t>
  </si>
  <si>
    <t>3237.  </t>
  </si>
  <si>
    <t>3238.  </t>
  </si>
  <si>
    <t>3239.  </t>
  </si>
  <si>
    <t>3240.  </t>
  </si>
  <si>
    <t>3241.  </t>
  </si>
  <si>
    <t>3242.  </t>
  </si>
  <si>
    <t>3243.  </t>
  </si>
  <si>
    <t>3244.  </t>
  </si>
  <si>
    <t>3245.  </t>
  </si>
  <si>
    <t>3246.  </t>
  </si>
  <si>
    <t>3247.  </t>
  </si>
  <si>
    <t>3248.  </t>
  </si>
  <si>
    <t>3249.  </t>
  </si>
  <si>
    <t>3250.  </t>
  </si>
  <si>
    <t>3251.  </t>
  </si>
  <si>
    <t>3252.  </t>
  </si>
  <si>
    <t>3253.  </t>
  </si>
  <si>
    <t>3254.  </t>
  </si>
  <si>
    <t>3255.  </t>
  </si>
  <si>
    <t>3256.  </t>
  </si>
  <si>
    <t>3257.  </t>
  </si>
  <si>
    <t>3258.  </t>
  </si>
  <si>
    <t>3259.  </t>
  </si>
  <si>
    <t>3260.  </t>
  </si>
  <si>
    <t>3261.  </t>
  </si>
  <si>
    <t>3262.  </t>
  </si>
  <si>
    <t>3263.  </t>
  </si>
  <si>
    <t>3264.  </t>
  </si>
  <si>
    <t>3265.  </t>
  </si>
  <si>
    <t>3266.  </t>
  </si>
  <si>
    <t>3267.  </t>
  </si>
  <si>
    <t>3268.  </t>
  </si>
  <si>
    <t>3269.  </t>
  </si>
  <si>
    <t>3270.  </t>
  </si>
  <si>
    <t>3271.  </t>
  </si>
  <si>
    <t>3272.  </t>
  </si>
  <si>
    <t>3273.  </t>
  </si>
  <si>
    <t>3274.  </t>
  </si>
  <si>
    <t>3275.  </t>
  </si>
  <si>
    <t>3276.  </t>
  </si>
  <si>
    <t>3277.  </t>
  </si>
  <si>
    <t>3278.  </t>
  </si>
  <si>
    <t>3279.  </t>
  </si>
  <si>
    <t>3280.  </t>
  </si>
  <si>
    <t>3281.  </t>
  </si>
  <si>
    <t>3282.  </t>
  </si>
  <si>
    <t>3283.  </t>
  </si>
  <si>
    <t>3284.  </t>
  </si>
  <si>
    <t>3285.  </t>
  </si>
  <si>
    <t>3286.  </t>
  </si>
  <si>
    <t>3287.  </t>
  </si>
  <si>
    <t>3288.  </t>
  </si>
  <si>
    <t>3289.  </t>
  </si>
  <si>
    <t>3290.  </t>
  </si>
  <si>
    <t>3291.  </t>
  </si>
  <si>
    <t>3292.  </t>
  </si>
  <si>
    <t>3293.  </t>
  </si>
  <si>
    <t>3294.  </t>
  </si>
  <si>
    <t>3295.  </t>
  </si>
  <si>
    <t>3296.  </t>
  </si>
  <si>
    <t>3297.  </t>
  </si>
  <si>
    <t>3298.  </t>
  </si>
  <si>
    <t>3299.  </t>
  </si>
  <si>
    <t>3300.  </t>
  </si>
  <si>
    <t>3301.  </t>
  </si>
  <si>
    <t>3302.  </t>
  </si>
  <si>
    <t>3303.  </t>
  </si>
  <si>
    <t>3304.  </t>
  </si>
  <si>
    <t>3305.  </t>
  </si>
  <si>
    <t>3306.  </t>
  </si>
  <si>
    <t>3307.  </t>
  </si>
  <si>
    <t>3308.  </t>
  </si>
  <si>
    <t>3309.  </t>
  </si>
  <si>
    <t>3310.  </t>
  </si>
  <si>
    <t>3311.  </t>
  </si>
  <si>
    <t>3312.  </t>
  </si>
  <si>
    <t>3313.  </t>
  </si>
  <si>
    <t>3314.  </t>
  </si>
  <si>
    <t>3315.  </t>
  </si>
  <si>
    <t>3316.  </t>
  </si>
  <si>
    <t>3317.  </t>
  </si>
  <si>
    <t>3318.  </t>
  </si>
  <si>
    <t>3319.  </t>
  </si>
  <si>
    <t>3320.  </t>
  </si>
  <si>
    <t>3321.  </t>
  </si>
  <si>
    <t>3322.  </t>
  </si>
  <si>
    <t>3323.  </t>
  </si>
  <si>
    <t>3324.  </t>
  </si>
  <si>
    <t>3325.  </t>
  </si>
  <si>
    <t>3326.  </t>
  </si>
  <si>
    <t>3327.  </t>
  </si>
  <si>
    <t>3328.  </t>
  </si>
  <si>
    <t>3329.  </t>
  </si>
  <si>
    <t>3330.  </t>
  </si>
  <si>
    <t>3331.  </t>
  </si>
  <si>
    <t>3332.  </t>
  </si>
  <si>
    <t>3333.  </t>
  </si>
  <si>
    <t>3334.  </t>
  </si>
  <si>
    <t>3335.  </t>
  </si>
  <si>
    <t>3336.  </t>
  </si>
  <si>
    <t>3337.  </t>
  </si>
  <si>
    <t>3338.  </t>
  </si>
  <si>
    <t>3339.  </t>
  </si>
  <si>
    <t>3340.  </t>
  </si>
  <si>
    <t>3341.  </t>
  </si>
  <si>
    <t>3342.  </t>
  </si>
  <si>
    <t>3343.  </t>
  </si>
  <si>
    <t>3344.  </t>
  </si>
  <si>
    <t>3345.  </t>
  </si>
  <si>
    <t>3346.  </t>
  </si>
  <si>
    <t>3347.  </t>
  </si>
  <si>
    <t>3348.  </t>
  </si>
  <si>
    <t>3349.  </t>
  </si>
  <si>
    <t>3350.  </t>
  </si>
  <si>
    <t>3351.  </t>
  </si>
  <si>
    <t>3352.  </t>
  </si>
  <si>
    <t>3353.  </t>
  </si>
  <si>
    <t>3354.  </t>
  </si>
  <si>
    <t>3355.  </t>
  </si>
  <si>
    <t>3356.  </t>
  </si>
  <si>
    <t>3357.  </t>
  </si>
  <si>
    <t>3358.  </t>
  </si>
  <si>
    <t>3359.  </t>
  </si>
  <si>
    <t>3360.  </t>
  </si>
  <si>
    <t>3361.  </t>
  </si>
  <si>
    <t>3362.  </t>
  </si>
  <si>
    <t>3363.  </t>
  </si>
  <si>
    <t>3364.  </t>
  </si>
  <si>
    <t>3365.  </t>
  </si>
  <si>
    <t>3366.  </t>
  </si>
  <si>
    <t>3367.  </t>
  </si>
  <si>
    <t>3368.  </t>
  </si>
  <si>
    <t>3369.  </t>
  </si>
  <si>
    <t>3370.  </t>
  </si>
  <si>
    <t>3371.  </t>
  </si>
  <si>
    <t>3372.  </t>
  </si>
  <si>
    <t>3373.  </t>
  </si>
  <si>
    <t>3374.  </t>
  </si>
  <si>
    <t>3375.  </t>
  </si>
  <si>
    <t>3376.  </t>
  </si>
  <si>
    <t>3377.  </t>
  </si>
  <si>
    <t>3378.  </t>
  </si>
  <si>
    <t>3379.  </t>
  </si>
  <si>
    <t>3380.  </t>
  </si>
  <si>
    <t>3381.  </t>
  </si>
  <si>
    <t>3382.  </t>
  </si>
  <si>
    <t>3383.  </t>
  </si>
  <si>
    <t>3384.  </t>
  </si>
  <si>
    <t>3385.  </t>
  </si>
  <si>
    <t>3386.  </t>
  </si>
  <si>
    <t>3387.  </t>
  </si>
  <si>
    <t>3388.  </t>
  </si>
  <si>
    <t>3389.  </t>
  </si>
  <si>
    <t>3390.  </t>
  </si>
  <si>
    <t>3391.  </t>
  </si>
  <si>
    <t>3392.  </t>
  </si>
  <si>
    <t>3393.  </t>
  </si>
  <si>
    <t>3394.  </t>
  </si>
  <si>
    <t>3395.  </t>
  </si>
  <si>
    <t>3396.  </t>
  </si>
  <si>
    <t>3397.  </t>
  </si>
  <si>
    <t>3398.  </t>
  </si>
  <si>
    <t>3399.  </t>
  </si>
  <si>
    <t>3400.  </t>
  </si>
  <si>
    <t>3401.  </t>
  </si>
  <si>
    <t>3402.  </t>
  </si>
  <si>
    <t>3403.  </t>
  </si>
  <si>
    <t>3404.  </t>
  </si>
  <si>
    <t>3405.  </t>
  </si>
  <si>
    <t>3406.  </t>
  </si>
  <si>
    <t>3407.  </t>
  </si>
  <si>
    <t>3408.  </t>
  </si>
  <si>
    <t>3409.  </t>
  </si>
  <si>
    <t>3410.  </t>
  </si>
  <si>
    <t>3411.  </t>
  </si>
  <si>
    <t>3412.  </t>
  </si>
  <si>
    <t>3413.  </t>
  </si>
  <si>
    <t>3414.  </t>
  </si>
  <si>
    <t>3415.  </t>
  </si>
  <si>
    <t>3416.  </t>
  </si>
  <si>
    <t>3417.  </t>
  </si>
  <si>
    <t>3418.  </t>
  </si>
  <si>
    <t>3419.  </t>
  </si>
  <si>
    <t>3420.  </t>
  </si>
  <si>
    <t>3421.  </t>
  </si>
  <si>
    <t>3422.  </t>
  </si>
  <si>
    <t>3423.  </t>
  </si>
  <si>
    <t>3424.  </t>
  </si>
  <si>
    <t>3425.  </t>
  </si>
  <si>
    <t>3426.  </t>
  </si>
  <si>
    <t>3427.  </t>
  </si>
  <si>
    <t>3428.  </t>
  </si>
  <si>
    <t>3429.  </t>
  </si>
  <si>
    <t>3430.  </t>
  </si>
  <si>
    <t>3431.  </t>
  </si>
  <si>
    <t>3432.  </t>
  </si>
  <si>
    <t>3433.  </t>
  </si>
  <si>
    <t>3434.  </t>
  </si>
  <si>
    <t>3435.  </t>
  </si>
  <si>
    <t>3436.  </t>
  </si>
  <si>
    <t>3437.  </t>
  </si>
  <si>
    <t>3438.  </t>
  </si>
  <si>
    <t>3439.  </t>
  </si>
  <si>
    <t>3440.  </t>
  </si>
  <si>
    <t>3441.  </t>
  </si>
  <si>
    <t>3442.  </t>
  </si>
  <si>
    <t>3443.  </t>
  </si>
  <si>
    <t>3444.  </t>
  </si>
  <si>
    <t>3445.  </t>
  </si>
  <si>
    <t>3446.  </t>
  </si>
  <si>
    <t>3447.  </t>
  </si>
  <si>
    <t>3448.  </t>
  </si>
  <si>
    <t>3449.  </t>
  </si>
  <si>
    <t>3450.  </t>
  </si>
  <si>
    <t>3451.  </t>
  </si>
  <si>
    <t>3452.  </t>
  </si>
  <si>
    <t>3453.  </t>
  </si>
  <si>
    <t>3454.  </t>
  </si>
  <si>
    <t>3455.  </t>
  </si>
  <si>
    <t>3456.  </t>
  </si>
  <si>
    <t>3457.  </t>
  </si>
  <si>
    <t>3458.  </t>
  </si>
  <si>
    <t>3459.  </t>
  </si>
  <si>
    <t>3460.  </t>
  </si>
  <si>
    <t>3461.  </t>
  </si>
  <si>
    <t>3462.  </t>
  </si>
  <si>
    <t>3463.  </t>
  </si>
  <si>
    <t>3464.  </t>
  </si>
  <si>
    <t>3465.  </t>
  </si>
  <si>
    <t>3466.  </t>
  </si>
  <si>
    <t>3467.  </t>
  </si>
  <si>
    <t>3468.  </t>
  </si>
  <si>
    <t>3469.  </t>
  </si>
  <si>
    <t>3470.  </t>
  </si>
  <si>
    <t>3471.  </t>
  </si>
  <si>
    <t>3472.  </t>
  </si>
  <si>
    <t>3473.  </t>
  </si>
  <si>
    <t>3474.  </t>
  </si>
  <si>
    <t>3475.  </t>
  </si>
  <si>
    <t>3476.  </t>
  </si>
  <si>
    <t>3477.  </t>
  </si>
  <si>
    <t>3478.  </t>
  </si>
  <si>
    <t>3479.  </t>
  </si>
  <si>
    <t>3480.  </t>
  </si>
  <si>
    <t>3481.  </t>
  </si>
  <si>
    <t>3482.  </t>
  </si>
  <si>
    <t>3483.  </t>
  </si>
  <si>
    <t>3484.  </t>
  </si>
  <si>
    <t>3485.  </t>
  </si>
  <si>
    <t>3486.  </t>
  </si>
  <si>
    <t>3487.  </t>
  </si>
  <si>
    <t>3488.  </t>
  </si>
  <si>
    <t>3489.  </t>
  </si>
  <si>
    <t>3490.  </t>
  </si>
  <si>
    <t>3491.  </t>
  </si>
  <si>
    <t>3492.  </t>
  </si>
  <si>
    <t>3493.  </t>
  </si>
  <si>
    <t>3494.  </t>
  </si>
  <si>
    <t>3495.  </t>
  </si>
  <si>
    <t>3496.  </t>
  </si>
  <si>
    <t>3497.  </t>
  </si>
  <si>
    <t>3498.  </t>
  </si>
  <si>
    <t>3499.  </t>
  </si>
  <si>
    <t>3500.  </t>
  </si>
  <si>
    <t>3501.  </t>
  </si>
  <si>
    <t>3502.  </t>
  </si>
  <si>
    <t>3503.  </t>
  </si>
  <si>
    <t>3504.  </t>
  </si>
  <si>
    <t>3505.  </t>
  </si>
  <si>
    <t>3506.  </t>
  </si>
  <si>
    <t>3507.  </t>
  </si>
  <si>
    <t>3508.  </t>
  </si>
  <si>
    <t>3509.  </t>
  </si>
  <si>
    <t>3510.  </t>
  </si>
  <si>
    <t>3511.  </t>
  </si>
  <si>
    <t>3512.  </t>
  </si>
  <si>
    <t>3513.  </t>
  </si>
  <si>
    <t>3514.  </t>
  </si>
  <si>
    <t>3515.  </t>
  </si>
  <si>
    <t>3516.  </t>
  </si>
  <si>
    <t>3517.  </t>
  </si>
  <si>
    <t>3518.  </t>
  </si>
  <si>
    <t>3519.  </t>
  </si>
  <si>
    <t>3520.  </t>
  </si>
  <si>
    <t>3521.  </t>
  </si>
  <si>
    <t>3522.  </t>
  </si>
  <si>
    <t>3523.  </t>
  </si>
  <si>
    <t>3524.  </t>
  </si>
  <si>
    <t>3525.  </t>
  </si>
  <si>
    <t>3526.  </t>
  </si>
  <si>
    <t>3527.  </t>
  </si>
  <si>
    <t>3528.  </t>
  </si>
  <si>
    <t>3529.  </t>
  </si>
  <si>
    <t>3530.  </t>
  </si>
  <si>
    <t>3531.  </t>
  </si>
  <si>
    <t>3532.  </t>
  </si>
  <si>
    <t>3533.  </t>
  </si>
  <si>
    <t>3534.  </t>
  </si>
  <si>
    <t>3535.  </t>
  </si>
  <si>
    <t>3536.  </t>
  </si>
  <si>
    <t>3537.  </t>
  </si>
  <si>
    <t>3538.  </t>
  </si>
  <si>
    <t>3539.  </t>
  </si>
  <si>
    <t>3540.  </t>
  </si>
  <si>
    <t>3541.  </t>
  </si>
  <si>
    <t>3542.  </t>
  </si>
  <si>
    <t>3543.  </t>
  </si>
  <si>
    <t>3544.  </t>
  </si>
  <si>
    <t>3545.  </t>
  </si>
  <si>
    <t>3546.  </t>
  </si>
  <si>
    <t>3547.  </t>
  </si>
  <si>
    <t>3548.  </t>
  </si>
  <si>
    <t>3549.  </t>
  </si>
  <si>
    <t>3550.  </t>
  </si>
  <si>
    <t>3551.  </t>
  </si>
  <si>
    <t>3552.  </t>
  </si>
  <si>
    <t>3553.  </t>
  </si>
  <si>
    <t>3554.  </t>
  </si>
  <si>
    <t>3555.  </t>
  </si>
  <si>
    <t>3556.  </t>
  </si>
  <si>
    <t>3557.  </t>
  </si>
  <si>
    <t>3558.  </t>
  </si>
  <si>
    <t>3559.  </t>
  </si>
  <si>
    <t>3560.  </t>
  </si>
  <si>
    <t>3561.  </t>
  </si>
  <si>
    <t>3562.  </t>
  </si>
  <si>
    <t>3563.  </t>
  </si>
  <si>
    <t>3564.  </t>
  </si>
  <si>
    <t>3565.  </t>
  </si>
  <si>
    <t>3566.  </t>
  </si>
  <si>
    <t>3567.  </t>
  </si>
  <si>
    <t>3568.  </t>
  </si>
  <si>
    <t>3569.  </t>
  </si>
  <si>
    <t>3570.  </t>
  </si>
  <si>
    <t>3571.  </t>
  </si>
  <si>
    <t>3572.  </t>
  </si>
  <si>
    <t>3573.  </t>
  </si>
  <si>
    <t>3574.  </t>
  </si>
  <si>
    <t>3575.  </t>
  </si>
  <si>
    <t>3576.  </t>
  </si>
  <si>
    <t>3577.  </t>
  </si>
  <si>
    <t>3578.  </t>
  </si>
  <si>
    <t>3579.  </t>
  </si>
  <si>
    <t>3580.  </t>
  </si>
  <si>
    <t>3581.  </t>
  </si>
  <si>
    <t>3582.  </t>
  </si>
  <si>
    <t>3583.  </t>
  </si>
  <si>
    <t>3584.  </t>
  </si>
  <si>
    <t>3585.  </t>
  </si>
  <si>
    <t>3586.  </t>
  </si>
  <si>
    <t>3587.  </t>
  </si>
  <si>
    <t>3588.  </t>
  </si>
  <si>
    <t>3589.  </t>
  </si>
  <si>
    <t>3590.  </t>
  </si>
  <si>
    <t>3591.  </t>
  </si>
  <si>
    <t>3592.  </t>
  </si>
  <si>
    <t>3593.  </t>
  </si>
  <si>
    <t>3594.  </t>
  </si>
  <si>
    <t>3595.  </t>
  </si>
  <si>
    <t>3596.  </t>
  </si>
  <si>
    <t>3597.  </t>
  </si>
  <si>
    <t>3598.  </t>
  </si>
  <si>
    <t>3599.  </t>
  </si>
  <si>
    <t>3600.  </t>
  </si>
  <si>
    <t>3601.  </t>
  </si>
  <si>
    <t>3602.  </t>
  </si>
  <si>
    <t>3603.  </t>
  </si>
  <si>
    <t>3604.  </t>
  </si>
  <si>
    <t>3605.  </t>
  </si>
  <si>
    <t>3606.  </t>
  </si>
  <si>
    <t>3607.  </t>
  </si>
  <si>
    <t>3608.  </t>
  </si>
  <si>
    <t>3609.  </t>
  </si>
  <si>
    <t>3610.  </t>
  </si>
  <si>
    <t>3611.  </t>
  </si>
  <si>
    <t>3612.  </t>
  </si>
  <si>
    <t>3613.  </t>
  </si>
  <si>
    <t>3614.  </t>
  </si>
  <si>
    <t>3615.  </t>
  </si>
  <si>
    <t>3616.  </t>
  </si>
  <si>
    <t>3617.  </t>
  </si>
  <si>
    <t>3618.  </t>
  </si>
  <si>
    <t>3619.  </t>
  </si>
  <si>
    <t>3620.  </t>
  </si>
  <si>
    <t>3621.  </t>
  </si>
  <si>
    <t>3622.  </t>
  </si>
  <si>
    <t>3623.  </t>
  </si>
  <si>
    <t>3624.  </t>
  </si>
  <si>
    <t>3625.  </t>
  </si>
  <si>
    <t>3626.  </t>
  </si>
  <si>
    <t>3627.  </t>
  </si>
  <si>
    <t>3628.  </t>
  </si>
  <si>
    <t>3629.  </t>
  </si>
  <si>
    <t>3630.  </t>
  </si>
  <si>
    <t>3631.  </t>
  </si>
  <si>
    <t>3632.  </t>
  </si>
  <si>
    <t>3633.  </t>
  </si>
  <si>
    <t>3634.  </t>
  </si>
  <si>
    <t>3635.  </t>
  </si>
  <si>
    <t>3636.  </t>
  </si>
  <si>
    <t>3637.  </t>
  </si>
  <si>
    <t>3638.  </t>
  </si>
  <si>
    <t>3639.  </t>
  </si>
  <si>
    <t>3640.  </t>
  </si>
  <si>
    <t>3641.  </t>
  </si>
  <si>
    <t>3642.  </t>
  </si>
  <si>
    <t>3643.  </t>
  </si>
  <si>
    <t>3644.  </t>
  </si>
  <si>
    <t>3645.  </t>
  </si>
  <si>
    <t>3646.  </t>
  </si>
  <si>
    <t>3647.  </t>
  </si>
  <si>
    <t>3648.  </t>
  </si>
  <si>
    <t>3649.  </t>
  </si>
  <si>
    <t>3650.  </t>
  </si>
  <si>
    <t>3651.  </t>
  </si>
  <si>
    <t>3652.  </t>
  </si>
  <si>
    <t>3653.  </t>
  </si>
  <si>
    <t>3654.  </t>
  </si>
  <si>
    <t>3655.  </t>
  </si>
  <si>
    <t>3656.  </t>
  </si>
  <si>
    <t>3657.  </t>
  </si>
  <si>
    <t>3658.  </t>
  </si>
  <si>
    <t>3659.  </t>
  </si>
  <si>
    <t>3660.  </t>
  </si>
  <si>
    <t>3661.  </t>
  </si>
  <si>
    <t>3662.  </t>
  </si>
  <si>
    <t>3663.  </t>
  </si>
  <si>
    <t>3664.  </t>
  </si>
  <si>
    <t>3665.  </t>
  </si>
  <si>
    <t>3666.  </t>
  </si>
  <si>
    <t>3667.  </t>
  </si>
  <si>
    <t>3668.  </t>
  </si>
  <si>
    <t>3669.  </t>
  </si>
  <si>
    <t>3670.  </t>
  </si>
  <si>
    <t>3671.  </t>
  </si>
  <si>
    <t>3672.  </t>
  </si>
  <si>
    <t>3673.  </t>
  </si>
  <si>
    <t>3674.  </t>
  </si>
  <si>
    <t>3675.  </t>
  </si>
  <si>
    <t>3676.  </t>
  </si>
  <si>
    <t>3677.  </t>
  </si>
  <si>
    <t>3678.  </t>
  </si>
  <si>
    <t>3679.  </t>
  </si>
  <si>
    <t>3680.  </t>
  </si>
  <si>
    <t>3681.  </t>
  </si>
  <si>
    <t>3682.  </t>
  </si>
  <si>
    <t>3683.  </t>
  </si>
  <si>
    <t>3684.  </t>
  </si>
  <si>
    <t>3685.  </t>
  </si>
  <si>
    <t>3686.  </t>
  </si>
  <si>
    <t>3687.  </t>
  </si>
  <si>
    <t>3688.  </t>
  </si>
  <si>
    <t>3689.  </t>
  </si>
  <si>
    <t>3690.  </t>
  </si>
  <si>
    <t>3691.  </t>
  </si>
  <si>
    <t>3692.  </t>
  </si>
  <si>
    <t>3693.  </t>
  </si>
  <si>
    <t>3694.  </t>
  </si>
  <si>
    <t>3695.  </t>
  </si>
  <si>
    <t>3696.  </t>
  </si>
  <si>
    <t>3697.  </t>
  </si>
  <si>
    <t>3698.  </t>
  </si>
  <si>
    <t>3699.  </t>
  </si>
  <si>
    <t>3700.  </t>
  </si>
  <si>
    <t>3701.  </t>
  </si>
  <si>
    <t>3702.  </t>
  </si>
  <si>
    <t>3703.  </t>
  </si>
  <si>
    <t>3704.  </t>
  </si>
  <si>
    <t>3705.  </t>
  </si>
  <si>
    <t>3706.  </t>
  </si>
  <si>
    <t>3707.  </t>
  </si>
  <si>
    <t>3708.  </t>
  </si>
  <si>
    <t>3709.  </t>
  </si>
  <si>
    <t>3710.  </t>
  </si>
  <si>
    <t>3711.  </t>
  </si>
  <si>
    <t>3712.  </t>
  </si>
  <si>
    <t>3713.  </t>
  </si>
  <si>
    <t>3714.  </t>
  </si>
  <si>
    <t>3715.  </t>
  </si>
  <si>
    <t>3716.  </t>
  </si>
  <si>
    <t>3717.  </t>
  </si>
  <si>
    <t>3718.  </t>
  </si>
  <si>
    <t>3719.  </t>
  </si>
  <si>
    <t>3720.  </t>
  </si>
  <si>
    <t>3721.  </t>
  </si>
  <si>
    <t>3722.  </t>
  </si>
  <si>
    <t>3723.  </t>
  </si>
  <si>
    <t>3724.  </t>
  </si>
  <si>
    <t>3725.  </t>
  </si>
  <si>
    <t>3726.  </t>
  </si>
  <si>
    <t>3727.  </t>
  </si>
  <si>
    <t>3728.  </t>
  </si>
  <si>
    <t>3729.  </t>
  </si>
  <si>
    <t>3730.  </t>
  </si>
  <si>
    <t>3731.  </t>
  </si>
  <si>
    <t>3732.  </t>
  </si>
  <si>
    <t>3733.  </t>
  </si>
  <si>
    <t>3734.  </t>
  </si>
  <si>
    <t>3735.  </t>
  </si>
  <si>
    <t>3736.  </t>
  </si>
  <si>
    <t>3737.  </t>
  </si>
  <si>
    <t>3738.  </t>
  </si>
  <si>
    <t>3739.  </t>
  </si>
  <si>
    <t>3740.  </t>
  </si>
  <si>
    <t>3741.  </t>
  </si>
  <si>
    <t>3742.  </t>
  </si>
  <si>
    <t>3743.  </t>
  </si>
  <si>
    <t>3744.  </t>
  </si>
  <si>
    <t>3745.  </t>
  </si>
  <si>
    <t>3746.  </t>
  </si>
  <si>
    <t>3747.  </t>
  </si>
  <si>
    <t>3748.  </t>
  </si>
  <si>
    <t>3749.  </t>
  </si>
  <si>
    <t>3750.  </t>
  </si>
  <si>
    <t>3751.  </t>
  </si>
  <si>
    <t>3752.  </t>
  </si>
  <si>
    <t>3753.  </t>
  </si>
  <si>
    <t>3754.  </t>
  </si>
  <si>
    <t>3755.  </t>
  </si>
  <si>
    <t>3756.  </t>
  </si>
  <si>
    <t>3757.  </t>
  </si>
  <si>
    <t>3758.  </t>
  </si>
  <si>
    <t>3759.  </t>
  </si>
  <si>
    <t>3760.  </t>
  </si>
  <si>
    <t>3761.  </t>
  </si>
  <si>
    <t>3762.  </t>
  </si>
  <si>
    <t>3763.  </t>
  </si>
  <si>
    <t>3764.  </t>
  </si>
  <si>
    <t>3765.  </t>
  </si>
  <si>
    <t>3766.  </t>
  </si>
  <si>
    <t>3767.  </t>
  </si>
  <si>
    <t>3768.  </t>
  </si>
  <si>
    <t>3769.  </t>
  </si>
  <si>
    <t>3770.  </t>
  </si>
  <si>
    <t>3771.  </t>
  </si>
  <si>
    <t>3772.  </t>
  </si>
  <si>
    <t>3773.  </t>
  </si>
  <si>
    <t>3774.  </t>
  </si>
  <si>
    <t>3775.  </t>
  </si>
  <si>
    <t>3776.  </t>
  </si>
  <si>
    <t>3777.  </t>
  </si>
  <si>
    <t>3778.  </t>
  </si>
  <si>
    <t>3779.  </t>
  </si>
  <si>
    <t>3780.  </t>
  </si>
  <si>
    <t>3781.  </t>
  </si>
  <si>
    <t>3782.  </t>
  </si>
  <si>
    <t>3783.  </t>
  </si>
  <si>
    <t>3784.  </t>
  </si>
  <si>
    <t>3785.  </t>
  </si>
  <si>
    <t>3786.  </t>
  </si>
  <si>
    <t>3787.  </t>
  </si>
  <si>
    <t>3788.  </t>
  </si>
  <si>
    <t>3789.  </t>
  </si>
  <si>
    <t>3790.  </t>
  </si>
  <si>
    <t>3791.  </t>
  </si>
  <si>
    <t>3792.  </t>
  </si>
  <si>
    <t>3793.  </t>
  </si>
  <si>
    <t>3794.  </t>
  </si>
  <si>
    <t>3795.  </t>
  </si>
  <si>
    <t>3796.  </t>
  </si>
  <si>
    <t>3797.  </t>
  </si>
  <si>
    <t>3798.  </t>
  </si>
  <si>
    <t>3799.  </t>
  </si>
  <si>
    <t>3800.  </t>
  </si>
  <si>
    <t>3801.  </t>
  </si>
  <si>
    <t>3802.  </t>
  </si>
  <si>
    <t>3803.  </t>
  </si>
  <si>
    <t>3804.  </t>
  </si>
  <si>
    <t>3805.  </t>
  </si>
  <si>
    <t>3806.  </t>
  </si>
  <si>
    <t>3807.  </t>
  </si>
  <si>
    <t>3808.  </t>
  </si>
  <si>
    <t>3809.  </t>
  </si>
  <si>
    <t>3810.  </t>
  </si>
  <si>
    <t>3811.  </t>
  </si>
  <si>
    <t>3812.  </t>
  </si>
  <si>
    <t>3813.  </t>
  </si>
  <si>
    <t>3814.  </t>
  </si>
  <si>
    <t>3815.  </t>
  </si>
  <si>
    <t>3816.  </t>
  </si>
  <si>
    <t>3817.  </t>
  </si>
  <si>
    <t>3818.  </t>
  </si>
  <si>
    <t>3819.  </t>
  </si>
  <si>
    <t>3820.  </t>
  </si>
  <si>
    <t>3821.  </t>
  </si>
  <si>
    <t>3822.  </t>
  </si>
  <si>
    <t>3823.  </t>
  </si>
  <si>
    <t>3824.  </t>
  </si>
  <si>
    <t>3825.  </t>
  </si>
  <si>
    <t>3826.  </t>
  </si>
  <si>
    <t>3827.  </t>
  </si>
  <si>
    <t>3828.  </t>
  </si>
  <si>
    <t>3829.  </t>
  </si>
  <si>
    <t>3830.  </t>
  </si>
  <si>
    <t>3831.  </t>
  </si>
  <si>
    <t>3832.  </t>
  </si>
  <si>
    <t>3833.  </t>
  </si>
  <si>
    <t>3834.  </t>
  </si>
  <si>
    <t>3835.  </t>
  </si>
  <si>
    <t>3836.  </t>
  </si>
  <si>
    <t>3837.  </t>
  </si>
  <si>
    <t>3838.  </t>
  </si>
  <si>
    <t>3839.  </t>
  </si>
  <si>
    <t>3840.  </t>
  </si>
  <si>
    <t>3841.  </t>
  </si>
  <si>
    <t>3842.  </t>
  </si>
  <si>
    <t>3843.  </t>
  </si>
  <si>
    <t>3844.  </t>
  </si>
  <si>
    <t>3845.  </t>
  </si>
  <si>
    <t>3846.  </t>
  </si>
  <si>
    <t>3847.  </t>
  </si>
  <si>
    <t>3848.  </t>
  </si>
  <si>
    <t>3849.  </t>
  </si>
  <si>
    <t>3850.  </t>
  </si>
  <si>
    <t>3851.  </t>
  </si>
  <si>
    <t>3852.  </t>
  </si>
  <si>
    <t>3853.  </t>
  </si>
  <si>
    <t>3854.  </t>
  </si>
  <si>
    <t>3855.  </t>
  </si>
  <si>
    <t>3856.  </t>
  </si>
  <si>
    <t>3857.  </t>
  </si>
  <si>
    <t>3858.  </t>
  </si>
  <si>
    <t>3859.  </t>
  </si>
  <si>
    <t>3860.  </t>
  </si>
  <si>
    <t>3861.  </t>
  </si>
  <si>
    <t>3862.  </t>
  </si>
  <si>
    <t>3863.  </t>
  </si>
  <si>
    <t>3864.  </t>
  </si>
  <si>
    <t>3865.  </t>
  </si>
  <si>
    <t>3866.  </t>
  </si>
  <si>
    <t>3867.  </t>
  </si>
  <si>
    <t>3868.  </t>
  </si>
  <si>
    <t>3869.  </t>
  </si>
  <si>
    <t>3870.  </t>
  </si>
  <si>
    <t>3871.  </t>
  </si>
  <si>
    <t>3872.  </t>
  </si>
  <si>
    <t>3873.  </t>
  </si>
  <si>
    <t>3874.  </t>
  </si>
  <si>
    <t>3875.  </t>
  </si>
  <si>
    <t>3876.  </t>
  </si>
  <si>
    <t>3877.  </t>
  </si>
  <si>
    <t>3878.  </t>
  </si>
  <si>
    <t>3879.  </t>
  </si>
  <si>
    <t>3880.  </t>
  </si>
  <si>
    <t>3881.  </t>
  </si>
  <si>
    <t>3882.  </t>
  </si>
  <si>
    <t>Noteikumu Nr. 1046 18.pielikuma punkti</t>
  </si>
  <si>
    <t xml:space="preserve">Spēkā esošajā normatīvajā aktā paredzētā skaitļa izteiksme latos
</t>
  </si>
  <si>
    <t xml:space="preserve">Veselības ministre   </t>
  </si>
  <si>
    <t>I.Circene</t>
  </si>
  <si>
    <t>A.Veidemanis</t>
  </si>
  <si>
    <t>67876029, Arturs.Veidemanis@vm.gov.lv</t>
  </si>
  <si>
    <t>Ministru kabineta 2006.gada 19.decembra noteikumu Nr. 1046 "Veselības aprūpes organizēšanas un finansēšanas kārtība"  18.pielikums</t>
  </si>
  <si>
    <t>A.Reinika</t>
  </si>
  <si>
    <t xml:space="preserve"> 67043780, Alda.Reinika@vmnvd.gov.lv</t>
  </si>
  <si>
    <t>Kolonnā "Manipulācijas nosaukums" norādīto vērtību pārrēķins no latiem uz euro</t>
  </si>
  <si>
    <t>Kolonnā "Tarifs" norādīto vērtību pārrēķins no latiem uz euro</t>
  </si>
</sst>
</file>

<file path=xl/styles.xml><?xml version="1.0" encoding="utf-8"?>
<styleSheet xmlns="http://schemas.openxmlformats.org/spreadsheetml/2006/main">
  <numFmts count="6">
    <numFmt numFmtId="44" formatCode="_-&quot;Ls&quot;\ * #,##0.00_-;\-&quot;Ls&quot;\ * #,##0.00_-;_-&quot;Ls&quot;\ * &quot;-&quot;??_-;_-@_-"/>
    <numFmt numFmtId="43" formatCode="_-* #,##0.00_-;\-* #,##0.00_-;_-* &quot;-&quot;??_-;_-@_-"/>
    <numFmt numFmtId="164" formatCode="#,##0.000000"/>
    <numFmt numFmtId="165" formatCode="00000"/>
    <numFmt numFmtId="166" formatCode="0.000000"/>
    <numFmt numFmtId="167" formatCode="_(* #,##0.00_);_(* \(#,##0.00\);_(* &quot;-&quot;??_);_(@_)"/>
  </numFmts>
  <fonts count="62">
    <font>
      <sz val="11"/>
      <color theme="1"/>
      <name val="Calibri"/>
      <family val="2"/>
      <scheme val="minor"/>
    </font>
    <font>
      <sz val="11"/>
      <color theme="1"/>
      <name val="Calibri"/>
      <family val="2"/>
      <charset val="186"/>
      <scheme val="minor"/>
    </font>
    <font>
      <sz val="11"/>
      <color theme="1"/>
      <name val="Calibri"/>
      <family val="2"/>
      <charset val="186"/>
      <scheme val="minor"/>
    </font>
    <font>
      <sz val="10"/>
      <color indexed="8"/>
      <name val="Times New Roman"/>
      <family val="1"/>
      <charset val="186"/>
    </font>
    <font>
      <sz val="9"/>
      <color theme="1"/>
      <name val="Times New Roman"/>
      <family val="1"/>
      <charset val="186"/>
    </font>
    <font>
      <i/>
      <sz val="9"/>
      <color theme="1"/>
      <name val="Times New Roman"/>
      <family val="1"/>
      <charset val="186"/>
    </font>
    <font>
      <sz val="9"/>
      <name val="Times New Roman"/>
      <family val="1"/>
      <charset val="186"/>
    </font>
    <font>
      <i/>
      <sz val="9"/>
      <name val="Times New Roman"/>
      <family val="1"/>
      <charset val="186"/>
    </font>
    <font>
      <b/>
      <sz val="9"/>
      <color theme="1"/>
      <name val="Times New Roman"/>
      <family val="1"/>
      <charset val="186"/>
    </font>
    <font>
      <sz val="10"/>
      <name val="Arial"/>
      <family val="2"/>
      <charset val="186"/>
    </font>
    <font>
      <sz val="10"/>
      <name val="Times New Roman"/>
      <family val="1"/>
      <charset val="186"/>
    </font>
    <font>
      <sz val="11"/>
      <color theme="1"/>
      <name val="Calibri"/>
      <family val="2"/>
      <scheme val="minor"/>
    </font>
    <font>
      <sz val="11"/>
      <color indexed="8"/>
      <name val="Calibri"/>
      <family val="2"/>
      <charset val="186"/>
    </font>
    <font>
      <sz val="10"/>
      <color theme="1"/>
      <name val="Arial"/>
      <family val="2"/>
      <charset val="186"/>
    </font>
    <font>
      <sz val="11"/>
      <color indexed="9"/>
      <name val="Calibri"/>
      <family val="2"/>
      <charset val="186"/>
    </font>
    <font>
      <sz val="10"/>
      <color theme="0"/>
      <name val="Arial"/>
      <family val="2"/>
      <charset val="186"/>
    </font>
    <font>
      <sz val="10"/>
      <name val="BaltTimesRoman"/>
      <charset val="186"/>
    </font>
    <font>
      <sz val="11"/>
      <color indexed="20"/>
      <name val="Calibri"/>
      <family val="2"/>
      <charset val="186"/>
    </font>
    <font>
      <sz val="10"/>
      <color rgb="FF9C0006"/>
      <name val="Arial"/>
      <family val="2"/>
      <charset val="186"/>
    </font>
    <font>
      <b/>
      <sz val="11"/>
      <color indexed="52"/>
      <name val="Calibri"/>
      <family val="2"/>
      <charset val="186"/>
    </font>
    <font>
      <b/>
      <sz val="10"/>
      <color rgb="FFFA7D00"/>
      <name val="Arial"/>
      <family val="2"/>
      <charset val="186"/>
    </font>
    <font>
      <b/>
      <sz val="11"/>
      <color indexed="9"/>
      <name val="Calibri"/>
      <family val="2"/>
      <charset val="186"/>
    </font>
    <font>
      <b/>
      <sz val="10"/>
      <color theme="0"/>
      <name val="Arial"/>
      <family val="2"/>
      <charset val="186"/>
    </font>
    <font>
      <sz val="10"/>
      <name val="MS Sans Serif"/>
      <family val="2"/>
      <charset val="186"/>
    </font>
    <font>
      <sz val="12"/>
      <color theme="1"/>
      <name val="Times New Roman"/>
      <family val="2"/>
      <charset val="186"/>
    </font>
    <font>
      <sz val="11"/>
      <color theme="1"/>
      <name val="Calibri"/>
      <family val="2"/>
      <charset val="186"/>
    </font>
    <font>
      <i/>
      <sz val="11"/>
      <color indexed="23"/>
      <name val="Calibri"/>
      <family val="2"/>
      <charset val="186"/>
    </font>
    <font>
      <i/>
      <sz val="10"/>
      <color rgb="FF7F7F7F"/>
      <name val="Arial"/>
      <family val="2"/>
      <charset val="186"/>
    </font>
    <font>
      <sz val="11"/>
      <color indexed="17"/>
      <name val="Calibri"/>
      <family val="2"/>
      <charset val="186"/>
    </font>
    <font>
      <sz val="10"/>
      <color rgb="FF006100"/>
      <name val="Arial"/>
      <family val="2"/>
      <charset val="186"/>
    </font>
    <font>
      <b/>
      <sz val="15"/>
      <color indexed="56"/>
      <name val="Calibri"/>
      <family val="2"/>
      <charset val="186"/>
    </font>
    <font>
      <b/>
      <sz val="15"/>
      <color theme="3"/>
      <name val="Arial"/>
      <family val="2"/>
      <charset val="186"/>
    </font>
    <font>
      <b/>
      <sz val="13"/>
      <color indexed="56"/>
      <name val="Calibri"/>
      <family val="2"/>
      <charset val="186"/>
    </font>
    <font>
      <b/>
      <sz val="13"/>
      <color theme="3"/>
      <name val="Arial"/>
      <family val="2"/>
      <charset val="186"/>
    </font>
    <font>
      <b/>
      <sz val="11"/>
      <color indexed="56"/>
      <name val="Calibri"/>
      <family val="2"/>
      <charset val="186"/>
    </font>
    <font>
      <b/>
      <sz val="11"/>
      <color theme="3"/>
      <name val="Arial"/>
      <family val="2"/>
      <charset val="186"/>
    </font>
    <font>
      <u/>
      <sz val="12"/>
      <color theme="10"/>
      <name val="Calibri"/>
      <family val="2"/>
      <charset val="186"/>
    </font>
    <font>
      <u/>
      <sz val="10"/>
      <color indexed="12"/>
      <name val="Arial"/>
      <family val="2"/>
      <charset val="186"/>
    </font>
    <font>
      <sz val="11"/>
      <color indexed="62"/>
      <name val="Calibri"/>
      <family val="2"/>
      <charset val="186"/>
    </font>
    <font>
      <sz val="10"/>
      <color rgb="FF3F3F76"/>
      <name val="Arial"/>
      <family val="2"/>
      <charset val="186"/>
    </font>
    <font>
      <sz val="11"/>
      <color indexed="52"/>
      <name val="Calibri"/>
      <family val="2"/>
      <charset val="186"/>
    </font>
    <font>
      <sz val="10"/>
      <color rgb="FFFA7D00"/>
      <name val="Arial"/>
      <family val="2"/>
      <charset val="186"/>
    </font>
    <font>
      <sz val="11"/>
      <color indexed="60"/>
      <name val="Calibri"/>
      <family val="2"/>
      <charset val="186"/>
    </font>
    <font>
      <sz val="10"/>
      <color rgb="FF9C6500"/>
      <name val="Arial"/>
      <family val="2"/>
      <charset val="186"/>
    </font>
    <font>
      <sz val="11"/>
      <color theme="1"/>
      <name val="Times New Roman"/>
      <family val="2"/>
      <charset val="186"/>
    </font>
    <font>
      <sz val="10"/>
      <color indexed="8"/>
      <name val="Arial"/>
      <family val="2"/>
      <charset val="186"/>
    </font>
    <font>
      <sz val="12"/>
      <color theme="1"/>
      <name val="Calibri"/>
      <family val="2"/>
      <charset val="186"/>
      <scheme val="minor"/>
    </font>
    <font>
      <sz val="12"/>
      <name val="Arial"/>
      <family val="2"/>
    </font>
    <font>
      <b/>
      <sz val="11"/>
      <color indexed="63"/>
      <name val="Calibri"/>
      <family val="2"/>
      <charset val="186"/>
    </font>
    <font>
      <b/>
      <sz val="10"/>
      <color rgb="FF3F3F3F"/>
      <name val="Arial"/>
      <family val="2"/>
      <charset val="186"/>
    </font>
    <font>
      <sz val="10"/>
      <name val="Arial"/>
      <family val="2"/>
    </font>
    <font>
      <b/>
      <sz val="18"/>
      <color indexed="56"/>
      <name val="Cambria"/>
      <family val="2"/>
      <charset val="186"/>
    </font>
    <font>
      <b/>
      <sz val="11"/>
      <color indexed="8"/>
      <name val="Calibri"/>
      <family val="2"/>
      <charset val="186"/>
    </font>
    <font>
      <b/>
      <sz val="10"/>
      <color theme="1"/>
      <name val="Arial"/>
      <family val="2"/>
      <charset val="186"/>
    </font>
    <font>
      <sz val="11"/>
      <color indexed="10"/>
      <name val="Calibri"/>
      <family val="2"/>
      <charset val="186"/>
    </font>
    <font>
      <sz val="10"/>
      <color rgb="FFFF0000"/>
      <name val="Arial"/>
      <family val="2"/>
      <charset val="186"/>
    </font>
    <font>
      <sz val="11"/>
      <color indexed="8"/>
      <name val="Times New Roman"/>
      <family val="1"/>
      <charset val="186"/>
    </font>
    <font>
      <sz val="12"/>
      <color theme="1"/>
      <name val="Times New Roman"/>
      <family val="1"/>
    </font>
    <font>
      <sz val="10"/>
      <color theme="1"/>
      <name val="Times New Roman"/>
      <family val="1"/>
    </font>
    <font>
      <sz val="10"/>
      <color theme="1"/>
      <name val="Calibri"/>
      <family val="2"/>
      <scheme val="minor"/>
    </font>
    <font>
      <sz val="10"/>
      <color indexed="8"/>
      <name val="Times New Roman"/>
      <family val="1"/>
    </font>
    <font>
      <b/>
      <sz val="9"/>
      <color theme="1"/>
      <name val="Times New Roman"/>
      <family val="1"/>
    </font>
  </fonts>
  <fills count="5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173">
    <xf numFmtId="0" fontId="0" fillId="0" borderId="0"/>
    <xf numFmtId="4" fontId="3" fillId="0" borderId="0" applyNumberFormat="0" applyProtection="0">
      <alignment horizontal="left" wrapText="1" indent="1" shrinkToFit="1"/>
    </xf>
    <xf numFmtId="0" fontId="2" fillId="0" borderId="0"/>
    <xf numFmtId="0" fontId="9" fillId="0" borderId="0"/>
    <xf numFmtId="0" fontId="9" fillId="0" borderId="0"/>
    <xf numFmtId="0" fontId="9" fillId="0" borderId="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3" fillId="11"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3" fillId="1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3" fillId="19"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3" fillId="23"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3" fillId="27"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13" fillId="31"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3" fillId="12"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3" fillId="16"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3" fillId="2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3" fillId="24"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3" fillId="28"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3" fillId="32"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5" fillId="13"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5" fillId="17"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5" fillId="21"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5" fillId="25"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5" fillId="29"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5" fillId="33"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5" fillId="10"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5" fillId="14"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5" fillId="18"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5" fillId="22"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5" fillId="26"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5" fillId="30"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167" fontId="16" fillId="0" borderId="0" applyFont="0" applyFill="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8" fillId="4"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9" fillId="39" borderId="13" applyNumberFormat="0" applyAlignment="0" applyProtection="0"/>
    <xf numFmtId="0" fontId="19" fillId="39" borderId="13" applyNumberFormat="0" applyAlignment="0" applyProtection="0"/>
    <xf numFmtId="0" fontId="19" fillId="39" borderId="13" applyNumberFormat="0" applyAlignment="0" applyProtection="0"/>
    <xf numFmtId="0" fontId="19" fillId="39" borderId="13" applyNumberFormat="0" applyAlignment="0" applyProtection="0"/>
    <xf numFmtId="0" fontId="19" fillId="39" borderId="13" applyNumberFormat="0" applyAlignment="0" applyProtection="0"/>
    <xf numFmtId="0" fontId="19" fillId="39" borderId="13" applyNumberFormat="0" applyAlignment="0" applyProtection="0"/>
    <xf numFmtId="0" fontId="19" fillId="39" borderId="13" applyNumberFormat="0" applyAlignment="0" applyProtection="0"/>
    <xf numFmtId="0" fontId="19" fillId="39" borderId="13" applyNumberFormat="0" applyAlignment="0" applyProtection="0"/>
    <xf numFmtId="0" fontId="19" fillId="39" borderId="13" applyNumberFormat="0" applyAlignment="0" applyProtection="0"/>
    <xf numFmtId="0" fontId="19" fillId="39" borderId="13" applyNumberFormat="0" applyAlignment="0" applyProtection="0"/>
    <xf numFmtId="0" fontId="19" fillId="39" borderId="13" applyNumberFormat="0" applyAlignment="0" applyProtection="0"/>
    <xf numFmtId="0" fontId="19" fillId="39" borderId="13" applyNumberFormat="0" applyAlignment="0" applyProtection="0"/>
    <xf numFmtId="0" fontId="19" fillId="39" borderId="13" applyNumberFormat="0" applyAlignment="0" applyProtection="0"/>
    <xf numFmtId="0" fontId="20" fillId="7" borderId="7" applyNumberFormat="0" applyAlignment="0" applyProtection="0"/>
    <xf numFmtId="0" fontId="19" fillId="39" borderId="13" applyNumberFormat="0" applyAlignment="0" applyProtection="0"/>
    <xf numFmtId="0" fontId="19" fillId="39" borderId="13" applyNumberFormat="0" applyAlignment="0" applyProtection="0"/>
    <xf numFmtId="0" fontId="19" fillId="39" borderId="13" applyNumberFormat="0" applyAlignment="0" applyProtection="0"/>
    <xf numFmtId="0" fontId="19" fillId="39" borderId="13" applyNumberFormat="0" applyAlignment="0" applyProtection="0"/>
    <xf numFmtId="0" fontId="19" fillId="39" borderId="13" applyNumberFormat="0" applyAlignment="0" applyProtection="0"/>
    <xf numFmtId="0" fontId="19" fillId="39" borderId="13" applyNumberFormat="0" applyAlignment="0" applyProtection="0"/>
    <xf numFmtId="0" fontId="19" fillId="39" borderId="13" applyNumberFormat="0" applyAlignment="0" applyProtection="0"/>
    <xf numFmtId="0" fontId="21" fillId="53" borderId="14" applyNumberFormat="0" applyAlignment="0" applyProtection="0"/>
    <xf numFmtId="0" fontId="21" fillId="53" borderId="14" applyNumberFormat="0" applyAlignment="0" applyProtection="0"/>
    <xf numFmtId="0" fontId="21" fillId="53" borderId="14" applyNumberFormat="0" applyAlignment="0" applyProtection="0"/>
    <xf numFmtId="0" fontId="21" fillId="53" borderId="14" applyNumberFormat="0" applyAlignment="0" applyProtection="0"/>
    <xf numFmtId="0" fontId="21" fillId="53" borderId="14" applyNumberFormat="0" applyAlignment="0" applyProtection="0"/>
    <xf numFmtId="0" fontId="21" fillId="53" borderId="14" applyNumberFormat="0" applyAlignment="0" applyProtection="0"/>
    <xf numFmtId="0" fontId="21" fillId="53" borderId="14" applyNumberFormat="0" applyAlignment="0" applyProtection="0"/>
    <xf numFmtId="0" fontId="21" fillId="53" borderId="14" applyNumberFormat="0" applyAlignment="0" applyProtection="0"/>
    <xf numFmtId="0" fontId="21" fillId="53" borderId="14" applyNumberFormat="0" applyAlignment="0" applyProtection="0"/>
    <xf numFmtId="0" fontId="21" fillId="53" borderId="14" applyNumberFormat="0" applyAlignment="0" applyProtection="0"/>
    <xf numFmtId="0" fontId="21" fillId="53" borderId="14" applyNumberFormat="0" applyAlignment="0" applyProtection="0"/>
    <xf numFmtId="0" fontId="21" fillId="53" borderId="14" applyNumberFormat="0" applyAlignment="0" applyProtection="0"/>
    <xf numFmtId="0" fontId="21" fillId="53" borderId="14" applyNumberFormat="0" applyAlignment="0" applyProtection="0"/>
    <xf numFmtId="0" fontId="22" fillId="8" borderId="10" applyNumberFormat="0" applyAlignment="0" applyProtection="0"/>
    <xf numFmtId="0" fontId="21" fillId="53" borderId="14" applyNumberFormat="0" applyAlignment="0" applyProtection="0"/>
    <xf numFmtId="0" fontId="21" fillId="53" borderId="14" applyNumberFormat="0" applyAlignment="0" applyProtection="0"/>
    <xf numFmtId="0" fontId="21" fillId="53" borderId="14" applyNumberFormat="0" applyAlignment="0" applyProtection="0"/>
    <xf numFmtId="0" fontId="21" fillId="53" borderId="14" applyNumberFormat="0" applyAlignment="0" applyProtection="0"/>
    <xf numFmtId="0" fontId="21" fillId="53" borderId="14" applyNumberFormat="0" applyAlignment="0" applyProtection="0"/>
    <xf numFmtId="0" fontId="21" fillId="53" borderId="14" applyNumberFormat="0" applyAlignment="0" applyProtection="0"/>
    <xf numFmtId="0" fontId="21" fillId="53" borderId="14" applyNumberFormat="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3"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9" fillId="3"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1" fillId="0" borderId="4"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3" fillId="0" borderId="5"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5" fillId="0" borderId="6"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17"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8" fillId="39" borderId="13" applyNumberFormat="0" applyAlignment="0" applyProtection="0"/>
    <xf numFmtId="0" fontId="38" fillId="39" borderId="13" applyNumberFormat="0" applyAlignment="0" applyProtection="0"/>
    <xf numFmtId="0" fontId="38" fillId="39" borderId="13" applyNumberFormat="0" applyAlignment="0" applyProtection="0"/>
    <xf numFmtId="0" fontId="38" fillId="39" borderId="13" applyNumberFormat="0" applyAlignment="0" applyProtection="0"/>
    <xf numFmtId="0" fontId="38" fillId="39" borderId="13" applyNumberFormat="0" applyAlignment="0" applyProtection="0"/>
    <xf numFmtId="0" fontId="38" fillId="39" borderId="13" applyNumberFormat="0" applyAlignment="0" applyProtection="0"/>
    <xf numFmtId="0" fontId="38" fillId="39" borderId="13" applyNumberFormat="0" applyAlignment="0" applyProtection="0"/>
    <xf numFmtId="0" fontId="38" fillId="39" borderId="13" applyNumberFormat="0" applyAlignment="0" applyProtection="0"/>
    <xf numFmtId="0" fontId="38" fillId="39" borderId="13" applyNumberFormat="0" applyAlignment="0" applyProtection="0"/>
    <xf numFmtId="0" fontId="38" fillId="39" borderId="13" applyNumberFormat="0" applyAlignment="0" applyProtection="0"/>
    <xf numFmtId="0" fontId="38" fillId="39" borderId="13" applyNumberFormat="0" applyAlignment="0" applyProtection="0"/>
    <xf numFmtId="0" fontId="38" fillId="39" borderId="13" applyNumberFormat="0" applyAlignment="0" applyProtection="0"/>
    <xf numFmtId="0" fontId="38" fillId="40" borderId="13" applyNumberFormat="0" applyAlignment="0" applyProtection="0"/>
    <xf numFmtId="0" fontId="39" fillId="6" borderId="7" applyNumberFormat="0" applyAlignment="0" applyProtection="0"/>
    <xf numFmtId="0" fontId="38" fillId="39" borderId="13" applyNumberFormat="0" applyAlignment="0" applyProtection="0"/>
    <xf numFmtId="0" fontId="38" fillId="39" borderId="13" applyNumberFormat="0" applyAlignment="0" applyProtection="0"/>
    <xf numFmtId="0" fontId="38" fillId="39" borderId="13" applyNumberFormat="0" applyAlignment="0" applyProtection="0"/>
    <xf numFmtId="0" fontId="38" fillId="39" borderId="13" applyNumberFormat="0" applyAlignment="0" applyProtection="0"/>
    <xf numFmtId="0" fontId="38" fillId="39" borderId="13" applyNumberFormat="0" applyAlignment="0" applyProtection="0"/>
    <xf numFmtId="0" fontId="38" fillId="39" borderId="13" applyNumberFormat="0" applyAlignment="0" applyProtection="0"/>
    <xf numFmtId="0" fontId="38" fillId="39" borderId="13" applyNumberFormat="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1" fillId="0" borderId="9"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3" fillId="5"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11"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9"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 fillId="0" borderId="0"/>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1" fillId="0" borderId="0"/>
    <xf numFmtId="0" fontId="25" fillId="0" borderId="0"/>
    <xf numFmtId="0" fontId="9" fillId="0" borderId="0"/>
    <xf numFmtId="0" fontId="1" fillId="0" borderId="0"/>
    <xf numFmtId="0" fontId="9" fillId="0" borderId="0"/>
    <xf numFmtId="0" fontId="1" fillId="0" borderId="0"/>
    <xf numFmtId="0" fontId="9" fillId="0" borderId="0"/>
    <xf numFmtId="0" fontId="1" fillId="0" borderId="0"/>
    <xf numFmtId="0" fontId="1" fillId="0" borderId="0"/>
    <xf numFmtId="0" fontId="11" fillId="0" borderId="0"/>
    <xf numFmtId="0" fontId="9" fillId="0" borderId="0"/>
    <xf numFmtId="0" fontId="10" fillId="0" borderId="0"/>
    <xf numFmtId="0" fontId="1" fillId="0" borderId="0"/>
    <xf numFmtId="0" fontId="1" fillId="0" borderId="0"/>
    <xf numFmtId="0" fontId="11" fillId="0" borderId="0"/>
    <xf numFmtId="0" fontId="46" fillId="0" borderId="0"/>
    <xf numFmtId="0" fontId="46" fillId="0" borderId="0"/>
    <xf numFmtId="0" fontId="46" fillId="0" borderId="0"/>
    <xf numFmtId="0" fontId="46" fillId="0" borderId="0"/>
    <xf numFmtId="0" fontId="4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9" fillId="0" borderId="0"/>
    <xf numFmtId="0" fontId="1" fillId="0" borderId="0"/>
    <xf numFmtId="0" fontId="9"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9" fillId="0" borderId="0"/>
    <xf numFmtId="0" fontId="11" fillId="0" borderId="0"/>
    <xf numFmtId="0" fontId="45" fillId="0" borderId="0">
      <alignment vertical="top"/>
    </xf>
    <xf numFmtId="0" fontId="9" fillId="0" borderId="0"/>
    <xf numFmtId="0" fontId="45" fillId="0" borderId="0">
      <alignment vertical="top"/>
    </xf>
    <xf numFmtId="0" fontId="45" fillId="0" borderId="0">
      <alignment vertical="top"/>
    </xf>
    <xf numFmtId="0" fontId="45" fillId="0" borderId="0">
      <alignment vertical="top"/>
    </xf>
    <xf numFmtId="0" fontId="9" fillId="0" borderId="0"/>
    <xf numFmtId="0" fontId="9" fillId="0" borderId="0"/>
    <xf numFmtId="0" fontId="45" fillId="0" borderId="0">
      <alignment vertical="top"/>
    </xf>
    <xf numFmtId="0" fontId="45" fillId="0" borderId="0">
      <alignment vertical="top"/>
    </xf>
    <xf numFmtId="0" fontId="45" fillId="0" borderId="0">
      <alignment vertical="top"/>
    </xf>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5" fillId="0" borderId="0">
      <alignment vertical="top"/>
    </xf>
    <xf numFmtId="0" fontId="9" fillId="0" borderId="0"/>
    <xf numFmtId="0" fontId="9" fillId="0" borderId="0"/>
    <xf numFmtId="0" fontId="9" fillId="0" borderId="0"/>
    <xf numFmtId="0" fontId="45" fillId="0" borderId="0">
      <alignment vertical="top"/>
    </xf>
    <xf numFmtId="0" fontId="45"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25" fillId="0" borderId="0"/>
    <xf numFmtId="0" fontId="25" fillId="0" borderId="0"/>
    <xf numFmtId="0" fontId="1" fillId="0" borderId="0"/>
    <xf numFmtId="0" fontId="9" fillId="0" borderId="0"/>
    <xf numFmtId="0" fontId="1" fillId="0" borderId="0"/>
    <xf numFmtId="0" fontId="25" fillId="0" borderId="0"/>
    <xf numFmtId="0" fontId="1" fillId="0" borderId="0"/>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9" fillId="0" borderId="0"/>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9" fillId="0" borderId="0"/>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9" fillId="0" borderId="0"/>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5" fillId="0" borderId="0">
      <alignment vertical="top"/>
    </xf>
    <xf numFmtId="0" fontId="45" fillId="0" borderId="0">
      <alignment vertical="top"/>
    </xf>
    <xf numFmtId="0" fontId="45" fillId="0" borderId="0">
      <alignment vertical="top"/>
    </xf>
    <xf numFmtId="0" fontId="2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9" fillId="0" borderId="0"/>
    <xf numFmtId="0" fontId="9" fillId="0" borderId="0"/>
    <xf numFmtId="0" fontId="9" fillId="0" borderId="0"/>
    <xf numFmtId="0" fontId="44" fillId="0" borderId="0"/>
    <xf numFmtId="0" fontId="1" fillId="0" borderId="0"/>
    <xf numFmtId="0" fontId="9" fillId="0" borderId="0"/>
    <xf numFmtId="0" fontId="11" fillId="0" borderId="0"/>
    <xf numFmtId="0" fontId="9" fillId="0" borderId="0"/>
    <xf numFmtId="0" fontId="9" fillId="55" borderId="19" applyNumberFormat="0" applyFont="0" applyAlignment="0" applyProtection="0"/>
    <xf numFmtId="0" fontId="9" fillId="55" borderId="19" applyNumberFormat="0" applyFont="0" applyAlignment="0" applyProtection="0"/>
    <xf numFmtId="0" fontId="9" fillId="55" borderId="19" applyNumberFormat="0" applyFont="0" applyAlignment="0" applyProtection="0"/>
    <xf numFmtId="0" fontId="9" fillId="55" borderId="19" applyNumberFormat="0" applyFont="0" applyAlignment="0" applyProtection="0"/>
    <xf numFmtId="0" fontId="9" fillId="55" borderId="19" applyNumberFormat="0" applyFont="0" applyAlignment="0" applyProtection="0"/>
    <xf numFmtId="0" fontId="9" fillId="55" borderId="19" applyNumberFormat="0" applyFont="0" applyAlignment="0" applyProtection="0"/>
    <xf numFmtId="0" fontId="9" fillId="55" borderId="19" applyNumberFormat="0" applyFont="0" applyAlignment="0" applyProtection="0"/>
    <xf numFmtId="0" fontId="9" fillId="55" borderId="19" applyNumberFormat="0" applyFont="0" applyAlignment="0" applyProtection="0"/>
    <xf numFmtId="0" fontId="9" fillId="55" borderId="19" applyNumberFormat="0" applyFont="0" applyAlignment="0" applyProtection="0"/>
    <xf numFmtId="0" fontId="9" fillId="55" borderId="19" applyNumberFormat="0" applyFont="0" applyAlignment="0" applyProtection="0"/>
    <xf numFmtId="0" fontId="9" fillId="55" borderId="19" applyNumberFormat="0" applyFont="0" applyAlignment="0" applyProtection="0"/>
    <xf numFmtId="0" fontId="9" fillId="55" borderId="19" applyNumberFormat="0" applyFont="0" applyAlignment="0" applyProtection="0"/>
    <xf numFmtId="0" fontId="47" fillId="55" borderId="19" applyNumberFormat="0" applyFont="0" applyAlignment="0" applyProtection="0"/>
    <xf numFmtId="0" fontId="13" fillId="9" borderId="11" applyNumberFormat="0" applyFont="0" applyAlignment="0" applyProtection="0"/>
    <xf numFmtId="0" fontId="9" fillId="55" borderId="19" applyNumberFormat="0" applyFont="0" applyAlignment="0" applyProtection="0"/>
    <xf numFmtId="0" fontId="9" fillId="55" borderId="19" applyNumberFormat="0" applyFont="0" applyAlignment="0" applyProtection="0"/>
    <xf numFmtId="0" fontId="9" fillId="55" borderId="19" applyNumberFormat="0" applyFont="0" applyAlignment="0" applyProtection="0"/>
    <xf numFmtId="0" fontId="9" fillId="55" borderId="19" applyNumberFormat="0" applyFont="0" applyAlignment="0" applyProtection="0"/>
    <xf numFmtId="0" fontId="9" fillId="55" borderId="19" applyNumberFormat="0" applyFont="0" applyAlignment="0" applyProtection="0"/>
    <xf numFmtId="0" fontId="9" fillId="55" borderId="19" applyNumberFormat="0" applyFont="0" applyAlignment="0" applyProtection="0"/>
    <xf numFmtId="0" fontId="9" fillId="55" borderId="19" applyNumberFormat="0" applyFont="0" applyAlignment="0" applyProtection="0"/>
    <xf numFmtId="0" fontId="48" fillId="39" borderId="20" applyNumberFormat="0" applyAlignment="0" applyProtection="0"/>
    <xf numFmtId="0" fontId="48" fillId="39" borderId="20" applyNumberFormat="0" applyAlignment="0" applyProtection="0"/>
    <xf numFmtId="0" fontId="48" fillId="39" borderId="20" applyNumberFormat="0" applyAlignment="0" applyProtection="0"/>
    <xf numFmtId="0" fontId="48" fillId="39" borderId="20" applyNumberFormat="0" applyAlignment="0" applyProtection="0"/>
    <xf numFmtId="0" fontId="48" fillId="39" borderId="20" applyNumberFormat="0" applyAlignment="0" applyProtection="0"/>
    <xf numFmtId="0" fontId="48" fillId="39" borderId="20" applyNumberFormat="0" applyAlignment="0" applyProtection="0"/>
    <xf numFmtId="0" fontId="48" fillId="39" borderId="20" applyNumberFormat="0" applyAlignment="0" applyProtection="0"/>
    <xf numFmtId="0" fontId="48" fillId="39" borderId="20" applyNumberFormat="0" applyAlignment="0" applyProtection="0"/>
    <xf numFmtId="0" fontId="48" fillId="39" borderId="20" applyNumberFormat="0" applyAlignment="0" applyProtection="0"/>
    <xf numFmtId="0" fontId="48" fillId="39" borderId="20" applyNumberFormat="0" applyAlignment="0" applyProtection="0"/>
    <xf numFmtId="0" fontId="48" fillId="39" borderId="20" applyNumberFormat="0" applyAlignment="0" applyProtection="0"/>
    <xf numFmtId="0" fontId="48" fillId="39" borderId="20" applyNumberFormat="0" applyAlignment="0" applyProtection="0"/>
    <xf numFmtId="0" fontId="48" fillId="39" borderId="20" applyNumberFormat="0" applyAlignment="0" applyProtection="0"/>
    <xf numFmtId="0" fontId="49" fillId="7" borderId="8" applyNumberFormat="0" applyAlignment="0" applyProtection="0"/>
    <xf numFmtId="0" fontId="48" fillId="39" borderId="20" applyNumberFormat="0" applyAlignment="0" applyProtection="0"/>
    <xf numFmtId="0" fontId="48" fillId="39" borderId="20" applyNumberFormat="0" applyAlignment="0" applyProtection="0"/>
    <xf numFmtId="0" fontId="48" fillId="39" borderId="20" applyNumberFormat="0" applyAlignment="0" applyProtection="0"/>
    <xf numFmtId="0" fontId="48" fillId="39" borderId="20" applyNumberFormat="0" applyAlignment="0" applyProtection="0"/>
    <xf numFmtId="0" fontId="48" fillId="39" borderId="20" applyNumberFormat="0" applyAlignment="0" applyProtection="0"/>
    <xf numFmtId="0" fontId="48" fillId="39" borderId="20" applyNumberFormat="0" applyAlignment="0" applyProtection="0"/>
    <xf numFmtId="0" fontId="48" fillId="39" borderId="20" applyNumberFormat="0" applyAlignment="0" applyProtection="0"/>
    <xf numFmtId="0" fontId="16" fillId="0" borderId="0"/>
    <xf numFmtId="0" fontId="11" fillId="0" borderId="0"/>
    <xf numFmtId="0" fontId="50" fillId="0" borderId="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5" fillId="0" borderId="0" applyFont="0" applyFill="0" applyBorder="0" applyAlignment="0" applyProtection="0"/>
    <xf numFmtId="9" fontId="16"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21" applyNumberFormat="0" applyFill="0" applyAlignment="0" applyProtection="0"/>
    <xf numFmtId="0" fontId="52" fillId="0" borderId="21" applyNumberFormat="0" applyFill="0" applyAlignment="0" applyProtection="0"/>
    <xf numFmtId="0" fontId="52" fillId="0" borderId="21" applyNumberFormat="0" applyFill="0" applyAlignment="0" applyProtection="0"/>
    <xf numFmtId="0" fontId="52" fillId="0" borderId="21" applyNumberFormat="0" applyFill="0" applyAlignment="0" applyProtection="0"/>
    <xf numFmtId="0" fontId="52" fillId="0" borderId="21" applyNumberFormat="0" applyFill="0" applyAlignment="0" applyProtection="0"/>
    <xf numFmtId="0" fontId="52" fillId="0" borderId="21" applyNumberFormat="0" applyFill="0" applyAlignment="0" applyProtection="0"/>
    <xf numFmtId="0" fontId="52" fillId="0" borderId="21" applyNumberFormat="0" applyFill="0" applyAlignment="0" applyProtection="0"/>
    <xf numFmtId="0" fontId="52" fillId="0" borderId="21" applyNumberFormat="0" applyFill="0" applyAlignment="0" applyProtection="0"/>
    <xf numFmtId="0" fontId="52" fillId="0" borderId="21" applyNumberFormat="0" applyFill="0" applyAlignment="0" applyProtection="0"/>
    <xf numFmtId="0" fontId="52" fillId="0" borderId="21" applyNumberFormat="0" applyFill="0" applyAlignment="0" applyProtection="0"/>
    <xf numFmtId="0" fontId="52" fillId="0" borderId="21" applyNumberFormat="0" applyFill="0" applyAlignment="0" applyProtection="0"/>
    <xf numFmtId="0" fontId="52" fillId="0" borderId="21" applyNumberFormat="0" applyFill="0" applyAlignment="0" applyProtection="0"/>
    <xf numFmtId="0" fontId="52" fillId="0" borderId="21" applyNumberFormat="0" applyFill="0" applyAlignment="0" applyProtection="0"/>
    <xf numFmtId="0" fontId="52" fillId="0" borderId="21" applyNumberFormat="0" applyFill="0" applyAlignment="0" applyProtection="0"/>
    <xf numFmtId="0" fontId="52" fillId="0" borderId="21" applyNumberFormat="0" applyFill="0" applyAlignment="0" applyProtection="0"/>
    <xf numFmtId="0" fontId="52" fillId="0" borderId="21" applyNumberFormat="0" applyFill="0" applyAlignment="0" applyProtection="0"/>
    <xf numFmtId="0" fontId="52" fillId="0" borderId="21" applyNumberFormat="0" applyFill="0" applyAlignment="0" applyProtection="0"/>
    <xf numFmtId="0" fontId="52" fillId="0" borderId="21" applyNumberFormat="0" applyFill="0" applyAlignment="0" applyProtection="0"/>
    <xf numFmtId="0" fontId="52" fillId="0" borderId="21" applyNumberFormat="0" applyFill="0" applyAlignment="0" applyProtection="0"/>
    <xf numFmtId="0" fontId="53" fillId="0" borderId="12" applyNumberFormat="0" applyFill="0" applyAlignment="0" applyProtection="0"/>
    <xf numFmtId="0" fontId="52" fillId="0" borderId="21" applyNumberFormat="0" applyFill="0" applyAlignment="0" applyProtection="0"/>
    <xf numFmtId="0" fontId="52" fillId="0" borderId="21" applyNumberFormat="0" applyFill="0" applyAlignment="0" applyProtection="0"/>
    <xf numFmtId="0" fontId="52" fillId="0" borderId="21" applyNumberFormat="0" applyFill="0" applyAlignment="0" applyProtection="0"/>
    <xf numFmtId="0" fontId="52" fillId="0" borderId="21" applyNumberFormat="0" applyFill="0" applyAlignment="0" applyProtection="0"/>
    <xf numFmtId="0" fontId="52" fillId="0" borderId="21" applyNumberFormat="0" applyFill="0" applyAlignment="0" applyProtection="0"/>
    <xf numFmtId="0" fontId="52" fillId="0" borderId="21" applyNumberFormat="0" applyFill="0" applyAlignment="0" applyProtection="0"/>
    <xf numFmtId="0" fontId="52" fillId="0" borderId="21" applyNumberFormat="0" applyFill="0" applyAlignment="0" applyProtection="0"/>
    <xf numFmtId="0" fontId="52" fillId="0" borderId="21" applyNumberFormat="0" applyFill="0" applyAlignment="0" applyProtection="0"/>
    <xf numFmtId="0" fontId="52" fillId="0" borderId="21" applyNumberFormat="0" applyFill="0" applyAlignment="0" applyProtection="0"/>
    <xf numFmtId="0" fontId="52" fillId="0" borderId="21" applyNumberFormat="0" applyFill="0" applyAlignment="0" applyProtection="0"/>
    <xf numFmtId="0" fontId="52" fillId="0" borderId="21" applyNumberFormat="0" applyFill="0" applyAlignment="0" applyProtection="0"/>
    <xf numFmtId="0" fontId="52" fillId="0" borderId="21" applyNumberFormat="0" applyFill="0" applyAlignment="0" applyProtection="0"/>
    <xf numFmtId="0" fontId="52" fillId="0" borderId="21" applyNumberFormat="0" applyFill="0" applyAlignment="0" applyProtection="0"/>
    <xf numFmtId="0" fontId="52" fillId="0" borderId="21"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cellStyleXfs>
  <cellXfs count="54">
    <xf numFmtId="0" fontId="0" fillId="0" borderId="0" xfId="0"/>
    <xf numFmtId="0" fontId="4" fillId="0" borderId="1" xfId="0" applyFont="1" applyBorder="1" applyAlignment="1">
      <alignment wrapText="1"/>
    </xf>
    <xf numFmtId="0" fontId="4" fillId="0" borderId="0" xfId="0" applyFont="1"/>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Border="1" applyAlignment="1">
      <alignment vertical="center"/>
    </xf>
    <xf numFmtId="4" fontId="8" fillId="2" borderId="1"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0" fontId="4" fillId="0" borderId="1" xfId="0" applyFont="1" applyBorder="1" applyAlignment="1">
      <alignment horizontal="center"/>
    </xf>
    <xf numFmtId="0" fontId="0" fillId="0" borderId="0" xfId="0" applyAlignment="1">
      <alignment horizontal="center"/>
    </xf>
    <xf numFmtId="0" fontId="5" fillId="0" borderId="2" xfId="0" applyFont="1" applyFill="1" applyBorder="1" applyAlignment="1">
      <alignment horizontal="center" vertical="center" wrapText="1"/>
    </xf>
    <xf numFmtId="0" fontId="0" fillId="0" borderId="0" xfId="0" applyAlignment="1">
      <alignment wrapText="1"/>
    </xf>
    <xf numFmtId="0" fontId="4" fillId="0" borderId="0" xfId="0" applyFont="1" applyAlignment="1">
      <alignment wrapText="1"/>
    </xf>
    <xf numFmtId="165" fontId="4" fillId="0" borderId="1" xfId="0" applyNumberFormat="1" applyFont="1" applyBorder="1" applyAlignment="1">
      <alignment horizontal="center" vertical="center"/>
    </xf>
    <xf numFmtId="0" fontId="4" fillId="0" borderId="0" xfId="0" applyFont="1" applyAlignment="1">
      <alignment horizontal="center"/>
    </xf>
    <xf numFmtId="0" fontId="8" fillId="2" borderId="0" xfId="0" applyFont="1" applyFill="1" applyBorder="1" applyAlignment="1">
      <alignment horizontal="left" vertical="center"/>
    </xf>
    <xf numFmtId="0" fontId="8" fillId="2" borderId="0"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0" xfId="0" applyFont="1" applyBorder="1" applyAlignment="1">
      <alignment horizontal="left" wrapText="1"/>
    </xf>
    <xf numFmtId="2" fontId="6" fillId="0" borderId="1" xfId="0" applyNumberFormat="1" applyFont="1" applyFill="1" applyBorder="1" applyAlignment="1">
      <alignment horizontal="center" vertical="center" wrapText="1"/>
    </xf>
    <xf numFmtId="2" fontId="0" fillId="0" borderId="0" xfId="0" applyNumberFormat="1"/>
    <xf numFmtId="2" fontId="4" fillId="0" borderId="1" xfId="0" applyNumberFormat="1" applyFont="1" applyBorder="1" applyAlignment="1">
      <alignment vertical="center"/>
    </xf>
    <xf numFmtId="2" fontId="8" fillId="0" borderId="0" xfId="0" applyNumberFormat="1" applyFont="1" applyBorder="1" applyAlignment="1">
      <alignment horizontal="left" vertical="center" wrapText="1"/>
    </xf>
    <xf numFmtId="2" fontId="5" fillId="0" borderId="1"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166" fontId="0" fillId="0" borderId="0" xfId="0" applyNumberFormat="1"/>
    <xf numFmtId="0" fontId="8" fillId="2" borderId="0" xfId="0" applyFont="1" applyFill="1" applyBorder="1" applyAlignment="1">
      <alignment horizontal="left" vertical="center"/>
    </xf>
    <xf numFmtId="0" fontId="56" fillId="0" borderId="0" xfId="0" applyFont="1"/>
    <xf numFmtId="0" fontId="57" fillId="0" borderId="0" xfId="0" applyFont="1"/>
    <xf numFmtId="0" fontId="57" fillId="0" borderId="0" xfId="0" applyFont="1" applyAlignment="1">
      <alignment wrapText="1"/>
    </xf>
    <xf numFmtId="0" fontId="3" fillId="0" borderId="0" xfId="0" applyFont="1"/>
    <xf numFmtId="0" fontId="59" fillId="0" borderId="0" xfId="0" applyFont="1"/>
    <xf numFmtId="0" fontId="58" fillId="0" borderId="0" xfId="0" applyFont="1"/>
    <xf numFmtId="0" fontId="60" fillId="0" borderId="0" xfId="0" applyFont="1"/>
    <xf numFmtId="0" fontId="8" fillId="2" borderId="0" xfId="0" applyFont="1" applyFill="1" applyBorder="1" applyAlignment="1">
      <alignment horizontal="left" vertical="center"/>
    </xf>
    <xf numFmtId="0" fontId="8" fillId="0" borderId="0" xfId="0" applyFont="1" applyBorder="1" applyAlignment="1">
      <alignment horizontal="left" vertical="center"/>
    </xf>
    <xf numFmtId="0" fontId="8" fillId="0" borderId="0" xfId="0" applyFont="1" applyBorder="1" applyAlignment="1">
      <alignment horizontal="left"/>
    </xf>
    <xf numFmtId="22" fontId="58" fillId="0" borderId="0" xfId="0" applyNumberFormat="1" applyFont="1" applyAlignment="1">
      <alignment horizontal="left"/>
    </xf>
    <xf numFmtId="165" fontId="4" fillId="0" borderId="2" xfId="0" applyNumberFormat="1" applyFont="1" applyBorder="1" applyAlignment="1">
      <alignment horizontal="center" vertical="center"/>
    </xf>
    <xf numFmtId="0" fontId="4" fillId="0" borderId="2" xfId="0" applyFont="1" applyBorder="1" applyAlignment="1">
      <alignment wrapText="1"/>
    </xf>
    <xf numFmtId="164" fontId="4" fillId="2" borderId="3" xfId="0" applyNumberFormat="1" applyFont="1" applyFill="1" applyBorder="1" applyAlignment="1">
      <alignment horizontal="center" vertical="center" wrapText="1"/>
    </xf>
    <xf numFmtId="165" fontId="4" fillId="0" borderId="22" xfId="0" applyNumberFormat="1" applyFont="1" applyBorder="1" applyAlignment="1">
      <alignment horizontal="center" vertical="center"/>
    </xf>
    <xf numFmtId="165" fontId="4" fillId="0" borderId="23" xfId="0" applyNumberFormat="1" applyFont="1" applyBorder="1" applyAlignment="1">
      <alignment horizontal="center" vertical="center"/>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61" fillId="0" borderId="1" xfId="0" applyFont="1" applyFill="1" applyBorder="1" applyAlignment="1">
      <alignment horizontal="left" vertical="center"/>
    </xf>
    <xf numFmtId="0" fontId="4" fillId="0" borderId="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cellXfs>
  <cellStyles count="6173">
    <cellStyle name="20% - Accent1 10" xfId="6"/>
    <cellStyle name="20% - Accent1 10 2" xfId="7"/>
    <cellStyle name="20% - Accent1 11" xfId="8"/>
    <cellStyle name="20% - Accent1 11 2" xfId="9"/>
    <cellStyle name="20% - Accent1 12" xfId="10"/>
    <cellStyle name="20% - Accent1 12 2" xfId="11"/>
    <cellStyle name="20% - Accent1 13" xfId="12"/>
    <cellStyle name="20% - Accent1 13 2" xfId="13"/>
    <cellStyle name="20% - Accent1 14" xfId="14"/>
    <cellStyle name="20% - Accent1 14 2" xfId="15"/>
    <cellStyle name="20% - Accent1 15" xfId="16"/>
    <cellStyle name="20% - Accent1 15 2" xfId="17"/>
    <cellStyle name="20% - Accent1 16" xfId="18"/>
    <cellStyle name="20% - Accent1 17" xfId="19"/>
    <cellStyle name="20% - Accent1 18" xfId="20"/>
    <cellStyle name="20% - Accent1 18 2" xfId="21"/>
    <cellStyle name="20% - Accent1 19" xfId="22"/>
    <cellStyle name="20% - Accent1 19 2" xfId="23"/>
    <cellStyle name="20% - Accent1 2" xfId="24"/>
    <cellStyle name="20% - Accent1 2 2" xfId="25"/>
    <cellStyle name="20% - Accent1 3" xfId="26"/>
    <cellStyle name="20% - Accent1 3 2" xfId="27"/>
    <cellStyle name="20% - Accent1 4" xfId="28"/>
    <cellStyle name="20% - Accent1 4 2" xfId="29"/>
    <cellStyle name="20% - Accent1 5" xfId="30"/>
    <cellStyle name="20% - Accent1 5 2" xfId="31"/>
    <cellStyle name="20% - Accent1 6" xfId="32"/>
    <cellStyle name="20% - Accent1 6 2" xfId="33"/>
    <cellStyle name="20% - Accent1 7" xfId="34"/>
    <cellStyle name="20% - Accent1 7 2" xfId="35"/>
    <cellStyle name="20% - Accent1 8" xfId="36"/>
    <cellStyle name="20% - Accent1 8 2" xfId="37"/>
    <cellStyle name="20% - Accent1 9" xfId="38"/>
    <cellStyle name="20% - Accent1 9 2" xfId="39"/>
    <cellStyle name="20% - Accent2 10" xfId="40"/>
    <cellStyle name="20% - Accent2 10 2" xfId="41"/>
    <cellStyle name="20% - Accent2 11" xfId="42"/>
    <cellStyle name="20% - Accent2 11 2" xfId="43"/>
    <cellStyle name="20% - Accent2 12" xfId="44"/>
    <cellStyle name="20% - Accent2 12 2" xfId="45"/>
    <cellStyle name="20% - Accent2 13" xfId="46"/>
    <cellStyle name="20% - Accent2 13 2" xfId="47"/>
    <cellStyle name="20% - Accent2 14" xfId="48"/>
    <cellStyle name="20% - Accent2 14 2" xfId="49"/>
    <cellStyle name="20% - Accent2 15" xfId="50"/>
    <cellStyle name="20% - Accent2 15 2" xfId="51"/>
    <cellStyle name="20% - Accent2 16" xfId="52"/>
    <cellStyle name="20% - Accent2 17" xfId="53"/>
    <cellStyle name="20% - Accent2 18" xfId="54"/>
    <cellStyle name="20% - Accent2 18 2" xfId="55"/>
    <cellStyle name="20% - Accent2 19" xfId="56"/>
    <cellStyle name="20% - Accent2 19 2" xfId="57"/>
    <cellStyle name="20% - Accent2 2" xfId="58"/>
    <cellStyle name="20% - Accent2 2 2" xfId="59"/>
    <cellStyle name="20% - Accent2 3" xfId="60"/>
    <cellStyle name="20% - Accent2 3 2" xfId="61"/>
    <cellStyle name="20% - Accent2 4" xfId="62"/>
    <cellStyle name="20% - Accent2 4 2" xfId="63"/>
    <cellStyle name="20% - Accent2 5" xfId="64"/>
    <cellStyle name="20% - Accent2 5 2" xfId="65"/>
    <cellStyle name="20% - Accent2 6" xfId="66"/>
    <cellStyle name="20% - Accent2 6 2" xfId="67"/>
    <cellStyle name="20% - Accent2 7" xfId="68"/>
    <cellStyle name="20% - Accent2 7 2" xfId="69"/>
    <cellStyle name="20% - Accent2 8" xfId="70"/>
    <cellStyle name="20% - Accent2 8 2" xfId="71"/>
    <cellStyle name="20% - Accent2 9" xfId="72"/>
    <cellStyle name="20% - Accent2 9 2" xfId="73"/>
    <cellStyle name="20% - Accent3 10" xfId="74"/>
    <cellStyle name="20% - Accent3 10 2" xfId="75"/>
    <cellStyle name="20% - Accent3 11" xfId="76"/>
    <cellStyle name="20% - Accent3 11 2" xfId="77"/>
    <cellStyle name="20% - Accent3 12" xfId="78"/>
    <cellStyle name="20% - Accent3 12 2" xfId="79"/>
    <cellStyle name="20% - Accent3 13" xfId="80"/>
    <cellStyle name="20% - Accent3 13 2" xfId="81"/>
    <cellStyle name="20% - Accent3 14" xfId="82"/>
    <cellStyle name="20% - Accent3 14 2" xfId="83"/>
    <cellStyle name="20% - Accent3 15" xfId="84"/>
    <cellStyle name="20% - Accent3 15 2" xfId="85"/>
    <cellStyle name="20% - Accent3 16" xfId="86"/>
    <cellStyle name="20% - Accent3 17" xfId="87"/>
    <cellStyle name="20% - Accent3 18" xfId="88"/>
    <cellStyle name="20% - Accent3 18 2" xfId="89"/>
    <cellStyle name="20% - Accent3 19" xfId="90"/>
    <cellStyle name="20% - Accent3 19 2" xfId="91"/>
    <cellStyle name="20% - Accent3 2" xfId="92"/>
    <cellStyle name="20% - Accent3 2 2" xfId="93"/>
    <cellStyle name="20% - Accent3 3" xfId="94"/>
    <cellStyle name="20% - Accent3 3 2" xfId="95"/>
    <cellStyle name="20% - Accent3 4" xfId="96"/>
    <cellStyle name="20% - Accent3 4 2" xfId="97"/>
    <cellStyle name="20% - Accent3 5" xfId="98"/>
    <cellStyle name="20% - Accent3 5 2" xfId="99"/>
    <cellStyle name="20% - Accent3 6" xfId="100"/>
    <cellStyle name="20% - Accent3 6 2" xfId="101"/>
    <cellStyle name="20% - Accent3 7" xfId="102"/>
    <cellStyle name="20% - Accent3 7 2" xfId="103"/>
    <cellStyle name="20% - Accent3 8" xfId="104"/>
    <cellStyle name="20% - Accent3 8 2" xfId="105"/>
    <cellStyle name="20% - Accent3 9" xfId="106"/>
    <cellStyle name="20% - Accent3 9 2" xfId="107"/>
    <cellStyle name="20% - Accent4 10" xfId="108"/>
    <cellStyle name="20% - Accent4 10 2" xfId="109"/>
    <cellStyle name="20% - Accent4 11" xfId="110"/>
    <cellStyle name="20% - Accent4 11 2" xfId="111"/>
    <cellStyle name="20% - Accent4 12" xfId="112"/>
    <cellStyle name="20% - Accent4 12 2" xfId="113"/>
    <cellStyle name="20% - Accent4 13" xfId="114"/>
    <cellStyle name="20% - Accent4 13 2" xfId="115"/>
    <cellStyle name="20% - Accent4 14" xfId="116"/>
    <cellStyle name="20% - Accent4 14 2" xfId="117"/>
    <cellStyle name="20% - Accent4 15" xfId="118"/>
    <cellStyle name="20% - Accent4 15 2" xfId="119"/>
    <cellStyle name="20% - Accent4 16" xfId="120"/>
    <cellStyle name="20% - Accent4 17" xfId="121"/>
    <cellStyle name="20% - Accent4 18" xfId="122"/>
    <cellStyle name="20% - Accent4 18 2" xfId="123"/>
    <cellStyle name="20% - Accent4 19" xfId="124"/>
    <cellStyle name="20% - Accent4 19 2" xfId="125"/>
    <cellStyle name="20% - Accent4 2" xfId="126"/>
    <cellStyle name="20% - Accent4 2 2" xfId="127"/>
    <cellStyle name="20% - Accent4 3" xfId="128"/>
    <cellStyle name="20% - Accent4 3 2" xfId="129"/>
    <cellStyle name="20% - Accent4 4" xfId="130"/>
    <cellStyle name="20% - Accent4 4 2" xfId="131"/>
    <cellStyle name="20% - Accent4 5" xfId="132"/>
    <cellStyle name="20% - Accent4 5 2" xfId="133"/>
    <cellStyle name="20% - Accent4 6" xfId="134"/>
    <cellStyle name="20% - Accent4 6 2" xfId="135"/>
    <cellStyle name="20% - Accent4 7" xfId="136"/>
    <cellStyle name="20% - Accent4 7 2" xfId="137"/>
    <cellStyle name="20% - Accent4 8" xfId="138"/>
    <cellStyle name="20% - Accent4 8 2" xfId="139"/>
    <cellStyle name="20% - Accent4 9" xfId="140"/>
    <cellStyle name="20% - Accent4 9 2" xfId="141"/>
    <cellStyle name="20% - Accent5 10" xfId="142"/>
    <cellStyle name="20% - Accent5 10 2" xfId="143"/>
    <cellStyle name="20% - Accent5 11" xfId="144"/>
    <cellStyle name="20% - Accent5 11 2" xfId="145"/>
    <cellStyle name="20% - Accent5 12" xfId="146"/>
    <cellStyle name="20% - Accent5 12 2" xfId="147"/>
    <cellStyle name="20% - Accent5 13" xfId="148"/>
    <cellStyle name="20% - Accent5 13 2" xfId="149"/>
    <cellStyle name="20% - Accent5 14" xfId="150"/>
    <cellStyle name="20% - Accent5 14 2" xfId="151"/>
    <cellStyle name="20% - Accent5 15" xfId="152"/>
    <cellStyle name="20% - Accent5 15 2" xfId="153"/>
    <cellStyle name="20% - Accent5 16" xfId="154"/>
    <cellStyle name="20% - Accent5 17" xfId="155"/>
    <cellStyle name="20% - Accent5 18" xfId="156"/>
    <cellStyle name="20% - Accent5 18 2" xfId="157"/>
    <cellStyle name="20% - Accent5 19" xfId="158"/>
    <cellStyle name="20% - Accent5 19 2" xfId="159"/>
    <cellStyle name="20% - Accent5 2" xfId="160"/>
    <cellStyle name="20% - Accent5 2 2" xfId="161"/>
    <cellStyle name="20% - Accent5 3" xfId="162"/>
    <cellStyle name="20% - Accent5 3 2" xfId="163"/>
    <cellStyle name="20% - Accent5 4" xfId="164"/>
    <cellStyle name="20% - Accent5 4 2" xfId="165"/>
    <cellStyle name="20% - Accent5 5" xfId="166"/>
    <cellStyle name="20% - Accent5 5 2" xfId="167"/>
    <cellStyle name="20% - Accent5 6" xfId="168"/>
    <cellStyle name="20% - Accent5 6 2" xfId="169"/>
    <cellStyle name="20% - Accent5 7" xfId="170"/>
    <cellStyle name="20% - Accent5 7 2" xfId="171"/>
    <cellStyle name="20% - Accent5 8" xfId="172"/>
    <cellStyle name="20% - Accent5 8 2" xfId="173"/>
    <cellStyle name="20% - Accent5 9" xfId="174"/>
    <cellStyle name="20% - Accent5 9 2" xfId="175"/>
    <cellStyle name="20% - Accent6 10" xfId="176"/>
    <cellStyle name="20% - Accent6 10 2" xfId="177"/>
    <cellStyle name="20% - Accent6 11" xfId="178"/>
    <cellStyle name="20% - Accent6 11 2" xfId="179"/>
    <cellStyle name="20% - Accent6 12" xfId="180"/>
    <cellStyle name="20% - Accent6 12 2" xfId="181"/>
    <cellStyle name="20% - Accent6 13" xfId="182"/>
    <cellStyle name="20% - Accent6 13 2" xfId="183"/>
    <cellStyle name="20% - Accent6 14" xfId="184"/>
    <cellStyle name="20% - Accent6 14 2" xfId="185"/>
    <cellStyle name="20% - Accent6 15" xfId="186"/>
    <cellStyle name="20% - Accent6 15 2" xfId="187"/>
    <cellStyle name="20% - Accent6 16" xfId="188"/>
    <cellStyle name="20% - Accent6 17" xfId="189"/>
    <cellStyle name="20% - Accent6 18" xfId="190"/>
    <cellStyle name="20% - Accent6 18 2" xfId="191"/>
    <cellStyle name="20% - Accent6 19" xfId="192"/>
    <cellStyle name="20% - Accent6 19 2" xfId="193"/>
    <cellStyle name="20% - Accent6 2" xfId="194"/>
    <cellStyle name="20% - Accent6 2 2" xfId="195"/>
    <cellStyle name="20% - Accent6 3" xfId="196"/>
    <cellStyle name="20% - Accent6 3 2" xfId="197"/>
    <cellStyle name="20% - Accent6 4" xfId="198"/>
    <cellStyle name="20% - Accent6 4 2" xfId="199"/>
    <cellStyle name="20% - Accent6 5" xfId="200"/>
    <cellStyle name="20% - Accent6 5 2" xfId="201"/>
    <cellStyle name="20% - Accent6 6" xfId="202"/>
    <cellStyle name="20% - Accent6 6 2" xfId="203"/>
    <cellStyle name="20% - Accent6 7" xfId="204"/>
    <cellStyle name="20% - Accent6 7 2" xfId="205"/>
    <cellStyle name="20% - Accent6 8" xfId="206"/>
    <cellStyle name="20% - Accent6 8 2" xfId="207"/>
    <cellStyle name="20% - Accent6 9" xfId="208"/>
    <cellStyle name="20% - Accent6 9 2" xfId="209"/>
    <cellStyle name="40% - Accent1 10" xfId="210"/>
    <cellStyle name="40% - Accent1 10 2" xfId="211"/>
    <cellStyle name="40% - Accent1 11" xfId="212"/>
    <cellStyle name="40% - Accent1 11 2" xfId="213"/>
    <cellStyle name="40% - Accent1 12" xfId="214"/>
    <cellStyle name="40% - Accent1 12 2" xfId="215"/>
    <cellStyle name="40% - Accent1 13" xfId="216"/>
    <cellStyle name="40% - Accent1 13 2" xfId="217"/>
    <cellStyle name="40% - Accent1 14" xfId="218"/>
    <cellStyle name="40% - Accent1 14 2" xfId="219"/>
    <cellStyle name="40% - Accent1 15" xfId="220"/>
    <cellStyle name="40% - Accent1 15 2" xfId="221"/>
    <cellStyle name="40% - Accent1 16" xfId="222"/>
    <cellStyle name="40% - Accent1 17" xfId="223"/>
    <cellStyle name="40% - Accent1 18" xfId="224"/>
    <cellStyle name="40% - Accent1 18 2" xfId="225"/>
    <cellStyle name="40% - Accent1 19" xfId="226"/>
    <cellStyle name="40% - Accent1 19 2" xfId="227"/>
    <cellStyle name="40% - Accent1 2" xfId="228"/>
    <cellStyle name="40% - Accent1 2 2" xfId="229"/>
    <cellStyle name="40% - Accent1 3" xfId="230"/>
    <cellStyle name="40% - Accent1 3 2" xfId="231"/>
    <cellStyle name="40% - Accent1 4" xfId="232"/>
    <cellStyle name="40% - Accent1 4 2" xfId="233"/>
    <cellStyle name="40% - Accent1 5" xfId="234"/>
    <cellStyle name="40% - Accent1 5 2" xfId="235"/>
    <cellStyle name="40% - Accent1 6" xfId="236"/>
    <cellStyle name="40% - Accent1 6 2" xfId="237"/>
    <cellStyle name="40% - Accent1 7" xfId="238"/>
    <cellStyle name="40% - Accent1 7 2" xfId="239"/>
    <cellStyle name="40% - Accent1 8" xfId="240"/>
    <cellStyle name="40% - Accent1 8 2" xfId="241"/>
    <cellStyle name="40% - Accent1 9" xfId="242"/>
    <cellStyle name="40% - Accent1 9 2" xfId="243"/>
    <cellStyle name="40% - Accent2 10" xfId="244"/>
    <cellStyle name="40% - Accent2 10 2" xfId="245"/>
    <cellStyle name="40% - Accent2 11" xfId="246"/>
    <cellStyle name="40% - Accent2 11 2" xfId="247"/>
    <cellStyle name="40% - Accent2 12" xfId="248"/>
    <cellStyle name="40% - Accent2 12 2" xfId="249"/>
    <cellStyle name="40% - Accent2 13" xfId="250"/>
    <cellStyle name="40% - Accent2 13 2" xfId="251"/>
    <cellStyle name="40% - Accent2 14" xfId="252"/>
    <cellStyle name="40% - Accent2 14 2" xfId="253"/>
    <cellStyle name="40% - Accent2 15" xfId="254"/>
    <cellStyle name="40% - Accent2 15 2" xfId="255"/>
    <cellStyle name="40% - Accent2 16" xfId="256"/>
    <cellStyle name="40% - Accent2 17" xfId="257"/>
    <cellStyle name="40% - Accent2 18" xfId="258"/>
    <cellStyle name="40% - Accent2 18 2" xfId="259"/>
    <cellStyle name="40% - Accent2 19" xfId="260"/>
    <cellStyle name="40% - Accent2 19 2" xfId="261"/>
    <cellStyle name="40% - Accent2 2" xfId="262"/>
    <cellStyle name="40% - Accent2 2 2" xfId="263"/>
    <cellStyle name="40% - Accent2 3" xfId="264"/>
    <cellStyle name="40% - Accent2 3 2" xfId="265"/>
    <cellStyle name="40% - Accent2 4" xfId="266"/>
    <cellStyle name="40% - Accent2 4 2" xfId="267"/>
    <cellStyle name="40% - Accent2 5" xfId="268"/>
    <cellStyle name="40% - Accent2 5 2" xfId="269"/>
    <cellStyle name="40% - Accent2 6" xfId="270"/>
    <cellStyle name="40% - Accent2 6 2" xfId="271"/>
    <cellStyle name="40% - Accent2 7" xfId="272"/>
    <cellStyle name="40% - Accent2 7 2" xfId="273"/>
    <cellStyle name="40% - Accent2 8" xfId="274"/>
    <cellStyle name="40% - Accent2 8 2" xfId="275"/>
    <cellStyle name="40% - Accent2 9" xfId="276"/>
    <cellStyle name="40% - Accent2 9 2" xfId="277"/>
    <cellStyle name="40% - Accent3 10" xfId="278"/>
    <cellStyle name="40% - Accent3 10 2" xfId="279"/>
    <cellStyle name="40% - Accent3 11" xfId="280"/>
    <cellStyle name="40% - Accent3 11 2" xfId="281"/>
    <cellStyle name="40% - Accent3 12" xfId="282"/>
    <cellStyle name="40% - Accent3 12 2" xfId="283"/>
    <cellStyle name="40% - Accent3 13" xfId="284"/>
    <cellStyle name="40% - Accent3 13 2" xfId="285"/>
    <cellStyle name="40% - Accent3 14" xfId="286"/>
    <cellStyle name="40% - Accent3 14 2" xfId="287"/>
    <cellStyle name="40% - Accent3 15" xfId="288"/>
    <cellStyle name="40% - Accent3 15 2" xfId="289"/>
    <cellStyle name="40% - Accent3 16" xfId="290"/>
    <cellStyle name="40% - Accent3 17" xfId="291"/>
    <cellStyle name="40% - Accent3 18" xfId="292"/>
    <cellStyle name="40% - Accent3 18 2" xfId="293"/>
    <cellStyle name="40% - Accent3 19" xfId="294"/>
    <cellStyle name="40% - Accent3 19 2" xfId="295"/>
    <cellStyle name="40% - Accent3 2" xfId="296"/>
    <cellStyle name="40% - Accent3 2 2" xfId="297"/>
    <cellStyle name="40% - Accent3 3" xfId="298"/>
    <cellStyle name="40% - Accent3 3 2" xfId="299"/>
    <cellStyle name="40% - Accent3 4" xfId="300"/>
    <cellStyle name="40% - Accent3 4 2" xfId="301"/>
    <cellStyle name="40% - Accent3 5" xfId="302"/>
    <cellStyle name="40% - Accent3 5 2" xfId="303"/>
    <cellStyle name="40% - Accent3 6" xfId="304"/>
    <cellStyle name="40% - Accent3 6 2" xfId="305"/>
    <cellStyle name="40% - Accent3 7" xfId="306"/>
    <cellStyle name="40% - Accent3 7 2" xfId="307"/>
    <cellStyle name="40% - Accent3 8" xfId="308"/>
    <cellStyle name="40% - Accent3 8 2" xfId="309"/>
    <cellStyle name="40% - Accent3 9" xfId="310"/>
    <cellStyle name="40% - Accent3 9 2" xfId="311"/>
    <cellStyle name="40% - Accent4 10" xfId="312"/>
    <cellStyle name="40% - Accent4 10 2" xfId="313"/>
    <cellStyle name="40% - Accent4 11" xfId="314"/>
    <cellStyle name="40% - Accent4 11 2" xfId="315"/>
    <cellStyle name="40% - Accent4 12" xfId="316"/>
    <cellStyle name="40% - Accent4 12 2" xfId="317"/>
    <cellStyle name="40% - Accent4 13" xfId="318"/>
    <cellStyle name="40% - Accent4 13 2" xfId="319"/>
    <cellStyle name="40% - Accent4 14" xfId="320"/>
    <cellStyle name="40% - Accent4 14 2" xfId="321"/>
    <cellStyle name="40% - Accent4 15" xfId="322"/>
    <cellStyle name="40% - Accent4 15 2" xfId="323"/>
    <cellStyle name="40% - Accent4 16" xfId="324"/>
    <cellStyle name="40% - Accent4 17" xfId="325"/>
    <cellStyle name="40% - Accent4 18" xfId="326"/>
    <cellStyle name="40% - Accent4 18 2" xfId="327"/>
    <cellStyle name="40% - Accent4 19" xfId="328"/>
    <cellStyle name="40% - Accent4 19 2" xfId="329"/>
    <cellStyle name="40% - Accent4 2" xfId="330"/>
    <cellStyle name="40% - Accent4 2 2" xfId="331"/>
    <cellStyle name="40% - Accent4 3" xfId="332"/>
    <cellStyle name="40% - Accent4 3 2" xfId="333"/>
    <cellStyle name="40% - Accent4 4" xfId="334"/>
    <cellStyle name="40% - Accent4 4 2" xfId="335"/>
    <cellStyle name="40% - Accent4 5" xfId="336"/>
    <cellStyle name="40% - Accent4 5 2" xfId="337"/>
    <cellStyle name="40% - Accent4 6" xfId="338"/>
    <cellStyle name="40% - Accent4 6 2" xfId="339"/>
    <cellStyle name="40% - Accent4 7" xfId="340"/>
    <cellStyle name="40% - Accent4 7 2" xfId="341"/>
    <cellStyle name="40% - Accent4 8" xfId="342"/>
    <cellStyle name="40% - Accent4 8 2" xfId="343"/>
    <cellStyle name="40% - Accent4 9" xfId="344"/>
    <cellStyle name="40% - Accent4 9 2" xfId="345"/>
    <cellStyle name="40% - Accent5 10" xfId="346"/>
    <cellStyle name="40% - Accent5 10 2" xfId="347"/>
    <cellStyle name="40% - Accent5 11" xfId="348"/>
    <cellStyle name="40% - Accent5 11 2" xfId="349"/>
    <cellStyle name="40% - Accent5 12" xfId="350"/>
    <cellStyle name="40% - Accent5 12 2" xfId="351"/>
    <cellStyle name="40% - Accent5 13" xfId="352"/>
    <cellStyle name="40% - Accent5 13 2" xfId="353"/>
    <cellStyle name="40% - Accent5 14" xfId="354"/>
    <cellStyle name="40% - Accent5 14 2" xfId="355"/>
    <cellStyle name="40% - Accent5 15" xfId="356"/>
    <cellStyle name="40% - Accent5 15 2" xfId="357"/>
    <cellStyle name="40% - Accent5 16" xfId="358"/>
    <cellStyle name="40% - Accent5 17" xfId="359"/>
    <cellStyle name="40% - Accent5 18" xfId="360"/>
    <cellStyle name="40% - Accent5 18 2" xfId="361"/>
    <cellStyle name="40% - Accent5 19" xfId="362"/>
    <cellStyle name="40% - Accent5 19 2" xfId="363"/>
    <cellStyle name="40% - Accent5 2" xfId="364"/>
    <cellStyle name="40% - Accent5 2 2" xfId="365"/>
    <cellStyle name="40% - Accent5 3" xfId="366"/>
    <cellStyle name="40% - Accent5 3 2" xfId="367"/>
    <cellStyle name="40% - Accent5 4" xfId="368"/>
    <cellStyle name="40% - Accent5 4 2" xfId="369"/>
    <cellStyle name="40% - Accent5 5" xfId="370"/>
    <cellStyle name="40% - Accent5 5 2" xfId="371"/>
    <cellStyle name="40% - Accent5 6" xfId="372"/>
    <cellStyle name="40% - Accent5 6 2" xfId="373"/>
    <cellStyle name="40% - Accent5 7" xfId="374"/>
    <cellStyle name="40% - Accent5 7 2" xfId="375"/>
    <cellStyle name="40% - Accent5 8" xfId="376"/>
    <cellStyle name="40% - Accent5 8 2" xfId="377"/>
    <cellStyle name="40% - Accent5 9" xfId="378"/>
    <cellStyle name="40% - Accent5 9 2" xfId="379"/>
    <cellStyle name="40% - Accent6 10" xfId="380"/>
    <cellStyle name="40% - Accent6 10 2" xfId="381"/>
    <cellStyle name="40% - Accent6 11" xfId="382"/>
    <cellStyle name="40% - Accent6 11 2" xfId="383"/>
    <cellStyle name="40% - Accent6 12" xfId="384"/>
    <cellStyle name="40% - Accent6 12 2" xfId="385"/>
    <cellStyle name="40% - Accent6 13" xfId="386"/>
    <cellStyle name="40% - Accent6 13 2" xfId="387"/>
    <cellStyle name="40% - Accent6 14" xfId="388"/>
    <cellStyle name="40% - Accent6 14 2" xfId="389"/>
    <cellStyle name="40% - Accent6 15" xfId="390"/>
    <cellStyle name="40% - Accent6 15 2" xfId="391"/>
    <cellStyle name="40% - Accent6 16" xfId="392"/>
    <cellStyle name="40% - Accent6 17" xfId="393"/>
    <cellStyle name="40% - Accent6 18" xfId="394"/>
    <cellStyle name="40% - Accent6 18 2" xfId="395"/>
    <cellStyle name="40% - Accent6 19" xfId="396"/>
    <cellStyle name="40% - Accent6 19 2" xfId="397"/>
    <cellStyle name="40% - Accent6 2" xfId="398"/>
    <cellStyle name="40% - Accent6 2 2" xfId="399"/>
    <cellStyle name="40% - Accent6 3" xfId="400"/>
    <cellStyle name="40% - Accent6 3 2" xfId="401"/>
    <cellStyle name="40% - Accent6 4" xfId="402"/>
    <cellStyle name="40% - Accent6 4 2" xfId="403"/>
    <cellStyle name="40% - Accent6 5" xfId="404"/>
    <cellStyle name="40% - Accent6 5 2" xfId="405"/>
    <cellStyle name="40% - Accent6 6" xfId="406"/>
    <cellStyle name="40% - Accent6 6 2" xfId="407"/>
    <cellStyle name="40% - Accent6 7" xfId="408"/>
    <cellStyle name="40% - Accent6 7 2" xfId="409"/>
    <cellStyle name="40% - Accent6 8" xfId="410"/>
    <cellStyle name="40% - Accent6 8 2" xfId="411"/>
    <cellStyle name="40% - Accent6 9" xfId="412"/>
    <cellStyle name="40% - Accent6 9 2" xfId="413"/>
    <cellStyle name="60% - Accent1 10" xfId="414"/>
    <cellStyle name="60% - Accent1 11" xfId="415"/>
    <cellStyle name="60% - Accent1 12" xfId="416"/>
    <cellStyle name="60% - Accent1 13" xfId="417"/>
    <cellStyle name="60% - Accent1 14" xfId="418"/>
    <cellStyle name="60% - Accent1 15" xfId="419"/>
    <cellStyle name="60% - Accent1 16" xfId="420"/>
    <cellStyle name="60% - Accent1 17" xfId="421"/>
    <cellStyle name="60% - Accent1 18" xfId="422"/>
    <cellStyle name="60% - Accent1 18 2" xfId="423"/>
    <cellStyle name="60% - Accent1 19" xfId="424"/>
    <cellStyle name="60% - Accent1 19 2" xfId="425"/>
    <cellStyle name="60% - Accent1 2" xfId="426"/>
    <cellStyle name="60% - Accent1 2 2" xfId="427"/>
    <cellStyle name="60% - Accent1 3" xfId="428"/>
    <cellStyle name="60% - Accent1 4" xfId="429"/>
    <cellStyle name="60% - Accent1 5" xfId="430"/>
    <cellStyle name="60% - Accent1 6" xfId="431"/>
    <cellStyle name="60% - Accent1 7" xfId="432"/>
    <cellStyle name="60% - Accent1 8" xfId="433"/>
    <cellStyle name="60% - Accent1 9" xfId="434"/>
    <cellStyle name="60% - Accent2 10" xfId="435"/>
    <cellStyle name="60% - Accent2 11" xfId="436"/>
    <cellStyle name="60% - Accent2 12" xfId="437"/>
    <cellStyle name="60% - Accent2 13" xfId="438"/>
    <cellStyle name="60% - Accent2 14" xfId="439"/>
    <cellStyle name="60% - Accent2 15" xfId="440"/>
    <cellStyle name="60% - Accent2 16" xfId="441"/>
    <cellStyle name="60% - Accent2 17" xfId="442"/>
    <cellStyle name="60% - Accent2 18" xfId="443"/>
    <cellStyle name="60% - Accent2 18 2" xfId="444"/>
    <cellStyle name="60% - Accent2 19" xfId="445"/>
    <cellStyle name="60% - Accent2 19 2" xfId="446"/>
    <cellStyle name="60% - Accent2 2" xfId="447"/>
    <cellStyle name="60% - Accent2 2 2" xfId="448"/>
    <cellStyle name="60% - Accent2 3" xfId="449"/>
    <cellStyle name="60% - Accent2 4" xfId="450"/>
    <cellStyle name="60% - Accent2 5" xfId="451"/>
    <cellStyle name="60% - Accent2 6" xfId="452"/>
    <cellStyle name="60% - Accent2 7" xfId="453"/>
    <cellStyle name="60% - Accent2 8" xfId="454"/>
    <cellStyle name="60% - Accent2 9" xfId="455"/>
    <cellStyle name="60% - Accent3 10" xfId="456"/>
    <cellStyle name="60% - Accent3 11" xfId="457"/>
    <cellStyle name="60% - Accent3 12" xfId="458"/>
    <cellStyle name="60% - Accent3 13" xfId="459"/>
    <cellStyle name="60% - Accent3 14" xfId="460"/>
    <cellStyle name="60% - Accent3 15" xfId="461"/>
    <cellStyle name="60% - Accent3 16" xfId="462"/>
    <cellStyle name="60% - Accent3 17" xfId="463"/>
    <cellStyle name="60% - Accent3 18" xfId="464"/>
    <cellStyle name="60% - Accent3 18 2" xfId="465"/>
    <cellStyle name="60% - Accent3 19" xfId="466"/>
    <cellStyle name="60% - Accent3 19 2" xfId="467"/>
    <cellStyle name="60% - Accent3 2" xfId="468"/>
    <cellStyle name="60% - Accent3 2 2" xfId="469"/>
    <cellStyle name="60% - Accent3 3" xfId="470"/>
    <cellStyle name="60% - Accent3 4" xfId="471"/>
    <cellStyle name="60% - Accent3 5" xfId="472"/>
    <cellStyle name="60% - Accent3 6" xfId="473"/>
    <cellStyle name="60% - Accent3 7" xfId="474"/>
    <cellStyle name="60% - Accent3 8" xfId="475"/>
    <cellStyle name="60% - Accent3 9" xfId="476"/>
    <cellStyle name="60% - Accent4 10" xfId="477"/>
    <cellStyle name="60% - Accent4 11" xfId="478"/>
    <cellStyle name="60% - Accent4 12" xfId="479"/>
    <cellStyle name="60% - Accent4 13" xfId="480"/>
    <cellStyle name="60% - Accent4 14" xfId="481"/>
    <cellStyle name="60% - Accent4 15" xfId="482"/>
    <cellStyle name="60% - Accent4 16" xfId="483"/>
    <cellStyle name="60% - Accent4 17" xfId="484"/>
    <cellStyle name="60% - Accent4 18" xfId="485"/>
    <cellStyle name="60% - Accent4 18 2" xfId="486"/>
    <cellStyle name="60% - Accent4 19" xfId="487"/>
    <cellStyle name="60% - Accent4 19 2" xfId="488"/>
    <cellStyle name="60% - Accent4 2" xfId="489"/>
    <cellStyle name="60% - Accent4 2 2" xfId="490"/>
    <cellStyle name="60% - Accent4 3" xfId="491"/>
    <cellStyle name="60% - Accent4 4" xfId="492"/>
    <cellStyle name="60% - Accent4 5" xfId="493"/>
    <cellStyle name="60% - Accent4 6" xfId="494"/>
    <cellStyle name="60% - Accent4 7" xfId="495"/>
    <cellStyle name="60% - Accent4 8" xfId="496"/>
    <cellStyle name="60% - Accent4 9" xfId="497"/>
    <cellStyle name="60% - Accent5 10" xfId="498"/>
    <cellStyle name="60% - Accent5 11" xfId="499"/>
    <cellStyle name="60% - Accent5 12" xfId="500"/>
    <cellStyle name="60% - Accent5 13" xfId="501"/>
    <cellStyle name="60% - Accent5 14" xfId="502"/>
    <cellStyle name="60% - Accent5 15" xfId="503"/>
    <cellStyle name="60% - Accent5 16" xfId="504"/>
    <cellStyle name="60% - Accent5 17" xfId="505"/>
    <cellStyle name="60% - Accent5 18" xfId="506"/>
    <cellStyle name="60% - Accent5 18 2" xfId="507"/>
    <cellStyle name="60% - Accent5 19" xfId="508"/>
    <cellStyle name="60% - Accent5 19 2" xfId="509"/>
    <cellStyle name="60% - Accent5 2" xfId="510"/>
    <cellStyle name="60% - Accent5 2 2" xfId="511"/>
    <cellStyle name="60% - Accent5 3" xfId="512"/>
    <cellStyle name="60% - Accent5 4" xfId="513"/>
    <cellStyle name="60% - Accent5 5" xfId="514"/>
    <cellStyle name="60% - Accent5 6" xfId="515"/>
    <cellStyle name="60% - Accent5 7" xfId="516"/>
    <cellStyle name="60% - Accent5 8" xfId="517"/>
    <cellStyle name="60% - Accent5 9" xfId="518"/>
    <cellStyle name="60% - Accent6 10" xfId="519"/>
    <cellStyle name="60% - Accent6 11" xfId="520"/>
    <cellStyle name="60% - Accent6 12" xfId="521"/>
    <cellStyle name="60% - Accent6 13" xfId="522"/>
    <cellStyle name="60% - Accent6 14" xfId="523"/>
    <cellStyle name="60% - Accent6 15" xfId="524"/>
    <cellStyle name="60% - Accent6 16" xfId="525"/>
    <cellStyle name="60% - Accent6 17" xfId="526"/>
    <cellStyle name="60% - Accent6 18" xfId="527"/>
    <cellStyle name="60% - Accent6 18 2" xfId="528"/>
    <cellStyle name="60% - Accent6 19" xfId="529"/>
    <cellStyle name="60% - Accent6 19 2" xfId="530"/>
    <cellStyle name="60% - Accent6 2" xfId="531"/>
    <cellStyle name="60% - Accent6 2 2" xfId="532"/>
    <cellStyle name="60% - Accent6 3" xfId="533"/>
    <cellStyle name="60% - Accent6 4" xfId="534"/>
    <cellStyle name="60% - Accent6 5" xfId="535"/>
    <cellStyle name="60% - Accent6 6" xfId="536"/>
    <cellStyle name="60% - Accent6 7" xfId="537"/>
    <cellStyle name="60% - Accent6 8" xfId="538"/>
    <cellStyle name="60% - Accent6 9" xfId="539"/>
    <cellStyle name="Accent1 10" xfId="540"/>
    <cellStyle name="Accent1 11" xfId="541"/>
    <cellStyle name="Accent1 12" xfId="542"/>
    <cellStyle name="Accent1 13" xfId="543"/>
    <cellStyle name="Accent1 14" xfId="544"/>
    <cellStyle name="Accent1 15" xfId="545"/>
    <cellStyle name="Accent1 16" xfId="546"/>
    <cellStyle name="Accent1 17" xfId="547"/>
    <cellStyle name="Accent1 18" xfId="548"/>
    <cellStyle name="Accent1 18 2" xfId="549"/>
    <cellStyle name="Accent1 19" xfId="550"/>
    <cellStyle name="Accent1 19 2" xfId="551"/>
    <cellStyle name="Accent1 2" xfId="552"/>
    <cellStyle name="Accent1 2 2" xfId="553"/>
    <cellStyle name="Accent1 3" xfId="554"/>
    <cellStyle name="Accent1 4" xfId="555"/>
    <cellStyle name="Accent1 5" xfId="556"/>
    <cellStyle name="Accent1 6" xfId="557"/>
    <cellStyle name="Accent1 7" xfId="558"/>
    <cellStyle name="Accent1 8" xfId="559"/>
    <cellStyle name="Accent1 9" xfId="560"/>
    <cellStyle name="Accent2 10" xfId="561"/>
    <cellStyle name="Accent2 11" xfId="562"/>
    <cellStyle name="Accent2 12" xfId="563"/>
    <cellStyle name="Accent2 13" xfId="564"/>
    <cellStyle name="Accent2 14" xfId="565"/>
    <cellStyle name="Accent2 15" xfId="566"/>
    <cellStyle name="Accent2 16" xfId="567"/>
    <cellStyle name="Accent2 17" xfId="568"/>
    <cellStyle name="Accent2 18" xfId="569"/>
    <cellStyle name="Accent2 18 2" xfId="570"/>
    <cellStyle name="Accent2 19" xfId="571"/>
    <cellStyle name="Accent2 19 2" xfId="572"/>
    <cellStyle name="Accent2 2" xfId="573"/>
    <cellStyle name="Accent2 2 2" xfId="574"/>
    <cellStyle name="Accent2 3" xfId="575"/>
    <cellStyle name="Accent2 4" xfId="576"/>
    <cellStyle name="Accent2 5" xfId="577"/>
    <cellStyle name="Accent2 6" xfId="578"/>
    <cellStyle name="Accent2 7" xfId="579"/>
    <cellStyle name="Accent2 8" xfId="580"/>
    <cellStyle name="Accent2 9" xfId="581"/>
    <cellStyle name="Accent3 10" xfId="582"/>
    <cellStyle name="Accent3 11" xfId="583"/>
    <cellStyle name="Accent3 12" xfId="584"/>
    <cellStyle name="Accent3 13" xfId="585"/>
    <cellStyle name="Accent3 14" xfId="586"/>
    <cellStyle name="Accent3 15" xfId="587"/>
    <cellStyle name="Accent3 16" xfId="588"/>
    <cellStyle name="Accent3 17" xfId="589"/>
    <cellStyle name="Accent3 18" xfId="590"/>
    <cellStyle name="Accent3 18 2" xfId="591"/>
    <cellStyle name="Accent3 19" xfId="592"/>
    <cellStyle name="Accent3 19 2" xfId="593"/>
    <cellStyle name="Accent3 2" xfId="594"/>
    <cellStyle name="Accent3 2 2" xfId="595"/>
    <cellStyle name="Accent3 3" xfId="596"/>
    <cellStyle name="Accent3 4" xfId="597"/>
    <cellStyle name="Accent3 5" xfId="598"/>
    <cellStyle name="Accent3 6" xfId="599"/>
    <cellStyle name="Accent3 7" xfId="600"/>
    <cellStyle name="Accent3 8" xfId="601"/>
    <cellStyle name="Accent3 9" xfId="602"/>
    <cellStyle name="Accent4 10" xfId="603"/>
    <cellStyle name="Accent4 11" xfId="604"/>
    <cellStyle name="Accent4 12" xfId="605"/>
    <cellStyle name="Accent4 13" xfId="606"/>
    <cellStyle name="Accent4 14" xfId="607"/>
    <cellStyle name="Accent4 15" xfId="608"/>
    <cellStyle name="Accent4 16" xfId="609"/>
    <cellStyle name="Accent4 17" xfId="610"/>
    <cellStyle name="Accent4 18" xfId="611"/>
    <cellStyle name="Accent4 18 2" xfId="612"/>
    <cellStyle name="Accent4 19" xfId="613"/>
    <cellStyle name="Accent4 19 2" xfId="614"/>
    <cellStyle name="Accent4 2" xfId="615"/>
    <cellStyle name="Accent4 2 2" xfId="616"/>
    <cellStyle name="Accent4 3" xfId="617"/>
    <cellStyle name="Accent4 4" xfId="618"/>
    <cellStyle name="Accent4 5" xfId="619"/>
    <cellStyle name="Accent4 6" xfId="620"/>
    <cellStyle name="Accent4 7" xfId="621"/>
    <cellStyle name="Accent4 8" xfId="622"/>
    <cellStyle name="Accent4 9" xfId="623"/>
    <cellStyle name="Accent5 10" xfId="624"/>
    <cellStyle name="Accent5 11" xfId="625"/>
    <cellStyle name="Accent5 12" xfId="626"/>
    <cellStyle name="Accent5 13" xfId="627"/>
    <cellStyle name="Accent5 14" xfId="628"/>
    <cellStyle name="Accent5 15" xfId="629"/>
    <cellStyle name="Accent5 16" xfId="630"/>
    <cellStyle name="Accent5 17" xfId="631"/>
    <cellStyle name="Accent5 18" xfId="632"/>
    <cellStyle name="Accent5 18 2" xfId="633"/>
    <cellStyle name="Accent5 19" xfId="634"/>
    <cellStyle name="Accent5 19 2" xfId="635"/>
    <cellStyle name="Accent5 2" xfId="636"/>
    <cellStyle name="Accent5 2 2" xfId="637"/>
    <cellStyle name="Accent5 3" xfId="638"/>
    <cellStyle name="Accent5 4" xfId="639"/>
    <cellStyle name="Accent5 5" xfId="640"/>
    <cellStyle name="Accent5 6" xfId="641"/>
    <cellStyle name="Accent5 7" xfId="642"/>
    <cellStyle name="Accent5 8" xfId="643"/>
    <cellStyle name="Accent5 9" xfId="644"/>
    <cellStyle name="Accent6 10" xfId="645"/>
    <cellStyle name="Accent6 11" xfId="646"/>
    <cellStyle name="Accent6 12" xfId="647"/>
    <cellStyle name="Accent6 13" xfId="648"/>
    <cellStyle name="Accent6 14" xfId="649"/>
    <cellStyle name="Accent6 15" xfId="650"/>
    <cellStyle name="Accent6 16" xfId="651"/>
    <cellStyle name="Accent6 17" xfId="652"/>
    <cellStyle name="Accent6 18" xfId="653"/>
    <cellStyle name="Accent6 18 2" xfId="654"/>
    <cellStyle name="Accent6 19" xfId="655"/>
    <cellStyle name="Accent6 19 2" xfId="656"/>
    <cellStyle name="Accent6 2" xfId="657"/>
    <cellStyle name="Accent6 2 2" xfId="658"/>
    <cellStyle name="Accent6 3" xfId="659"/>
    <cellStyle name="Accent6 4" xfId="660"/>
    <cellStyle name="Accent6 5" xfId="661"/>
    <cellStyle name="Accent6 6" xfId="662"/>
    <cellStyle name="Accent6 7" xfId="663"/>
    <cellStyle name="Accent6 8" xfId="664"/>
    <cellStyle name="Accent6 9" xfId="665"/>
    <cellStyle name="Atdalītāji 2" xfId="666"/>
    <cellStyle name="Bad 10" xfId="667"/>
    <cellStyle name="Bad 11" xfId="668"/>
    <cellStyle name="Bad 12" xfId="669"/>
    <cellStyle name="Bad 13" xfId="670"/>
    <cellStyle name="Bad 14" xfId="671"/>
    <cellStyle name="Bad 15" xfId="672"/>
    <cellStyle name="Bad 16" xfId="673"/>
    <cellStyle name="Bad 17" xfId="674"/>
    <cellStyle name="Bad 18" xfId="675"/>
    <cellStyle name="Bad 18 2" xfId="676"/>
    <cellStyle name="Bad 19" xfId="677"/>
    <cellStyle name="Bad 19 2" xfId="678"/>
    <cellStyle name="Bad 2" xfId="679"/>
    <cellStyle name="Bad 2 2" xfId="680"/>
    <cellStyle name="Bad 3" xfId="681"/>
    <cellStyle name="Bad 4" xfId="682"/>
    <cellStyle name="Bad 5" xfId="683"/>
    <cellStyle name="Bad 6" xfId="684"/>
    <cellStyle name="Bad 7" xfId="685"/>
    <cellStyle name="Bad 8" xfId="686"/>
    <cellStyle name="Bad 9" xfId="687"/>
    <cellStyle name="Calculation 10" xfId="688"/>
    <cellStyle name="Calculation 11" xfId="689"/>
    <cellStyle name="Calculation 12" xfId="690"/>
    <cellStyle name="Calculation 13" xfId="691"/>
    <cellStyle name="Calculation 14" xfId="692"/>
    <cellStyle name="Calculation 15" xfId="693"/>
    <cellStyle name="Calculation 16" xfId="694"/>
    <cellStyle name="Calculation 17" xfId="695"/>
    <cellStyle name="Calculation 18" xfId="696"/>
    <cellStyle name="Calculation 18 2" xfId="697"/>
    <cellStyle name="Calculation 19" xfId="698"/>
    <cellStyle name="Calculation 19 2" xfId="699"/>
    <cellStyle name="Calculation 2" xfId="700"/>
    <cellStyle name="Calculation 2 2" xfId="701"/>
    <cellStyle name="Calculation 3" xfId="702"/>
    <cellStyle name="Calculation 4" xfId="703"/>
    <cellStyle name="Calculation 5" xfId="704"/>
    <cellStyle name="Calculation 6" xfId="705"/>
    <cellStyle name="Calculation 7" xfId="706"/>
    <cellStyle name="Calculation 8" xfId="707"/>
    <cellStyle name="Calculation 9" xfId="708"/>
    <cellStyle name="Check Cell 10" xfId="709"/>
    <cellStyle name="Check Cell 11" xfId="710"/>
    <cellStyle name="Check Cell 12" xfId="711"/>
    <cellStyle name="Check Cell 13" xfId="712"/>
    <cellStyle name="Check Cell 14" xfId="713"/>
    <cellStyle name="Check Cell 15" xfId="714"/>
    <cellStyle name="Check Cell 16" xfId="715"/>
    <cellStyle name="Check Cell 17" xfId="716"/>
    <cellStyle name="Check Cell 18" xfId="717"/>
    <cellStyle name="Check Cell 18 2" xfId="718"/>
    <cellStyle name="Check Cell 19" xfId="719"/>
    <cellStyle name="Check Cell 19 2" xfId="720"/>
    <cellStyle name="Check Cell 2" xfId="721"/>
    <cellStyle name="Check Cell 2 2" xfId="722"/>
    <cellStyle name="Check Cell 3" xfId="723"/>
    <cellStyle name="Check Cell 4" xfId="724"/>
    <cellStyle name="Check Cell 5" xfId="725"/>
    <cellStyle name="Check Cell 6" xfId="726"/>
    <cellStyle name="Check Cell 7" xfId="727"/>
    <cellStyle name="Check Cell 8" xfId="728"/>
    <cellStyle name="Check Cell 9" xfId="729"/>
    <cellStyle name="Comma 2" xfId="730"/>
    <cellStyle name="Comma 2 2" xfId="731"/>
    <cellStyle name="Comma 3" xfId="732"/>
    <cellStyle name="Comma 3 2" xfId="733"/>
    <cellStyle name="Comma 3 3" xfId="734"/>
    <cellStyle name="Comma 4" xfId="735"/>
    <cellStyle name="Comma 4 2" xfId="736"/>
    <cellStyle name="Comma 5" xfId="737"/>
    <cellStyle name="Comma 5 2" xfId="738"/>
    <cellStyle name="Comma 6" xfId="739"/>
    <cellStyle name="Comma 7" xfId="740"/>
    <cellStyle name="Currency 2" xfId="741"/>
    <cellStyle name="Currency 3" xfId="742"/>
    <cellStyle name="Explanatory Text 10" xfId="743"/>
    <cellStyle name="Explanatory Text 11" xfId="744"/>
    <cellStyle name="Explanatory Text 12" xfId="745"/>
    <cellStyle name="Explanatory Text 13" xfId="746"/>
    <cellStyle name="Explanatory Text 14" xfId="747"/>
    <cellStyle name="Explanatory Text 15" xfId="748"/>
    <cellStyle name="Explanatory Text 16" xfId="749"/>
    <cellStyle name="Explanatory Text 17" xfId="750"/>
    <cellStyle name="Explanatory Text 18" xfId="751"/>
    <cellStyle name="Explanatory Text 18 2" xfId="752"/>
    <cellStyle name="Explanatory Text 19" xfId="753"/>
    <cellStyle name="Explanatory Text 19 2" xfId="754"/>
    <cellStyle name="Explanatory Text 2" xfId="755"/>
    <cellStyle name="Explanatory Text 2 2" xfId="756"/>
    <cellStyle name="Explanatory Text 3" xfId="757"/>
    <cellStyle name="Explanatory Text 4" xfId="758"/>
    <cellStyle name="Explanatory Text 5" xfId="759"/>
    <cellStyle name="Explanatory Text 6" xfId="760"/>
    <cellStyle name="Explanatory Text 7" xfId="761"/>
    <cellStyle name="Explanatory Text 8" xfId="762"/>
    <cellStyle name="Explanatory Text 9" xfId="763"/>
    <cellStyle name="Good 10" xfId="764"/>
    <cellStyle name="Good 11" xfId="765"/>
    <cellStyle name="Good 12" xfId="766"/>
    <cellStyle name="Good 13" xfId="767"/>
    <cellStyle name="Good 14" xfId="768"/>
    <cellStyle name="Good 15" xfId="769"/>
    <cellStyle name="Good 16" xfId="770"/>
    <cellStyle name="Good 17" xfId="771"/>
    <cellStyle name="Good 18" xfId="772"/>
    <cellStyle name="Good 18 2" xfId="773"/>
    <cellStyle name="Good 19" xfId="774"/>
    <cellStyle name="Good 19 2" xfId="775"/>
    <cellStyle name="Good 2" xfId="776"/>
    <cellStyle name="Good 2 2" xfId="777"/>
    <cellStyle name="Good 3" xfId="778"/>
    <cellStyle name="Good 4" xfId="779"/>
    <cellStyle name="Good 5" xfId="780"/>
    <cellStyle name="Good 6" xfId="781"/>
    <cellStyle name="Good 7" xfId="782"/>
    <cellStyle name="Good 8" xfId="783"/>
    <cellStyle name="Good 9" xfId="784"/>
    <cellStyle name="Heading 1 10" xfId="785"/>
    <cellStyle name="Heading 1 11" xfId="786"/>
    <cellStyle name="Heading 1 12" xfId="787"/>
    <cellStyle name="Heading 1 13" xfId="788"/>
    <cellStyle name="Heading 1 14" xfId="789"/>
    <cellStyle name="Heading 1 15" xfId="790"/>
    <cellStyle name="Heading 1 16" xfId="791"/>
    <cellStyle name="Heading 1 17" xfId="792"/>
    <cellStyle name="Heading 1 18" xfId="793"/>
    <cellStyle name="Heading 1 18 2" xfId="794"/>
    <cellStyle name="Heading 1 19" xfId="795"/>
    <cellStyle name="Heading 1 19 2" xfId="796"/>
    <cellStyle name="Heading 1 2" xfId="797"/>
    <cellStyle name="Heading 1 2 2" xfId="798"/>
    <cellStyle name="Heading 1 3" xfId="799"/>
    <cellStyle name="Heading 1 4" xfId="800"/>
    <cellStyle name="Heading 1 5" xfId="801"/>
    <cellStyle name="Heading 1 6" xfId="802"/>
    <cellStyle name="Heading 1 7" xfId="803"/>
    <cellStyle name="Heading 1 8" xfId="804"/>
    <cellStyle name="Heading 1 9" xfId="805"/>
    <cellStyle name="Heading 2 10" xfId="806"/>
    <cellStyle name="Heading 2 11" xfId="807"/>
    <cellStyle name="Heading 2 12" xfId="808"/>
    <cellStyle name="Heading 2 13" xfId="809"/>
    <cellStyle name="Heading 2 14" xfId="810"/>
    <cellStyle name="Heading 2 15" xfId="811"/>
    <cellStyle name="Heading 2 16" xfId="812"/>
    <cellStyle name="Heading 2 17" xfId="813"/>
    <cellStyle name="Heading 2 18" xfId="814"/>
    <cellStyle name="Heading 2 18 2" xfId="815"/>
    <cellStyle name="Heading 2 19" xfId="816"/>
    <cellStyle name="Heading 2 19 2" xfId="817"/>
    <cellStyle name="Heading 2 2" xfId="818"/>
    <cellStyle name="Heading 2 2 2" xfId="819"/>
    <cellStyle name="Heading 2 3" xfId="820"/>
    <cellStyle name="Heading 2 4" xfId="821"/>
    <cellStyle name="Heading 2 5" xfId="822"/>
    <cellStyle name="Heading 2 6" xfId="823"/>
    <cellStyle name="Heading 2 7" xfId="824"/>
    <cellStyle name="Heading 2 8" xfId="825"/>
    <cellStyle name="Heading 2 9" xfId="826"/>
    <cellStyle name="Heading 3 10" xfId="827"/>
    <cellStyle name="Heading 3 10 10" xfId="828"/>
    <cellStyle name="Heading 3 10 10 2" xfId="829"/>
    <cellStyle name="Heading 3 10 10 2 2" xfId="830"/>
    <cellStyle name="Heading 3 10 10 3" xfId="831"/>
    <cellStyle name="Heading 3 10 10 3 2" xfId="832"/>
    <cellStyle name="Heading 3 10 10 4" xfId="833"/>
    <cellStyle name="Heading 3 10 10 4 2" xfId="834"/>
    <cellStyle name="Heading 3 10 11" xfId="835"/>
    <cellStyle name="Heading 3 10 11 2" xfId="836"/>
    <cellStyle name="Heading 3 10 11 2 2" xfId="837"/>
    <cellStyle name="Heading 3 10 11 3" xfId="838"/>
    <cellStyle name="Heading 3 10 11 3 2" xfId="839"/>
    <cellStyle name="Heading 3 10 11 4" xfId="840"/>
    <cellStyle name="Heading 3 10 11 4 2" xfId="841"/>
    <cellStyle name="Heading 3 10 12" xfId="842"/>
    <cellStyle name="Heading 3 10 12 2" xfId="843"/>
    <cellStyle name="Heading 3 10 12 2 2" xfId="844"/>
    <cellStyle name="Heading 3 10 12 3" xfId="845"/>
    <cellStyle name="Heading 3 10 12 3 2" xfId="846"/>
    <cellStyle name="Heading 3 10 12 4" xfId="847"/>
    <cellStyle name="Heading 3 10 12 4 2" xfId="848"/>
    <cellStyle name="Heading 3 10 13" xfId="849"/>
    <cellStyle name="Heading 3 10 13 2" xfId="850"/>
    <cellStyle name="Heading 3 10 13 2 2" xfId="851"/>
    <cellStyle name="Heading 3 10 13 3" xfId="852"/>
    <cellStyle name="Heading 3 10 13 3 2" xfId="853"/>
    <cellStyle name="Heading 3 10 13 4" xfId="854"/>
    <cellStyle name="Heading 3 10 13 4 2" xfId="855"/>
    <cellStyle name="Heading 3 10 14" xfId="856"/>
    <cellStyle name="Heading 3 10 14 2" xfId="857"/>
    <cellStyle name="Heading 3 10 14 2 2" xfId="858"/>
    <cellStyle name="Heading 3 10 14 3" xfId="859"/>
    <cellStyle name="Heading 3 10 14 3 2" xfId="860"/>
    <cellStyle name="Heading 3 10 14 4" xfId="861"/>
    <cellStyle name="Heading 3 10 14 4 2" xfId="862"/>
    <cellStyle name="Heading 3 10 15" xfId="863"/>
    <cellStyle name="Heading 3 10 15 2" xfId="864"/>
    <cellStyle name="Heading 3 10 15 2 2" xfId="865"/>
    <cellStyle name="Heading 3 10 15 3" xfId="866"/>
    <cellStyle name="Heading 3 10 15 3 2" xfId="867"/>
    <cellStyle name="Heading 3 10 15 4" xfId="868"/>
    <cellStyle name="Heading 3 10 15 4 2" xfId="869"/>
    <cellStyle name="Heading 3 10 16" xfId="870"/>
    <cellStyle name="Heading 3 10 16 2" xfId="871"/>
    <cellStyle name="Heading 3 10 17" xfId="872"/>
    <cellStyle name="Heading 3 10 17 2" xfId="873"/>
    <cellStyle name="Heading 3 10 18" xfId="874"/>
    <cellStyle name="Heading 3 10 18 2" xfId="875"/>
    <cellStyle name="Heading 3 10 19" xfId="876"/>
    <cellStyle name="Heading 3 10 2" xfId="877"/>
    <cellStyle name="Heading 3 10 2 2" xfId="878"/>
    <cellStyle name="Heading 3 10 2 2 2" xfId="879"/>
    <cellStyle name="Heading 3 10 2 3" xfId="880"/>
    <cellStyle name="Heading 3 10 2 3 2" xfId="881"/>
    <cellStyle name="Heading 3 10 2 4" xfId="882"/>
    <cellStyle name="Heading 3 10 2 4 2" xfId="883"/>
    <cellStyle name="Heading 3 10 20" xfId="884"/>
    <cellStyle name="Heading 3 10 21" xfId="885"/>
    <cellStyle name="Heading 3 10 22" xfId="886"/>
    <cellStyle name="Heading 3 10 23" xfId="887"/>
    <cellStyle name="Heading 3 10 24" xfId="888"/>
    <cellStyle name="Heading 3 10 25" xfId="889"/>
    <cellStyle name="Heading 3 10 3" xfId="890"/>
    <cellStyle name="Heading 3 10 3 2" xfId="891"/>
    <cellStyle name="Heading 3 10 3 2 2" xfId="892"/>
    <cellStyle name="Heading 3 10 3 3" xfId="893"/>
    <cellStyle name="Heading 3 10 3 3 2" xfId="894"/>
    <cellStyle name="Heading 3 10 3 4" xfId="895"/>
    <cellStyle name="Heading 3 10 3 4 2" xfId="896"/>
    <cellStyle name="Heading 3 10 4" xfId="897"/>
    <cellStyle name="Heading 3 10 4 2" xfId="898"/>
    <cellStyle name="Heading 3 10 4 2 2" xfId="899"/>
    <cellStyle name="Heading 3 10 4 3" xfId="900"/>
    <cellStyle name="Heading 3 10 4 3 2" xfId="901"/>
    <cellStyle name="Heading 3 10 4 4" xfId="902"/>
    <cellStyle name="Heading 3 10 4 4 2" xfId="903"/>
    <cellStyle name="Heading 3 10 5" xfId="904"/>
    <cellStyle name="Heading 3 10 5 2" xfId="905"/>
    <cellStyle name="Heading 3 10 5 2 2" xfId="906"/>
    <cellStyle name="Heading 3 10 5 3" xfId="907"/>
    <cellStyle name="Heading 3 10 5 3 2" xfId="908"/>
    <cellStyle name="Heading 3 10 5 4" xfId="909"/>
    <cellStyle name="Heading 3 10 5 4 2" xfId="910"/>
    <cellStyle name="Heading 3 10 6" xfId="911"/>
    <cellStyle name="Heading 3 10 6 2" xfId="912"/>
    <cellStyle name="Heading 3 10 6 2 2" xfId="913"/>
    <cellStyle name="Heading 3 10 6 3" xfId="914"/>
    <cellStyle name="Heading 3 10 6 3 2" xfId="915"/>
    <cellStyle name="Heading 3 10 6 4" xfId="916"/>
    <cellStyle name="Heading 3 10 6 4 2" xfId="917"/>
    <cellStyle name="Heading 3 10 7" xfId="918"/>
    <cellStyle name="Heading 3 10 7 2" xfId="919"/>
    <cellStyle name="Heading 3 10 7 2 2" xfId="920"/>
    <cellStyle name="Heading 3 10 7 3" xfId="921"/>
    <cellStyle name="Heading 3 10 7 3 2" xfId="922"/>
    <cellStyle name="Heading 3 10 7 4" xfId="923"/>
    <cellStyle name="Heading 3 10 7 4 2" xfId="924"/>
    <cellStyle name="Heading 3 10 8" xfId="925"/>
    <cellStyle name="Heading 3 10 8 2" xfId="926"/>
    <cellStyle name="Heading 3 10 8 2 2" xfId="927"/>
    <cellStyle name="Heading 3 10 8 3" xfId="928"/>
    <cellStyle name="Heading 3 10 8 3 2" xfId="929"/>
    <cellStyle name="Heading 3 10 8 4" xfId="930"/>
    <cellStyle name="Heading 3 10 8 4 2" xfId="931"/>
    <cellStyle name="Heading 3 10 9" xfId="932"/>
    <cellStyle name="Heading 3 10 9 2" xfId="933"/>
    <cellStyle name="Heading 3 10 9 2 2" xfId="934"/>
    <cellStyle name="Heading 3 10 9 3" xfId="935"/>
    <cellStyle name="Heading 3 10 9 3 2" xfId="936"/>
    <cellStyle name="Heading 3 10 9 4" xfId="937"/>
    <cellStyle name="Heading 3 10 9 4 2" xfId="938"/>
    <cellStyle name="Heading 3 11" xfId="939"/>
    <cellStyle name="Heading 3 11 10" xfId="940"/>
    <cellStyle name="Heading 3 11 10 2" xfId="941"/>
    <cellStyle name="Heading 3 11 10 2 2" xfId="942"/>
    <cellStyle name="Heading 3 11 10 3" xfId="943"/>
    <cellStyle name="Heading 3 11 10 3 2" xfId="944"/>
    <cellStyle name="Heading 3 11 10 4" xfId="945"/>
    <cellStyle name="Heading 3 11 10 4 2" xfId="946"/>
    <cellStyle name="Heading 3 11 11" xfId="947"/>
    <cellStyle name="Heading 3 11 11 2" xfId="948"/>
    <cellStyle name="Heading 3 11 11 2 2" xfId="949"/>
    <cellStyle name="Heading 3 11 11 3" xfId="950"/>
    <cellStyle name="Heading 3 11 11 3 2" xfId="951"/>
    <cellStyle name="Heading 3 11 11 4" xfId="952"/>
    <cellStyle name="Heading 3 11 11 4 2" xfId="953"/>
    <cellStyle name="Heading 3 11 12" xfId="954"/>
    <cellStyle name="Heading 3 11 12 2" xfId="955"/>
    <cellStyle name="Heading 3 11 12 2 2" xfId="956"/>
    <cellStyle name="Heading 3 11 12 3" xfId="957"/>
    <cellStyle name="Heading 3 11 12 3 2" xfId="958"/>
    <cellStyle name="Heading 3 11 12 4" xfId="959"/>
    <cellStyle name="Heading 3 11 12 4 2" xfId="960"/>
    <cellStyle name="Heading 3 11 13" xfId="961"/>
    <cellStyle name="Heading 3 11 13 2" xfId="962"/>
    <cellStyle name="Heading 3 11 13 2 2" xfId="963"/>
    <cellStyle name="Heading 3 11 13 3" xfId="964"/>
    <cellStyle name="Heading 3 11 13 3 2" xfId="965"/>
    <cellStyle name="Heading 3 11 13 4" xfId="966"/>
    <cellStyle name="Heading 3 11 13 4 2" xfId="967"/>
    <cellStyle name="Heading 3 11 14" xfId="968"/>
    <cellStyle name="Heading 3 11 14 2" xfId="969"/>
    <cellStyle name="Heading 3 11 14 2 2" xfId="970"/>
    <cellStyle name="Heading 3 11 14 3" xfId="971"/>
    <cellStyle name="Heading 3 11 14 3 2" xfId="972"/>
    <cellStyle name="Heading 3 11 14 4" xfId="973"/>
    <cellStyle name="Heading 3 11 14 4 2" xfId="974"/>
    <cellStyle name="Heading 3 11 15" xfId="975"/>
    <cellStyle name="Heading 3 11 15 2" xfId="976"/>
    <cellStyle name="Heading 3 11 15 2 2" xfId="977"/>
    <cellStyle name="Heading 3 11 15 3" xfId="978"/>
    <cellStyle name="Heading 3 11 15 3 2" xfId="979"/>
    <cellStyle name="Heading 3 11 15 4" xfId="980"/>
    <cellStyle name="Heading 3 11 15 4 2" xfId="981"/>
    <cellStyle name="Heading 3 11 16" xfId="982"/>
    <cellStyle name="Heading 3 11 16 2" xfId="983"/>
    <cellStyle name="Heading 3 11 17" xfId="984"/>
    <cellStyle name="Heading 3 11 17 2" xfId="985"/>
    <cellStyle name="Heading 3 11 18" xfId="986"/>
    <cellStyle name="Heading 3 11 18 2" xfId="987"/>
    <cellStyle name="Heading 3 11 19" xfId="988"/>
    <cellStyle name="Heading 3 11 2" xfId="989"/>
    <cellStyle name="Heading 3 11 2 2" xfId="990"/>
    <cellStyle name="Heading 3 11 2 2 2" xfId="991"/>
    <cellStyle name="Heading 3 11 2 3" xfId="992"/>
    <cellStyle name="Heading 3 11 2 3 2" xfId="993"/>
    <cellStyle name="Heading 3 11 2 4" xfId="994"/>
    <cellStyle name="Heading 3 11 2 4 2" xfId="995"/>
    <cellStyle name="Heading 3 11 20" xfId="996"/>
    <cellStyle name="Heading 3 11 21" xfId="997"/>
    <cellStyle name="Heading 3 11 22" xfId="998"/>
    <cellStyle name="Heading 3 11 23" xfId="999"/>
    <cellStyle name="Heading 3 11 24" xfId="1000"/>
    <cellStyle name="Heading 3 11 25" xfId="1001"/>
    <cellStyle name="Heading 3 11 3" xfId="1002"/>
    <cellStyle name="Heading 3 11 3 2" xfId="1003"/>
    <cellStyle name="Heading 3 11 3 2 2" xfId="1004"/>
    <cellStyle name="Heading 3 11 3 3" xfId="1005"/>
    <cellStyle name="Heading 3 11 3 3 2" xfId="1006"/>
    <cellStyle name="Heading 3 11 3 4" xfId="1007"/>
    <cellStyle name="Heading 3 11 3 4 2" xfId="1008"/>
    <cellStyle name="Heading 3 11 4" xfId="1009"/>
    <cellStyle name="Heading 3 11 4 2" xfId="1010"/>
    <cellStyle name="Heading 3 11 4 2 2" xfId="1011"/>
    <cellStyle name="Heading 3 11 4 3" xfId="1012"/>
    <cellStyle name="Heading 3 11 4 3 2" xfId="1013"/>
    <cellStyle name="Heading 3 11 4 4" xfId="1014"/>
    <cellStyle name="Heading 3 11 4 4 2" xfId="1015"/>
    <cellStyle name="Heading 3 11 5" xfId="1016"/>
    <cellStyle name="Heading 3 11 5 2" xfId="1017"/>
    <cellStyle name="Heading 3 11 5 2 2" xfId="1018"/>
    <cellStyle name="Heading 3 11 5 3" xfId="1019"/>
    <cellStyle name="Heading 3 11 5 3 2" xfId="1020"/>
    <cellStyle name="Heading 3 11 5 4" xfId="1021"/>
    <cellStyle name="Heading 3 11 5 4 2" xfId="1022"/>
    <cellStyle name="Heading 3 11 6" xfId="1023"/>
    <cellStyle name="Heading 3 11 6 2" xfId="1024"/>
    <cellStyle name="Heading 3 11 6 2 2" xfId="1025"/>
    <cellStyle name="Heading 3 11 6 3" xfId="1026"/>
    <cellStyle name="Heading 3 11 6 3 2" xfId="1027"/>
    <cellStyle name="Heading 3 11 6 4" xfId="1028"/>
    <cellStyle name="Heading 3 11 6 4 2" xfId="1029"/>
    <cellStyle name="Heading 3 11 7" xfId="1030"/>
    <cellStyle name="Heading 3 11 7 2" xfId="1031"/>
    <cellStyle name="Heading 3 11 7 2 2" xfId="1032"/>
    <cellStyle name="Heading 3 11 7 3" xfId="1033"/>
    <cellStyle name="Heading 3 11 7 3 2" xfId="1034"/>
    <cellStyle name="Heading 3 11 7 4" xfId="1035"/>
    <cellStyle name="Heading 3 11 7 4 2" xfId="1036"/>
    <cellStyle name="Heading 3 11 8" xfId="1037"/>
    <cellStyle name="Heading 3 11 8 2" xfId="1038"/>
    <cellStyle name="Heading 3 11 8 2 2" xfId="1039"/>
    <cellStyle name="Heading 3 11 8 3" xfId="1040"/>
    <cellStyle name="Heading 3 11 8 3 2" xfId="1041"/>
    <cellStyle name="Heading 3 11 8 4" xfId="1042"/>
    <cellStyle name="Heading 3 11 8 4 2" xfId="1043"/>
    <cellStyle name="Heading 3 11 9" xfId="1044"/>
    <cellStyle name="Heading 3 11 9 2" xfId="1045"/>
    <cellStyle name="Heading 3 11 9 2 2" xfId="1046"/>
    <cellStyle name="Heading 3 11 9 3" xfId="1047"/>
    <cellStyle name="Heading 3 11 9 3 2" xfId="1048"/>
    <cellStyle name="Heading 3 11 9 4" xfId="1049"/>
    <cellStyle name="Heading 3 11 9 4 2" xfId="1050"/>
    <cellStyle name="Heading 3 12" xfId="1051"/>
    <cellStyle name="Heading 3 12 10" xfId="1052"/>
    <cellStyle name="Heading 3 12 10 2" xfId="1053"/>
    <cellStyle name="Heading 3 12 10 2 2" xfId="1054"/>
    <cellStyle name="Heading 3 12 10 3" xfId="1055"/>
    <cellStyle name="Heading 3 12 10 3 2" xfId="1056"/>
    <cellStyle name="Heading 3 12 10 4" xfId="1057"/>
    <cellStyle name="Heading 3 12 10 4 2" xfId="1058"/>
    <cellStyle name="Heading 3 12 11" xfId="1059"/>
    <cellStyle name="Heading 3 12 11 2" xfId="1060"/>
    <cellStyle name="Heading 3 12 11 2 2" xfId="1061"/>
    <cellStyle name="Heading 3 12 11 3" xfId="1062"/>
    <cellStyle name="Heading 3 12 11 3 2" xfId="1063"/>
    <cellStyle name="Heading 3 12 11 4" xfId="1064"/>
    <cellStyle name="Heading 3 12 11 4 2" xfId="1065"/>
    <cellStyle name="Heading 3 12 12" xfId="1066"/>
    <cellStyle name="Heading 3 12 12 2" xfId="1067"/>
    <cellStyle name="Heading 3 12 12 2 2" xfId="1068"/>
    <cellStyle name="Heading 3 12 12 3" xfId="1069"/>
    <cellStyle name="Heading 3 12 12 3 2" xfId="1070"/>
    <cellStyle name="Heading 3 12 12 4" xfId="1071"/>
    <cellStyle name="Heading 3 12 12 4 2" xfId="1072"/>
    <cellStyle name="Heading 3 12 13" xfId="1073"/>
    <cellStyle name="Heading 3 12 13 2" xfId="1074"/>
    <cellStyle name="Heading 3 12 13 2 2" xfId="1075"/>
    <cellStyle name="Heading 3 12 13 3" xfId="1076"/>
    <cellStyle name="Heading 3 12 13 3 2" xfId="1077"/>
    <cellStyle name="Heading 3 12 13 4" xfId="1078"/>
    <cellStyle name="Heading 3 12 13 4 2" xfId="1079"/>
    <cellStyle name="Heading 3 12 14" xfId="1080"/>
    <cellStyle name="Heading 3 12 14 2" xfId="1081"/>
    <cellStyle name="Heading 3 12 14 2 2" xfId="1082"/>
    <cellStyle name="Heading 3 12 14 3" xfId="1083"/>
    <cellStyle name="Heading 3 12 14 3 2" xfId="1084"/>
    <cellStyle name="Heading 3 12 14 4" xfId="1085"/>
    <cellStyle name="Heading 3 12 14 4 2" xfId="1086"/>
    <cellStyle name="Heading 3 12 15" xfId="1087"/>
    <cellStyle name="Heading 3 12 15 2" xfId="1088"/>
    <cellStyle name="Heading 3 12 15 2 2" xfId="1089"/>
    <cellStyle name="Heading 3 12 15 3" xfId="1090"/>
    <cellStyle name="Heading 3 12 15 3 2" xfId="1091"/>
    <cellStyle name="Heading 3 12 15 4" xfId="1092"/>
    <cellStyle name="Heading 3 12 15 4 2" xfId="1093"/>
    <cellStyle name="Heading 3 12 16" xfId="1094"/>
    <cellStyle name="Heading 3 12 16 2" xfId="1095"/>
    <cellStyle name="Heading 3 12 17" xfId="1096"/>
    <cellStyle name="Heading 3 12 17 2" xfId="1097"/>
    <cellStyle name="Heading 3 12 18" xfId="1098"/>
    <cellStyle name="Heading 3 12 18 2" xfId="1099"/>
    <cellStyle name="Heading 3 12 19" xfId="1100"/>
    <cellStyle name="Heading 3 12 2" xfId="1101"/>
    <cellStyle name="Heading 3 12 2 2" xfId="1102"/>
    <cellStyle name="Heading 3 12 2 2 2" xfId="1103"/>
    <cellStyle name="Heading 3 12 2 3" xfId="1104"/>
    <cellStyle name="Heading 3 12 2 3 2" xfId="1105"/>
    <cellStyle name="Heading 3 12 2 4" xfId="1106"/>
    <cellStyle name="Heading 3 12 2 4 2" xfId="1107"/>
    <cellStyle name="Heading 3 12 20" xfId="1108"/>
    <cellStyle name="Heading 3 12 21" xfId="1109"/>
    <cellStyle name="Heading 3 12 22" xfId="1110"/>
    <cellStyle name="Heading 3 12 23" xfId="1111"/>
    <cellStyle name="Heading 3 12 24" xfId="1112"/>
    <cellStyle name="Heading 3 12 25" xfId="1113"/>
    <cellStyle name="Heading 3 12 3" xfId="1114"/>
    <cellStyle name="Heading 3 12 3 2" xfId="1115"/>
    <cellStyle name="Heading 3 12 3 2 2" xfId="1116"/>
    <cellStyle name="Heading 3 12 3 3" xfId="1117"/>
    <cellStyle name="Heading 3 12 3 3 2" xfId="1118"/>
    <cellStyle name="Heading 3 12 3 4" xfId="1119"/>
    <cellStyle name="Heading 3 12 3 4 2" xfId="1120"/>
    <cellStyle name="Heading 3 12 4" xfId="1121"/>
    <cellStyle name="Heading 3 12 4 2" xfId="1122"/>
    <cellStyle name="Heading 3 12 4 2 2" xfId="1123"/>
    <cellStyle name="Heading 3 12 4 3" xfId="1124"/>
    <cellStyle name="Heading 3 12 4 3 2" xfId="1125"/>
    <cellStyle name="Heading 3 12 4 4" xfId="1126"/>
    <cellStyle name="Heading 3 12 4 4 2" xfId="1127"/>
    <cellStyle name="Heading 3 12 5" xfId="1128"/>
    <cellStyle name="Heading 3 12 5 2" xfId="1129"/>
    <cellStyle name="Heading 3 12 5 2 2" xfId="1130"/>
    <cellStyle name="Heading 3 12 5 3" xfId="1131"/>
    <cellStyle name="Heading 3 12 5 3 2" xfId="1132"/>
    <cellStyle name="Heading 3 12 5 4" xfId="1133"/>
    <cellStyle name="Heading 3 12 5 4 2" xfId="1134"/>
    <cellStyle name="Heading 3 12 6" xfId="1135"/>
    <cellStyle name="Heading 3 12 6 2" xfId="1136"/>
    <cellStyle name="Heading 3 12 6 2 2" xfId="1137"/>
    <cellStyle name="Heading 3 12 6 3" xfId="1138"/>
    <cellStyle name="Heading 3 12 6 3 2" xfId="1139"/>
    <cellStyle name="Heading 3 12 6 4" xfId="1140"/>
    <cellStyle name="Heading 3 12 6 4 2" xfId="1141"/>
    <cellStyle name="Heading 3 12 7" xfId="1142"/>
    <cellStyle name="Heading 3 12 7 2" xfId="1143"/>
    <cellStyle name="Heading 3 12 7 2 2" xfId="1144"/>
    <cellStyle name="Heading 3 12 7 3" xfId="1145"/>
    <cellStyle name="Heading 3 12 7 3 2" xfId="1146"/>
    <cellStyle name="Heading 3 12 7 4" xfId="1147"/>
    <cellStyle name="Heading 3 12 7 4 2" xfId="1148"/>
    <cellStyle name="Heading 3 12 8" xfId="1149"/>
    <cellStyle name="Heading 3 12 8 2" xfId="1150"/>
    <cellStyle name="Heading 3 12 8 2 2" xfId="1151"/>
    <cellStyle name="Heading 3 12 8 3" xfId="1152"/>
    <cellStyle name="Heading 3 12 8 3 2" xfId="1153"/>
    <cellStyle name="Heading 3 12 8 4" xfId="1154"/>
    <cellStyle name="Heading 3 12 8 4 2" xfId="1155"/>
    <cellStyle name="Heading 3 12 9" xfId="1156"/>
    <cellStyle name="Heading 3 12 9 2" xfId="1157"/>
    <cellStyle name="Heading 3 12 9 2 2" xfId="1158"/>
    <cellStyle name="Heading 3 12 9 3" xfId="1159"/>
    <cellStyle name="Heading 3 12 9 3 2" xfId="1160"/>
    <cellStyle name="Heading 3 12 9 4" xfId="1161"/>
    <cellStyle name="Heading 3 12 9 4 2" xfId="1162"/>
    <cellStyle name="Heading 3 13" xfId="1163"/>
    <cellStyle name="Heading 3 13 10" xfId="1164"/>
    <cellStyle name="Heading 3 13 10 2" xfId="1165"/>
    <cellStyle name="Heading 3 13 10 2 2" xfId="1166"/>
    <cellStyle name="Heading 3 13 10 3" xfId="1167"/>
    <cellStyle name="Heading 3 13 10 3 2" xfId="1168"/>
    <cellStyle name="Heading 3 13 10 4" xfId="1169"/>
    <cellStyle name="Heading 3 13 10 4 2" xfId="1170"/>
    <cellStyle name="Heading 3 13 11" xfId="1171"/>
    <cellStyle name="Heading 3 13 11 2" xfId="1172"/>
    <cellStyle name="Heading 3 13 11 2 2" xfId="1173"/>
    <cellStyle name="Heading 3 13 11 3" xfId="1174"/>
    <cellStyle name="Heading 3 13 11 3 2" xfId="1175"/>
    <cellStyle name="Heading 3 13 11 4" xfId="1176"/>
    <cellStyle name="Heading 3 13 11 4 2" xfId="1177"/>
    <cellStyle name="Heading 3 13 12" xfId="1178"/>
    <cellStyle name="Heading 3 13 12 2" xfId="1179"/>
    <cellStyle name="Heading 3 13 12 2 2" xfId="1180"/>
    <cellStyle name="Heading 3 13 12 3" xfId="1181"/>
    <cellStyle name="Heading 3 13 12 3 2" xfId="1182"/>
    <cellStyle name="Heading 3 13 12 4" xfId="1183"/>
    <cellStyle name="Heading 3 13 12 4 2" xfId="1184"/>
    <cellStyle name="Heading 3 13 13" xfId="1185"/>
    <cellStyle name="Heading 3 13 13 2" xfId="1186"/>
    <cellStyle name="Heading 3 13 13 2 2" xfId="1187"/>
    <cellStyle name="Heading 3 13 13 3" xfId="1188"/>
    <cellStyle name="Heading 3 13 13 3 2" xfId="1189"/>
    <cellStyle name="Heading 3 13 13 4" xfId="1190"/>
    <cellStyle name="Heading 3 13 13 4 2" xfId="1191"/>
    <cellStyle name="Heading 3 13 14" xfId="1192"/>
    <cellStyle name="Heading 3 13 14 2" xfId="1193"/>
    <cellStyle name="Heading 3 13 14 2 2" xfId="1194"/>
    <cellStyle name="Heading 3 13 14 3" xfId="1195"/>
    <cellStyle name="Heading 3 13 14 3 2" xfId="1196"/>
    <cellStyle name="Heading 3 13 14 4" xfId="1197"/>
    <cellStyle name="Heading 3 13 14 4 2" xfId="1198"/>
    <cellStyle name="Heading 3 13 15" xfId="1199"/>
    <cellStyle name="Heading 3 13 15 2" xfId="1200"/>
    <cellStyle name="Heading 3 13 15 2 2" xfId="1201"/>
    <cellStyle name="Heading 3 13 15 3" xfId="1202"/>
    <cellStyle name="Heading 3 13 15 3 2" xfId="1203"/>
    <cellStyle name="Heading 3 13 15 4" xfId="1204"/>
    <cellStyle name="Heading 3 13 15 4 2" xfId="1205"/>
    <cellStyle name="Heading 3 13 16" xfId="1206"/>
    <cellStyle name="Heading 3 13 16 2" xfId="1207"/>
    <cellStyle name="Heading 3 13 17" xfId="1208"/>
    <cellStyle name="Heading 3 13 17 2" xfId="1209"/>
    <cellStyle name="Heading 3 13 18" xfId="1210"/>
    <cellStyle name="Heading 3 13 18 2" xfId="1211"/>
    <cellStyle name="Heading 3 13 19" xfId="1212"/>
    <cellStyle name="Heading 3 13 2" xfId="1213"/>
    <cellStyle name="Heading 3 13 2 2" xfId="1214"/>
    <cellStyle name="Heading 3 13 2 2 2" xfId="1215"/>
    <cellStyle name="Heading 3 13 2 3" xfId="1216"/>
    <cellStyle name="Heading 3 13 2 3 2" xfId="1217"/>
    <cellStyle name="Heading 3 13 2 4" xfId="1218"/>
    <cellStyle name="Heading 3 13 2 4 2" xfId="1219"/>
    <cellStyle name="Heading 3 13 20" xfId="1220"/>
    <cellStyle name="Heading 3 13 21" xfId="1221"/>
    <cellStyle name="Heading 3 13 22" xfId="1222"/>
    <cellStyle name="Heading 3 13 23" xfId="1223"/>
    <cellStyle name="Heading 3 13 24" xfId="1224"/>
    <cellStyle name="Heading 3 13 25" xfId="1225"/>
    <cellStyle name="Heading 3 13 3" xfId="1226"/>
    <cellStyle name="Heading 3 13 3 2" xfId="1227"/>
    <cellStyle name="Heading 3 13 3 2 2" xfId="1228"/>
    <cellStyle name="Heading 3 13 3 3" xfId="1229"/>
    <cellStyle name="Heading 3 13 3 3 2" xfId="1230"/>
    <cellStyle name="Heading 3 13 3 4" xfId="1231"/>
    <cellStyle name="Heading 3 13 3 4 2" xfId="1232"/>
    <cellStyle name="Heading 3 13 4" xfId="1233"/>
    <cellStyle name="Heading 3 13 4 2" xfId="1234"/>
    <cellStyle name="Heading 3 13 4 2 2" xfId="1235"/>
    <cellStyle name="Heading 3 13 4 3" xfId="1236"/>
    <cellStyle name="Heading 3 13 4 3 2" xfId="1237"/>
    <cellStyle name="Heading 3 13 4 4" xfId="1238"/>
    <cellStyle name="Heading 3 13 4 4 2" xfId="1239"/>
    <cellStyle name="Heading 3 13 5" xfId="1240"/>
    <cellStyle name="Heading 3 13 5 2" xfId="1241"/>
    <cellStyle name="Heading 3 13 5 2 2" xfId="1242"/>
    <cellStyle name="Heading 3 13 5 3" xfId="1243"/>
    <cellStyle name="Heading 3 13 5 3 2" xfId="1244"/>
    <cellStyle name="Heading 3 13 5 4" xfId="1245"/>
    <cellStyle name="Heading 3 13 5 4 2" xfId="1246"/>
    <cellStyle name="Heading 3 13 6" xfId="1247"/>
    <cellStyle name="Heading 3 13 6 2" xfId="1248"/>
    <cellStyle name="Heading 3 13 6 2 2" xfId="1249"/>
    <cellStyle name="Heading 3 13 6 3" xfId="1250"/>
    <cellStyle name="Heading 3 13 6 3 2" xfId="1251"/>
    <cellStyle name="Heading 3 13 6 4" xfId="1252"/>
    <cellStyle name="Heading 3 13 6 4 2" xfId="1253"/>
    <cellStyle name="Heading 3 13 7" xfId="1254"/>
    <cellStyle name="Heading 3 13 7 2" xfId="1255"/>
    <cellStyle name="Heading 3 13 7 2 2" xfId="1256"/>
    <cellStyle name="Heading 3 13 7 3" xfId="1257"/>
    <cellStyle name="Heading 3 13 7 3 2" xfId="1258"/>
    <cellStyle name="Heading 3 13 7 4" xfId="1259"/>
    <cellStyle name="Heading 3 13 7 4 2" xfId="1260"/>
    <cellStyle name="Heading 3 13 8" xfId="1261"/>
    <cellStyle name="Heading 3 13 8 2" xfId="1262"/>
    <cellStyle name="Heading 3 13 8 2 2" xfId="1263"/>
    <cellStyle name="Heading 3 13 8 3" xfId="1264"/>
    <cellStyle name="Heading 3 13 8 3 2" xfId="1265"/>
    <cellStyle name="Heading 3 13 8 4" xfId="1266"/>
    <cellStyle name="Heading 3 13 8 4 2" xfId="1267"/>
    <cellStyle name="Heading 3 13 9" xfId="1268"/>
    <cellStyle name="Heading 3 13 9 2" xfId="1269"/>
    <cellStyle name="Heading 3 13 9 2 2" xfId="1270"/>
    <cellStyle name="Heading 3 13 9 3" xfId="1271"/>
    <cellStyle name="Heading 3 13 9 3 2" xfId="1272"/>
    <cellStyle name="Heading 3 13 9 4" xfId="1273"/>
    <cellStyle name="Heading 3 13 9 4 2" xfId="1274"/>
    <cellStyle name="Heading 3 14" xfId="1275"/>
    <cellStyle name="Heading 3 14 10" xfId="1276"/>
    <cellStyle name="Heading 3 14 10 2" xfId="1277"/>
    <cellStyle name="Heading 3 14 10 2 2" xfId="1278"/>
    <cellStyle name="Heading 3 14 10 3" xfId="1279"/>
    <cellStyle name="Heading 3 14 10 3 2" xfId="1280"/>
    <cellStyle name="Heading 3 14 10 4" xfId="1281"/>
    <cellStyle name="Heading 3 14 10 4 2" xfId="1282"/>
    <cellStyle name="Heading 3 14 11" xfId="1283"/>
    <cellStyle name="Heading 3 14 11 2" xfId="1284"/>
    <cellStyle name="Heading 3 14 11 2 2" xfId="1285"/>
    <cellStyle name="Heading 3 14 11 3" xfId="1286"/>
    <cellStyle name="Heading 3 14 11 3 2" xfId="1287"/>
    <cellStyle name="Heading 3 14 11 4" xfId="1288"/>
    <cellStyle name="Heading 3 14 11 4 2" xfId="1289"/>
    <cellStyle name="Heading 3 14 12" xfId="1290"/>
    <cellStyle name="Heading 3 14 12 2" xfId="1291"/>
    <cellStyle name="Heading 3 14 12 2 2" xfId="1292"/>
    <cellStyle name="Heading 3 14 12 3" xfId="1293"/>
    <cellStyle name="Heading 3 14 12 3 2" xfId="1294"/>
    <cellStyle name="Heading 3 14 12 4" xfId="1295"/>
    <cellStyle name="Heading 3 14 12 4 2" xfId="1296"/>
    <cellStyle name="Heading 3 14 13" xfId="1297"/>
    <cellStyle name="Heading 3 14 13 2" xfId="1298"/>
    <cellStyle name="Heading 3 14 13 2 2" xfId="1299"/>
    <cellStyle name="Heading 3 14 13 3" xfId="1300"/>
    <cellStyle name="Heading 3 14 13 3 2" xfId="1301"/>
    <cellStyle name="Heading 3 14 13 4" xfId="1302"/>
    <cellStyle name="Heading 3 14 13 4 2" xfId="1303"/>
    <cellStyle name="Heading 3 14 14" xfId="1304"/>
    <cellStyle name="Heading 3 14 14 2" xfId="1305"/>
    <cellStyle name="Heading 3 14 14 2 2" xfId="1306"/>
    <cellStyle name="Heading 3 14 14 3" xfId="1307"/>
    <cellStyle name="Heading 3 14 14 3 2" xfId="1308"/>
    <cellStyle name="Heading 3 14 14 4" xfId="1309"/>
    <cellStyle name="Heading 3 14 14 4 2" xfId="1310"/>
    <cellStyle name="Heading 3 14 15" xfId="1311"/>
    <cellStyle name="Heading 3 14 15 2" xfId="1312"/>
    <cellStyle name="Heading 3 14 15 2 2" xfId="1313"/>
    <cellStyle name="Heading 3 14 15 3" xfId="1314"/>
    <cellStyle name="Heading 3 14 15 3 2" xfId="1315"/>
    <cellStyle name="Heading 3 14 15 4" xfId="1316"/>
    <cellStyle name="Heading 3 14 15 4 2" xfId="1317"/>
    <cellStyle name="Heading 3 14 16" xfId="1318"/>
    <cellStyle name="Heading 3 14 16 2" xfId="1319"/>
    <cellStyle name="Heading 3 14 17" xfId="1320"/>
    <cellStyle name="Heading 3 14 17 2" xfId="1321"/>
    <cellStyle name="Heading 3 14 18" xfId="1322"/>
    <cellStyle name="Heading 3 14 18 2" xfId="1323"/>
    <cellStyle name="Heading 3 14 19" xfId="1324"/>
    <cellStyle name="Heading 3 14 2" xfId="1325"/>
    <cellStyle name="Heading 3 14 2 2" xfId="1326"/>
    <cellStyle name="Heading 3 14 2 2 2" xfId="1327"/>
    <cellStyle name="Heading 3 14 2 3" xfId="1328"/>
    <cellStyle name="Heading 3 14 2 3 2" xfId="1329"/>
    <cellStyle name="Heading 3 14 2 4" xfId="1330"/>
    <cellStyle name="Heading 3 14 2 4 2" xfId="1331"/>
    <cellStyle name="Heading 3 14 20" xfId="1332"/>
    <cellStyle name="Heading 3 14 21" xfId="1333"/>
    <cellStyle name="Heading 3 14 22" xfId="1334"/>
    <cellStyle name="Heading 3 14 23" xfId="1335"/>
    <cellStyle name="Heading 3 14 24" xfId="1336"/>
    <cellStyle name="Heading 3 14 25" xfId="1337"/>
    <cellStyle name="Heading 3 14 3" xfId="1338"/>
    <cellStyle name="Heading 3 14 3 2" xfId="1339"/>
    <cellStyle name="Heading 3 14 3 2 2" xfId="1340"/>
    <cellStyle name="Heading 3 14 3 3" xfId="1341"/>
    <cellStyle name="Heading 3 14 3 3 2" xfId="1342"/>
    <cellStyle name="Heading 3 14 3 4" xfId="1343"/>
    <cellStyle name="Heading 3 14 3 4 2" xfId="1344"/>
    <cellStyle name="Heading 3 14 4" xfId="1345"/>
    <cellStyle name="Heading 3 14 4 2" xfId="1346"/>
    <cellStyle name="Heading 3 14 4 2 2" xfId="1347"/>
    <cellStyle name="Heading 3 14 4 3" xfId="1348"/>
    <cellStyle name="Heading 3 14 4 3 2" xfId="1349"/>
    <cellStyle name="Heading 3 14 4 4" xfId="1350"/>
    <cellStyle name="Heading 3 14 4 4 2" xfId="1351"/>
    <cellStyle name="Heading 3 14 5" xfId="1352"/>
    <cellStyle name="Heading 3 14 5 2" xfId="1353"/>
    <cellStyle name="Heading 3 14 5 2 2" xfId="1354"/>
    <cellStyle name="Heading 3 14 5 3" xfId="1355"/>
    <cellStyle name="Heading 3 14 5 3 2" xfId="1356"/>
    <cellStyle name="Heading 3 14 5 4" xfId="1357"/>
    <cellStyle name="Heading 3 14 5 4 2" xfId="1358"/>
    <cellStyle name="Heading 3 14 6" xfId="1359"/>
    <cellStyle name="Heading 3 14 6 2" xfId="1360"/>
    <cellStyle name="Heading 3 14 6 2 2" xfId="1361"/>
    <cellStyle name="Heading 3 14 6 3" xfId="1362"/>
    <cellStyle name="Heading 3 14 6 3 2" xfId="1363"/>
    <cellStyle name="Heading 3 14 6 4" xfId="1364"/>
    <cellStyle name="Heading 3 14 6 4 2" xfId="1365"/>
    <cellStyle name="Heading 3 14 7" xfId="1366"/>
    <cellStyle name="Heading 3 14 7 2" xfId="1367"/>
    <cellStyle name="Heading 3 14 7 2 2" xfId="1368"/>
    <cellStyle name="Heading 3 14 7 3" xfId="1369"/>
    <cellStyle name="Heading 3 14 7 3 2" xfId="1370"/>
    <cellStyle name="Heading 3 14 7 4" xfId="1371"/>
    <cellStyle name="Heading 3 14 7 4 2" xfId="1372"/>
    <cellStyle name="Heading 3 14 8" xfId="1373"/>
    <cellStyle name="Heading 3 14 8 2" xfId="1374"/>
    <cellStyle name="Heading 3 14 8 2 2" xfId="1375"/>
    <cellStyle name="Heading 3 14 8 3" xfId="1376"/>
    <cellStyle name="Heading 3 14 8 3 2" xfId="1377"/>
    <cellStyle name="Heading 3 14 8 4" xfId="1378"/>
    <cellStyle name="Heading 3 14 8 4 2" xfId="1379"/>
    <cellStyle name="Heading 3 14 9" xfId="1380"/>
    <cellStyle name="Heading 3 14 9 2" xfId="1381"/>
    <cellStyle name="Heading 3 14 9 2 2" xfId="1382"/>
    <cellStyle name="Heading 3 14 9 3" xfId="1383"/>
    <cellStyle name="Heading 3 14 9 3 2" xfId="1384"/>
    <cellStyle name="Heading 3 14 9 4" xfId="1385"/>
    <cellStyle name="Heading 3 14 9 4 2" xfId="1386"/>
    <cellStyle name="Heading 3 15" xfId="1387"/>
    <cellStyle name="Heading 3 15 10" xfId="1388"/>
    <cellStyle name="Heading 3 15 10 2" xfId="1389"/>
    <cellStyle name="Heading 3 15 10 2 2" xfId="1390"/>
    <cellStyle name="Heading 3 15 10 3" xfId="1391"/>
    <cellStyle name="Heading 3 15 10 3 2" xfId="1392"/>
    <cellStyle name="Heading 3 15 10 4" xfId="1393"/>
    <cellStyle name="Heading 3 15 10 4 2" xfId="1394"/>
    <cellStyle name="Heading 3 15 11" xfId="1395"/>
    <cellStyle name="Heading 3 15 11 2" xfId="1396"/>
    <cellStyle name="Heading 3 15 11 2 2" xfId="1397"/>
    <cellStyle name="Heading 3 15 11 3" xfId="1398"/>
    <cellStyle name="Heading 3 15 11 3 2" xfId="1399"/>
    <cellStyle name="Heading 3 15 11 4" xfId="1400"/>
    <cellStyle name="Heading 3 15 11 4 2" xfId="1401"/>
    <cellStyle name="Heading 3 15 12" xfId="1402"/>
    <cellStyle name="Heading 3 15 12 2" xfId="1403"/>
    <cellStyle name="Heading 3 15 12 2 2" xfId="1404"/>
    <cellStyle name="Heading 3 15 12 3" xfId="1405"/>
    <cellStyle name="Heading 3 15 12 3 2" xfId="1406"/>
    <cellStyle name="Heading 3 15 12 4" xfId="1407"/>
    <cellStyle name="Heading 3 15 12 4 2" xfId="1408"/>
    <cellStyle name="Heading 3 15 13" xfId="1409"/>
    <cellStyle name="Heading 3 15 13 2" xfId="1410"/>
    <cellStyle name="Heading 3 15 13 2 2" xfId="1411"/>
    <cellStyle name="Heading 3 15 13 3" xfId="1412"/>
    <cellStyle name="Heading 3 15 13 3 2" xfId="1413"/>
    <cellStyle name="Heading 3 15 13 4" xfId="1414"/>
    <cellStyle name="Heading 3 15 13 4 2" xfId="1415"/>
    <cellStyle name="Heading 3 15 14" xfId="1416"/>
    <cellStyle name="Heading 3 15 14 2" xfId="1417"/>
    <cellStyle name="Heading 3 15 14 2 2" xfId="1418"/>
    <cellStyle name="Heading 3 15 14 3" xfId="1419"/>
    <cellStyle name="Heading 3 15 14 3 2" xfId="1420"/>
    <cellStyle name="Heading 3 15 14 4" xfId="1421"/>
    <cellStyle name="Heading 3 15 14 4 2" xfId="1422"/>
    <cellStyle name="Heading 3 15 15" xfId="1423"/>
    <cellStyle name="Heading 3 15 15 2" xfId="1424"/>
    <cellStyle name="Heading 3 15 15 2 2" xfId="1425"/>
    <cellStyle name="Heading 3 15 15 3" xfId="1426"/>
    <cellStyle name="Heading 3 15 15 3 2" xfId="1427"/>
    <cellStyle name="Heading 3 15 15 4" xfId="1428"/>
    <cellStyle name="Heading 3 15 15 4 2" xfId="1429"/>
    <cellStyle name="Heading 3 15 16" xfId="1430"/>
    <cellStyle name="Heading 3 15 16 2" xfId="1431"/>
    <cellStyle name="Heading 3 15 17" xfId="1432"/>
    <cellStyle name="Heading 3 15 17 2" xfId="1433"/>
    <cellStyle name="Heading 3 15 18" xfId="1434"/>
    <cellStyle name="Heading 3 15 18 2" xfId="1435"/>
    <cellStyle name="Heading 3 15 19" xfId="1436"/>
    <cellStyle name="Heading 3 15 2" xfId="1437"/>
    <cellStyle name="Heading 3 15 2 2" xfId="1438"/>
    <cellStyle name="Heading 3 15 2 2 2" xfId="1439"/>
    <cellStyle name="Heading 3 15 2 3" xfId="1440"/>
    <cellStyle name="Heading 3 15 2 3 2" xfId="1441"/>
    <cellStyle name="Heading 3 15 2 4" xfId="1442"/>
    <cellStyle name="Heading 3 15 2 4 2" xfId="1443"/>
    <cellStyle name="Heading 3 15 20" xfId="1444"/>
    <cellStyle name="Heading 3 15 21" xfId="1445"/>
    <cellStyle name="Heading 3 15 22" xfId="1446"/>
    <cellStyle name="Heading 3 15 23" xfId="1447"/>
    <cellStyle name="Heading 3 15 24" xfId="1448"/>
    <cellStyle name="Heading 3 15 25" xfId="1449"/>
    <cellStyle name="Heading 3 15 3" xfId="1450"/>
    <cellStyle name="Heading 3 15 3 2" xfId="1451"/>
    <cellStyle name="Heading 3 15 3 2 2" xfId="1452"/>
    <cellStyle name="Heading 3 15 3 3" xfId="1453"/>
    <cellStyle name="Heading 3 15 3 3 2" xfId="1454"/>
    <cellStyle name="Heading 3 15 3 4" xfId="1455"/>
    <cellStyle name="Heading 3 15 3 4 2" xfId="1456"/>
    <cellStyle name="Heading 3 15 4" xfId="1457"/>
    <cellStyle name="Heading 3 15 4 2" xfId="1458"/>
    <cellStyle name="Heading 3 15 4 2 2" xfId="1459"/>
    <cellStyle name="Heading 3 15 4 3" xfId="1460"/>
    <cellStyle name="Heading 3 15 4 3 2" xfId="1461"/>
    <cellStyle name="Heading 3 15 4 4" xfId="1462"/>
    <cellStyle name="Heading 3 15 4 4 2" xfId="1463"/>
    <cellStyle name="Heading 3 15 5" xfId="1464"/>
    <cellStyle name="Heading 3 15 5 2" xfId="1465"/>
    <cellStyle name="Heading 3 15 5 2 2" xfId="1466"/>
    <cellStyle name="Heading 3 15 5 3" xfId="1467"/>
    <cellStyle name="Heading 3 15 5 3 2" xfId="1468"/>
    <cellStyle name="Heading 3 15 5 4" xfId="1469"/>
    <cellStyle name="Heading 3 15 5 4 2" xfId="1470"/>
    <cellStyle name="Heading 3 15 6" xfId="1471"/>
    <cellStyle name="Heading 3 15 6 2" xfId="1472"/>
    <cellStyle name="Heading 3 15 6 2 2" xfId="1473"/>
    <cellStyle name="Heading 3 15 6 3" xfId="1474"/>
    <cellStyle name="Heading 3 15 6 3 2" xfId="1475"/>
    <cellStyle name="Heading 3 15 6 4" xfId="1476"/>
    <cellStyle name="Heading 3 15 6 4 2" xfId="1477"/>
    <cellStyle name="Heading 3 15 7" xfId="1478"/>
    <cellStyle name="Heading 3 15 7 2" xfId="1479"/>
    <cellStyle name="Heading 3 15 7 2 2" xfId="1480"/>
    <cellStyle name="Heading 3 15 7 3" xfId="1481"/>
    <cellStyle name="Heading 3 15 7 3 2" xfId="1482"/>
    <cellStyle name="Heading 3 15 7 4" xfId="1483"/>
    <cellStyle name="Heading 3 15 7 4 2" xfId="1484"/>
    <cellStyle name="Heading 3 15 8" xfId="1485"/>
    <cellStyle name="Heading 3 15 8 2" xfId="1486"/>
    <cellStyle name="Heading 3 15 8 2 2" xfId="1487"/>
    <cellStyle name="Heading 3 15 8 3" xfId="1488"/>
    <cellStyle name="Heading 3 15 8 3 2" xfId="1489"/>
    <cellStyle name="Heading 3 15 8 4" xfId="1490"/>
    <cellStyle name="Heading 3 15 8 4 2" xfId="1491"/>
    <cellStyle name="Heading 3 15 9" xfId="1492"/>
    <cellStyle name="Heading 3 15 9 2" xfId="1493"/>
    <cellStyle name="Heading 3 15 9 2 2" xfId="1494"/>
    <cellStyle name="Heading 3 15 9 3" xfId="1495"/>
    <cellStyle name="Heading 3 15 9 3 2" xfId="1496"/>
    <cellStyle name="Heading 3 15 9 4" xfId="1497"/>
    <cellStyle name="Heading 3 15 9 4 2" xfId="1498"/>
    <cellStyle name="Heading 3 16" xfId="1499"/>
    <cellStyle name="Heading 3 16 2" xfId="1500"/>
    <cellStyle name="Heading 3 16 2 2" xfId="1501"/>
    <cellStyle name="Heading 3 16 3" xfId="1502"/>
    <cellStyle name="Heading 3 16 3 2" xfId="1503"/>
    <cellStyle name="Heading 3 16 4" xfId="1504"/>
    <cellStyle name="Heading 3 16 4 2" xfId="1505"/>
    <cellStyle name="Heading 3 17" xfId="1506"/>
    <cellStyle name="Heading 3 17 2" xfId="1507"/>
    <cellStyle name="Heading 3 17 2 2" xfId="1508"/>
    <cellStyle name="Heading 3 17 3" xfId="1509"/>
    <cellStyle name="Heading 3 17 3 2" xfId="1510"/>
    <cellStyle name="Heading 3 17 4" xfId="1511"/>
    <cellStyle name="Heading 3 17 4 2" xfId="1512"/>
    <cellStyle name="Heading 3 18" xfId="1513"/>
    <cellStyle name="Heading 3 18 2" xfId="1514"/>
    <cellStyle name="Heading 3 19" xfId="1515"/>
    <cellStyle name="Heading 3 19 2" xfId="1516"/>
    <cellStyle name="Heading 3 2" xfId="1517"/>
    <cellStyle name="Heading 3 2 10" xfId="1518"/>
    <cellStyle name="Heading 3 2 10 10" xfId="1519"/>
    <cellStyle name="Heading 3 2 10 10 2" xfId="1520"/>
    <cellStyle name="Heading 3 2 10 10 2 2" xfId="1521"/>
    <cellStyle name="Heading 3 2 10 10 3" xfId="1522"/>
    <cellStyle name="Heading 3 2 10 10 3 2" xfId="1523"/>
    <cellStyle name="Heading 3 2 10 10 4" xfId="1524"/>
    <cellStyle name="Heading 3 2 10 10 4 2" xfId="1525"/>
    <cellStyle name="Heading 3 2 10 11" xfId="1526"/>
    <cellStyle name="Heading 3 2 10 11 2" xfId="1527"/>
    <cellStyle name="Heading 3 2 10 11 2 2" xfId="1528"/>
    <cellStyle name="Heading 3 2 10 11 3" xfId="1529"/>
    <cellStyle name="Heading 3 2 10 11 3 2" xfId="1530"/>
    <cellStyle name="Heading 3 2 10 11 4" xfId="1531"/>
    <cellStyle name="Heading 3 2 10 11 4 2" xfId="1532"/>
    <cellStyle name="Heading 3 2 10 12" xfId="1533"/>
    <cellStyle name="Heading 3 2 10 12 2" xfId="1534"/>
    <cellStyle name="Heading 3 2 10 12 2 2" xfId="1535"/>
    <cellStyle name="Heading 3 2 10 12 3" xfId="1536"/>
    <cellStyle name="Heading 3 2 10 12 3 2" xfId="1537"/>
    <cellStyle name="Heading 3 2 10 12 4" xfId="1538"/>
    <cellStyle name="Heading 3 2 10 12 4 2" xfId="1539"/>
    <cellStyle name="Heading 3 2 10 13" xfId="1540"/>
    <cellStyle name="Heading 3 2 10 13 2" xfId="1541"/>
    <cellStyle name="Heading 3 2 10 13 2 2" xfId="1542"/>
    <cellStyle name="Heading 3 2 10 13 3" xfId="1543"/>
    <cellStyle name="Heading 3 2 10 13 3 2" xfId="1544"/>
    <cellStyle name="Heading 3 2 10 13 4" xfId="1545"/>
    <cellStyle name="Heading 3 2 10 13 4 2" xfId="1546"/>
    <cellStyle name="Heading 3 2 10 14" xfId="1547"/>
    <cellStyle name="Heading 3 2 10 14 2" xfId="1548"/>
    <cellStyle name="Heading 3 2 10 14 2 2" xfId="1549"/>
    <cellStyle name="Heading 3 2 10 14 3" xfId="1550"/>
    <cellStyle name="Heading 3 2 10 14 3 2" xfId="1551"/>
    <cellStyle name="Heading 3 2 10 14 4" xfId="1552"/>
    <cellStyle name="Heading 3 2 10 14 4 2" xfId="1553"/>
    <cellStyle name="Heading 3 2 10 15" xfId="1554"/>
    <cellStyle name="Heading 3 2 10 15 2" xfId="1555"/>
    <cellStyle name="Heading 3 2 10 15 2 2" xfId="1556"/>
    <cellStyle name="Heading 3 2 10 15 3" xfId="1557"/>
    <cellStyle name="Heading 3 2 10 15 3 2" xfId="1558"/>
    <cellStyle name="Heading 3 2 10 15 4" xfId="1559"/>
    <cellStyle name="Heading 3 2 10 15 4 2" xfId="1560"/>
    <cellStyle name="Heading 3 2 10 16" xfId="1561"/>
    <cellStyle name="Heading 3 2 10 16 2" xfId="1562"/>
    <cellStyle name="Heading 3 2 10 17" xfId="1563"/>
    <cellStyle name="Heading 3 2 10 17 2" xfId="1564"/>
    <cellStyle name="Heading 3 2 10 18" xfId="1565"/>
    <cellStyle name="Heading 3 2 10 18 2" xfId="1566"/>
    <cellStyle name="Heading 3 2 10 19" xfId="1567"/>
    <cellStyle name="Heading 3 2 10 2" xfId="1568"/>
    <cellStyle name="Heading 3 2 10 2 2" xfId="1569"/>
    <cellStyle name="Heading 3 2 10 2 2 2" xfId="1570"/>
    <cellStyle name="Heading 3 2 10 2 3" xfId="1571"/>
    <cellStyle name="Heading 3 2 10 2 3 2" xfId="1572"/>
    <cellStyle name="Heading 3 2 10 2 4" xfId="1573"/>
    <cellStyle name="Heading 3 2 10 2 4 2" xfId="1574"/>
    <cellStyle name="Heading 3 2 10 20" xfId="1575"/>
    <cellStyle name="Heading 3 2 10 21" xfId="1576"/>
    <cellStyle name="Heading 3 2 10 22" xfId="1577"/>
    <cellStyle name="Heading 3 2 10 23" xfId="1578"/>
    <cellStyle name="Heading 3 2 10 24" xfId="1579"/>
    <cellStyle name="Heading 3 2 10 25" xfId="1580"/>
    <cellStyle name="Heading 3 2 10 3" xfId="1581"/>
    <cellStyle name="Heading 3 2 10 3 2" xfId="1582"/>
    <cellStyle name="Heading 3 2 10 3 2 2" xfId="1583"/>
    <cellStyle name="Heading 3 2 10 3 3" xfId="1584"/>
    <cellStyle name="Heading 3 2 10 3 3 2" xfId="1585"/>
    <cellStyle name="Heading 3 2 10 3 4" xfId="1586"/>
    <cellStyle name="Heading 3 2 10 3 4 2" xfId="1587"/>
    <cellStyle name="Heading 3 2 10 4" xfId="1588"/>
    <cellStyle name="Heading 3 2 10 4 2" xfId="1589"/>
    <cellStyle name="Heading 3 2 10 4 2 2" xfId="1590"/>
    <cellStyle name="Heading 3 2 10 4 3" xfId="1591"/>
    <cellStyle name="Heading 3 2 10 4 3 2" xfId="1592"/>
    <cellStyle name="Heading 3 2 10 4 4" xfId="1593"/>
    <cellStyle name="Heading 3 2 10 4 4 2" xfId="1594"/>
    <cellStyle name="Heading 3 2 10 5" xfId="1595"/>
    <cellStyle name="Heading 3 2 10 5 2" xfId="1596"/>
    <cellStyle name="Heading 3 2 10 5 2 2" xfId="1597"/>
    <cellStyle name="Heading 3 2 10 5 3" xfId="1598"/>
    <cellStyle name="Heading 3 2 10 5 3 2" xfId="1599"/>
    <cellStyle name="Heading 3 2 10 5 4" xfId="1600"/>
    <cellStyle name="Heading 3 2 10 5 4 2" xfId="1601"/>
    <cellStyle name="Heading 3 2 10 6" xfId="1602"/>
    <cellStyle name="Heading 3 2 10 6 2" xfId="1603"/>
    <cellStyle name="Heading 3 2 10 6 2 2" xfId="1604"/>
    <cellStyle name="Heading 3 2 10 6 3" xfId="1605"/>
    <cellStyle name="Heading 3 2 10 6 3 2" xfId="1606"/>
    <cellStyle name="Heading 3 2 10 6 4" xfId="1607"/>
    <cellStyle name="Heading 3 2 10 6 4 2" xfId="1608"/>
    <cellStyle name="Heading 3 2 10 7" xfId="1609"/>
    <cellStyle name="Heading 3 2 10 7 2" xfId="1610"/>
    <cellStyle name="Heading 3 2 10 7 2 2" xfId="1611"/>
    <cellStyle name="Heading 3 2 10 7 3" xfId="1612"/>
    <cellStyle name="Heading 3 2 10 7 3 2" xfId="1613"/>
    <cellStyle name="Heading 3 2 10 7 4" xfId="1614"/>
    <cellStyle name="Heading 3 2 10 7 4 2" xfId="1615"/>
    <cellStyle name="Heading 3 2 10 8" xfId="1616"/>
    <cellStyle name="Heading 3 2 10 8 2" xfId="1617"/>
    <cellStyle name="Heading 3 2 10 8 2 2" xfId="1618"/>
    <cellStyle name="Heading 3 2 10 8 3" xfId="1619"/>
    <cellStyle name="Heading 3 2 10 8 3 2" xfId="1620"/>
    <cellStyle name="Heading 3 2 10 8 4" xfId="1621"/>
    <cellStyle name="Heading 3 2 10 8 4 2" xfId="1622"/>
    <cellStyle name="Heading 3 2 10 9" xfId="1623"/>
    <cellStyle name="Heading 3 2 10 9 2" xfId="1624"/>
    <cellStyle name="Heading 3 2 10 9 2 2" xfId="1625"/>
    <cellStyle name="Heading 3 2 10 9 3" xfId="1626"/>
    <cellStyle name="Heading 3 2 10 9 3 2" xfId="1627"/>
    <cellStyle name="Heading 3 2 10 9 4" xfId="1628"/>
    <cellStyle name="Heading 3 2 10 9 4 2" xfId="1629"/>
    <cellStyle name="Heading 3 2 11" xfId="1630"/>
    <cellStyle name="Heading 3 2 11 10" xfId="1631"/>
    <cellStyle name="Heading 3 2 11 10 2" xfId="1632"/>
    <cellStyle name="Heading 3 2 11 10 2 2" xfId="1633"/>
    <cellStyle name="Heading 3 2 11 10 3" xfId="1634"/>
    <cellStyle name="Heading 3 2 11 10 3 2" xfId="1635"/>
    <cellStyle name="Heading 3 2 11 10 4" xfId="1636"/>
    <cellStyle name="Heading 3 2 11 10 4 2" xfId="1637"/>
    <cellStyle name="Heading 3 2 11 11" xfId="1638"/>
    <cellStyle name="Heading 3 2 11 11 2" xfId="1639"/>
    <cellStyle name="Heading 3 2 11 11 2 2" xfId="1640"/>
    <cellStyle name="Heading 3 2 11 11 3" xfId="1641"/>
    <cellStyle name="Heading 3 2 11 11 3 2" xfId="1642"/>
    <cellStyle name="Heading 3 2 11 11 4" xfId="1643"/>
    <cellStyle name="Heading 3 2 11 11 4 2" xfId="1644"/>
    <cellStyle name="Heading 3 2 11 12" xfId="1645"/>
    <cellStyle name="Heading 3 2 11 12 2" xfId="1646"/>
    <cellStyle name="Heading 3 2 11 12 2 2" xfId="1647"/>
    <cellStyle name="Heading 3 2 11 12 3" xfId="1648"/>
    <cellStyle name="Heading 3 2 11 12 3 2" xfId="1649"/>
    <cellStyle name="Heading 3 2 11 12 4" xfId="1650"/>
    <cellStyle name="Heading 3 2 11 12 4 2" xfId="1651"/>
    <cellStyle name="Heading 3 2 11 13" xfId="1652"/>
    <cellStyle name="Heading 3 2 11 13 2" xfId="1653"/>
    <cellStyle name="Heading 3 2 11 13 2 2" xfId="1654"/>
    <cellStyle name="Heading 3 2 11 13 3" xfId="1655"/>
    <cellStyle name="Heading 3 2 11 13 3 2" xfId="1656"/>
    <cellStyle name="Heading 3 2 11 13 4" xfId="1657"/>
    <cellStyle name="Heading 3 2 11 13 4 2" xfId="1658"/>
    <cellStyle name="Heading 3 2 11 14" xfId="1659"/>
    <cellStyle name="Heading 3 2 11 14 2" xfId="1660"/>
    <cellStyle name="Heading 3 2 11 14 2 2" xfId="1661"/>
    <cellStyle name="Heading 3 2 11 14 3" xfId="1662"/>
    <cellStyle name="Heading 3 2 11 14 3 2" xfId="1663"/>
    <cellStyle name="Heading 3 2 11 14 4" xfId="1664"/>
    <cellStyle name="Heading 3 2 11 14 4 2" xfId="1665"/>
    <cellStyle name="Heading 3 2 11 15" xfId="1666"/>
    <cellStyle name="Heading 3 2 11 15 2" xfId="1667"/>
    <cellStyle name="Heading 3 2 11 15 2 2" xfId="1668"/>
    <cellStyle name="Heading 3 2 11 15 3" xfId="1669"/>
    <cellStyle name="Heading 3 2 11 15 3 2" xfId="1670"/>
    <cellStyle name="Heading 3 2 11 15 4" xfId="1671"/>
    <cellStyle name="Heading 3 2 11 15 4 2" xfId="1672"/>
    <cellStyle name="Heading 3 2 11 16" xfId="1673"/>
    <cellStyle name="Heading 3 2 11 16 2" xfId="1674"/>
    <cellStyle name="Heading 3 2 11 17" xfId="1675"/>
    <cellStyle name="Heading 3 2 11 17 2" xfId="1676"/>
    <cellStyle name="Heading 3 2 11 18" xfId="1677"/>
    <cellStyle name="Heading 3 2 11 18 2" xfId="1678"/>
    <cellStyle name="Heading 3 2 11 19" xfId="1679"/>
    <cellStyle name="Heading 3 2 11 2" xfId="1680"/>
    <cellStyle name="Heading 3 2 11 2 2" xfId="1681"/>
    <cellStyle name="Heading 3 2 11 2 2 2" xfId="1682"/>
    <cellStyle name="Heading 3 2 11 2 3" xfId="1683"/>
    <cellStyle name="Heading 3 2 11 2 3 2" xfId="1684"/>
    <cellStyle name="Heading 3 2 11 2 4" xfId="1685"/>
    <cellStyle name="Heading 3 2 11 2 4 2" xfId="1686"/>
    <cellStyle name="Heading 3 2 11 20" xfId="1687"/>
    <cellStyle name="Heading 3 2 11 21" xfId="1688"/>
    <cellStyle name="Heading 3 2 11 22" xfId="1689"/>
    <cellStyle name="Heading 3 2 11 23" xfId="1690"/>
    <cellStyle name="Heading 3 2 11 24" xfId="1691"/>
    <cellStyle name="Heading 3 2 11 25" xfId="1692"/>
    <cellStyle name="Heading 3 2 11 3" xfId="1693"/>
    <cellStyle name="Heading 3 2 11 3 2" xfId="1694"/>
    <cellStyle name="Heading 3 2 11 3 2 2" xfId="1695"/>
    <cellStyle name="Heading 3 2 11 3 3" xfId="1696"/>
    <cellStyle name="Heading 3 2 11 3 3 2" xfId="1697"/>
    <cellStyle name="Heading 3 2 11 3 4" xfId="1698"/>
    <cellStyle name="Heading 3 2 11 3 4 2" xfId="1699"/>
    <cellStyle name="Heading 3 2 11 4" xfId="1700"/>
    <cellStyle name="Heading 3 2 11 4 2" xfId="1701"/>
    <cellStyle name="Heading 3 2 11 4 2 2" xfId="1702"/>
    <cellStyle name="Heading 3 2 11 4 3" xfId="1703"/>
    <cellStyle name="Heading 3 2 11 4 3 2" xfId="1704"/>
    <cellStyle name="Heading 3 2 11 4 4" xfId="1705"/>
    <cellStyle name="Heading 3 2 11 4 4 2" xfId="1706"/>
    <cellStyle name="Heading 3 2 11 5" xfId="1707"/>
    <cellStyle name="Heading 3 2 11 5 2" xfId="1708"/>
    <cellStyle name="Heading 3 2 11 5 2 2" xfId="1709"/>
    <cellStyle name="Heading 3 2 11 5 3" xfId="1710"/>
    <cellStyle name="Heading 3 2 11 5 3 2" xfId="1711"/>
    <cellStyle name="Heading 3 2 11 5 4" xfId="1712"/>
    <cellStyle name="Heading 3 2 11 5 4 2" xfId="1713"/>
    <cellStyle name="Heading 3 2 11 6" xfId="1714"/>
    <cellStyle name="Heading 3 2 11 6 2" xfId="1715"/>
    <cellStyle name="Heading 3 2 11 6 2 2" xfId="1716"/>
    <cellStyle name="Heading 3 2 11 6 3" xfId="1717"/>
    <cellStyle name="Heading 3 2 11 6 3 2" xfId="1718"/>
    <cellStyle name="Heading 3 2 11 6 4" xfId="1719"/>
    <cellStyle name="Heading 3 2 11 6 4 2" xfId="1720"/>
    <cellStyle name="Heading 3 2 11 7" xfId="1721"/>
    <cellStyle name="Heading 3 2 11 7 2" xfId="1722"/>
    <cellStyle name="Heading 3 2 11 7 2 2" xfId="1723"/>
    <cellStyle name="Heading 3 2 11 7 3" xfId="1724"/>
    <cellStyle name="Heading 3 2 11 7 3 2" xfId="1725"/>
    <cellStyle name="Heading 3 2 11 7 4" xfId="1726"/>
    <cellStyle name="Heading 3 2 11 7 4 2" xfId="1727"/>
    <cellStyle name="Heading 3 2 11 8" xfId="1728"/>
    <cellStyle name="Heading 3 2 11 8 2" xfId="1729"/>
    <cellStyle name="Heading 3 2 11 8 2 2" xfId="1730"/>
    <cellStyle name="Heading 3 2 11 8 3" xfId="1731"/>
    <cellStyle name="Heading 3 2 11 8 3 2" xfId="1732"/>
    <cellStyle name="Heading 3 2 11 8 4" xfId="1733"/>
    <cellStyle name="Heading 3 2 11 8 4 2" xfId="1734"/>
    <cellStyle name="Heading 3 2 11 9" xfId="1735"/>
    <cellStyle name="Heading 3 2 11 9 2" xfId="1736"/>
    <cellStyle name="Heading 3 2 11 9 2 2" xfId="1737"/>
    <cellStyle name="Heading 3 2 11 9 3" xfId="1738"/>
    <cellStyle name="Heading 3 2 11 9 3 2" xfId="1739"/>
    <cellStyle name="Heading 3 2 11 9 4" xfId="1740"/>
    <cellStyle name="Heading 3 2 11 9 4 2" xfId="1741"/>
    <cellStyle name="Heading 3 2 12" xfId="1742"/>
    <cellStyle name="Heading 3 2 12 10" xfId="1743"/>
    <cellStyle name="Heading 3 2 12 10 2" xfId="1744"/>
    <cellStyle name="Heading 3 2 12 10 2 2" xfId="1745"/>
    <cellStyle name="Heading 3 2 12 10 3" xfId="1746"/>
    <cellStyle name="Heading 3 2 12 10 3 2" xfId="1747"/>
    <cellStyle name="Heading 3 2 12 10 4" xfId="1748"/>
    <cellStyle name="Heading 3 2 12 10 4 2" xfId="1749"/>
    <cellStyle name="Heading 3 2 12 11" xfId="1750"/>
    <cellStyle name="Heading 3 2 12 11 2" xfId="1751"/>
    <cellStyle name="Heading 3 2 12 11 2 2" xfId="1752"/>
    <cellStyle name="Heading 3 2 12 11 3" xfId="1753"/>
    <cellStyle name="Heading 3 2 12 11 3 2" xfId="1754"/>
    <cellStyle name="Heading 3 2 12 11 4" xfId="1755"/>
    <cellStyle name="Heading 3 2 12 11 4 2" xfId="1756"/>
    <cellStyle name="Heading 3 2 12 12" xfId="1757"/>
    <cellStyle name="Heading 3 2 12 12 2" xfId="1758"/>
    <cellStyle name="Heading 3 2 12 12 2 2" xfId="1759"/>
    <cellStyle name="Heading 3 2 12 12 3" xfId="1760"/>
    <cellStyle name="Heading 3 2 12 12 3 2" xfId="1761"/>
    <cellStyle name="Heading 3 2 12 12 4" xfId="1762"/>
    <cellStyle name="Heading 3 2 12 12 4 2" xfId="1763"/>
    <cellStyle name="Heading 3 2 12 13" xfId="1764"/>
    <cellStyle name="Heading 3 2 12 13 2" xfId="1765"/>
    <cellStyle name="Heading 3 2 12 13 2 2" xfId="1766"/>
    <cellStyle name="Heading 3 2 12 13 3" xfId="1767"/>
    <cellStyle name="Heading 3 2 12 13 3 2" xfId="1768"/>
    <cellStyle name="Heading 3 2 12 13 4" xfId="1769"/>
    <cellStyle name="Heading 3 2 12 13 4 2" xfId="1770"/>
    <cellStyle name="Heading 3 2 12 14" xfId="1771"/>
    <cellStyle name="Heading 3 2 12 14 2" xfId="1772"/>
    <cellStyle name="Heading 3 2 12 14 2 2" xfId="1773"/>
    <cellStyle name="Heading 3 2 12 14 3" xfId="1774"/>
    <cellStyle name="Heading 3 2 12 14 3 2" xfId="1775"/>
    <cellStyle name="Heading 3 2 12 14 4" xfId="1776"/>
    <cellStyle name="Heading 3 2 12 14 4 2" xfId="1777"/>
    <cellStyle name="Heading 3 2 12 15" xfId="1778"/>
    <cellStyle name="Heading 3 2 12 15 2" xfId="1779"/>
    <cellStyle name="Heading 3 2 12 15 2 2" xfId="1780"/>
    <cellStyle name="Heading 3 2 12 15 3" xfId="1781"/>
    <cellStyle name="Heading 3 2 12 15 3 2" xfId="1782"/>
    <cellStyle name="Heading 3 2 12 15 4" xfId="1783"/>
    <cellStyle name="Heading 3 2 12 15 4 2" xfId="1784"/>
    <cellStyle name="Heading 3 2 12 16" xfId="1785"/>
    <cellStyle name="Heading 3 2 12 16 2" xfId="1786"/>
    <cellStyle name="Heading 3 2 12 17" xfId="1787"/>
    <cellStyle name="Heading 3 2 12 17 2" xfId="1788"/>
    <cellStyle name="Heading 3 2 12 18" xfId="1789"/>
    <cellStyle name="Heading 3 2 12 18 2" xfId="1790"/>
    <cellStyle name="Heading 3 2 12 19" xfId="1791"/>
    <cellStyle name="Heading 3 2 12 2" xfId="1792"/>
    <cellStyle name="Heading 3 2 12 2 2" xfId="1793"/>
    <cellStyle name="Heading 3 2 12 2 2 2" xfId="1794"/>
    <cellStyle name="Heading 3 2 12 2 3" xfId="1795"/>
    <cellStyle name="Heading 3 2 12 2 3 2" xfId="1796"/>
    <cellStyle name="Heading 3 2 12 2 4" xfId="1797"/>
    <cellStyle name="Heading 3 2 12 2 4 2" xfId="1798"/>
    <cellStyle name="Heading 3 2 12 20" xfId="1799"/>
    <cellStyle name="Heading 3 2 12 21" xfId="1800"/>
    <cellStyle name="Heading 3 2 12 22" xfId="1801"/>
    <cellStyle name="Heading 3 2 12 23" xfId="1802"/>
    <cellStyle name="Heading 3 2 12 24" xfId="1803"/>
    <cellStyle name="Heading 3 2 12 25" xfId="1804"/>
    <cellStyle name="Heading 3 2 12 3" xfId="1805"/>
    <cellStyle name="Heading 3 2 12 3 2" xfId="1806"/>
    <cellStyle name="Heading 3 2 12 3 2 2" xfId="1807"/>
    <cellStyle name="Heading 3 2 12 3 3" xfId="1808"/>
    <cellStyle name="Heading 3 2 12 3 3 2" xfId="1809"/>
    <cellStyle name="Heading 3 2 12 3 4" xfId="1810"/>
    <cellStyle name="Heading 3 2 12 3 4 2" xfId="1811"/>
    <cellStyle name="Heading 3 2 12 4" xfId="1812"/>
    <cellStyle name="Heading 3 2 12 4 2" xfId="1813"/>
    <cellStyle name="Heading 3 2 12 4 2 2" xfId="1814"/>
    <cellStyle name="Heading 3 2 12 4 3" xfId="1815"/>
    <cellStyle name="Heading 3 2 12 4 3 2" xfId="1816"/>
    <cellStyle name="Heading 3 2 12 4 4" xfId="1817"/>
    <cellStyle name="Heading 3 2 12 4 4 2" xfId="1818"/>
    <cellStyle name="Heading 3 2 12 5" xfId="1819"/>
    <cellStyle name="Heading 3 2 12 5 2" xfId="1820"/>
    <cellStyle name="Heading 3 2 12 5 2 2" xfId="1821"/>
    <cellStyle name="Heading 3 2 12 5 3" xfId="1822"/>
    <cellStyle name="Heading 3 2 12 5 3 2" xfId="1823"/>
    <cellStyle name="Heading 3 2 12 5 4" xfId="1824"/>
    <cellStyle name="Heading 3 2 12 5 4 2" xfId="1825"/>
    <cellStyle name="Heading 3 2 12 6" xfId="1826"/>
    <cellStyle name="Heading 3 2 12 6 2" xfId="1827"/>
    <cellStyle name="Heading 3 2 12 6 2 2" xfId="1828"/>
    <cellStyle name="Heading 3 2 12 6 3" xfId="1829"/>
    <cellStyle name="Heading 3 2 12 6 3 2" xfId="1830"/>
    <cellStyle name="Heading 3 2 12 6 4" xfId="1831"/>
    <cellStyle name="Heading 3 2 12 6 4 2" xfId="1832"/>
    <cellStyle name="Heading 3 2 12 7" xfId="1833"/>
    <cellStyle name="Heading 3 2 12 7 2" xfId="1834"/>
    <cellStyle name="Heading 3 2 12 7 2 2" xfId="1835"/>
    <cellStyle name="Heading 3 2 12 7 3" xfId="1836"/>
    <cellStyle name="Heading 3 2 12 7 3 2" xfId="1837"/>
    <cellStyle name="Heading 3 2 12 7 4" xfId="1838"/>
    <cellStyle name="Heading 3 2 12 7 4 2" xfId="1839"/>
    <cellStyle name="Heading 3 2 12 8" xfId="1840"/>
    <cellStyle name="Heading 3 2 12 8 2" xfId="1841"/>
    <cellStyle name="Heading 3 2 12 8 2 2" xfId="1842"/>
    <cellStyle name="Heading 3 2 12 8 3" xfId="1843"/>
    <cellStyle name="Heading 3 2 12 8 3 2" xfId="1844"/>
    <cellStyle name="Heading 3 2 12 8 4" xfId="1845"/>
    <cellStyle name="Heading 3 2 12 8 4 2" xfId="1846"/>
    <cellStyle name="Heading 3 2 12 9" xfId="1847"/>
    <cellStyle name="Heading 3 2 12 9 2" xfId="1848"/>
    <cellStyle name="Heading 3 2 12 9 2 2" xfId="1849"/>
    <cellStyle name="Heading 3 2 12 9 3" xfId="1850"/>
    <cellStyle name="Heading 3 2 12 9 3 2" xfId="1851"/>
    <cellStyle name="Heading 3 2 12 9 4" xfId="1852"/>
    <cellStyle name="Heading 3 2 12 9 4 2" xfId="1853"/>
    <cellStyle name="Heading 3 2 13" xfId="1854"/>
    <cellStyle name="Heading 3 2 13 10" xfId="1855"/>
    <cellStyle name="Heading 3 2 13 10 2" xfId="1856"/>
    <cellStyle name="Heading 3 2 13 10 2 2" xfId="1857"/>
    <cellStyle name="Heading 3 2 13 10 3" xfId="1858"/>
    <cellStyle name="Heading 3 2 13 10 3 2" xfId="1859"/>
    <cellStyle name="Heading 3 2 13 10 4" xfId="1860"/>
    <cellStyle name="Heading 3 2 13 10 4 2" xfId="1861"/>
    <cellStyle name="Heading 3 2 13 11" xfId="1862"/>
    <cellStyle name="Heading 3 2 13 11 2" xfId="1863"/>
    <cellStyle name="Heading 3 2 13 11 2 2" xfId="1864"/>
    <cellStyle name="Heading 3 2 13 11 3" xfId="1865"/>
    <cellStyle name="Heading 3 2 13 11 3 2" xfId="1866"/>
    <cellStyle name="Heading 3 2 13 11 4" xfId="1867"/>
    <cellStyle name="Heading 3 2 13 11 4 2" xfId="1868"/>
    <cellStyle name="Heading 3 2 13 12" xfId="1869"/>
    <cellStyle name="Heading 3 2 13 12 2" xfId="1870"/>
    <cellStyle name="Heading 3 2 13 12 2 2" xfId="1871"/>
    <cellStyle name="Heading 3 2 13 12 3" xfId="1872"/>
    <cellStyle name="Heading 3 2 13 12 3 2" xfId="1873"/>
    <cellStyle name="Heading 3 2 13 12 4" xfId="1874"/>
    <cellStyle name="Heading 3 2 13 12 4 2" xfId="1875"/>
    <cellStyle name="Heading 3 2 13 13" xfId="1876"/>
    <cellStyle name="Heading 3 2 13 13 2" xfId="1877"/>
    <cellStyle name="Heading 3 2 13 13 2 2" xfId="1878"/>
    <cellStyle name="Heading 3 2 13 13 3" xfId="1879"/>
    <cellStyle name="Heading 3 2 13 13 3 2" xfId="1880"/>
    <cellStyle name="Heading 3 2 13 13 4" xfId="1881"/>
    <cellStyle name="Heading 3 2 13 13 4 2" xfId="1882"/>
    <cellStyle name="Heading 3 2 13 14" xfId="1883"/>
    <cellStyle name="Heading 3 2 13 14 2" xfId="1884"/>
    <cellStyle name="Heading 3 2 13 14 2 2" xfId="1885"/>
    <cellStyle name="Heading 3 2 13 14 3" xfId="1886"/>
    <cellStyle name="Heading 3 2 13 14 3 2" xfId="1887"/>
    <cellStyle name="Heading 3 2 13 14 4" xfId="1888"/>
    <cellStyle name="Heading 3 2 13 14 4 2" xfId="1889"/>
    <cellStyle name="Heading 3 2 13 15" xfId="1890"/>
    <cellStyle name="Heading 3 2 13 15 2" xfId="1891"/>
    <cellStyle name="Heading 3 2 13 15 2 2" xfId="1892"/>
    <cellStyle name="Heading 3 2 13 15 3" xfId="1893"/>
    <cellStyle name="Heading 3 2 13 15 3 2" xfId="1894"/>
    <cellStyle name="Heading 3 2 13 15 4" xfId="1895"/>
    <cellStyle name="Heading 3 2 13 15 4 2" xfId="1896"/>
    <cellStyle name="Heading 3 2 13 16" xfId="1897"/>
    <cellStyle name="Heading 3 2 13 16 2" xfId="1898"/>
    <cellStyle name="Heading 3 2 13 17" xfId="1899"/>
    <cellStyle name="Heading 3 2 13 17 2" xfId="1900"/>
    <cellStyle name="Heading 3 2 13 18" xfId="1901"/>
    <cellStyle name="Heading 3 2 13 18 2" xfId="1902"/>
    <cellStyle name="Heading 3 2 13 19" xfId="1903"/>
    <cellStyle name="Heading 3 2 13 2" xfId="1904"/>
    <cellStyle name="Heading 3 2 13 2 2" xfId="1905"/>
    <cellStyle name="Heading 3 2 13 2 2 2" xfId="1906"/>
    <cellStyle name="Heading 3 2 13 2 3" xfId="1907"/>
    <cellStyle name="Heading 3 2 13 2 3 2" xfId="1908"/>
    <cellStyle name="Heading 3 2 13 2 4" xfId="1909"/>
    <cellStyle name="Heading 3 2 13 2 4 2" xfId="1910"/>
    <cellStyle name="Heading 3 2 13 20" xfId="1911"/>
    <cellStyle name="Heading 3 2 13 21" xfId="1912"/>
    <cellStyle name="Heading 3 2 13 22" xfId="1913"/>
    <cellStyle name="Heading 3 2 13 23" xfId="1914"/>
    <cellStyle name="Heading 3 2 13 24" xfId="1915"/>
    <cellStyle name="Heading 3 2 13 25" xfId="1916"/>
    <cellStyle name="Heading 3 2 13 3" xfId="1917"/>
    <cellStyle name="Heading 3 2 13 3 2" xfId="1918"/>
    <cellStyle name="Heading 3 2 13 3 2 2" xfId="1919"/>
    <cellStyle name="Heading 3 2 13 3 3" xfId="1920"/>
    <cellStyle name="Heading 3 2 13 3 3 2" xfId="1921"/>
    <cellStyle name="Heading 3 2 13 3 4" xfId="1922"/>
    <cellStyle name="Heading 3 2 13 3 4 2" xfId="1923"/>
    <cellStyle name="Heading 3 2 13 4" xfId="1924"/>
    <cellStyle name="Heading 3 2 13 4 2" xfId="1925"/>
    <cellStyle name="Heading 3 2 13 4 2 2" xfId="1926"/>
    <cellStyle name="Heading 3 2 13 4 3" xfId="1927"/>
    <cellStyle name="Heading 3 2 13 4 3 2" xfId="1928"/>
    <cellStyle name="Heading 3 2 13 4 4" xfId="1929"/>
    <cellStyle name="Heading 3 2 13 4 4 2" xfId="1930"/>
    <cellStyle name="Heading 3 2 13 5" xfId="1931"/>
    <cellStyle name="Heading 3 2 13 5 2" xfId="1932"/>
    <cellStyle name="Heading 3 2 13 5 2 2" xfId="1933"/>
    <cellStyle name="Heading 3 2 13 5 3" xfId="1934"/>
    <cellStyle name="Heading 3 2 13 5 3 2" xfId="1935"/>
    <cellStyle name="Heading 3 2 13 5 4" xfId="1936"/>
    <cellStyle name="Heading 3 2 13 5 4 2" xfId="1937"/>
    <cellStyle name="Heading 3 2 13 6" xfId="1938"/>
    <cellStyle name="Heading 3 2 13 6 2" xfId="1939"/>
    <cellStyle name="Heading 3 2 13 6 2 2" xfId="1940"/>
    <cellStyle name="Heading 3 2 13 6 3" xfId="1941"/>
    <cellStyle name="Heading 3 2 13 6 3 2" xfId="1942"/>
    <cellStyle name="Heading 3 2 13 6 4" xfId="1943"/>
    <cellStyle name="Heading 3 2 13 6 4 2" xfId="1944"/>
    <cellStyle name="Heading 3 2 13 7" xfId="1945"/>
    <cellStyle name="Heading 3 2 13 7 2" xfId="1946"/>
    <cellStyle name="Heading 3 2 13 7 2 2" xfId="1947"/>
    <cellStyle name="Heading 3 2 13 7 3" xfId="1948"/>
    <cellStyle name="Heading 3 2 13 7 3 2" xfId="1949"/>
    <cellStyle name="Heading 3 2 13 7 4" xfId="1950"/>
    <cellStyle name="Heading 3 2 13 7 4 2" xfId="1951"/>
    <cellStyle name="Heading 3 2 13 8" xfId="1952"/>
    <cellStyle name="Heading 3 2 13 8 2" xfId="1953"/>
    <cellStyle name="Heading 3 2 13 8 2 2" xfId="1954"/>
    <cellStyle name="Heading 3 2 13 8 3" xfId="1955"/>
    <cellStyle name="Heading 3 2 13 8 3 2" xfId="1956"/>
    <cellStyle name="Heading 3 2 13 8 4" xfId="1957"/>
    <cellStyle name="Heading 3 2 13 8 4 2" xfId="1958"/>
    <cellStyle name="Heading 3 2 13 9" xfId="1959"/>
    <cellStyle name="Heading 3 2 13 9 2" xfId="1960"/>
    <cellStyle name="Heading 3 2 13 9 2 2" xfId="1961"/>
    <cellStyle name="Heading 3 2 13 9 3" xfId="1962"/>
    <cellStyle name="Heading 3 2 13 9 3 2" xfId="1963"/>
    <cellStyle name="Heading 3 2 13 9 4" xfId="1964"/>
    <cellStyle name="Heading 3 2 13 9 4 2" xfId="1965"/>
    <cellStyle name="Heading 3 2 14" xfId="1966"/>
    <cellStyle name="Heading 3 2 14 10" xfId="1967"/>
    <cellStyle name="Heading 3 2 14 10 2" xfId="1968"/>
    <cellStyle name="Heading 3 2 14 10 2 2" xfId="1969"/>
    <cellStyle name="Heading 3 2 14 10 3" xfId="1970"/>
    <cellStyle name="Heading 3 2 14 10 3 2" xfId="1971"/>
    <cellStyle name="Heading 3 2 14 10 4" xfId="1972"/>
    <cellStyle name="Heading 3 2 14 10 4 2" xfId="1973"/>
    <cellStyle name="Heading 3 2 14 11" xfId="1974"/>
    <cellStyle name="Heading 3 2 14 11 2" xfId="1975"/>
    <cellStyle name="Heading 3 2 14 11 2 2" xfId="1976"/>
    <cellStyle name="Heading 3 2 14 11 3" xfId="1977"/>
    <cellStyle name="Heading 3 2 14 11 3 2" xfId="1978"/>
    <cellStyle name="Heading 3 2 14 11 4" xfId="1979"/>
    <cellStyle name="Heading 3 2 14 11 4 2" xfId="1980"/>
    <cellStyle name="Heading 3 2 14 12" xfId="1981"/>
    <cellStyle name="Heading 3 2 14 12 2" xfId="1982"/>
    <cellStyle name="Heading 3 2 14 12 2 2" xfId="1983"/>
    <cellStyle name="Heading 3 2 14 12 3" xfId="1984"/>
    <cellStyle name="Heading 3 2 14 12 3 2" xfId="1985"/>
    <cellStyle name="Heading 3 2 14 12 4" xfId="1986"/>
    <cellStyle name="Heading 3 2 14 12 4 2" xfId="1987"/>
    <cellStyle name="Heading 3 2 14 13" xfId="1988"/>
    <cellStyle name="Heading 3 2 14 13 2" xfId="1989"/>
    <cellStyle name="Heading 3 2 14 13 2 2" xfId="1990"/>
    <cellStyle name="Heading 3 2 14 13 3" xfId="1991"/>
    <cellStyle name="Heading 3 2 14 13 3 2" xfId="1992"/>
    <cellStyle name="Heading 3 2 14 13 4" xfId="1993"/>
    <cellStyle name="Heading 3 2 14 13 4 2" xfId="1994"/>
    <cellStyle name="Heading 3 2 14 14" xfId="1995"/>
    <cellStyle name="Heading 3 2 14 14 2" xfId="1996"/>
    <cellStyle name="Heading 3 2 14 14 2 2" xfId="1997"/>
    <cellStyle name="Heading 3 2 14 14 3" xfId="1998"/>
    <cellStyle name="Heading 3 2 14 14 3 2" xfId="1999"/>
    <cellStyle name="Heading 3 2 14 14 4" xfId="2000"/>
    <cellStyle name="Heading 3 2 14 14 4 2" xfId="2001"/>
    <cellStyle name="Heading 3 2 14 15" xfId="2002"/>
    <cellStyle name="Heading 3 2 14 15 2" xfId="2003"/>
    <cellStyle name="Heading 3 2 14 15 2 2" xfId="2004"/>
    <cellStyle name="Heading 3 2 14 15 3" xfId="2005"/>
    <cellStyle name="Heading 3 2 14 15 3 2" xfId="2006"/>
    <cellStyle name="Heading 3 2 14 15 4" xfId="2007"/>
    <cellStyle name="Heading 3 2 14 15 4 2" xfId="2008"/>
    <cellStyle name="Heading 3 2 14 16" xfId="2009"/>
    <cellStyle name="Heading 3 2 14 16 2" xfId="2010"/>
    <cellStyle name="Heading 3 2 14 17" xfId="2011"/>
    <cellStyle name="Heading 3 2 14 17 2" xfId="2012"/>
    <cellStyle name="Heading 3 2 14 18" xfId="2013"/>
    <cellStyle name="Heading 3 2 14 18 2" xfId="2014"/>
    <cellStyle name="Heading 3 2 14 19" xfId="2015"/>
    <cellStyle name="Heading 3 2 14 2" xfId="2016"/>
    <cellStyle name="Heading 3 2 14 2 2" xfId="2017"/>
    <cellStyle name="Heading 3 2 14 2 2 2" xfId="2018"/>
    <cellStyle name="Heading 3 2 14 2 3" xfId="2019"/>
    <cellStyle name="Heading 3 2 14 2 3 2" xfId="2020"/>
    <cellStyle name="Heading 3 2 14 2 4" xfId="2021"/>
    <cellStyle name="Heading 3 2 14 2 4 2" xfId="2022"/>
    <cellStyle name="Heading 3 2 14 20" xfId="2023"/>
    <cellStyle name="Heading 3 2 14 21" xfId="2024"/>
    <cellStyle name="Heading 3 2 14 22" xfId="2025"/>
    <cellStyle name="Heading 3 2 14 23" xfId="2026"/>
    <cellStyle name="Heading 3 2 14 24" xfId="2027"/>
    <cellStyle name="Heading 3 2 14 25" xfId="2028"/>
    <cellStyle name="Heading 3 2 14 3" xfId="2029"/>
    <cellStyle name="Heading 3 2 14 3 2" xfId="2030"/>
    <cellStyle name="Heading 3 2 14 3 2 2" xfId="2031"/>
    <cellStyle name="Heading 3 2 14 3 3" xfId="2032"/>
    <cellStyle name="Heading 3 2 14 3 3 2" xfId="2033"/>
    <cellStyle name="Heading 3 2 14 3 4" xfId="2034"/>
    <cellStyle name="Heading 3 2 14 3 4 2" xfId="2035"/>
    <cellStyle name="Heading 3 2 14 4" xfId="2036"/>
    <cellStyle name="Heading 3 2 14 4 2" xfId="2037"/>
    <cellStyle name="Heading 3 2 14 4 2 2" xfId="2038"/>
    <cellStyle name="Heading 3 2 14 4 3" xfId="2039"/>
    <cellStyle name="Heading 3 2 14 4 3 2" xfId="2040"/>
    <cellStyle name="Heading 3 2 14 4 4" xfId="2041"/>
    <cellStyle name="Heading 3 2 14 4 4 2" xfId="2042"/>
    <cellStyle name="Heading 3 2 14 5" xfId="2043"/>
    <cellStyle name="Heading 3 2 14 5 2" xfId="2044"/>
    <cellStyle name="Heading 3 2 14 5 2 2" xfId="2045"/>
    <cellStyle name="Heading 3 2 14 5 3" xfId="2046"/>
    <cellStyle name="Heading 3 2 14 5 3 2" xfId="2047"/>
    <cellStyle name="Heading 3 2 14 5 4" xfId="2048"/>
    <cellStyle name="Heading 3 2 14 5 4 2" xfId="2049"/>
    <cellStyle name="Heading 3 2 14 6" xfId="2050"/>
    <cellStyle name="Heading 3 2 14 6 2" xfId="2051"/>
    <cellStyle name="Heading 3 2 14 6 2 2" xfId="2052"/>
    <cellStyle name="Heading 3 2 14 6 3" xfId="2053"/>
    <cellStyle name="Heading 3 2 14 6 3 2" xfId="2054"/>
    <cellStyle name="Heading 3 2 14 6 4" xfId="2055"/>
    <cellStyle name="Heading 3 2 14 6 4 2" xfId="2056"/>
    <cellStyle name="Heading 3 2 14 7" xfId="2057"/>
    <cellStyle name="Heading 3 2 14 7 2" xfId="2058"/>
    <cellStyle name="Heading 3 2 14 7 2 2" xfId="2059"/>
    <cellStyle name="Heading 3 2 14 7 3" xfId="2060"/>
    <cellStyle name="Heading 3 2 14 7 3 2" xfId="2061"/>
    <cellStyle name="Heading 3 2 14 7 4" xfId="2062"/>
    <cellStyle name="Heading 3 2 14 7 4 2" xfId="2063"/>
    <cellStyle name="Heading 3 2 14 8" xfId="2064"/>
    <cellStyle name="Heading 3 2 14 8 2" xfId="2065"/>
    <cellStyle name="Heading 3 2 14 8 2 2" xfId="2066"/>
    <cellStyle name="Heading 3 2 14 8 3" xfId="2067"/>
    <cellStyle name="Heading 3 2 14 8 3 2" xfId="2068"/>
    <cellStyle name="Heading 3 2 14 8 4" xfId="2069"/>
    <cellStyle name="Heading 3 2 14 8 4 2" xfId="2070"/>
    <cellStyle name="Heading 3 2 14 9" xfId="2071"/>
    <cellStyle name="Heading 3 2 14 9 2" xfId="2072"/>
    <cellStyle name="Heading 3 2 14 9 2 2" xfId="2073"/>
    <cellStyle name="Heading 3 2 14 9 3" xfId="2074"/>
    <cellStyle name="Heading 3 2 14 9 3 2" xfId="2075"/>
    <cellStyle name="Heading 3 2 14 9 4" xfId="2076"/>
    <cellStyle name="Heading 3 2 14 9 4 2" xfId="2077"/>
    <cellStyle name="Heading 3 2 15" xfId="2078"/>
    <cellStyle name="Heading 3 2 15 10" xfId="2079"/>
    <cellStyle name="Heading 3 2 15 10 2" xfId="2080"/>
    <cellStyle name="Heading 3 2 15 10 2 2" xfId="2081"/>
    <cellStyle name="Heading 3 2 15 10 3" xfId="2082"/>
    <cellStyle name="Heading 3 2 15 10 3 2" xfId="2083"/>
    <cellStyle name="Heading 3 2 15 10 4" xfId="2084"/>
    <cellStyle name="Heading 3 2 15 10 4 2" xfId="2085"/>
    <cellStyle name="Heading 3 2 15 11" xfId="2086"/>
    <cellStyle name="Heading 3 2 15 11 2" xfId="2087"/>
    <cellStyle name="Heading 3 2 15 11 2 2" xfId="2088"/>
    <cellStyle name="Heading 3 2 15 11 3" xfId="2089"/>
    <cellStyle name="Heading 3 2 15 11 3 2" xfId="2090"/>
    <cellStyle name="Heading 3 2 15 11 4" xfId="2091"/>
    <cellStyle name="Heading 3 2 15 11 4 2" xfId="2092"/>
    <cellStyle name="Heading 3 2 15 12" xfId="2093"/>
    <cellStyle name="Heading 3 2 15 12 2" xfId="2094"/>
    <cellStyle name="Heading 3 2 15 12 2 2" xfId="2095"/>
    <cellStyle name="Heading 3 2 15 12 3" xfId="2096"/>
    <cellStyle name="Heading 3 2 15 12 3 2" xfId="2097"/>
    <cellStyle name="Heading 3 2 15 12 4" xfId="2098"/>
    <cellStyle name="Heading 3 2 15 12 4 2" xfId="2099"/>
    <cellStyle name="Heading 3 2 15 13" xfId="2100"/>
    <cellStyle name="Heading 3 2 15 13 2" xfId="2101"/>
    <cellStyle name="Heading 3 2 15 13 2 2" xfId="2102"/>
    <cellStyle name="Heading 3 2 15 13 3" xfId="2103"/>
    <cellStyle name="Heading 3 2 15 13 3 2" xfId="2104"/>
    <cellStyle name="Heading 3 2 15 13 4" xfId="2105"/>
    <cellStyle name="Heading 3 2 15 13 4 2" xfId="2106"/>
    <cellStyle name="Heading 3 2 15 14" xfId="2107"/>
    <cellStyle name="Heading 3 2 15 14 2" xfId="2108"/>
    <cellStyle name="Heading 3 2 15 14 2 2" xfId="2109"/>
    <cellStyle name="Heading 3 2 15 14 3" xfId="2110"/>
    <cellStyle name="Heading 3 2 15 14 3 2" xfId="2111"/>
    <cellStyle name="Heading 3 2 15 14 4" xfId="2112"/>
    <cellStyle name="Heading 3 2 15 14 4 2" xfId="2113"/>
    <cellStyle name="Heading 3 2 15 15" xfId="2114"/>
    <cellStyle name="Heading 3 2 15 15 2" xfId="2115"/>
    <cellStyle name="Heading 3 2 15 15 2 2" xfId="2116"/>
    <cellStyle name="Heading 3 2 15 15 3" xfId="2117"/>
    <cellStyle name="Heading 3 2 15 15 3 2" xfId="2118"/>
    <cellStyle name="Heading 3 2 15 15 4" xfId="2119"/>
    <cellStyle name="Heading 3 2 15 15 4 2" xfId="2120"/>
    <cellStyle name="Heading 3 2 15 16" xfId="2121"/>
    <cellStyle name="Heading 3 2 15 16 2" xfId="2122"/>
    <cellStyle name="Heading 3 2 15 17" xfId="2123"/>
    <cellStyle name="Heading 3 2 15 17 2" xfId="2124"/>
    <cellStyle name="Heading 3 2 15 18" xfId="2125"/>
    <cellStyle name="Heading 3 2 15 18 2" xfId="2126"/>
    <cellStyle name="Heading 3 2 15 19" xfId="2127"/>
    <cellStyle name="Heading 3 2 15 2" xfId="2128"/>
    <cellStyle name="Heading 3 2 15 2 2" xfId="2129"/>
    <cellStyle name="Heading 3 2 15 2 2 2" xfId="2130"/>
    <cellStyle name="Heading 3 2 15 2 3" xfId="2131"/>
    <cellStyle name="Heading 3 2 15 2 3 2" xfId="2132"/>
    <cellStyle name="Heading 3 2 15 2 4" xfId="2133"/>
    <cellStyle name="Heading 3 2 15 2 4 2" xfId="2134"/>
    <cellStyle name="Heading 3 2 15 20" xfId="2135"/>
    <cellStyle name="Heading 3 2 15 21" xfId="2136"/>
    <cellStyle name="Heading 3 2 15 22" xfId="2137"/>
    <cellStyle name="Heading 3 2 15 23" xfId="2138"/>
    <cellStyle name="Heading 3 2 15 24" xfId="2139"/>
    <cellStyle name="Heading 3 2 15 25" xfId="2140"/>
    <cellStyle name="Heading 3 2 15 3" xfId="2141"/>
    <cellStyle name="Heading 3 2 15 3 2" xfId="2142"/>
    <cellStyle name="Heading 3 2 15 3 2 2" xfId="2143"/>
    <cellStyle name="Heading 3 2 15 3 3" xfId="2144"/>
    <cellStyle name="Heading 3 2 15 3 3 2" xfId="2145"/>
    <cellStyle name="Heading 3 2 15 3 4" xfId="2146"/>
    <cellStyle name="Heading 3 2 15 3 4 2" xfId="2147"/>
    <cellStyle name="Heading 3 2 15 4" xfId="2148"/>
    <cellStyle name="Heading 3 2 15 4 2" xfId="2149"/>
    <cellStyle name="Heading 3 2 15 4 2 2" xfId="2150"/>
    <cellStyle name="Heading 3 2 15 4 3" xfId="2151"/>
    <cellStyle name="Heading 3 2 15 4 3 2" xfId="2152"/>
    <cellStyle name="Heading 3 2 15 4 4" xfId="2153"/>
    <cellStyle name="Heading 3 2 15 4 4 2" xfId="2154"/>
    <cellStyle name="Heading 3 2 15 5" xfId="2155"/>
    <cellStyle name="Heading 3 2 15 5 2" xfId="2156"/>
    <cellStyle name="Heading 3 2 15 5 2 2" xfId="2157"/>
    <cellStyle name="Heading 3 2 15 5 3" xfId="2158"/>
    <cellStyle name="Heading 3 2 15 5 3 2" xfId="2159"/>
    <cellStyle name="Heading 3 2 15 5 4" xfId="2160"/>
    <cellStyle name="Heading 3 2 15 5 4 2" xfId="2161"/>
    <cellStyle name="Heading 3 2 15 6" xfId="2162"/>
    <cellStyle name="Heading 3 2 15 6 2" xfId="2163"/>
    <cellStyle name="Heading 3 2 15 6 2 2" xfId="2164"/>
    <cellStyle name="Heading 3 2 15 6 3" xfId="2165"/>
    <cellStyle name="Heading 3 2 15 6 3 2" xfId="2166"/>
    <cellStyle name="Heading 3 2 15 6 4" xfId="2167"/>
    <cellStyle name="Heading 3 2 15 6 4 2" xfId="2168"/>
    <cellStyle name="Heading 3 2 15 7" xfId="2169"/>
    <cellStyle name="Heading 3 2 15 7 2" xfId="2170"/>
    <cellStyle name="Heading 3 2 15 7 2 2" xfId="2171"/>
    <cellStyle name="Heading 3 2 15 7 3" xfId="2172"/>
    <cellStyle name="Heading 3 2 15 7 3 2" xfId="2173"/>
    <cellStyle name="Heading 3 2 15 7 4" xfId="2174"/>
    <cellStyle name="Heading 3 2 15 7 4 2" xfId="2175"/>
    <cellStyle name="Heading 3 2 15 8" xfId="2176"/>
    <cellStyle name="Heading 3 2 15 8 2" xfId="2177"/>
    <cellStyle name="Heading 3 2 15 8 2 2" xfId="2178"/>
    <cellStyle name="Heading 3 2 15 8 3" xfId="2179"/>
    <cellStyle name="Heading 3 2 15 8 3 2" xfId="2180"/>
    <cellStyle name="Heading 3 2 15 8 4" xfId="2181"/>
    <cellStyle name="Heading 3 2 15 8 4 2" xfId="2182"/>
    <cellStyle name="Heading 3 2 15 9" xfId="2183"/>
    <cellStyle name="Heading 3 2 15 9 2" xfId="2184"/>
    <cellStyle name="Heading 3 2 15 9 2 2" xfId="2185"/>
    <cellStyle name="Heading 3 2 15 9 3" xfId="2186"/>
    <cellStyle name="Heading 3 2 15 9 3 2" xfId="2187"/>
    <cellStyle name="Heading 3 2 15 9 4" xfId="2188"/>
    <cellStyle name="Heading 3 2 15 9 4 2" xfId="2189"/>
    <cellStyle name="Heading 3 2 16" xfId="2190"/>
    <cellStyle name="Heading 3 2 16 10" xfId="2191"/>
    <cellStyle name="Heading 3 2 16 10 2" xfId="2192"/>
    <cellStyle name="Heading 3 2 16 10 2 2" xfId="2193"/>
    <cellStyle name="Heading 3 2 16 10 3" xfId="2194"/>
    <cellStyle name="Heading 3 2 16 10 3 2" xfId="2195"/>
    <cellStyle name="Heading 3 2 16 10 4" xfId="2196"/>
    <cellStyle name="Heading 3 2 16 10 4 2" xfId="2197"/>
    <cellStyle name="Heading 3 2 16 11" xfId="2198"/>
    <cellStyle name="Heading 3 2 16 11 2" xfId="2199"/>
    <cellStyle name="Heading 3 2 16 11 2 2" xfId="2200"/>
    <cellStyle name="Heading 3 2 16 11 3" xfId="2201"/>
    <cellStyle name="Heading 3 2 16 11 3 2" xfId="2202"/>
    <cellStyle name="Heading 3 2 16 11 4" xfId="2203"/>
    <cellStyle name="Heading 3 2 16 11 4 2" xfId="2204"/>
    <cellStyle name="Heading 3 2 16 12" xfId="2205"/>
    <cellStyle name="Heading 3 2 16 12 2" xfId="2206"/>
    <cellStyle name="Heading 3 2 16 12 2 2" xfId="2207"/>
    <cellStyle name="Heading 3 2 16 12 3" xfId="2208"/>
    <cellStyle name="Heading 3 2 16 12 3 2" xfId="2209"/>
    <cellStyle name="Heading 3 2 16 12 4" xfId="2210"/>
    <cellStyle name="Heading 3 2 16 12 4 2" xfId="2211"/>
    <cellStyle name="Heading 3 2 16 13" xfId="2212"/>
    <cellStyle name="Heading 3 2 16 13 2" xfId="2213"/>
    <cellStyle name="Heading 3 2 16 13 2 2" xfId="2214"/>
    <cellStyle name="Heading 3 2 16 13 3" xfId="2215"/>
    <cellStyle name="Heading 3 2 16 13 3 2" xfId="2216"/>
    <cellStyle name="Heading 3 2 16 13 4" xfId="2217"/>
    <cellStyle name="Heading 3 2 16 13 4 2" xfId="2218"/>
    <cellStyle name="Heading 3 2 16 14" xfId="2219"/>
    <cellStyle name="Heading 3 2 16 14 2" xfId="2220"/>
    <cellStyle name="Heading 3 2 16 14 2 2" xfId="2221"/>
    <cellStyle name="Heading 3 2 16 14 3" xfId="2222"/>
    <cellStyle name="Heading 3 2 16 14 3 2" xfId="2223"/>
    <cellStyle name="Heading 3 2 16 14 4" xfId="2224"/>
    <cellStyle name="Heading 3 2 16 14 4 2" xfId="2225"/>
    <cellStyle name="Heading 3 2 16 15" xfId="2226"/>
    <cellStyle name="Heading 3 2 16 15 2" xfId="2227"/>
    <cellStyle name="Heading 3 2 16 15 2 2" xfId="2228"/>
    <cellStyle name="Heading 3 2 16 15 3" xfId="2229"/>
    <cellStyle name="Heading 3 2 16 15 3 2" xfId="2230"/>
    <cellStyle name="Heading 3 2 16 15 4" xfId="2231"/>
    <cellStyle name="Heading 3 2 16 15 4 2" xfId="2232"/>
    <cellStyle name="Heading 3 2 16 16" xfId="2233"/>
    <cellStyle name="Heading 3 2 16 16 2" xfId="2234"/>
    <cellStyle name="Heading 3 2 16 17" xfId="2235"/>
    <cellStyle name="Heading 3 2 16 17 2" xfId="2236"/>
    <cellStyle name="Heading 3 2 16 18" xfId="2237"/>
    <cellStyle name="Heading 3 2 16 18 2" xfId="2238"/>
    <cellStyle name="Heading 3 2 16 19" xfId="2239"/>
    <cellStyle name="Heading 3 2 16 2" xfId="2240"/>
    <cellStyle name="Heading 3 2 16 2 2" xfId="2241"/>
    <cellStyle name="Heading 3 2 16 2 2 2" xfId="2242"/>
    <cellStyle name="Heading 3 2 16 2 3" xfId="2243"/>
    <cellStyle name="Heading 3 2 16 2 3 2" xfId="2244"/>
    <cellStyle name="Heading 3 2 16 2 4" xfId="2245"/>
    <cellStyle name="Heading 3 2 16 2 4 2" xfId="2246"/>
    <cellStyle name="Heading 3 2 16 20" xfId="2247"/>
    <cellStyle name="Heading 3 2 16 21" xfId="2248"/>
    <cellStyle name="Heading 3 2 16 22" xfId="2249"/>
    <cellStyle name="Heading 3 2 16 23" xfId="2250"/>
    <cellStyle name="Heading 3 2 16 24" xfId="2251"/>
    <cellStyle name="Heading 3 2 16 25" xfId="2252"/>
    <cellStyle name="Heading 3 2 16 3" xfId="2253"/>
    <cellStyle name="Heading 3 2 16 3 2" xfId="2254"/>
    <cellStyle name="Heading 3 2 16 3 2 2" xfId="2255"/>
    <cellStyle name="Heading 3 2 16 3 3" xfId="2256"/>
    <cellStyle name="Heading 3 2 16 3 3 2" xfId="2257"/>
    <cellStyle name="Heading 3 2 16 3 4" xfId="2258"/>
    <cellStyle name="Heading 3 2 16 3 4 2" xfId="2259"/>
    <cellStyle name="Heading 3 2 16 4" xfId="2260"/>
    <cellStyle name="Heading 3 2 16 4 2" xfId="2261"/>
    <cellStyle name="Heading 3 2 16 4 2 2" xfId="2262"/>
    <cellStyle name="Heading 3 2 16 4 3" xfId="2263"/>
    <cellStyle name="Heading 3 2 16 4 3 2" xfId="2264"/>
    <cellStyle name="Heading 3 2 16 4 4" xfId="2265"/>
    <cellStyle name="Heading 3 2 16 4 4 2" xfId="2266"/>
    <cellStyle name="Heading 3 2 16 5" xfId="2267"/>
    <cellStyle name="Heading 3 2 16 5 2" xfId="2268"/>
    <cellStyle name="Heading 3 2 16 5 2 2" xfId="2269"/>
    <cellStyle name="Heading 3 2 16 5 3" xfId="2270"/>
    <cellStyle name="Heading 3 2 16 5 3 2" xfId="2271"/>
    <cellStyle name="Heading 3 2 16 5 4" xfId="2272"/>
    <cellStyle name="Heading 3 2 16 5 4 2" xfId="2273"/>
    <cellStyle name="Heading 3 2 16 6" xfId="2274"/>
    <cellStyle name="Heading 3 2 16 6 2" xfId="2275"/>
    <cellStyle name="Heading 3 2 16 6 2 2" xfId="2276"/>
    <cellStyle name="Heading 3 2 16 6 3" xfId="2277"/>
    <cellStyle name="Heading 3 2 16 6 3 2" xfId="2278"/>
    <cellStyle name="Heading 3 2 16 6 4" xfId="2279"/>
    <cellStyle name="Heading 3 2 16 6 4 2" xfId="2280"/>
    <cellStyle name="Heading 3 2 16 7" xfId="2281"/>
    <cellStyle name="Heading 3 2 16 7 2" xfId="2282"/>
    <cellStyle name="Heading 3 2 16 7 2 2" xfId="2283"/>
    <cellStyle name="Heading 3 2 16 7 3" xfId="2284"/>
    <cellStyle name="Heading 3 2 16 7 3 2" xfId="2285"/>
    <cellStyle name="Heading 3 2 16 7 4" xfId="2286"/>
    <cellStyle name="Heading 3 2 16 7 4 2" xfId="2287"/>
    <cellStyle name="Heading 3 2 16 8" xfId="2288"/>
    <cellStyle name="Heading 3 2 16 8 2" xfId="2289"/>
    <cellStyle name="Heading 3 2 16 8 2 2" xfId="2290"/>
    <cellStyle name="Heading 3 2 16 8 3" xfId="2291"/>
    <cellStyle name="Heading 3 2 16 8 3 2" xfId="2292"/>
    <cellStyle name="Heading 3 2 16 8 4" xfId="2293"/>
    <cellStyle name="Heading 3 2 16 8 4 2" xfId="2294"/>
    <cellStyle name="Heading 3 2 16 9" xfId="2295"/>
    <cellStyle name="Heading 3 2 16 9 2" xfId="2296"/>
    <cellStyle name="Heading 3 2 16 9 2 2" xfId="2297"/>
    <cellStyle name="Heading 3 2 16 9 3" xfId="2298"/>
    <cellStyle name="Heading 3 2 16 9 3 2" xfId="2299"/>
    <cellStyle name="Heading 3 2 16 9 4" xfId="2300"/>
    <cellStyle name="Heading 3 2 16 9 4 2" xfId="2301"/>
    <cellStyle name="Heading 3 2 17" xfId="2302"/>
    <cellStyle name="Heading 3 2 17 10" xfId="2303"/>
    <cellStyle name="Heading 3 2 17 10 2" xfId="2304"/>
    <cellStyle name="Heading 3 2 17 10 2 2" xfId="2305"/>
    <cellStyle name="Heading 3 2 17 10 3" xfId="2306"/>
    <cellStyle name="Heading 3 2 17 10 3 2" xfId="2307"/>
    <cellStyle name="Heading 3 2 17 10 4" xfId="2308"/>
    <cellStyle name="Heading 3 2 17 10 4 2" xfId="2309"/>
    <cellStyle name="Heading 3 2 17 11" xfId="2310"/>
    <cellStyle name="Heading 3 2 17 11 2" xfId="2311"/>
    <cellStyle name="Heading 3 2 17 11 2 2" xfId="2312"/>
    <cellStyle name="Heading 3 2 17 11 3" xfId="2313"/>
    <cellStyle name="Heading 3 2 17 11 3 2" xfId="2314"/>
    <cellStyle name="Heading 3 2 17 11 4" xfId="2315"/>
    <cellStyle name="Heading 3 2 17 11 4 2" xfId="2316"/>
    <cellStyle name="Heading 3 2 17 12" xfId="2317"/>
    <cellStyle name="Heading 3 2 17 12 2" xfId="2318"/>
    <cellStyle name="Heading 3 2 17 12 2 2" xfId="2319"/>
    <cellStyle name="Heading 3 2 17 12 3" xfId="2320"/>
    <cellStyle name="Heading 3 2 17 12 3 2" xfId="2321"/>
    <cellStyle name="Heading 3 2 17 12 4" xfId="2322"/>
    <cellStyle name="Heading 3 2 17 12 4 2" xfId="2323"/>
    <cellStyle name="Heading 3 2 17 13" xfId="2324"/>
    <cellStyle name="Heading 3 2 17 13 2" xfId="2325"/>
    <cellStyle name="Heading 3 2 17 13 2 2" xfId="2326"/>
    <cellStyle name="Heading 3 2 17 13 3" xfId="2327"/>
    <cellStyle name="Heading 3 2 17 13 3 2" xfId="2328"/>
    <cellStyle name="Heading 3 2 17 13 4" xfId="2329"/>
    <cellStyle name="Heading 3 2 17 13 4 2" xfId="2330"/>
    <cellStyle name="Heading 3 2 17 14" xfId="2331"/>
    <cellStyle name="Heading 3 2 17 14 2" xfId="2332"/>
    <cellStyle name="Heading 3 2 17 14 2 2" xfId="2333"/>
    <cellStyle name="Heading 3 2 17 14 3" xfId="2334"/>
    <cellStyle name="Heading 3 2 17 14 3 2" xfId="2335"/>
    <cellStyle name="Heading 3 2 17 14 4" xfId="2336"/>
    <cellStyle name="Heading 3 2 17 14 4 2" xfId="2337"/>
    <cellStyle name="Heading 3 2 17 15" xfId="2338"/>
    <cellStyle name="Heading 3 2 17 15 2" xfId="2339"/>
    <cellStyle name="Heading 3 2 17 15 2 2" xfId="2340"/>
    <cellStyle name="Heading 3 2 17 15 3" xfId="2341"/>
    <cellStyle name="Heading 3 2 17 15 3 2" xfId="2342"/>
    <cellStyle name="Heading 3 2 17 15 4" xfId="2343"/>
    <cellStyle name="Heading 3 2 17 15 4 2" xfId="2344"/>
    <cellStyle name="Heading 3 2 17 16" xfId="2345"/>
    <cellStyle name="Heading 3 2 17 16 2" xfId="2346"/>
    <cellStyle name="Heading 3 2 17 17" xfId="2347"/>
    <cellStyle name="Heading 3 2 17 17 2" xfId="2348"/>
    <cellStyle name="Heading 3 2 17 18" xfId="2349"/>
    <cellStyle name="Heading 3 2 17 18 2" xfId="2350"/>
    <cellStyle name="Heading 3 2 17 19" xfId="2351"/>
    <cellStyle name="Heading 3 2 17 2" xfId="2352"/>
    <cellStyle name="Heading 3 2 17 2 2" xfId="2353"/>
    <cellStyle name="Heading 3 2 17 2 2 2" xfId="2354"/>
    <cellStyle name="Heading 3 2 17 2 3" xfId="2355"/>
    <cellStyle name="Heading 3 2 17 2 3 2" xfId="2356"/>
    <cellStyle name="Heading 3 2 17 2 4" xfId="2357"/>
    <cellStyle name="Heading 3 2 17 2 4 2" xfId="2358"/>
    <cellStyle name="Heading 3 2 17 20" xfId="2359"/>
    <cellStyle name="Heading 3 2 17 21" xfId="2360"/>
    <cellStyle name="Heading 3 2 17 22" xfId="2361"/>
    <cellStyle name="Heading 3 2 17 23" xfId="2362"/>
    <cellStyle name="Heading 3 2 17 24" xfId="2363"/>
    <cellStyle name="Heading 3 2 17 25" xfId="2364"/>
    <cellStyle name="Heading 3 2 17 3" xfId="2365"/>
    <cellStyle name="Heading 3 2 17 3 2" xfId="2366"/>
    <cellStyle name="Heading 3 2 17 3 2 2" xfId="2367"/>
    <cellStyle name="Heading 3 2 17 3 3" xfId="2368"/>
    <cellStyle name="Heading 3 2 17 3 3 2" xfId="2369"/>
    <cellStyle name="Heading 3 2 17 3 4" xfId="2370"/>
    <cellStyle name="Heading 3 2 17 3 4 2" xfId="2371"/>
    <cellStyle name="Heading 3 2 17 4" xfId="2372"/>
    <cellStyle name="Heading 3 2 17 4 2" xfId="2373"/>
    <cellStyle name="Heading 3 2 17 4 2 2" xfId="2374"/>
    <cellStyle name="Heading 3 2 17 4 3" xfId="2375"/>
    <cellStyle name="Heading 3 2 17 4 3 2" xfId="2376"/>
    <cellStyle name="Heading 3 2 17 4 4" xfId="2377"/>
    <cellStyle name="Heading 3 2 17 4 4 2" xfId="2378"/>
    <cellStyle name="Heading 3 2 17 5" xfId="2379"/>
    <cellStyle name="Heading 3 2 17 5 2" xfId="2380"/>
    <cellStyle name="Heading 3 2 17 5 2 2" xfId="2381"/>
    <cellStyle name="Heading 3 2 17 5 3" xfId="2382"/>
    <cellStyle name="Heading 3 2 17 5 3 2" xfId="2383"/>
    <cellStyle name="Heading 3 2 17 5 4" xfId="2384"/>
    <cellStyle name="Heading 3 2 17 5 4 2" xfId="2385"/>
    <cellStyle name="Heading 3 2 17 6" xfId="2386"/>
    <cellStyle name="Heading 3 2 17 6 2" xfId="2387"/>
    <cellStyle name="Heading 3 2 17 6 2 2" xfId="2388"/>
    <cellStyle name="Heading 3 2 17 6 3" xfId="2389"/>
    <cellStyle name="Heading 3 2 17 6 3 2" xfId="2390"/>
    <cellStyle name="Heading 3 2 17 6 4" xfId="2391"/>
    <cellStyle name="Heading 3 2 17 6 4 2" xfId="2392"/>
    <cellStyle name="Heading 3 2 17 7" xfId="2393"/>
    <cellStyle name="Heading 3 2 17 7 2" xfId="2394"/>
    <cellStyle name="Heading 3 2 17 7 2 2" xfId="2395"/>
    <cellStyle name="Heading 3 2 17 7 3" xfId="2396"/>
    <cellStyle name="Heading 3 2 17 7 3 2" xfId="2397"/>
    <cellStyle name="Heading 3 2 17 7 4" xfId="2398"/>
    <cellStyle name="Heading 3 2 17 7 4 2" xfId="2399"/>
    <cellStyle name="Heading 3 2 17 8" xfId="2400"/>
    <cellStyle name="Heading 3 2 17 8 2" xfId="2401"/>
    <cellStyle name="Heading 3 2 17 8 2 2" xfId="2402"/>
    <cellStyle name="Heading 3 2 17 8 3" xfId="2403"/>
    <cellStyle name="Heading 3 2 17 8 3 2" xfId="2404"/>
    <cellStyle name="Heading 3 2 17 8 4" xfId="2405"/>
    <cellStyle name="Heading 3 2 17 8 4 2" xfId="2406"/>
    <cellStyle name="Heading 3 2 17 9" xfId="2407"/>
    <cellStyle name="Heading 3 2 17 9 2" xfId="2408"/>
    <cellStyle name="Heading 3 2 17 9 2 2" xfId="2409"/>
    <cellStyle name="Heading 3 2 17 9 3" xfId="2410"/>
    <cellStyle name="Heading 3 2 17 9 3 2" xfId="2411"/>
    <cellStyle name="Heading 3 2 17 9 4" xfId="2412"/>
    <cellStyle name="Heading 3 2 17 9 4 2" xfId="2413"/>
    <cellStyle name="Heading 3 2 18" xfId="2414"/>
    <cellStyle name="Heading 3 2 18 10" xfId="2415"/>
    <cellStyle name="Heading 3 2 18 10 2" xfId="2416"/>
    <cellStyle name="Heading 3 2 18 10 2 2" xfId="2417"/>
    <cellStyle name="Heading 3 2 18 10 3" xfId="2418"/>
    <cellStyle name="Heading 3 2 18 10 3 2" xfId="2419"/>
    <cellStyle name="Heading 3 2 18 10 4" xfId="2420"/>
    <cellStyle name="Heading 3 2 18 10 4 2" xfId="2421"/>
    <cellStyle name="Heading 3 2 18 11" xfId="2422"/>
    <cellStyle name="Heading 3 2 18 11 2" xfId="2423"/>
    <cellStyle name="Heading 3 2 18 11 2 2" xfId="2424"/>
    <cellStyle name="Heading 3 2 18 11 3" xfId="2425"/>
    <cellStyle name="Heading 3 2 18 11 3 2" xfId="2426"/>
    <cellStyle name="Heading 3 2 18 11 4" xfId="2427"/>
    <cellStyle name="Heading 3 2 18 11 4 2" xfId="2428"/>
    <cellStyle name="Heading 3 2 18 12" xfId="2429"/>
    <cellStyle name="Heading 3 2 18 12 2" xfId="2430"/>
    <cellStyle name="Heading 3 2 18 12 2 2" xfId="2431"/>
    <cellStyle name="Heading 3 2 18 12 3" xfId="2432"/>
    <cellStyle name="Heading 3 2 18 12 3 2" xfId="2433"/>
    <cellStyle name="Heading 3 2 18 12 4" xfId="2434"/>
    <cellStyle name="Heading 3 2 18 12 4 2" xfId="2435"/>
    <cellStyle name="Heading 3 2 18 13" xfId="2436"/>
    <cellStyle name="Heading 3 2 18 13 2" xfId="2437"/>
    <cellStyle name="Heading 3 2 18 13 2 2" xfId="2438"/>
    <cellStyle name="Heading 3 2 18 13 3" xfId="2439"/>
    <cellStyle name="Heading 3 2 18 13 3 2" xfId="2440"/>
    <cellStyle name="Heading 3 2 18 13 4" xfId="2441"/>
    <cellStyle name="Heading 3 2 18 13 4 2" xfId="2442"/>
    <cellStyle name="Heading 3 2 18 14" xfId="2443"/>
    <cellStyle name="Heading 3 2 18 14 2" xfId="2444"/>
    <cellStyle name="Heading 3 2 18 14 2 2" xfId="2445"/>
    <cellStyle name="Heading 3 2 18 14 3" xfId="2446"/>
    <cellStyle name="Heading 3 2 18 14 3 2" xfId="2447"/>
    <cellStyle name="Heading 3 2 18 14 4" xfId="2448"/>
    <cellStyle name="Heading 3 2 18 14 4 2" xfId="2449"/>
    <cellStyle name="Heading 3 2 18 15" xfId="2450"/>
    <cellStyle name="Heading 3 2 18 15 2" xfId="2451"/>
    <cellStyle name="Heading 3 2 18 15 2 2" xfId="2452"/>
    <cellStyle name="Heading 3 2 18 15 3" xfId="2453"/>
    <cellStyle name="Heading 3 2 18 15 3 2" xfId="2454"/>
    <cellStyle name="Heading 3 2 18 15 4" xfId="2455"/>
    <cellStyle name="Heading 3 2 18 15 4 2" xfId="2456"/>
    <cellStyle name="Heading 3 2 18 16" xfId="2457"/>
    <cellStyle name="Heading 3 2 18 16 2" xfId="2458"/>
    <cellStyle name="Heading 3 2 18 17" xfId="2459"/>
    <cellStyle name="Heading 3 2 18 17 2" xfId="2460"/>
    <cellStyle name="Heading 3 2 18 18" xfId="2461"/>
    <cellStyle name="Heading 3 2 18 18 2" xfId="2462"/>
    <cellStyle name="Heading 3 2 18 19" xfId="2463"/>
    <cellStyle name="Heading 3 2 18 2" xfId="2464"/>
    <cellStyle name="Heading 3 2 18 2 2" xfId="2465"/>
    <cellStyle name="Heading 3 2 18 2 2 2" xfId="2466"/>
    <cellStyle name="Heading 3 2 18 2 3" xfId="2467"/>
    <cellStyle name="Heading 3 2 18 2 3 2" xfId="2468"/>
    <cellStyle name="Heading 3 2 18 2 4" xfId="2469"/>
    <cellStyle name="Heading 3 2 18 2 4 2" xfId="2470"/>
    <cellStyle name="Heading 3 2 18 20" xfId="2471"/>
    <cellStyle name="Heading 3 2 18 21" xfId="2472"/>
    <cellStyle name="Heading 3 2 18 22" xfId="2473"/>
    <cellStyle name="Heading 3 2 18 23" xfId="2474"/>
    <cellStyle name="Heading 3 2 18 24" xfId="2475"/>
    <cellStyle name="Heading 3 2 18 25" xfId="2476"/>
    <cellStyle name="Heading 3 2 18 3" xfId="2477"/>
    <cellStyle name="Heading 3 2 18 3 2" xfId="2478"/>
    <cellStyle name="Heading 3 2 18 3 2 2" xfId="2479"/>
    <cellStyle name="Heading 3 2 18 3 3" xfId="2480"/>
    <cellStyle name="Heading 3 2 18 3 3 2" xfId="2481"/>
    <cellStyle name="Heading 3 2 18 3 4" xfId="2482"/>
    <cellStyle name="Heading 3 2 18 3 4 2" xfId="2483"/>
    <cellStyle name="Heading 3 2 18 4" xfId="2484"/>
    <cellStyle name="Heading 3 2 18 4 2" xfId="2485"/>
    <cellStyle name="Heading 3 2 18 4 2 2" xfId="2486"/>
    <cellStyle name="Heading 3 2 18 4 3" xfId="2487"/>
    <cellStyle name="Heading 3 2 18 4 3 2" xfId="2488"/>
    <cellStyle name="Heading 3 2 18 4 4" xfId="2489"/>
    <cellStyle name="Heading 3 2 18 4 4 2" xfId="2490"/>
    <cellStyle name="Heading 3 2 18 5" xfId="2491"/>
    <cellStyle name="Heading 3 2 18 5 2" xfId="2492"/>
    <cellStyle name="Heading 3 2 18 5 2 2" xfId="2493"/>
    <cellStyle name="Heading 3 2 18 5 3" xfId="2494"/>
    <cellStyle name="Heading 3 2 18 5 3 2" xfId="2495"/>
    <cellStyle name="Heading 3 2 18 5 4" xfId="2496"/>
    <cellStyle name="Heading 3 2 18 5 4 2" xfId="2497"/>
    <cellStyle name="Heading 3 2 18 6" xfId="2498"/>
    <cellStyle name="Heading 3 2 18 6 2" xfId="2499"/>
    <cellStyle name="Heading 3 2 18 6 2 2" xfId="2500"/>
    <cellStyle name="Heading 3 2 18 6 3" xfId="2501"/>
    <cellStyle name="Heading 3 2 18 6 3 2" xfId="2502"/>
    <cellStyle name="Heading 3 2 18 6 4" xfId="2503"/>
    <cellStyle name="Heading 3 2 18 6 4 2" xfId="2504"/>
    <cellStyle name="Heading 3 2 18 7" xfId="2505"/>
    <cellStyle name="Heading 3 2 18 7 2" xfId="2506"/>
    <cellStyle name="Heading 3 2 18 7 2 2" xfId="2507"/>
    <cellStyle name="Heading 3 2 18 7 3" xfId="2508"/>
    <cellStyle name="Heading 3 2 18 7 3 2" xfId="2509"/>
    <cellStyle name="Heading 3 2 18 7 4" xfId="2510"/>
    <cellStyle name="Heading 3 2 18 7 4 2" xfId="2511"/>
    <cellStyle name="Heading 3 2 18 8" xfId="2512"/>
    <cellStyle name="Heading 3 2 18 8 2" xfId="2513"/>
    <cellStyle name="Heading 3 2 18 8 2 2" xfId="2514"/>
    <cellStyle name="Heading 3 2 18 8 3" xfId="2515"/>
    <cellStyle name="Heading 3 2 18 8 3 2" xfId="2516"/>
    <cellStyle name="Heading 3 2 18 8 4" xfId="2517"/>
    <cellStyle name="Heading 3 2 18 8 4 2" xfId="2518"/>
    <cellStyle name="Heading 3 2 18 9" xfId="2519"/>
    <cellStyle name="Heading 3 2 18 9 2" xfId="2520"/>
    <cellStyle name="Heading 3 2 18 9 2 2" xfId="2521"/>
    <cellStyle name="Heading 3 2 18 9 3" xfId="2522"/>
    <cellStyle name="Heading 3 2 18 9 3 2" xfId="2523"/>
    <cellStyle name="Heading 3 2 18 9 4" xfId="2524"/>
    <cellStyle name="Heading 3 2 18 9 4 2" xfId="2525"/>
    <cellStyle name="Heading 3 2 19" xfId="2526"/>
    <cellStyle name="Heading 3 2 19 10" xfId="2527"/>
    <cellStyle name="Heading 3 2 19 10 2" xfId="2528"/>
    <cellStyle name="Heading 3 2 19 10 2 2" xfId="2529"/>
    <cellStyle name="Heading 3 2 19 10 3" xfId="2530"/>
    <cellStyle name="Heading 3 2 19 10 3 2" xfId="2531"/>
    <cellStyle name="Heading 3 2 19 10 4" xfId="2532"/>
    <cellStyle name="Heading 3 2 19 10 4 2" xfId="2533"/>
    <cellStyle name="Heading 3 2 19 11" xfId="2534"/>
    <cellStyle name="Heading 3 2 19 11 2" xfId="2535"/>
    <cellStyle name="Heading 3 2 19 11 2 2" xfId="2536"/>
    <cellStyle name="Heading 3 2 19 11 3" xfId="2537"/>
    <cellStyle name="Heading 3 2 19 11 3 2" xfId="2538"/>
    <cellStyle name="Heading 3 2 19 11 4" xfId="2539"/>
    <cellStyle name="Heading 3 2 19 11 4 2" xfId="2540"/>
    <cellStyle name="Heading 3 2 19 12" xfId="2541"/>
    <cellStyle name="Heading 3 2 19 12 2" xfId="2542"/>
    <cellStyle name="Heading 3 2 19 12 2 2" xfId="2543"/>
    <cellStyle name="Heading 3 2 19 12 3" xfId="2544"/>
    <cellStyle name="Heading 3 2 19 12 3 2" xfId="2545"/>
    <cellStyle name="Heading 3 2 19 12 4" xfId="2546"/>
    <cellStyle name="Heading 3 2 19 12 4 2" xfId="2547"/>
    <cellStyle name="Heading 3 2 19 13" xfId="2548"/>
    <cellStyle name="Heading 3 2 19 13 2" xfId="2549"/>
    <cellStyle name="Heading 3 2 19 13 2 2" xfId="2550"/>
    <cellStyle name="Heading 3 2 19 13 3" xfId="2551"/>
    <cellStyle name="Heading 3 2 19 13 3 2" xfId="2552"/>
    <cellStyle name="Heading 3 2 19 13 4" xfId="2553"/>
    <cellStyle name="Heading 3 2 19 13 4 2" xfId="2554"/>
    <cellStyle name="Heading 3 2 19 14" xfId="2555"/>
    <cellStyle name="Heading 3 2 19 14 2" xfId="2556"/>
    <cellStyle name="Heading 3 2 19 14 2 2" xfId="2557"/>
    <cellStyle name="Heading 3 2 19 14 3" xfId="2558"/>
    <cellStyle name="Heading 3 2 19 14 3 2" xfId="2559"/>
    <cellStyle name="Heading 3 2 19 14 4" xfId="2560"/>
    <cellStyle name="Heading 3 2 19 14 4 2" xfId="2561"/>
    <cellStyle name="Heading 3 2 19 15" xfId="2562"/>
    <cellStyle name="Heading 3 2 19 15 2" xfId="2563"/>
    <cellStyle name="Heading 3 2 19 15 2 2" xfId="2564"/>
    <cellStyle name="Heading 3 2 19 15 3" xfId="2565"/>
    <cellStyle name="Heading 3 2 19 15 3 2" xfId="2566"/>
    <cellStyle name="Heading 3 2 19 15 4" xfId="2567"/>
    <cellStyle name="Heading 3 2 19 15 4 2" xfId="2568"/>
    <cellStyle name="Heading 3 2 19 16" xfId="2569"/>
    <cellStyle name="Heading 3 2 19 16 2" xfId="2570"/>
    <cellStyle name="Heading 3 2 19 17" xfId="2571"/>
    <cellStyle name="Heading 3 2 19 17 2" xfId="2572"/>
    <cellStyle name="Heading 3 2 19 18" xfId="2573"/>
    <cellStyle name="Heading 3 2 19 18 2" xfId="2574"/>
    <cellStyle name="Heading 3 2 19 19" xfId="2575"/>
    <cellStyle name="Heading 3 2 19 2" xfId="2576"/>
    <cellStyle name="Heading 3 2 19 2 2" xfId="2577"/>
    <cellStyle name="Heading 3 2 19 2 2 2" xfId="2578"/>
    <cellStyle name="Heading 3 2 19 2 3" xfId="2579"/>
    <cellStyle name="Heading 3 2 19 2 3 2" xfId="2580"/>
    <cellStyle name="Heading 3 2 19 2 4" xfId="2581"/>
    <cellStyle name="Heading 3 2 19 2 4 2" xfId="2582"/>
    <cellStyle name="Heading 3 2 19 20" xfId="2583"/>
    <cellStyle name="Heading 3 2 19 21" xfId="2584"/>
    <cellStyle name="Heading 3 2 19 22" xfId="2585"/>
    <cellStyle name="Heading 3 2 19 23" xfId="2586"/>
    <cellStyle name="Heading 3 2 19 24" xfId="2587"/>
    <cellStyle name="Heading 3 2 19 25" xfId="2588"/>
    <cellStyle name="Heading 3 2 19 3" xfId="2589"/>
    <cellStyle name="Heading 3 2 19 3 2" xfId="2590"/>
    <cellStyle name="Heading 3 2 19 3 2 2" xfId="2591"/>
    <cellStyle name="Heading 3 2 19 3 3" xfId="2592"/>
    <cellStyle name="Heading 3 2 19 3 3 2" xfId="2593"/>
    <cellStyle name="Heading 3 2 19 3 4" xfId="2594"/>
    <cellStyle name="Heading 3 2 19 3 4 2" xfId="2595"/>
    <cellStyle name="Heading 3 2 19 4" xfId="2596"/>
    <cellStyle name="Heading 3 2 19 4 2" xfId="2597"/>
    <cellStyle name="Heading 3 2 19 4 2 2" xfId="2598"/>
    <cellStyle name="Heading 3 2 19 4 3" xfId="2599"/>
    <cellStyle name="Heading 3 2 19 4 3 2" xfId="2600"/>
    <cellStyle name="Heading 3 2 19 4 4" xfId="2601"/>
    <cellStyle name="Heading 3 2 19 4 4 2" xfId="2602"/>
    <cellStyle name="Heading 3 2 19 5" xfId="2603"/>
    <cellStyle name="Heading 3 2 19 5 2" xfId="2604"/>
    <cellStyle name="Heading 3 2 19 5 2 2" xfId="2605"/>
    <cellStyle name="Heading 3 2 19 5 3" xfId="2606"/>
    <cellStyle name="Heading 3 2 19 5 3 2" xfId="2607"/>
    <cellStyle name="Heading 3 2 19 5 4" xfId="2608"/>
    <cellStyle name="Heading 3 2 19 5 4 2" xfId="2609"/>
    <cellStyle name="Heading 3 2 19 6" xfId="2610"/>
    <cellStyle name="Heading 3 2 19 6 2" xfId="2611"/>
    <cellStyle name="Heading 3 2 19 6 2 2" xfId="2612"/>
    <cellStyle name="Heading 3 2 19 6 3" xfId="2613"/>
    <cellStyle name="Heading 3 2 19 6 3 2" xfId="2614"/>
    <cellStyle name="Heading 3 2 19 6 4" xfId="2615"/>
    <cellStyle name="Heading 3 2 19 6 4 2" xfId="2616"/>
    <cellStyle name="Heading 3 2 19 7" xfId="2617"/>
    <cellStyle name="Heading 3 2 19 7 2" xfId="2618"/>
    <cellStyle name="Heading 3 2 19 7 2 2" xfId="2619"/>
    <cellStyle name="Heading 3 2 19 7 3" xfId="2620"/>
    <cellStyle name="Heading 3 2 19 7 3 2" xfId="2621"/>
    <cellStyle name="Heading 3 2 19 7 4" xfId="2622"/>
    <cellStyle name="Heading 3 2 19 7 4 2" xfId="2623"/>
    <cellStyle name="Heading 3 2 19 8" xfId="2624"/>
    <cellStyle name="Heading 3 2 19 8 2" xfId="2625"/>
    <cellStyle name="Heading 3 2 19 8 2 2" xfId="2626"/>
    <cellStyle name="Heading 3 2 19 8 3" xfId="2627"/>
    <cellStyle name="Heading 3 2 19 8 3 2" xfId="2628"/>
    <cellStyle name="Heading 3 2 19 8 4" xfId="2629"/>
    <cellStyle name="Heading 3 2 19 8 4 2" xfId="2630"/>
    <cellStyle name="Heading 3 2 19 9" xfId="2631"/>
    <cellStyle name="Heading 3 2 19 9 2" xfId="2632"/>
    <cellStyle name="Heading 3 2 19 9 2 2" xfId="2633"/>
    <cellStyle name="Heading 3 2 19 9 3" xfId="2634"/>
    <cellStyle name="Heading 3 2 19 9 3 2" xfId="2635"/>
    <cellStyle name="Heading 3 2 19 9 4" xfId="2636"/>
    <cellStyle name="Heading 3 2 19 9 4 2" xfId="2637"/>
    <cellStyle name="Heading 3 2 2" xfId="2638"/>
    <cellStyle name="Heading 3 2 20" xfId="2639"/>
    <cellStyle name="Heading 3 2 20 10" xfId="2640"/>
    <cellStyle name="Heading 3 2 20 10 2" xfId="2641"/>
    <cellStyle name="Heading 3 2 20 10 2 2" xfId="2642"/>
    <cellStyle name="Heading 3 2 20 10 3" xfId="2643"/>
    <cellStyle name="Heading 3 2 20 10 3 2" xfId="2644"/>
    <cellStyle name="Heading 3 2 20 10 4" xfId="2645"/>
    <cellStyle name="Heading 3 2 20 10 4 2" xfId="2646"/>
    <cellStyle name="Heading 3 2 20 11" xfId="2647"/>
    <cellStyle name="Heading 3 2 20 11 2" xfId="2648"/>
    <cellStyle name="Heading 3 2 20 11 2 2" xfId="2649"/>
    <cellStyle name="Heading 3 2 20 11 3" xfId="2650"/>
    <cellStyle name="Heading 3 2 20 11 3 2" xfId="2651"/>
    <cellStyle name="Heading 3 2 20 11 4" xfId="2652"/>
    <cellStyle name="Heading 3 2 20 11 4 2" xfId="2653"/>
    <cellStyle name="Heading 3 2 20 12" xfId="2654"/>
    <cellStyle name="Heading 3 2 20 12 2" xfId="2655"/>
    <cellStyle name="Heading 3 2 20 12 2 2" xfId="2656"/>
    <cellStyle name="Heading 3 2 20 12 3" xfId="2657"/>
    <cellStyle name="Heading 3 2 20 12 3 2" xfId="2658"/>
    <cellStyle name="Heading 3 2 20 12 4" xfId="2659"/>
    <cellStyle name="Heading 3 2 20 12 4 2" xfId="2660"/>
    <cellStyle name="Heading 3 2 20 13" xfId="2661"/>
    <cellStyle name="Heading 3 2 20 13 2" xfId="2662"/>
    <cellStyle name="Heading 3 2 20 13 2 2" xfId="2663"/>
    <cellStyle name="Heading 3 2 20 13 3" xfId="2664"/>
    <cellStyle name="Heading 3 2 20 13 3 2" xfId="2665"/>
    <cellStyle name="Heading 3 2 20 13 4" xfId="2666"/>
    <cellStyle name="Heading 3 2 20 13 4 2" xfId="2667"/>
    <cellStyle name="Heading 3 2 20 14" xfId="2668"/>
    <cellStyle name="Heading 3 2 20 14 2" xfId="2669"/>
    <cellStyle name="Heading 3 2 20 14 2 2" xfId="2670"/>
    <cellStyle name="Heading 3 2 20 14 3" xfId="2671"/>
    <cellStyle name="Heading 3 2 20 14 3 2" xfId="2672"/>
    <cellStyle name="Heading 3 2 20 14 4" xfId="2673"/>
    <cellStyle name="Heading 3 2 20 14 4 2" xfId="2674"/>
    <cellStyle name="Heading 3 2 20 15" xfId="2675"/>
    <cellStyle name="Heading 3 2 20 15 2" xfId="2676"/>
    <cellStyle name="Heading 3 2 20 15 2 2" xfId="2677"/>
    <cellStyle name="Heading 3 2 20 15 3" xfId="2678"/>
    <cellStyle name="Heading 3 2 20 15 3 2" xfId="2679"/>
    <cellStyle name="Heading 3 2 20 15 4" xfId="2680"/>
    <cellStyle name="Heading 3 2 20 15 4 2" xfId="2681"/>
    <cellStyle name="Heading 3 2 20 16" xfId="2682"/>
    <cellStyle name="Heading 3 2 20 16 2" xfId="2683"/>
    <cellStyle name="Heading 3 2 20 17" xfId="2684"/>
    <cellStyle name="Heading 3 2 20 17 2" xfId="2685"/>
    <cellStyle name="Heading 3 2 20 18" xfId="2686"/>
    <cellStyle name="Heading 3 2 20 18 2" xfId="2687"/>
    <cellStyle name="Heading 3 2 20 19" xfId="2688"/>
    <cellStyle name="Heading 3 2 20 2" xfId="2689"/>
    <cellStyle name="Heading 3 2 20 2 2" xfId="2690"/>
    <cellStyle name="Heading 3 2 20 2 2 2" xfId="2691"/>
    <cellStyle name="Heading 3 2 20 2 3" xfId="2692"/>
    <cellStyle name="Heading 3 2 20 2 3 2" xfId="2693"/>
    <cellStyle name="Heading 3 2 20 2 4" xfId="2694"/>
    <cellStyle name="Heading 3 2 20 2 4 2" xfId="2695"/>
    <cellStyle name="Heading 3 2 20 20" xfId="2696"/>
    <cellStyle name="Heading 3 2 20 21" xfId="2697"/>
    <cellStyle name="Heading 3 2 20 22" xfId="2698"/>
    <cellStyle name="Heading 3 2 20 23" xfId="2699"/>
    <cellStyle name="Heading 3 2 20 24" xfId="2700"/>
    <cellStyle name="Heading 3 2 20 25" xfId="2701"/>
    <cellStyle name="Heading 3 2 20 3" xfId="2702"/>
    <cellStyle name="Heading 3 2 20 3 2" xfId="2703"/>
    <cellStyle name="Heading 3 2 20 3 2 2" xfId="2704"/>
    <cellStyle name="Heading 3 2 20 3 3" xfId="2705"/>
    <cellStyle name="Heading 3 2 20 3 3 2" xfId="2706"/>
    <cellStyle name="Heading 3 2 20 3 4" xfId="2707"/>
    <cellStyle name="Heading 3 2 20 3 4 2" xfId="2708"/>
    <cellStyle name="Heading 3 2 20 4" xfId="2709"/>
    <cellStyle name="Heading 3 2 20 4 2" xfId="2710"/>
    <cellStyle name="Heading 3 2 20 4 2 2" xfId="2711"/>
    <cellStyle name="Heading 3 2 20 4 3" xfId="2712"/>
    <cellStyle name="Heading 3 2 20 4 3 2" xfId="2713"/>
    <cellStyle name="Heading 3 2 20 4 4" xfId="2714"/>
    <cellStyle name="Heading 3 2 20 4 4 2" xfId="2715"/>
    <cellStyle name="Heading 3 2 20 5" xfId="2716"/>
    <cellStyle name="Heading 3 2 20 5 2" xfId="2717"/>
    <cellStyle name="Heading 3 2 20 5 2 2" xfId="2718"/>
    <cellStyle name="Heading 3 2 20 5 3" xfId="2719"/>
    <cellStyle name="Heading 3 2 20 5 3 2" xfId="2720"/>
    <cellStyle name="Heading 3 2 20 5 4" xfId="2721"/>
    <cellStyle name="Heading 3 2 20 5 4 2" xfId="2722"/>
    <cellStyle name="Heading 3 2 20 6" xfId="2723"/>
    <cellStyle name="Heading 3 2 20 6 2" xfId="2724"/>
    <cellStyle name="Heading 3 2 20 6 2 2" xfId="2725"/>
    <cellStyle name="Heading 3 2 20 6 3" xfId="2726"/>
    <cellStyle name="Heading 3 2 20 6 3 2" xfId="2727"/>
    <cellStyle name="Heading 3 2 20 6 4" xfId="2728"/>
    <cellStyle name="Heading 3 2 20 6 4 2" xfId="2729"/>
    <cellStyle name="Heading 3 2 20 7" xfId="2730"/>
    <cellStyle name="Heading 3 2 20 7 2" xfId="2731"/>
    <cellStyle name="Heading 3 2 20 7 2 2" xfId="2732"/>
    <cellStyle name="Heading 3 2 20 7 3" xfId="2733"/>
    <cellStyle name="Heading 3 2 20 7 3 2" xfId="2734"/>
    <cellStyle name="Heading 3 2 20 7 4" xfId="2735"/>
    <cellStyle name="Heading 3 2 20 7 4 2" xfId="2736"/>
    <cellStyle name="Heading 3 2 20 8" xfId="2737"/>
    <cellStyle name="Heading 3 2 20 8 2" xfId="2738"/>
    <cellStyle name="Heading 3 2 20 8 2 2" xfId="2739"/>
    <cellStyle name="Heading 3 2 20 8 3" xfId="2740"/>
    <cellStyle name="Heading 3 2 20 8 3 2" xfId="2741"/>
    <cellStyle name="Heading 3 2 20 8 4" xfId="2742"/>
    <cellStyle name="Heading 3 2 20 8 4 2" xfId="2743"/>
    <cellStyle name="Heading 3 2 20 9" xfId="2744"/>
    <cellStyle name="Heading 3 2 20 9 2" xfId="2745"/>
    <cellStyle name="Heading 3 2 20 9 2 2" xfId="2746"/>
    <cellStyle name="Heading 3 2 20 9 3" xfId="2747"/>
    <cellStyle name="Heading 3 2 20 9 3 2" xfId="2748"/>
    <cellStyle name="Heading 3 2 20 9 4" xfId="2749"/>
    <cellStyle name="Heading 3 2 20 9 4 2" xfId="2750"/>
    <cellStyle name="Heading 3 2 21" xfId="2751"/>
    <cellStyle name="Heading 3 2 21 10" xfId="2752"/>
    <cellStyle name="Heading 3 2 21 10 2" xfId="2753"/>
    <cellStyle name="Heading 3 2 21 10 2 2" xfId="2754"/>
    <cellStyle name="Heading 3 2 21 10 3" xfId="2755"/>
    <cellStyle name="Heading 3 2 21 10 3 2" xfId="2756"/>
    <cellStyle name="Heading 3 2 21 10 4" xfId="2757"/>
    <cellStyle name="Heading 3 2 21 10 4 2" xfId="2758"/>
    <cellStyle name="Heading 3 2 21 11" xfId="2759"/>
    <cellStyle name="Heading 3 2 21 11 2" xfId="2760"/>
    <cellStyle name="Heading 3 2 21 11 2 2" xfId="2761"/>
    <cellStyle name="Heading 3 2 21 11 3" xfId="2762"/>
    <cellStyle name="Heading 3 2 21 11 3 2" xfId="2763"/>
    <cellStyle name="Heading 3 2 21 11 4" xfId="2764"/>
    <cellStyle name="Heading 3 2 21 11 4 2" xfId="2765"/>
    <cellStyle name="Heading 3 2 21 12" xfId="2766"/>
    <cellStyle name="Heading 3 2 21 12 2" xfId="2767"/>
    <cellStyle name="Heading 3 2 21 12 2 2" xfId="2768"/>
    <cellStyle name="Heading 3 2 21 12 3" xfId="2769"/>
    <cellStyle name="Heading 3 2 21 12 3 2" xfId="2770"/>
    <cellStyle name="Heading 3 2 21 12 4" xfId="2771"/>
    <cellStyle name="Heading 3 2 21 12 4 2" xfId="2772"/>
    <cellStyle name="Heading 3 2 21 13" xfId="2773"/>
    <cellStyle name="Heading 3 2 21 13 2" xfId="2774"/>
    <cellStyle name="Heading 3 2 21 13 2 2" xfId="2775"/>
    <cellStyle name="Heading 3 2 21 13 3" xfId="2776"/>
    <cellStyle name="Heading 3 2 21 13 3 2" xfId="2777"/>
    <cellStyle name="Heading 3 2 21 13 4" xfId="2778"/>
    <cellStyle name="Heading 3 2 21 13 4 2" xfId="2779"/>
    <cellStyle name="Heading 3 2 21 14" xfId="2780"/>
    <cellStyle name="Heading 3 2 21 14 2" xfId="2781"/>
    <cellStyle name="Heading 3 2 21 14 2 2" xfId="2782"/>
    <cellStyle name="Heading 3 2 21 14 3" xfId="2783"/>
    <cellStyle name="Heading 3 2 21 14 3 2" xfId="2784"/>
    <cellStyle name="Heading 3 2 21 14 4" xfId="2785"/>
    <cellStyle name="Heading 3 2 21 14 4 2" xfId="2786"/>
    <cellStyle name="Heading 3 2 21 15" xfId="2787"/>
    <cellStyle name="Heading 3 2 21 15 2" xfId="2788"/>
    <cellStyle name="Heading 3 2 21 15 2 2" xfId="2789"/>
    <cellStyle name="Heading 3 2 21 15 3" xfId="2790"/>
    <cellStyle name="Heading 3 2 21 15 3 2" xfId="2791"/>
    <cellStyle name="Heading 3 2 21 15 4" xfId="2792"/>
    <cellStyle name="Heading 3 2 21 15 4 2" xfId="2793"/>
    <cellStyle name="Heading 3 2 21 16" xfId="2794"/>
    <cellStyle name="Heading 3 2 21 16 2" xfId="2795"/>
    <cellStyle name="Heading 3 2 21 17" xfId="2796"/>
    <cellStyle name="Heading 3 2 21 17 2" xfId="2797"/>
    <cellStyle name="Heading 3 2 21 18" xfId="2798"/>
    <cellStyle name="Heading 3 2 21 18 2" xfId="2799"/>
    <cellStyle name="Heading 3 2 21 19" xfId="2800"/>
    <cellStyle name="Heading 3 2 21 2" xfId="2801"/>
    <cellStyle name="Heading 3 2 21 2 2" xfId="2802"/>
    <cellStyle name="Heading 3 2 21 2 2 2" xfId="2803"/>
    <cellStyle name="Heading 3 2 21 2 3" xfId="2804"/>
    <cellStyle name="Heading 3 2 21 2 3 2" xfId="2805"/>
    <cellStyle name="Heading 3 2 21 2 4" xfId="2806"/>
    <cellStyle name="Heading 3 2 21 2 4 2" xfId="2807"/>
    <cellStyle name="Heading 3 2 21 20" xfId="2808"/>
    <cellStyle name="Heading 3 2 21 21" xfId="2809"/>
    <cellStyle name="Heading 3 2 21 22" xfId="2810"/>
    <cellStyle name="Heading 3 2 21 23" xfId="2811"/>
    <cellStyle name="Heading 3 2 21 24" xfId="2812"/>
    <cellStyle name="Heading 3 2 21 25" xfId="2813"/>
    <cellStyle name="Heading 3 2 21 3" xfId="2814"/>
    <cellStyle name="Heading 3 2 21 3 2" xfId="2815"/>
    <cellStyle name="Heading 3 2 21 3 2 2" xfId="2816"/>
    <cellStyle name="Heading 3 2 21 3 3" xfId="2817"/>
    <cellStyle name="Heading 3 2 21 3 3 2" xfId="2818"/>
    <cellStyle name="Heading 3 2 21 3 4" xfId="2819"/>
    <cellStyle name="Heading 3 2 21 3 4 2" xfId="2820"/>
    <cellStyle name="Heading 3 2 21 4" xfId="2821"/>
    <cellStyle name="Heading 3 2 21 4 2" xfId="2822"/>
    <cellStyle name="Heading 3 2 21 4 2 2" xfId="2823"/>
    <cellStyle name="Heading 3 2 21 4 3" xfId="2824"/>
    <cellStyle name="Heading 3 2 21 4 3 2" xfId="2825"/>
    <cellStyle name="Heading 3 2 21 4 4" xfId="2826"/>
    <cellStyle name="Heading 3 2 21 4 4 2" xfId="2827"/>
    <cellStyle name="Heading 3 2 21 5" xfId="2828"/>
    <cellStyle name="Heading 3 2 21 5 2" xfId="2829"/>
    <cellStyle name="Heading 3 2 21 5 2 2" xfId="2830"/>
    <cellStyle name="Heading 3 2 21 5 3" xfId="2831"/>
    <cellStyle name="Heading 3 2 21 5 3 2" xfId="2832"/>
    <cellStyle name="Heading 3 2 21 5 4" xfId="2833"/>
    <cellStyle name="Heading 3 2 21 5 4 2" xfId="2834"/>
    <cellStyle name="Heading 3 2 21 6" xfId="2835"/>
    <cellStyle name="Heading 3 2 21 6 2" xfId="2836"/>
    <cellStyle name="Heading 3 2 21 6 2 2" xfId="2837"/>
    <cellStyle name="Heading 3 2 21 6 3" xfId="2838"/>
    <cellStyle name="Heading 3 2 21 6 3 2" xfId="2839"/>
    <cellStyle name="Heading 3 2 21 6 4" xfId="2840"/>
    <cellStyle name="Heading 3 2 21 6 4 2" xfId="2841"/>
    <cellStyle name="Heading 3 2 21 7" xfId="2842"/>
    <cellStyle name="Heading 3 2 21 7 2" xfId="2843"/>
    <cellStyle name="Heading 3 2 21 7 2 2" xfId="2844"/>
    <cellStyle name="Heading 3 2 21 7 3" xfId="2845"/>
    <cellStyle name="Heading 3 2 21 7 3 2" xfId="2846"/>
    <cellStyle name="Heading 3 2 21 7 4" xfId="2847"/>
    <cellStyle name="Heading 3 2 21 7 4 2" xfId="2848"/>
    <cellStyle name="Heading 3 2 21 8" xfId="2849"/>
    <cellStyle name="Heading 3 2 21 8 2" xfId="2850"/>
    <cellStyle name="Heading 3 2 21 8 2 2" xfId="2851"/>
    <cellStyle name="Heading 3 2 21 8 3" xfId="2852"/>
    <cellStyle name="Heading 3 2 21 8 3 2" xfId="2853"/>
    <cellStyle name="Heading 3 2 21 8 4" xfId="2854"/>
    <cellStyle name="Heading 3 2 21 8 4 2" xfId="2855"/>
    <cellStyle name="Heading 3 2 21 9" xfId="2856"/>
    <cellStyle name="Heading 3 2 21 9 2" xfId="2857"/>
    <cellStyle name="Heading 3 2 21 9 2 2" xfId="2858"/>
    <cellStyle name="Heading 3 2 21 9 3" xfId="2859"/>
    <cellStyle name="Heading 3 2 21 9 3 2" xfId="2860"/>
    <cellStyle name="Heading 3 2 21 9 4" xfId="2861"/>
    <cellStyle name="Heading 3 2 21 9 4 2" xfId="2862"/>
    <cellStyle name="Heading 3 2 22" xfId="2863"/>
    <cellStyle name="Heading 3 2 22 10" xfId="2864"/>
    <cellStyle name="Heading 3 2 22 10 2" xfId="2865"/>
    <cellStyle name="Heading 3 2 22 10 2 2" xfId="2866"/>
    <cellStyle name="Heading 3 2 22 10 3" xfId="2867"/>
    <cellStyle name="Heading 3 2 22 10 3 2" xfId="2868"/>
    <cellStyle name="Heading 3 2 22 10 4" xfId="2869"/>
    <cellStyle name="Heading 3 2 22 10 4 2" xfId="2870"/>
    <cellStyle name="Heading 3 2 22 11" xfId="2871"/>
    <cellStyle name="Heading 3 2 22 11 2" xfId="2872"/>
    <cellStyle name="Heading 3 2 22 11 2 2" xfId="2873"/>
    <cellStyle name="Heading 3 2 22 11 3" xfId="2874"/>
    <cellStyle name="Heading 3 2 22 11 3 2" xfId="2875"/>
    <cellStyle name="Heading 3 2 22 11 4" xfId="2876"/>
    <cellStyle name="Heading 3 2 22 11 4 2" xfId="2877"/>
    <cellStyle name="Heading 3 2 22 12" xfId="2878"/>
    <cellStyle name="Heading 3 2 22 12 2" xfId="2879"/>
    <cellStyle name="Heading 3 2 22 12 2 2" xfId="2880"/>
    <cellStyle name="Heading 3 2 22 12 3" xfId="2881"/>
    <cellStyle name="Heading 3 2 22 12 3 2" xfId="2882"/>
    <cellStyle name="Heading 3 2 22 12 4" xfId="2883"/>
    <cellStyle name="Heading 3 2 22 12 4 2" xfId="2884"/>
    <cellStyle name="Heading 3 2 22 13" xfId="2885"/>
    <cellStyle name="Heading 3 2 22 13 2" xfId="2886"/>
    <cellStyle name="Heading 3 2 22 13 2 2" xfId="2887"/>
    <cellStyle name="Heading 3 2 22 13 3" xfId="2888"/>
    <cellStyle name="Heading 3 2 22 13 3 2" xfId="2889"/>
    <cellStyle name="Heading 3 2 22 13 4" xfId="2890"/>
    <cellStyle name="Heading 3 2 22 13 4 2" xfId="2891"/>
    <cellStyle name="Heading 3 2 22 14" xfId="2892"/>
    <cellStyle name="Heading 3 2 22 14 2" xfId="2893"/>
    <cellStyle name="Heading 3 2 22 14 2 2" xfId="2894"/>
    <cellStyle name="Heading 3 2 22 14 3" xfId="2895"/>
    <cellStyle name="Heading 3 2 22 14 3 2" xfId="2896"/>
    <cellStyle name="Heading 3 2 22 14 4" xfId="2897"/>
    <cellStyle name="Heading 3 2 22 14 4 2" xfId="2898"/>
    <cellStyle name="Heading 3 2 22 15" xfId="2899"/>
    <cellStyle name="Heading 3 2 22 15 2" xfId="2900"/>
    <cellStyle name="Heading 3 2 22 15 2 2" xfId="2901"/>
    <cellStyle name="Heading 3 2 22 15 3" xfId="2902"/>
    <cellStyle name="Heading 3 2 22 15 3 2" xfId="2903"/>
    <cellStyle name="Heading 3 2 22 15 4" xfId="2904"/>
    <cellStyle name="Heading 3 2 22 15 4 2" xfId="2905"/>
    <cellStyle name="Heading 3 2 22 16" xfId="2906"/>
    <cellStyle name="Heading 3 2 22 16 2" xfId="2907"/>
    <cellStyle name="Heading 3 2 22 17" xfId="2908"/>
    <cellStyle name="Heading 3 2 22 17 2" xfId="2909"/>
    <cellStyle name="Heading 3 2 22 18" xfId="2910"/>
    <cellStyle name="Heading 3 2 22 18 2" xfId="2911"/>
    <cellStyle name="Heading 3 2 22 19" xfId="2912"/>
    <cellStyle name="Heading 3 2 22 2" xfId="2913"/>
    <cellStyle name="Heading 3 2 22 2 2" xfId="2914"/>
    <cellStyle name="Heading 3 2 22 2 2 2" xfId="2915"/>
    <cellStyle name="Heading 3 2 22 2 3" xfId="2916"/>
    <cellStyle name="Heading 3 2 22 2 3 2" xfId="2917"/>
    <cellStyle name="Heading 3 2 22 2 4" xfId="2918"/>
    <cellStyle name="Heading 3 2 22 2 4 2" xfId="2919"/>
    <cellStyle name="Heading 3 2 22 20" xfId="2920"/>
    <cellStyle name="Heading 3 2 22 21" xfId="2921"/>
    <cellStyle name="Heading 3 2 22 22" xfId="2922"/>
    <cellStyle name="Heading 3 2 22 23" xfId="2923"/>
    <cellStyle name="Heading 3 2 22 24" xfId="2924"/>
    <cellStyle name="Heading 3 2 22 25" xfId="2925"/>
    <cellStyle name="Heading 3 2 22 3" xfId="2926"/>
    <cellStyle name="Heading 3 2 22 3 2" xfId="2927"/>
    <cellStyle name="Heading 3 2 22 3 2 2" xfId="2928"/>
    <cellStyle name="Heading 3 2 22 3 3" xfId="2929"/>
    <cellStyle name="Heading 3 2 22 3 3 2" xfId="2930"/>
    <cellStyle name="Heading 3 2 22 3 4" xfId="2931"/>
    <cellStyle name="Heading 3 2 22 3 4 2" xfId="2932"/>
    <cellStyle name="Heading 3 2 22 4" xfId="2933"/>
    <cellStyle name="Heading 3 2 22 4 2" xfId="2934"/>
    <cellStyle name="Heading 3 2 22 4 2 2" xfId="2935"/>
    <cellStyle name="Heading 3 2 22 4 3" xfId="2936"/>
    <cellStyle name="Heading 3 2 22 4 3 2" xfId="2937"/>
    <cellStyle name="Heading 3 2 22 4 4" xfId="2938"/>
    <cellStyle name="Heading 3 2 22 4 4 2" xfId="2939"/>
    <cellStyle name="Heading 3 2 22 5" xfId="2940"/>
    <cellStyle name="Heading 3 2 22 5 2" xfId="2941"/>
    <cellStyle name="Heading 3 2 22 5 2 2" xfId="2942"/>
    <cellStyle name="Heading 3 2 22 5 3" xfId="2943"/>
    <cellStyle name="Heading 3 2 22 5 3 2" xfId="2944"/>
    <cellStyle name="Heading 3 2 22 5 4" xfId="2945"/>
    <cellStyle name="Heading 3 2 22 5 4 2" xfId="2946"/>
    <cellStyle name="Heading 3 2 22 6" xfId="2947"/>
    <cellStyle name="Heading 3 2 22 6 2" xfId="2948"/>
    <cellStyle name="Heading 3 2 22 6 2 2" xfId="2949"/>
    <cellStyle name="Heading 3 2 22 6 3" xfId="2950"/>
    <cellStyle name="Heading 3 2 22 6 3 2" xfId="2951"/>
    <cellStyle name="Heading 3 2 22 6 4" xfId="2952"/>
    <cellStyle name="Heading 3 2 22 6 4 2" xfId="2953"/>
    <cellStyle name="Heading 3 2 22 7" xfId="2954"/>
    <cellStyle name="Heading 3 2 22 7 2" xfId="2955"/>
    <cellStyle name="Heading 3 2 22 7 2 2" xfId="2956"/>
    <cellStyle name="Heading 3 2 22 7 3" xfId="2957"/>
    <cellStyle name="Heading 3 2 22 7 3 2" xfId="2958"/>
    <cellStyle name="Heading 3 2 22 7 4" xfId="2959"/>
    <cellStyle name="Heading 3 2 22 7 4 2" xfId="2960"/>
    <cellStyle name="Heading 3 2 22 8" xfId="2961"/>
    <cellStyle name="Heading 3 2 22 8 2" xfId="2962"/>
    <cellStyle name="Heading 3 2 22 8 2 2" xfId="2963"/>
    <cellStyle name="Heading 3 2 22 8 3" xfId="2964"/>
    <cellStyle name="Heading 3 2 22 8 3 2" xfId="2965"/>
    <cellStyle name="Heading 3 2 22 8 4" xfId="2966"/>
    <cellStyle name="Heading 3 2 22 8 4 2" xfId="2967"/>
    <cellStyle name="Heading 3 2 22 9" xfId="2968"/>
    <cellStyle name="Heading 3 2 22 9 2" xfId="2969"/>
    <cellStyle name="Heading 3 2 22 9 2 2" xfId="2970"/>
    <cellStyle name="Heading 3 2 22 9 3" xfId="2971"/>
    <cellStyle name="Heading 3 2 22 9 3 2" xfId="2972"/>
    <cellStyle name="Heading 3 2 22 9 4" xfId="2973"/>
    <cellStyle name="Heading 3 2 22 9 4 2" xfId="2974"/>
    <cellStyle name="Heading 3 2 23" xfId="2975"/>
    <cellStyle name="Heading 3 2 23 10" xfId="2976"/>
    <cellStyle name="Heading 3 2 23 10 2" xfId="2977"/>
    <cellStyle name="Heading 3 2 23 10 2 2" xfId="2978"/>
    <cellStyle name="Heading 3 2 23 10 3" xfId="2979"/>
    <cellStyle name="Heading 3 2 23 10 3 2" xfId="2980"/>
    <cellStyle name="Heading 3 2 23 10 4" xfId="2981"/>
    <cellStyle name="Heading 3 2 23 10 4 2" xfId="2982"/>
    <cellStyle name="Heading 3 2 23 11" xfId="2983"/>
    <cellStyle name="Heading 3 2 23 11 2" xfId="2984"/>
    <cellStyle name="Heading 3 2 23 11 2 2" xfId="2985"/>
    <cellStyle name="Heading 3 2 23 11 3" xfId="2986"/>
    <cellStyle name="Heading 3 2 23 11 3 2" xfId="2987"/>
    <cellStyle name="Heading 3 2 23 11 4" xfId="2988"/>
    <cellStyle name="Heading 3 2 23 11 4 2" xfId="2989"/>
    <cellStyle name="Heading 3 2 23 12" xfId="2990"/>
    <cellStyle name="Heading 3 2 23 12 2" xfId="2991"/>
    <cellStyle name="Heading 3 2 23 12 2 2" xfId="2992"/>
    <cellStyle name="Heading 3 2 23 12 3" xfId="2993"/>
    <cellStyle name="Heading 3 2 23 12 3 2" xfId="2994"/>
    <cellStyle name="Heading 3 2 23 12 4" xfId="2995"/>
    <cellStyle name="Heading 3 2 23 12 4 2" xfId="2996"/>
    <cellStyle name="Heading 3 2 23 13" xfId="2997"/>
    <cellStyle name="Heading 3 2 23 13 2" xfId="2998"/>
    <cellStyle name="Heading 3 2 23 13 2 2" xfId="2999"/>
    <cellStyle name="Heading 3 2 23 13 3" xfId="3000"/>
    <cellStyle name="Heading 3 2 23 13 3 2" xfId="3001"/>
    <cellStyle name="Heading 3 2 23 13 4" xfId="3002"/>
    <cellStyle name="Heading 3 2 23 13 4 2" xfId="3003"/>
    <cellStyle name="Heading 3 2 23 14" xfId="3004"/>
    <cellStyle name="Heading 3 2 23 14 2" xfId="3005"/>
    <cellStyle name="Heading 3 2 23 14 2 2" xfId="3006"/>
    <cellStyle name="Heading 3 2 23 14 3" xfId="3007"/>
    <cellStyle name="Heading 3 2 23 14 3 2" xfId="3008"/>
    <cellStyle name="Heading 3 2 23 14 4" xfId="3009"/>
    <cellStyle name="Heading 3 2 23 14 4 2" xfId="3010"/>
    <cellStyle name="Heading 3 2 23 15" xfId="3011"/>
    <cellStyle name="Heading 3 2 23 15 2" xfId="3012"/>
    <cellStyle name="Heading 3 2 23 15 2 2" xfId="3013"/>
    <cellStyle name="Heading 3 2 23 15 3" xfId="3014"/>
    <cellStyle name="Heading 3 2 23 15 3 2" xfId="3015"/>
    <cellStyle name="Heading 3 2 23 15 4" xfId="3016"/>
    <cellStyle name="Heading 3 2 23 15 4 2" xfId="3017"/>
    <cellStyle name="Heading 3 2 23 16" xfId="3018"/>
    <cellStyle name="Heading 3 2 23 16 2" xfId="3019"/>
    <cellStyle name="Heading 3 2 23 17" xfId="3020"/>
    <cellStyle name="Heading 3 2 23 17 2" xfId="3021"/>
    <cellStyle name="Heading 3 2 23 18" xfId="3022"/>
    <cellStyle name="Heading 3 2 23 18 2" xfId="3023"/>
    <cellStyle name="Heading 3 2 23 19" xfId="3024"/>
    <cellStyle name="Heading 3 2 23 2" xfId="3025"/>
    <cellStyle name="Heading 3 2 23 2 2" xfId="3026"/>
    <cellStyle name="Heading 3 2 23 2 2 2" xfId="3027"/>
    <cellStyle name="Heading 3 2 23 2 3" xfId="3028"/>
    <cellStyle name="Heading 3 2 23 2 3 2" xfId="3029"/>
    <cellStyle name="Heading 3 2 23 2 4" xfId="3030"/>
    <cellStyle name="Heading 3 2 23 2 4 2" xfId="3031"/>
    <cellStyle name="Heading 3 2 23 20" xfId="3032"/>
    <cellStyle name="Heading 3 2 23 21" xfId="3033"/>
    <cellStyle name="Heading 3 2 23 22" xfId="3034"/>
    <cellStyle name="Heading 3 2 23 23" xfId="3035"/>
    <cellStyle name="Heading 3 2 23 24" xfId="3036"/>
    <cellStyle name="Heading 3 2 23 25" xfId="3037"/>
    <cellStyle name="Heading 3 2 23 3" xfId="3038"/>
    <cellStyle name="Heading 3 2 23 3 2" xfId="3039"/>
    <cellStyle name="Heading 3 2 23 3 2 2" xfId="3040"/>
    <cellStyle name="Heading 3 2 23 3 3" xfId="3041"/>
    <cellStyle name="Heading 3 2 23 3 3 2" xfId="3042"/>
    <cellStyle name="Heading 3 2 23 3 4" xfId="3043"/>
    <cellStyle name="Heading 3 2 23 3 4 2" xfId="3044"/>
    <cellStyle name="Heading 3 2 23 4" xfId="3045"/>
    <cellStyle name="Heading 3 2 23 4 2" xfId="3046"/>
    <cellStyle name="Heading 3 2 23 4 2 2" xfId="3047"/>
    <cellStyle name="Heading 3 2 23 4 3" xfId="3048"/>
    <cellStyle name="Heading 3 2 23 4 3 2" xfId="3049"/>
    <cellStyle name="Heading 3 2 23 4 4" xfId="3050"/>
    <cellStyle name="Heading 3 2 23 4 4 2" xfId="3051"/>
    <cellStyle name="Heading 3 2 23 5" xfId="3052"/>
    <cellStyle name="Heading 3 2 23 5 2" xfId="3053"/>
    <cellStyle name="Heading 3 2 23 5 2 2" xfId="3054"/>
    <cellStyle name="Heading 3 2 23 5 3" xfId="3055"/>
    <cellStyle name="Heading 3 2 23 5 3 2" xfId="3056"/>
    <cellStyle name="Heading 3 2 23 5 4" xfId="3057"/>
    <cellStyle name="Heading 3 2 23 5 4 2" xfId="3058"/>
    <cellStyle name="Heading 3 2 23 6" xfId="3059"/>
    <cellStyle name="Heading 3 2 23 6 2" xfId="3060"/>
    <cellStyle name="Heading 3 2 23 6 2 2" xfId="3061"/>
    <cellStyle name="Heading 3 2 23 6 3" xfId="3062"/>
    <cellStyle name="Heading 3 2 23 6 3 2" xfId="3063"/>
    <cellStyle name="Heading 3 2 23 6 4" xfId="3064"/>
    <cellStyle name="Heading 3 2 23 6 4 2" xfId="3065"/>
    <cellStyle name="Heading 3 2 23 7" xfId="3066"/>
    <cellStyle name="Heading 3 2 23 7 2" xfId="3067"/>
    <cellStyle name="Heading 3 2 23 7 2 2" xfId="3068"/>
    <cellStyle name="Heading 3 2 23 7 3" xfId="3069"/>
    <cellStyle name="Heading 3 2 23 7 3 2" xfId="3070"/>
    <cellStyle name="Heading 3 2 23 7 4" xfId="3071"/>
    <cellStyle name="Heading 3 2 23 7 4 2" xfId="3072"/>
    <cellStyle name="Heading 3 2 23 8" xfId="3073"/>
    <cellStyle name="Heading 3 2 23 8 2" xfId="3074"/>
    <cellStyle name="Heading 3 2 23 8 2 2" xfId="3075"/>
    <cellStyle name="Heading 3 2 23 8 3" xfId="3076"/>
    <cellStyle name="Heading 3 2 23 8 3 2" xfId="3077"/>
    <cellStyle name="Heading 3 2 23 8 4" xfId="3078"/>
    <cellStyle name="Heading 3 2 23 8 4 2" xfId="3079"/>
    <cellStyle name="Heading 3 2 23 9" xfId="3080"/>
    <cellStyle name="Heading 3 2 23 9 2" xfId="3081"/>
    <cellStyle name="Heading 3 2 23 9 2 2" xfId="3082"/>
    <cellStyle name="Heading 3 2 23 9 3" xfId="3083"/>
    <cellStyle name="Heading 3 2 23 9 3 2" xfId="3084"/>
    <cellStyle name="Heading 3 2 23 9 4" xfId="3085"/>
    <cellStyle name="Heading 3 2 23 9 4 2" xfId="3086"/>
    <cellStyle name="Heading 3 2 24" xfId="3087"/>
    <cellStyle name="Heading 3 2 24 10" xfId="3088"/>
    <cellStyle name="Heading 3 2 24 10 2" xfId="3089"/>
    <cellStyle name="Heading 3 2 24 10 2 2" xfId="3090"/>
    <cellStyle name="Heading 3 2 24 10 3" xfId="3091"/>
    <cellStyle name="Heading 3 2 24 10 3 2" xfId="3092"/>
    <cellStyle name="Heading 3 2 24 10 4" xfId="3093"/>
    <cellStyle name="Heading 3 2 24 10 4 2" xfId="3094"/>
    <cellStyle name="Heading 3 2 24 11" xfId="3095"/>
    <cellStyle name="Heading 3 2 24 11 2" xfId="3096"/>
    <cellStyle name="Heading 3 2 24 11 2 2" xfId="3097"/>
    <cellStyle name="Heading 3 2 24 11 3" xfId="3098"/>
    <cellStyle name="Heading 3 2 24 11 3 2" xfId="3099"/>
    <cellStyle name="Heading 3 2 24 11 4" xfId="3100"/>
    <cellStyle name="Heading 3 2 24 11 4 2" xfId="3101"/>
    <cellStyle name="Heading 3 2 24 12" xfId="3102"/>
    <cellStyle name="Heading 3 2 24 12 2" xfId="3103"/>
    <cellStyle name="Heading 3 2 24 12 2 2" xfId="3104"/>
    <cellStyle name="Heading 3 2 24 12 3" xfId="3105"/>
    <cellStyle name="Heading 3 2 24 12 3 2" xfId="3106"/>
    <cellStyle name="Heading 3 2 24 12 4" xfId="3107"/>
    <cellStyle name="Heading 3 2 24 12 4 2" xfId="3108"/>
    <cellStyle name="Heading 3 2 24 13" xfId="3109"/>
    <cellStyle name="Heading 3 2 24 13 2" xfId="3110"/>
    <cellStyle name="Heading 3 2 24 13 2 2" xfId="3111"/>
    <cellStyle name="Heading 3 2 24 13 3" xfId="3112"/>
    <cellStyle name="Heading 3 2 24 13 3 2" xfId="3113"/>
    <cellStyle name="Heading 3 2 24 13 4" xfId="3114"/>
    <cellStyle name="Heading 3 2 24 13 4 2" xfId="3115"/>
    <cellStyle name="Heading 3 2 24 14" xfId="3116"/>
    <cellStyle name="Heading 3 2 24 14 2" xfId="3117"/>
    <cellStyle name="Heading 3 2 24 14 2 2" xfId="3118"/>
    <cellStyle name="Heading 3 2 24 14 3" xfId="3119"/>
    <cellStyle name="Heading 3 2 24 14 3 2" xfId="3120"/>
    <cellStyle name="Heading 3 2 24 14 4" xfId="3121"/>
    <cellStyle name="Heading 3 2 24 14 4 2" xfId="3122"/>
    <cellStyle name="Heading 3 2 24 15" xfId="3123"/>
    <cellStyle name="Heading 3 2 24 15 2" xfId="3124"/>
    <cellStyle name="Heading 3 2 24 15 2 2" xfId="3125"/>
    <cellStyle name="Heading 3 2 24 15 3" xfId="3126"/>
    <cellStyle name="Heading 3 2 24 15 3 2" xfId="3127"/>
    <cellStyle name="Heading 3 2 24 15 4" xfId="3128"/>
    <cellStyle name="Heading 3 2 24 15 4 2" xfId="3129"/>
    <cellStyle name="Heading 3 2 24 16" xfId="3130"/>
    <cellStyle name="Heading 3 2 24 16 2" xfId="3131"/>
    <cellStyle name="Heading 3 2 24 17" xfId="3132"/>
    <cellStyle name="Heading 3 2 24 17 2" xfId="3133"/>
    <cellStyle name="Heading 3 2 24 18" xfId="3134"/>
    <cellStyle name="Heading 3 2 24 18 2" xfId="3135"/>
    <cellStyle name="Heading 3 2 24 19" xfId="3136"/>
    <cellStyle name="Heading 3 2 24 2" xfId="3137"/>
    <cellStyle name="Heading 3 2 24 2 2" xfId="3138"/>
    <cellStyle name="Heading 3 2 24 2 2 2" xfId="3139"/>
    <cellStyle name="Heading 3 2 24 2 3" xfId="3140"/>
    <cellStyle name="Heading 3 2 24 2 3 2" xfId="3141"/>
    <cellStyle name="Heading 3 2 24 2 4" xfId="3142"/>
    <cellStyle name="Heading 3 2 24 2 4 2" xfId="3143"/>
    <cellStyle name="Heading 3 2 24 20" xfId="3144"/>
    <cellStyle name="Heading 3 2 24 21" xfId="3145"/>
    <cellStyle name="Heading 3 2 24 22" xfId="3146"/>
    <cellStyle name="Heading 3 2 24 23" xfId="3147"/>
    <cellStyle name="Heading 3 2 24 24" xfId="3148"/>
    <cellStyle name="Heading 3 2 24 25" xfId="3149"/>
    <cellStyle name="Heading 3 2 24 3" xfId="3150"/>
    <cellStyle name="Heading 3 2 24 3 2" xfId="3151"/>
    <cellStyle name="Heading 3 2 24 3 2 2" xfId="3152"/>
    <cellStyle name="Heading 3 2 24 3 3" xfId="3153"/>
    <cellStyle name="Heading 3 2 24 3 3 2" xfId="3154"/>
    <cellStyle name="Heading 3 2 24 3 4" xfId="3155"/>
    <cellStyle name="Heading 3 2 24 3 4 2" xfId="3156"/>
    <cellStyle name="Heading 3 2 24 4" xfId="3157"/>
    <cellStyle name="Heading 3 2 24 4 2" xfId="3158"/>
    <cellStyle name="Heading 3 2 24 4 2 2" xfId="3159"/>
    <cellStyle name="Heading 3 2 24 4 3" xfId="3160"/>
    <cellStyle name="Heading 3 2 24 4 3 2" xfId="3161"/>
    <cellStyle name="Heading 3 2 24 4 4" xfId="3162"/>
    <cellStyle name="Heading 3 2 24 4 4 2" xfId="3163"/>
    <cellStyle name="Heading 3 2 24 5" xfId="3164"/>
    <cellStyle name="Heading 3 2 24 5 2" xfId="3165"/>
    <cellStyle name="Heading 3 2 24 5 2 2" xfId="3166"/>
    <cellStyle name="Heading 3 2 24 5 3" xfId="3167"/>
    <cellStyle name="Heading 3 2 24 5 3 2" xfId="3168"/>
    <cellStyle name="Heading 3 2 24 5 4" xfId="3169"/>
    <cellStyle name="Heading 3 2 24 5 4 2" xfId="3170"/>
    <cellStyle name="Heading 3 2 24 6" xfId="3171"/>
    <cellStyle name="Heading 3 2 24 6 2" xfId="3172"/>
    <cellStyle name="Heading 3 2 24 6 2 2" xfId="3173"/>
    <cellStyle name="Heading 3 2 24 6 3" xfId="3174"/>
    <cellStyle name="Heading 3 2 24 6 3 2" xfId="3175"/>
    <cellStyle name="Heading 3 2 24 6 4" xfId="3176"/>
    <cellStyle name="Heading 3 2 24 6 4 2" xfId="3177"/>
    <cellStyle name="Heading 3 2 24 7" xfId="3178"/>
    <cellStyle name="Heading 3 2 24 7 2" xfId="3179"/>
    <cellStyle name="Heading 3 2 24 7 2 2" xfId="3180"/>
    <cellStyle name="Heading 3 2 24 7 3" xfId="3181"/>
    <cellStyle name="Heading 3 2 24 7 3 2" xfId="3182"/>
    <cellStyle name="Heading 3 2 24 7 4" xfId="3183"/>
    <cellStyle name="Heading 3 2 24 7 4 2" xfId="3184"/>
    <cellStyle name="Heading 3 2 24 8" xfId="3185"/>
    <cellStyle name="Heading 3 2 24 8 2" xfId="3186"/>
    <cellStyle name="Heading 3 2 24 8 2 2" xfId="3187"/>
    <cellStyle name="Heading 3 2 24 8 3" xfId="3188"/>
    <cellStyle name="Heading 3 2 24 8 3 2" xfId="3189"/>
    <cellStyle name="Heading 3 2 24 8 4" xfId="3190"/>
    <cellStyle name="Heading 3 2 24 8 4 2" xfId="3191"/>
    <cellStyle name="Heading 3 2 24 9" xfId="3192"/>
    <cellStyle name="Heading 3 2 24 9 2" xfId="3193"/>
    <cellStyle name="Heading 3 2 24 9 2 2" xfId="3194"/>
    <cellStyle name="Heading 3 2 24 9 3" xfId="3195"/>
    <cellStyle name="Heading 3 2 24 9 3 2" xfId="3196"/>
    <cellStyle name="Heading 3 2 24 9 4" xfId="3197"/>
    <cellStyle name="Heading 3 2 24 9 4 2" xfId="3198"/>
    <cellStyle name="Heading 3 2 25" xfId="3199"/>
    <cellStyle name="Heading 3 2 25 10" xfId="3200"/>
    <cellStyle name="Heading 3 2 25 10 2" xfId="3201"/>
    <cellStyle name="Heading 3 2 25 10 2 2" xfId="3202"/>
    <cellStyle name="Heading 3 2 25 10 3" xfId="3203"/>
    <cellStyle name="Heading 3 2 25 10 3 2" xfId="3204"/>
    <cellStyle name="Heading 3 2 25 10 4" xfId="3205"/>
    <cellStyle name="Heading 3 2 25 10 4 2" xfId="3206"/>
    <cellStyle name="Heading 3 2 25 11" xfId="3207"/>
    <cellStyle name="Heading 3 2 25 11 2" xfId="3208"/>
    <cellStyle name="Heading 3 2 25 11 2 2" xfId="3209"/>
    <cellStyle name="Heading 3 2 25 11 3" xfId="3210"/>
    <cellStyle name="Heading 3 2 25 11 3 2" xfId="3211"/>
    <cellStyle name="Heading 3 2 25 11 4" xfId="3212"/>
    <cellStyle name="Heading 3 2 25 11 4 2" xfId="3213"/>
    <cellStyle name="Heading 3 2 25 12" xfId="3214"/>
    <cellStyle name="Heading 3 2 25 12 2" xfId="3215"/>
    <cellStyle name="Heading 3 2 25 12 2 2" xfId="3216"/>
    <cellStyle name="Heading 3 2 25 12 3" xfId="3217"/>
    <cellStyle name="Heading 3 2 25 12 3 2" xfId="3218"/>
    <cellStyle name="Heading 3 2 25 12 4" xfId="3219"/>
    <cellStyle name="Heading 3 2 25 12 4 2" xfId="3220"/>
    <cellStyle name="Heading 3 2 25 13" xfId="3221"/>
    <cellStyle name="Heading 3 2 25 13 2" xfId="3222"/>
    <cellStyle name="Heading 3 2 25 13 2 2" xfId="3223"/>
    <cellStyle name="Heading 3 2 25 13 3" xfId="3224"/>
    <cellStyle name="Heading 3 2 25 13 3 2" xfId="3225"/>
    <cellStyle name="Heading 3 2 25 13 4" xfId="3226"/>
    <cellStyle name="Heading 3 2 25 13 4 2" xfId="3227"/>
    <cellStyle name="Heading 3 2 25 14" xfId="3228"/>
    <cellStyle name="Heading 3 2 25 14 2" xfId="3229"/>
    <cellStyle name="Heading 3 2 25 14 2 2" xfId="3230"/>
    <cellStyle name="Heading 3 2 25 14 3" xfId="3231"/>
    <cellStyle name="Heading 3 2 25 14 3 2" xfId="3232"/>
    <cellStyle name="Heading 3 2 25 14 4" xfId="3233"/>
    <cellStyle name="Heading 3 2 25 14 4 2" xfId="3234"/>
    <cellStyle name="Heading 3 2 25 15" xfId="3235"/>
    <cellStyle name="Heading 3 2 25 15 2" xfId="3236"/>
    <cellStyle name="Heading 3 2 25 15 2 2" xfId="3237"/>
    <cellStyle name="Heading 3 2 25 15 3" xfId="3238"/>
    <cellStyle name="Heading 3 2 25 15 3 2" xfId="3239"/>
    <cellStyle name="Heading 3 2 25 15 4" xfId="3240"/>
    <cellStyle name="Heading 3 2 25 15 4 2" xfId="3241"/>
    <cellStyle name="Heading 3 2 25 16" xfId="3242"/>
    <cellStyle name="Heading 3 2 25 16 2" xfId="3243"/>
    <cellStyle name="Heading 3 2 25 17" xfId="3244"/>
    <cellStyle name="Heading 3 2 25 17 2" xfId="3245"/>
    <cellStyle name="Heading 3 2 25 18" xfId="3246"/>
    <cellStyle name="Heading 3 2 25 18 2" xfId="3247"/>
    <cellStyle name="Heading 3 2 25 19" xfId="3248"/>
    <cellStyle name="Heading 3 2 25 2" xfId="3249"/>
    <cellStyle name="Heading 3 2 25 2 2" xfId="3250"/>
    <cellStyle name="Heading 3 2 25 2 2 2" xfId="3251"/>
    <cellStyle name="Heading 3 2 25 2 3" xfId="3252"/>
    <cellStyle name="Heading 3 2 25 2 3 2" xfId="3253"/>
    <cellStyle name="Heading 3 2 25 2 4" xfId="3254"/>
    <cellStyle name="Heading 3 2 25 2 4 2" xfId="3255"/>
    <cellStyle name="Heading 3 2 25 20" xfId="3256"/>
    <cellStyle name="Heading 3 2 25 21" xfId="3257"/>
    <cellStyle name="Heading 3 2 25 22" xfId="3258"/>
    <cellStyle name="Heading 3 2 25 23" xfId="3259"/>
    <cellStyle name="Heading 3 2 25 24" xfId="3260"/>
    <cellStyle name="Heading 3 2 25 25" xfId="3261"/>
    <cellStyle name="Heading 3 2 25 3" xfId="3262"/>
    <cellStyle name="Heading 3 2 25 3 2" xfId="3263"/>
    <cellStyle name="Heading 3 2 25 3 2 2" xfId="3264"/>
    <cellStyle name="Heading 3 2 25 3 3" xfId="3265"/>
    <cellStyle name="Heading 3 2 25 3 3 2" xfId="3266"/>
    <cellStyle name="Heading 3 2 25 3 4" xfId="3267"/>
    <cellStyle name="Heading 3 2 25 3 4 2" xfId="3268"/>
    <cellStyle name="Heading 3 2 25 4" xfId="3269"/>
    <cellStyle name="Heading 3 2 25 4 2" xfId="3270"/>
    <cellStyle name="Heading 3 2 25 4 2 2" xfId="3271"/>
    <cellStyle name="Heading 3 2 25 4 3" xfId="3272"/>
    <cellStyle name="Heading 3 2 25 4 3 2" xfId="3273"/>
    <cellStyle name="Heading 3 2 25 4 4" xfId="3274"/>
    <cellStyle name="Heading 3 2 25 4 4 2" xfId="3275"/>
    <cellStyle name="Heading 3 2 25 5" xfId="3276"/>
    <cellStyle name="Heading 3 2 25 5 2" xfId="3277"/>
    <cellStyle name="Heading 3 2 25 5 2 2" xfId="3278"/>
    <cellStyle name="Heading 3 2 25 5 3" xfId="3279"/>
    <cellStyle name="Heading 3 2 25 5 3 2" xfId="3280"/>
    <cellStyle name="Heading 3 2 25 5 4" xfId="3281"/>
    <cellStyle name="Heading 3 2 25 5 4 2" xfId="3282"/>
    <cellStyle name="Heading 3 2 25 6" xfId="3283"/>
    <cellStyle name="Heading 3 2 25 6 2" xfId="3284"/>
    <cellStyle name="Heading 3 2 25 6 2 2" xfId="3285"/>
    <cellStyle name="Heading 3 2 25 6 3" xfId="3286"/>
    <cellStyle name="Heading 3 2 25 6 3 2" xfId="3287"/>
    <cellStyle name="Heading 3 2 25 6 4" xfId="3288"/>
    <cellStyle name="Heading 3 2 25 6 4 2" xfId="3289"/>
    <cellStyle name="Heading 3 2 25 7" xfId="3290"/>
    <cellStyle name="Heading 3 2 25 7 2" xfId="3291"/>
    <cellStyle name="Heading 3 2 25 7 2 2" xfId="3292"/>
    <cellStyle name="Heading 3 2 25 7 3" xfId="3293"/>
    <cellStyle name="Heading 3 2 25 7 3 2" xfId="3294"/>
    <cellStyle name="Heading 3 2 25 7 4" xfId="3295"/>
    <cellStyle name="Heading 3 2 25 7 4 2" xfId="3296"/>
    <cellStyle name="Heading 3 2 25 8" xfId="3297"/>
    <cellStyle name="Heading 3 2 25 8 2" xfId="3298"/>
    <cellStyle name="Heading 3 2 25 8 2 2" xfId="3299"/>
    <cellStyle name="Heading 3 2 25 8 3" xfId="3300"/>
    <cellStyle name="Heading 3 2 25 8 3 2" xfId="3301"/>
    <cellStyle name="Heading 3 2 25 8 4" xfId="3302"/>
    <cellStyle name="Heading 3 2 25 8 4 2" xfId="3303"/>
    <cellStyle name="Heading 3 2 25 9" xfId="3304"/>
    <cellStyle name="Heading 3 2 25 9 2" xfId="3305"/>
    <cellStyle name="Heading 3 2 25 9 2 2" xfId="3306"/>
    <cellStyle name="Heading 3 2 25 9 3" xfId="3307"/>
    <cellStyle name="Heading 3 2 25 9 3 2" xfId="3308"/>
    <cellStyle name="Heading 3 2 25 9 4" xfId="3309"/>
    <cellStyle name="Heading 3 2 25 9 4 2" xfId="3310"/>
    <cellStyle name="Heading 3 2 26" xfId="3311"/>
    <cellStyle name="Heading 3 2 26 2" xfId="3312"/>
    <cellStyle name="Heading 3 2 26 2 2" xfId="3313"/>
    <cellStyle name="Heading 3 2 26 3" xfId="3314"/>
    <cellStyle name="Heading 3 2 26 3 2" xfId="3315"/>
    <cellStyle name="Heading 3 2 26 4" xfId="3316"/>
    <cellStyle name="Heading 3 2 26 4 2" xfId="3317"/>
    <cellStyle name="Heading 3 2 27" xfId="3318"/>
    <cellStyle name="Heading 3 2 27 2" xfId="3319"/>
    <cellStyle name="Heading 3 2 27 2 2" xfId="3320"/>
    <cellStyle name="Heading 3 2 27 3" xfId="3321"/>
    <cellStyle name="Heading 3 2 27 3 2" xfId="3322"/>
    <cellStyle name="Heading 3 2 27 4" xfId="3323"/>
    <cellStyle name="Heading 3 2 27 4 2" xfId="3324"/>
    <cellStyle name="Heading 3 2 28" xfId="3325"/>
    <cellStyle name="Heading 3 2 28 2" xfId="3326"/>
    <cellStyle name="Heading 3 2 28 2 2" xfId="3327"/>
    <cellStyle name="Heading 3 2 28 3" xfId="3328"/>
    <cellStyle name="Heading 3 2 28 3 2" xfId="3329"/>
    <cellStyle name="Heading 3 2 28 4" xfId="3330"/>
    <cellStyle name="Heading 3 2 28 4 2" xfId="3331"/>
    <cellStyle name="Heading 3 2 29" xfId="3332"/>
    <cellStyle name="Heading 3 2 29 2" xfId="3333"/>
    <cellStyle name="Heading 3 2 29 2 2" xfId="3334"/>
    <cellStyle name="Heading 3 2 29 3" xfId="3335"/>
    <cellStyle name="Heading 3 2 29 3 2" xfId="3336"/>
    <cellStyle name="Heading 3 2 29 4" xfId="3337"/>
    <cellStyle name="Heading 3 2 29 4 2" xfId="3338"/>
    <cellStyle name="Heading 3 2 3" xfId="3339"/>
    <cellStyle name="Heading 3 2 3 10" xfId="3340"/>
    <cellStyle name="Heading 3 2 3 10 2" xfId="3341"/>
    <cellStyle name="Heading 3 2 3 10 2 2" xfId="3342"/>
    <cellStyle name="Heading 3 2 3 10 3" xfId="3343"/>
    <cellStyle name="Heading 3 2 3 10 3 2" xfId="3344"/>
    <cellStyle name="Heading 3 2 3 10 4" xfId="3345"/>
    <cellStyle name="Heading 3 2 3 10 4 2" xfId="3346"/>
    <cellStyle name="Heading 3 2 3 11" xfId="3347"/>
    <cellStyle name="Heading 3 2 3 11 2" xfId="3348"/>
    <cellStyle name="Heading 3 2 3 11 2 2" xfId="3349"/>
    <cellStyle name="Heading 3 2 3 11 3" xfId="3350"/>
    <cellStyle name="Heading 3 2 3 11 3 2" xfId="3351"/>
    <cellStyle name="Heading 3 2 3 11 4" xfId="3352"/>
    <cellStyle name="Heading 3 2 3 11 4 2" xfId="3353"/>
    <cellStyle name="Heading 3 2 3 12" xfId="3354"/>
    <cellStyle name="Heading 3 2 3 12 2" xfId="3355"/>
    <cellStyle name="Heading 3 2 3 12 2 2" xfId="3356"/>
    <cellStyle name="Heading 3 2 3 12 3" xfId="3357"/>
    <cellStyle name="Heading 3 2 3 12 3 2" xfId="3358"/>
    <cellStyle name="Heading 3 2 3 12 4" xfId="3359"/>
    <cellStyle name="Heading 3 2 3 12 4 2" xfId="3360"/>
    <cellStyle name="Heading 3 2 3 13" xfId="3361"/>
    <cellStyle name="Heading 3 2 3 13 2" xfId="3362"/>
    <cellStyle name="Heading 3 2 3 13 2 2" xfId="3363"/>
    <cellStyle name="Heading 3 2 3 13 3" xfId="3364"/>
    <cellStyle name="Heading 3 2 3 13 3 2" xfId="3365"/>
    <cellStyle name="Heading 3 2 3 13 4" xfId="3366"/>
    <cellStyle name="Heading 3 2 3 13 4 2" xfId="3367"/>
    <cellStyle name="Heading 3 2 3 14" xfId="3368"/>
    <cellStyle name="Heading 3 2 3 14 2" xfId="3369"/>
    <cellStyle name="Heading 3 2 3 14 2 2" xfId="3370"/>
    <cellStyle name="Heading 3 2 3 14 3" xfId="3371"/>
    <cellStyle name="Heading 3 2 3 14 3 2" xfId="3372"/>
    <cellStyle name="Heading 3 2 3 14 4" xfId="3373"/>
    <cellStyle name="Heading 3 2 3 14 4 2" xfId="3374"/>
    <cellStyle name="Heading 3 2 3 15" xfId="3375"/>
    <cellStyle name="Heading 3 2 3 15 2" xfId="3376"/>
    <cellStyle name="Heading 3 2 3 15 2 2" xfId="3377"/>
    <cellStyle name="Heading 3 2 3 15 3" xfId="3378"/>
    <cellStyle name="Heading 3 2 3 15 3 2" xfId="3379"/>
    <cellStyle name="Heading 3 2 3 15 4" xfId="3380"/>
    <cellStyle name="Heading 3 2 3 15 4 2" xfId="3381"/>
    <cellStyle name="Heading 3 2 3 16" xfId="3382"/>
    <cellStyle name="Heading 3 2 3 16 2" xfId="3383"/>
    <cellStyle name="Heading 3 2 3 17" xfId="3384"/>
    <cellStyle name="Heading 3 2 3 17 2" xfId="3385"/>
    <cellStyle name="Heading 3 2 3 18" xfId="3386"/>
    <cellStyle name="Heading 3 2 3 18 2" xfId="3387"/>
    <cellStyle name="Heading 3 2 3 19" xfId="3388"/>
    <cellStyle name="Heading 3 2 3 2" xfId="3389"/>
    <cellStyle name="Heading 3 2 3 2 2" xfId="3390"/>
    <cellStyle name="Heading 3 2 3 2 2 2" xfId="3391"/>
    <cellStyle name="Heading 3 2 3 2 3" xfId="3392"/>
    <cellStyle name="Heading 3 2 3 2 3 2" xfId="3393"/>
    <cellStyle name="Heading 3 2 3 2 4" xfId="3394"/>
    <cellStyle name="Heading 3 2 3 2 4 2" xfId="3395"/>
    <cellStyle name="Heading 3 2 3 20" xfId="3396"/>
    <cellStyle name="Heading 3 2 3 21" xfId="3397"/>
    <cellStyle name="Heading 3 2 3 22" xfId="3398"/>
    <cellStyle name="Heading 3 2 3 23" xfId="3399"/>
    <cellStyle name="Heading 3 2 3 24" xfId="3400"/>
    <cellStyle name="Heading 3 2 3 25" xfId="3401"/>
    <cellStyle name="Heading 3 2 3 3" xfId="3402"/>
    <cellStyle name="Heading 3 2 3 3 2" xfId="3403"/>
    <cellStyle name="Heading 3 2 3 3 2 2" xfId="3404"/>
    <cellStyle name="Heading 3 2 3 3 3" xfId="3405"/>
    <cellStyle name="Heading 3 2 3 3 3 2" xfId="3406"/>
    <cellStyle name="Heading 3 2 3 3 4" xfId="3407"/>
    <cellStyle name="Heading 3 2 3 3 4 2" xfId="3408"/>
    <cellStyle name="Heading 3 2 3 4" xfId="3409"/>
    <cellStyle name="Heading 3 2 3 4 2" xfId="3410"/>
    <cellStyle name="Heading 3 2 3 4 2 2" xfId="3411"/>
    <cellStyle name="Heading 3 2 3 4 3" xfId="3412"/>
    <cellStyle name="Heading 3 2 3 4 3 2" xfId="3413"/>
    <cellStyle name="Heading 3 2 3 4 4" xfId="3414"/>
    <cellStyle name="Heading 3 2 3 4 4 2" xfId="3415"/>
    <cellStyle name="Heading 3 2 3 5" xfId="3416"/>
    <cellStyle name="Heading 3 2 3 5 2" xfId="3417"/>
    <cellStyle name="Heading 3 2 3 5 2 2" xfId="3418"/>
    <cellStyle name="Heading 3 2 3 5 3" xfId="3419"/>
    <cellStyle name="Heading 3 2 3 5 3 2" xfId="3420"/>
    <cellStyle name="Heading 3 2 3 5 4" xfId="3421"/>
    <cellStyle name="Heading 3 2 3 5 4 2" xfId="3422"/>
    <cellStyle name="Heading 3 2 3 6" xfId="3423"/>
    <cellStyle name="Heading 3 2 3 6 2" xfId="3424"/>
    <cellStyle name="Heading 3 2 3 6 2 2" xfId="3425"/>
    <cellStyle name="Heading 3 2 3 6 3" xfId="3426"/>
    <cellStyle name="Heading 3 2 3 6 3 2" xfId="3427"/>
    <cellStyle name="Heading 3 2 3 6 4" xfId="3428"/>
    <cellStyle name="Heading 3 2 3 6 4 2" xfId="3429"/>
    <cellStyle name="Heading 3 2 3 7" xfId="3430"/>
    <cellStyle name="Heading 3 2 3 7 2" xfId="3431"/>
    <cellStyle name="Heading 3 2 3 7 2 2" xfId="3432"/>
    <cellStyle name="Heading 3 2 3 7 3" xfId="3433"/>
    <cellStyle name="Heading 3 2 3 7 3 2" xfId="3434"/>
    <cellStyle name="Heading 3 2 3 7 4" xfId="3435"/>
    <cellStyle name="Heading 3 2 3 7 4 2" xfId="3436"/>
    <cellStyle name="Heading 3 2 3 8" xfId="3437"/>
    <cellStyle name="Heading 3 2 3 8 2" xfId="3438"/>
    <cellStyle name="Heading 3 2 3 8 2 2" xfId="3439"/>
    <cellStyle name="Heading 3 2 3 8 3" xfId="3440"/>
    <cellStyle name="Heading 3 2 3 8 3 2" xfId="3441"/>
    <cellStyle name="Heading 3 2 3 8 4" xfId="3442"/>
    <cellStyle name="Heading 3 2 3 8 4 2" xfId="3443"/>
    <cellStyle name="Heading 3 2 3 9" xfId="3444"/>
    <cellStyle name="Heading 3 2 3 9 2" xfId="3445"/>
    <cellStyle name="Heading 3 2 3 9 2 2" xfId="3446"/>
    <cellStyle name="Heading 3 2 3 9 3" xfId="3447"/>
    <cellStyle name="Heading 3 2 3 9 3 2" xfId="3448"/>
    <cellStyle name="Heading 3 2 3 9 4" xfId="3449"/>
    <cellStyle name="Heading 3 2 3 9 4 2" xfId="3450"/>
    <cellStyle name="Heading 3 2 30" xfId="3451"/>
    <cellStyle name="Heading 3 2 30 2" xfId="3452"/>
    <cellStyle name="Heading 3 2 30 2 2" xfId="3453"/>
    <cellStyle name="Heading 3 2 30 3" xfId="3454"/>
    <cellStyle name="Heading 3 2 30 3 2" xfId="3455"/>
    <cellStyle name="Heading 3 2 30 4" xfId="3456"/>
    <cellStyle name="Heading 3 2 30 4 2" xfId="3457"/>
    <cellStyle name="Heading 3 2 31" xfId="3458"/>
    <cellStyle name="Heading 3 2 31 2" xfId="3459"/>
    <cellStyle name="Heading 3 2 31 2 2" xfId="3460"/>
    <cellStyle name="Heading 3 2 31 3" xfId="3461"/>
    <cellStyle name="Heading 3 2 31 3 2" xfId="3462"/>
    <cellStyle name="Heading 3 2 31 4" xfId="3463"/>
    <cellStyle name="Heading 3 2 31 4 2" xfId="3464"/>
    <cellStyle name="Heading 3 2 32" xfId="3465"/>
    <cellStyle name="Heading 3 2 32 2" xfId="3466"/>
    <cellStyle name="Heading 3 2 32 2 2" xfId="3467"/>
    <cellStyle name="Heading 3 2 32 3" xfId="3468"/>
    <cellStyle name="Heading 3 2 32 3 2" xfId="3469"/>
    <cellStyle name="Heading 3 2 32 4" xfId="3470"/>
    <cellStyle name="Heading 3 2 32 4 2" xfId="3471"/>
    <cellStyle name="Heading 3 2 33" xfId="3472"/>
    <cellStyle name="Heading 3 2 33 2" xfId="3473"/>
    <cellStyle name="Heading 3 2 33 2 2" xfId="3474"/>
    <cellStyle name="Heading 3 2 33 3" xfId="3475"/>
    <cellStyle name="Heading 3 2 33 3 2" xfId="3476"/>
    <cellStyle name="Heading 3 2 33 4" xfId="3477"/>
    <cellStyle name="Heading 3 2 33 4 2" xfId="3478"/>
    <cellStyle name="Heading 3 2 34" xfId="3479"/>
    <cellStyle name="Heading 3 2 34 2" xfId="3480"/>
    <cellStyle name="Heading 3 2 34 2 2" xfId="3481"/>
    <cellStyle name="Heading 3 2 34 3" xfId="3482"/>
    <cellStyle name="Heading 3 2 34 3 2" xfId="3483"/>
    <cellStyle name="Heading 3 2 34 4" xfId="3484"/>
    <cellStyle name="Heading 3 2 34 4 2" xfId="3485"/>
    <cellStyle name="Heading 3 2 35" xfId="3486"/>
    <cellStyle name="Heading 3 2 35 2" xfId="3487"/>
    <cellStyle name="Heading 3 2 35 2 2" xfId="3488"/>
    <cellStyle name="Heading 3 2 35 3" xfId="3489"/>
    <cellStyle name="Heading 3 2 35 3 2" xfId="3490"/>
    <cellStyle name="Heading 3 2 35 4" xfId="3491"/>
    <cellStyle name="Heading 3 2 35 4 2" xfId="3492"/>
    <cellStyle name="Heading 3 2 36" xfId="3493"/>
    <cellStyle name="Heading 3 2 36 2" xfId="3494"/>
    <cellStyle name="Heading 3 2 36 2 2" xfId="3495"/>
    <cellStyle name="Heading 3 2 36 3" xfId="3496"/>
    <cellStyle name="Heading 3 2 36 3 2" xfId="3497"/>
    <cellStyle name="Heading 3 2 36 4" xfId="3498"/>
    <cellStyle name="Heading 3 2 36 4 2" xfId="3499"/>
    <cellStyle name="Heading 3 2 37" xfId="3500"/>
    <cellStyle name="Heading 3 2 37 2" xfId="3501"/>
    <cellStyle name="Heading 3 2 37 2 2" xfId="3502"/>
    <cellStyle name="Heading 3 2 37 3" xfId="3503"/>
    <cellStyle name="Heading 3 2 37 3 2" xfId="3504"/>
    <cellStyle name="Heading 3 2 37 4" xfId="3505"/>
    <cellStyle name="Heading 3 2 37 4 2" xfId="3506"/>
    <cellStyle name="Heading 3 2 38" xfId="3507"/>
    <cellStyle name="Heading 3 2 38 2" xfId="3508"/>
    <cellStyle name="Heading 3 2 38 2 2" xfId="3509"/>
    <cellStyle name="Heading 3 2 38 3" xfId="3510"/>
    <cellStyle name="Heading 3 2 38 3 2" xfId="3511"/>
    <cellStyle name="Heading 3 2 38 4" xfId="3512"/>
    <cellStyle name="Heading 3 2 38 4 2" xfId="3513"/>
    <cellStyle name="Heading 3 2 39" xfId="3514"/>
    <cellStyle name="Heading 3 2 39 2" xfId="3515"/>
    <cellStyle name="Heading 3 2 39 2 2" xfId="3516"/>
    <cellStyle name="Heading 3 2 39 3" xfId="3517"/>
    <cellStyle name="Heading 3 2 39 3 2" xfId="3518"/>
    <cellStyle name="Heading 3 2 39 4" xfId="3519"/>
    <cellStyle name="Heading 3 2 39 4 2" xfId="3520"/>
    <cellStyle name="Heading 3 2 4" xfId="3521"/>
    <cellStyle name="Heading 3 2 4 10" xfId="3522"/>
    <cellStyle name="Heading 3 2 4 10 2" xfId="3523"/>
    <cellStyle name="Heading 3 2 4 10 2 2" xfId="3524"/>
    <cellStyle name="Heading 3 2 4 10 3" xfId="3525"/>
    <cellStyle name="Heading 3 2 4 10 3 2" xfId="3526"/>
    <cellStyle name="Heading 3 2 4 10 4" xfId="3527"/>
    <cellStyle name="Heading 3 2 4 10 4 2" xfId="3528"/>
    <cellStyle name="Heading 3 2 4 11" xfId="3529"/>
    <cellStyle name="Heading 3 2 4 11 2" xfId="3530"/>
    <cellStyle name="Heading 3 2 4 11 2 2" xfId="3531"/>
    <cellStyle name="Heading 3 2 4 11 3" xfId="3532"/>
    <cellStyle name="Heading 3 2 4 11 3 2" xfId="3533"/>
    <cellStyle name="Heading 3 2 4 11 4" xfId="3534"/>
    <cellStyle name="Heading 3 2 4 11 4 2" xfId="3535"/>
    <cellStyle name="Heading 3 2 4 12" xfId="3536"/>
    <cellStyle name="Heading 3 2 4 12 2" xfId="3537"/>
    <cellStyle name="Heading 3 2 4 12 2 2" xfId="3538"/>
    <cellStyle name="Heading 3 2 4 12 3" xfId="3539"/>
    <cellStyle name="Heading 3 2 4 12 3 2" xfId="3540"/>
    <cellStyle name="Heading 3 2 4 12 4" xfId="3541"/>
    <cellStyle name="Heading 3 2 4 12 4 2" xfId="3542"/>
    <cellStyle name="Heading 3 2 4 13" xfId="3543"/>
    <cellStyle name="Heading 3 2 4 13 2" xfId="3544"/>
    <cellStyle name="Heading 3 2 4 13 2 2" xfId="3545"/>
    <cellStyle name="Heading 3 2 4 13 3" xfId="3546"/>
    <cellStyle name="Heading 3 2 4 13 3 2" xfId="3547"/>
    <cellStyle name="Heading 3 2 4 13 4" xfId="3548"/>
    <cellStyle name="Heading 3 2 4 13 4 2" xfId="3549"/>
    <cellStyle name="Heading 3 2 4 14" xfId="3550"/>
    <cellStyle name="Heading 3 2 4 14 2" xfId="3551"/>
    <cellStyle name="Heading 3 2 4 14 2 2" xfId="3552"/>
    <cellStyle name="Heading 3 2 4 14 3" xfId="3553"/>
    <cellStyle name="Heading 3 2 4 14 3 2" xfId="3554"/>
    <cellStyle name="Heading 3 2 4 14 4" xfId="3555"/>
    <cellStyle name="Heading 3 2 4 14 4 2" xfId="3556"/>
    <cellStyle name="Heading 3 2 4 15" xfId="3557"/>
    <cellStyle name="Heading 3 2 4 15 2" xfId="3558"/>
    <cellStyle name="Heading 3 2 4 15 2 2" xfId="3559"/>
    <cellStyle name="Heading 3 2 4 15 3" xfId="3560"/>
    <cellStyle name="Heading 3 2 4 15 3 2" xfId="3561"/>
    <cellStyle name="Heading 3 2 4 15 4" xfId="3562"/>
    <cellStyle name="Heading 3 2 4 15 4 2" xfId="3563"/>
    <cellStyle name="Heading 3 2 4 16" xfId="3564"/>
    <cellStyle name="Heading 3 2 4 16 2" xfId="3565"/>
    <cellStyle name="Heading 3 2 4 17" xfId="3566"/>
    <cellStyle name="Heading 3 2 4 17 2" xfId="3567"/>
    <cellStyle name="Heading 3 2 4 18" xfId="3568"/>
    <cellStyle name="Heading 3 2 4 18 2" xfId="3569"/>
    <cellStyle name="Heading 3 2 4 19" xfId="3570"/>
    <cellStyle name="Heading 3 2 4 2" xfId="3571"/>
    <cellStyle name="Heading 3 2 4 2 2" xfId="3572"/>
    <cellStyle name="Heading 3 2 4 2 2 2" xfId="3573"/>
    <cellStyle name="Heading 3 2 4 2 3" xfId="3574"/>
    <cellStyle name="Heading 3 2 4 2 3 2" xfId="3575"/>
    <cellStyle name="Heading 3 2 4 2 4" xfId="3576"/>
    <cellStyle name="Heading 3 2 4 2 4 2" xfId="3577"/>
    <cellStyle name="Heading 3 2 4 20" xfId="3578"/>
    <cellStyle name="Heading 3 2 4 21" xfId="3579"/>
    <cellStyle name="Heading 3 2 4 22" xfId="3580"/>
    <cellStyle name="Heading 3 2 4 23" xfId="3581"/>
    <cellStyle name="Heading 3 2 4 24" xfId="3582"/>
    <cellStyle name="Heading 3 2 4 25" xfId="3583"/>
    <cellStyle name="Heading 3 2 4 3" xfId="3584"/>
    <cellStyle name="Heading 3 2 4 3 2" xfId="3585"/>
    <cellStyle name="Heading 3 2 4 3 2 2" xfId="3586"/>
    <cellStyle name="Heading 3 2 4 3 3" xfId="3587"/>
    <cellStyle name="Heading 3 2 4 3 3 2" xfId="3588"/>
    <cellStyle name="Heading 3 2 4 3 4" xfId="3589"/>
    <cellStyle name="Heading 3 2 4 3 4 2" xfId="3590"/>
    <cellStyle name="Heading 3 2 4 4" xfId="3591"/>
    <cellStyle name="Heading 3 2 4 4 2" xfId="3592"/>
    <cellStyle name="Heading 3 2 4 4 2 2" xfId="3593"/>
    <cellStyle name="Heading 3 2 4 4 3" xfId="3594"/>
    <cellStyle name="Heading 3 2 4 4 3 2" xfId="3595"/>
    <cellStyle name="Heading 3 2 4 4 4" xfId="3596"/>
    <cellStyle name="Heading 3 2 4 4 4 2" xfId="3597"/>
    <cellStyle name="Heading 3 2 4 5" xfId="3598"/>
    <cellStyle name="Heading 3 2 4 5 2" xfId="3599"/>
    <cellStyle name="Heading 3 2 4 5 2 2" xfId="3600"/>
    <cellStyle name="Heading 3 2 4 5 3" xfId="3601"/>
    <cellStyle name="Heading 3 2 4 5 3 2" xfId="3602"/>
    <cellStyle name="Heading 3 2 4 5 4" xfId="3603"/>
    <cellStyle name="Heading 3 2 4 5 4 2" xfId="3604"/>
    <cellStyle name="Heading 3 2 4 6" xfId="3605"/>
    <cellStyle name="Heading 3 2 4 6 2" xfId="3606"/>
    <cellStyle name="Heading 3 2 4 6 2 2" xfId="3607"/>
    <cellStyle name="Heading 3 2 4 6 3" xfId="3608"/>
    <cellStyle name="Heading 3 2 4 6 3 2" xfId="3609"/>
    <cellStyle name="Heading 3 2 4 6 4" xfId="3610"/>
    <cellStyle name="Heading 3 2 4 6 4 2" xfId="3611"/>
    <cellStyle name="Heading 3 2 4 7" xfId="3612"/>
    <cellStyle name="Heading 3 2 4 7 2" xfId="3613"/>
    <cellStyle name="Heading 3 2 4 7 2 2" xfId="3614"/>
    <cellStyle name="Heading 3 2 4 7 3" xfId="3615"/>
    <cellStyle name="Heading 3 2 4 7 3 2" xfId="3616"/>
    <cellStyle name="Heading 3 2 4 7 4" xfId="3617"/>
    <cellStyle name="Heading 3 2 4 7 4 2" xfId="3618"/>
    <cellStyle name="Heading 3 2 4 8" xfId="3619"/>
    <cellStyle name="Heading 3 2 4 8 2" xfId="3620"/>
    <cellStyle name="Heading 3 2 4 8 2 2" xfId="3621"/>
    <cellStyle name="Heading 3 2 4 8 3" xfId="3622"/>
    <cellStyle name="Heading 3 2 4 8 3 2" xfId="3623"/>
    <cellStyle name="Heading 3 2 4 8 4" xfId="3624"/>
    <cellStyle name="Heading 3 2 4 8 4 2" xfId="3625"/>
    <cellStyle name="Heading 3 2 4 9" xfId="3626"/>
    <cellStyle name="Heading 3 2 4 9 2" xfId="3627"/>
    <cellStyle name="Heading 3 2 4 9 2 2" xfId="3628"/>
    <cellStyle name="Heading 3 2 4 9 3" xfId="3629"/>
    <cellStyle name="Heading 3 2 4 9 3 2" xfId="3630"/>
    <cellStyle name="Heading 3 2 4 9 4" xfId="3631"/>
    <cellStyle name="Heading 3 2 4 9 4 2" xfId="3632"/>
    <cellStyle name="Heading 3 2 40" xfId="3633"/>
    <cellStyle name="Heading 3 2 40 2" xfId="3634"/>
    <cellStyle name="Heading 3 2 41" xfId="3635"/>
    <cellStyle name="Heading 3 2 41 2" xfId="3636"/>
    <cellStyle name="Heading 3 2 42" xfId="3637"/>
    <cellStyle name="Heading 3 2 42 2" xfId="3638"/>
    <cellStyle name="Heading 3 2 43" xfId="3639"/>
    <cellStyle name="Heading 3 2 44" xfId="3640"/>
    <cellStyle name="Heading 3 2 45" xfId="3641"/>
    <cellStyle name="Heading 3 2 46" xfId="3642"/>
    <cellStyle name="Heading 3 2 47" xfId="3643"/>
    <cellStyle name="Heading 3 2 48" xfId="3644"/>
    <cellStyle name="Heading 3 2 49" xfId="3645"/>
    <cellStyle name="Heading 3 2 5" xfId="3646"/>
    <cellStyle name="Heading 3 2 5 10" xfId="3647"/>
    <cellStyle name="Heading 3 2 5 10 2" xfId="3648"/>
    <cellStyle name="Heading 3 2 5 10 2 2" xfId="3649"/>
    <cellStyle name="Heading 3 2 5 10 3" xfId="3650"/>
    <cellStyle name="Heading 3 2 5 10 3 2" xfId="3651"/>
    <cellStyle name="Heading 3 2 5 10 4" xfId="3652"/>
    <cellStyle name="Heading 3 2 5 10 4 2" xfId="3653"/>
    <cellStyle name="Heading 3 2 5 11" xfId="3654"/>
    <cellStyle name="Heading 3 2 5 11 2" xfId="3655"/>
    <cellStyle name="Heading 3 2 5 11 2 2" xfId="3656"/>
    <cellStyle name="Heading 3 2 5 11 3" xfId="3657"/>
    <cellStyle name="Heading 3 2 5 11 3 2" xfId="3658"/>
    <cellStyle name="Heading 3 2 5 11 4" xfId="3659"/>
    <cellStyle name="Heading 3 2 5 11 4 2" xfId="3660"/>
    <cellStyle name="Heading 3 2 5 12" xfId="3661"/>
    <cellStyle name="Heading 3 2 5 12 2" xfId="3662"/>
    <cellStyle name="Heading 3 2 5 12 2 2" xfId="3663"/>
    <cellStyle name="Heading 3 2 5 12 3" xfId="3664"/>
    <cellStyle name="Heading 3 2 5 12 3 2" xfId="3665"/>
    <cellStyle name="Heading 3 2 5 12 4" xfId="3666"/>
    <cellStyle name="Heading 3 2 5 12 4 2" xfId="3667"/>
    <cellStyle name="Heading 3 2 5 13" xfId="3668"/>
    <cellStyle name="Heading 3 2 5 13 2" xfId="3669"/>
    <cellStyle name="Heading 3 2 5 13 2 2" xfId="3670"/>
    <cellStyle name="Heading 3 2 5 13 3" xfId="3671"/>
    <cellStyle name="Heading 3 2 5 13 3 2" xfId="3672"/>
    <cellStyle name="Heading 3 2 5 13 4" xfId="3673"/>
    <cellStyle name="Heading 3 2 5 13 4 2" xfId="3674"/>
    <cellStyle name="Heading 3 2 5 14" xfId="3675"/>
    <cellStyle name="Heading 3 2 5 14 2" xfId="3676"/>
    <cellStyle name="Heading 3 2 5 14 2 2" xfId="3677"/>
    <cellStyle name="Heading 3 2 5 14 3" xfId="3678"/>
    <cellStyle name="Heading 3 2 5 14 3 2" xfId="3679"/>
    <cellStyle name="Heading 3 2 5 14 4" xfId="3680"/>
    <cellStyle name="Heading 3 2 5 14 4 2" xfId="3681"/>
    <cellStyle name="Heading 3 2 5 15" xfId="3682"/>
    <cellStyle name="Heading 3 2 5 15 2" xfId="3683"/>
    <cellStyle name="Heading 3 2 5 15 2 2" xfId="3684"/>
    <cellStyle name="Heading 3 2 5 15 3" xfId="3685"/>
    <cellStyle name="Heading 3 2 5 15 3 2" xfId="3686"/>
    <cellStyle name="Heading 3 2 5 15 4" xfId="3687"/>
    <cellStyle name="Heading 3 2 5 15 4 2" xfId="3688"/>
    <cellStyle name="Heading 3 2 5 16" xfId="3689"/>
    <cellStyle name="Heading 3 2 5 16 2" xfId="3690"/>
    <cellStyle name="Heading 3 2 5 17" xfId="3691"/>
    <cellStyle name="Heading 3 2 5 17 2" xfId="3692"/>
    <cellStyle name="Heading 3 2 5 18" xfId="3693"/>
    <cellStyle name="Heading 3 2 5 18 2" xfId="3694"/>
    <cellStyle name="Heading 3 2 5 19" xfId="3695"/>
    <cellStyle name="Heading 3 2 5 2" xfId="3696"/>
    <cellStyle name="Heading 3 2 5 2 2" xfId="3697"/>
    <cellStyle name="Heading 3 2 5 2 2 2" xfId="3698"/>
    <cellStyle name="Heading 3 2 5 2 3" xfId="3699"/>
    <cellStyle name="Heading 3 2 5 2 3 2" xfId="3700"/>
    <cellStyle name="Heading 3 2 5 2 4" xfId="3701"/>
    <cellStyle name="Heading 3 2 5 2 4 2" xfId="3702"/>
    <cellStyle name="Heading 3 2 5 20" xfId="3703"/>
    <cellStyle name="Heading 3 2 5 21" xfId="3704"/>
    <cellStyle name="Heading 3 2 5 22" xfId="3705"/>
    <cellStyle name="Heading 3 2 5 23" xfId="3706"/>
    <cellStyle name="Heading 3 2 5 24" xfId="3707"/>
    <cellStyle name="Heading 3 2 5 25" xfId="3708"/>
    <cellStyle name="Heading 3 2 5 3" xfId="3709"/>
    <cellStyle name="Heading 3 2 5 3 2" xfId="3710"/>
    <cellStyle name="Heading 3 2 5 3 2 2" xfId="3711"/>
    <cellStyle name="Heading 3 2 5 3 3" xfId="3712"/>
    <cellStyle name="Heading 3 2 5 3 3 2" xfId="3713"/>
    <cellStyle name="Heading 3 2 5 3 4" xfId="3714"/>
    <cellStyle name="Heading 3 2 5 3 4 2" xfId="3715"/>
    <cellStyle name="Heading 3 2 5 4" xfId="3716"/>
    <cellStyle name="Heading 3 2 5 4 2" xfId="3717"/>
    <cellStyle name="Heading 3 2 5 4 2 2" xfId="3718"/>
    <cellStyle name="Heading 3 2 5 4 3" xfId="3719"/>
    <cellStyle name="Heading 3 2 5 4 3 2" xfId="3720"/>
    <cellStyle name="Heading 3 2 5 4 4" xfId="3721"/>
    <cellStyle name="Heading 3 2 5 4 4 2" xfId="3722"/>
    <cellStyle name="Heading 3 2 5 5" xfId="3723"/>
    <cellStyle name="Heading 3 2 5 5 2" xfId="3724"/>
    <cellStyle name="Heading 3 2 5 5 2 2" xfId="3725"/>
    <cellStyle name="Heading 3 2 5 5 3" xfId="3726"/>
    <cellStyle name="Heading 3 2 5 5 3 2" xfId="3727"/>
    <cellStyle name="Heading 3 2 5 5 4" xfId="3728"/>
    <cellStyle name="Heading 3 2 5 5 4 2" xfId="3729"/>
    <cellStyle name="Heading 3 2 5 6" xfId="3730"/>
    <cellStyle name="Heading 3 2 5 6 2" xfId="3731"/>
    <cellStyle name="Heading 3 2 5 6 2 2" xfId="3732"/>
    <cellStyle name="Heading 3 2 5 6 3" xfId="3733"/>
    <cellStyle name="Heading 3 2 5 6 3 2" xfId="3734"/>
    <cellStyle name="Heading 3 2 5 6 4" xfId="3735"/>
    <cellStyle name="Heading 3 2 5 6 4 2" xfId="3736"/>
    <cellStyle name="Heading 3 2 5 7" xfId="3737"/>
    <cellStyle name="Heading 3 2 5 7 2" xfId="3738"/>
    <cellStyle name="Heading 3 2 5 7 2 2" xfId="3739"/>
    <cellStyle name="Heading 3 2 5 7 3" xfId="3740"/>
    <cellStyle name="Heading 3 2 5 7 3 2" xfId="3741"/>
    <cellStyle name="Heading 3 2 5 7 4" xfId="3742"/>
    <cellStyle name="Heading 3 2 5 7 4 2" xfId="3743"/>
    <cellStyle name="Heading 3 2 5 8" xfId="3744"/>
    <cellStyle name="Heading 3 2 5 8 2" xfId="3745"/>
    <cellStyle name="Heading 3 2 5 8 2 2" xfId="3746"/>
    <cellStyle name="Heading 3 2 5 8 3" xfId="3747"/>
    <cellStyle name="Heading 3 2 5 8 3 2" xfId="3748"/>
    <cellStyle name="Heading 3 2 5 8 4" xfId="3749"/>
    <cellStyle name="Heading 3 2 5 8 4 2" xfId="3750"/>
    <cellStyle name="Heading 3 2 5 9" xfId="3751"/>
    <cellStyle name="Heading 3 2 5 9 2" xfId="3752"/>
    <cellStyle name="Heading 3 2 5 9 2 2" xfId="3753"/>
    <cellStyle name="Heading 3 2 5 9 3" xfId="3754"/>
    <cellStyle name="Heading 3 2 5 9 3 2" xfId="3755"/>
    <cellStyle name="Heading 3 2 5 9 4" xfId="3756"/>
    <cellStyle name="Heading 3 2 5 9 4 2" xfId="3757"/>
    <cellStyle name="Heading 3 2 6" xfId="3758"/>
    <cellStyle name="Heading 3 2 6 10" xfId="3759"/>
    <cellStyle name="Heading 3 2 6 10 2" xfId="3760"/>
    <cellStyle name="Heading 3 2 6 10 2 2" xfId="3761"/>
    <cellStyle name="Heading 3 2 6 10 3" xfId="3762"/>
    <cellStyle name="Heading 3 2 6 10 3 2" xfId="3763"/>
    <cellStyle name="Heading 3 2 6 10 4" xfId="3764"/>
    <cellStyle name="Heading 3 2 6 10 4 2" xfId="3765"/>
    <cellStyle name="Heading 3 2 6 11" xfId="3766"/>
    <cellStyle name="Heading 3 2 6 11 2" xfId="3767"/>
    <cellStyle name="Heading 3 2 6 11 2 2" xfId="3768"/>
    <cellStyle name="Heading 3 2 6 11 3" xfId="3769"/>
    <cellStyle name="Heading 3 2 6 11 3 2" xfId="3770"/>
    <cellStyle name="Heading 3 2 6 11 4" xfId="3771"/>
    <cellStyle name="Heading 3 2 6 11 4 2" xfId="3772"/>
    <cellStyle name="Heading 3 2 6 12" xfId="3773"/>
    <cellStyle name="Heading 3 2 6 12 2" xfId="3774"/>
    <cellStyle name="Heading 3 2 6 12 2 2" xfId="3775"/>
    <cellStyle name="Heading 3 2 6 12 3" xfId="3776"/>
    <cellStyle name="Heading 3 2 6 12 3 2" xfId="3777"/>
    <cellStyle name="Heading 3 2 6 12 4" xfId="3778"/>
    <cellStyle name="Heading 3 2 6 12 4 2" xfId="3779"/>
    <cellStyle name="Heading 3 2 6 13" xfId="3780"/>
    <cellStyle name="Heading 3 2 6 13 2" xfId="3781"/>
    <cellStyle name="Heading 3 2 6 13 2 2" xfId="3782"/>
    <cellStyle name="Heading 3 2 6 13 3" xfId="3783"/>
    <cellStyle name="Heading 3 2 6 13 3 2" xfId="3784"/>
    <cellStyle name="Heading 3 2 6 13 4" xfId="3785"/>
    <cellStyle name="Heading 3 2 6 13 4 2" xfId="3786"/>
    <cellStyle name="Heading 3 2 6 14" xfId="3787"/>
    <cellStyle name="Heading 3 2 6 14 2" xfId="3788"/>
    <cellStyle name="Heading 3 2 6 14 2 2" xfId="3789"/>
    <cellStyle name="Heading 3 2 6 14 3" xfId="3790"/>
    <cellStyle name="Heading 3 2 6 14 3 2" xfId="3791"/>
    <cellStyle name="Heading 3 2 6 14 4" xfId="3792"/>
    <cellStyle name="Heading 3 2 6 14 4 2" xfId="3793"/>
    <cellStyle name="Heading 3 2 6 15" xfId="3794"/>
    <cellStyle name="Heading 3 2 6 15 2" xfId="3795"/>
    <cellStyle name="Heading 3 2 6 15 2 2" xfId="3796"/>
    <cellStyle name="Heading 3 2 6 15 3" xfId="3797"/>
    <cellStyle name="Heading 3 2 6 15 3 2" xfId="3798"/>
    <cellStyle name="Heading 3 2 6 15 4" xfId="3799"/>
    <cellStyle name="Heading 3 2 6 15 4 2" xfId="3800"/>
    <cellStyle name="Heading 3 2 6 16" xfId="3801"/>
    <cellStyle name="Heading 3 2 6 16 2" xfId="3802"/>
    <cellStyle name="Heading 3 2 6 17" xfId="3803"/>
    <cellStyle name="Heading 3 2 6 17 2" xfId="3804"/>
    <cellStyle name="Heading 3 2 6 18" xfId="3805"/>
    <cellStyle name="Heading 3 2 6 18 2" xfId="3806"/>
    <cellStyle name="Heading 3 2 6 19" xfId="3807"/>
    <cellStyle name="Heading 3 2 6 2" xfId="3808"/>
    <cellStyle name="Heading 3 2 6 2 2" xfId="3809"/>
    <cellStyle name="Heading 3 2 6 2 2 2" xfId="3810"/>
    <cellStyle name="Heading 3 2 6 2 3" xfId="3811"/>
    <cellStyle name="Heading 3 2 6 2 3 2" xfId="3812"/>
    <cellStyle name="Heading 3 2 6 2 4" xfId="3813"/>
    <cellStyle name="Heading 3 2 6 2 4 2" xfId="3814"/>
    <cellStyle name="Heading 3 2 6 20" xfId="3815"/>
    <cellStyle name="Heading 3 2 6 21" xfId="3816"/>
    <cellStyle name="Heading 3 2 6 22" xfId="3817"/>
    <cellStyle name="Heading 3 2 6 23" xfId="3818"/>
    <cellStyle name="Heading 3 2 6 24" xfId="3819"/>
    <cellStyle name="Heading 3 2 6 25" xfId="3820"/>
    <cellStyle name="Heading 3 2 6 3" xfId="3821"/>
    <cellStyle name="Heading 3 2 6 3 2" xfId="3822"/>
    <cellStyle name="Heading 3 2 6 3 2 2" xfId="3823"/>
    <cellStyle name="Heading 3 2 6 3 3" xfId="3824"/>
    <cellStyle name="Heading 3 2 6 3 3 2" xfId="3825"/>
    <cellStyle name="Heading 3 2 6 3 4" xfId="3826"/>
    <cellStyle name="Heading 3 2 6 3 4 2" xfId="3827"/>
    <cellStyle name="Heading 3 2 6 4" xfId="3828"/>
    <cellStyle name="Heading 3 2 6 4 2" xfId="3829"/>
    <cellStyle name="Heading 3 2 6 4 2 2" xfId="3830"/>
    <cellStyle name="Heading 3 2 6 4 3" xfId="3831"/>
    <cellStyle name="Heading 3 2 6 4 3 2" xfId="3832"/>
    <cellStyle name="Heading 3 2 6 4 4" xfId="3833"/>
    <cellStyle name="Heading 3 2 6 4 4 2" xfId="3834"/>
    <cellStyle name="Heading 3 2 6 5" xfId="3835"/>
    <cellStyle name="Heading 3 2 6 5 2" xfId="3836"/>
    <cellStyle name="Heading 3 2 6 5 2 2" xfId="3837"/>
    <cellStyle name="Heading 3 2 6 5 3" xfId="3838"/>
    <cellStyle name="Heading 3 2 6 5 3 2" xfId="3839"/>
    <cellStyle name="Heading 3 2 6 5 4" xfId="3840"/>
    <cellStyle name="Heading 3 2 6 5 4 2" xfId="3841"/>
    <cellStyle name="Heading 3 2 6 6" xfId="3842"/>
    <cellStyle name="Heading 3 2 6 6 2" xfId="3843"/>
    <cellStyle name="Heading 3 2 6 6 2 2" xfId="3844"/>
    <cellStyle name="Heading 3 2 6 6 3" xfId="3845"/>
    <cellStyle name="Heading 3 2 6 6 3 2" xfId="3846"/>
    <cellStyle name="Heading 3 2 6 6 4" xfId="3847"/>
    <cellStyle name="Heading 3 2 6 6 4 2" xfId="3848"/>
    <cellStyle name="Heading 3 2 6 7" xfId="3849"/>
    <cellStyle name="Heading 3 2 6 7 2" xfId="3850"/>
    <cellStyle name="Heading 3 2 6 7 2 2" xfId="3851"/>
    <cellStyle name="Heading 3 2 6 7 3" xfId="3852"/>
    <cellStyle name="Heading 3 2 6 7 3 2" xfId="3853"/>
    <cellStyle name="Heading 3 2 6 7 4" xfId="3854"/>
    <cellStyle name="Heading 3 2 6 7 4 2" xfId="3855"/>
    <cellStyle name="Heading 3 2 6 8" xfId="3856"/>
    <cellStyle name="Heading 3 2 6 8 2" xfId="3857"/>
    <cellStyle name="Heading 3 2 6 8 2 2" xfId="3858"/>
    <cellStyle name="Heading 3 2 6 8 3" xfId="3859"/>
    <cellStyle name="Heading 3 2 6 8 3 2" xfId="3860"/>
    <cellStyle name="Heading 3 2 6 8 4" xfId="3861"/>
    <cellStyle name="Heading 3 2 6 8 4 2" xfId="3862"/>
    <cellStyle name="Heading 3 2 6 9" xfId="3863"/>
    <cellStyle name="Heading 3 2 6 9 2" xfId="3864"/>
    <cellStyle name="Heading 3 2 6 9 2 2" xfId="3865"/>
    <cellStyle name="Heading 3 2 6 9 3" xfId="3866"/>
    <cellStyle name="Heading 3 2 6 9 3 2" xfId="3867"/>
    <cellStyle name="Heading 3 2 6 9 4" xfId="3868"/>
    <cellStyle name="Heading 3 2 6 9 4 2" xfId="3869"/>
    <cellStyle name="Heading 3 2 7" xfId="3870"/>
    <cellStyle name="Heading 3 2 7 10" xfId="3871"/>
    <cellStyle name="Heading 3 2 7 10 2" xfId="3872"/>
    <cellStyle name="Heading 3 2 7 10 2 2" xfId="3873"/>
    <cellStyle name="Heading 3 2 7 10 3" xfId="3874"/>
    <cellStyle name="Heading 3 2 7 10 3 2" xfId="3875"/>
    <cellStyle name="Heading 3 2 7 10 4" xfId="3876"/>
    <cellStyle name="Heading 3 2 7 10 4 2" xfId="3877"/>
    <cellStyle name="Heading 3 2 7 11" xfId="3878"/>
    <cellStyle name="Heading 3 2 7 11 2" xfId="3879"/>
    <cellStyle name="Heading 3 2 7 11 2 2" xfId="3880"/>
    <cellStyle name="Heading 3 2 7 11 3" xfId="3881"/>
    <cellStyle name="Heading 3 2 7 11 3 2" xfId="3882"/>
    <cellStyle name="Heading 3 2 7 11 4" xfId="3883"/>
    <cellStyle name="Heading 3 2 7 11 4 2" xfId="3884"/>
    <cellStyle name="Heading 3 2 7 12" xfId="3885"/>
    <cellStyle name="Heading 3 2 7 12 2" xfId="3886"/>
    <cellStyle name="Heading 3 2 7 12 2 2" xfId="3887"/>
    <cellStyle name="Heading 3 2 7 12 3" xfId="3888"/>
    <cellStyle name="Heading 3 2 7 12 3 2" xfId="3889"/>
    <cellStyle name="Heading 3 2 7 12 4" xfId="3890"/>
    <cellStyle name="Heading 3 2 7 12 4 2" xfId="3891"/>
    <cellStyle name="Heading 3 2 7 13" xfId="3892"/>
    <cellStyle name="Heading 3 2 7 13 2" xfId="3893"/>
    <cellStyle name="Heading 3 2 7 13 2 2" xfId="3894"/>
    <cellStyle name="Heading 3 2 7 13 3" xfId="3895"/>
    <cellStyle name="Heading 3 2 7 13 3 2" xfId="3896"/>
    <cellStyle name="Heading 3 2 7 13 4" xfId="3897"/>
    <cellStyle name="Heading 3 2 7 13 4 2" xfId="3898"/>
    <cellStyle name="Heading 3 2 7 14" xfId="3899"/>
    <cellStyle name="Heading 3 2 7 14 2" xfId="3900"/>
    <cellStyle name="Heading 3 2 7 14 2 2" xfId="3901"/>
    <cellStyle name="Heading 3 2 7 14 3" xfId="3902"/>
    <cellStyle name="Heading 3 2 7 14 3 2" xfId="3903"/>
    <cellStyle name="Heading 3 2 7 14 4" xfId="3904"/>
    <cellStyle name="Heading 3 2 7 14 4 2" xfId="3905"/>
    <cellStyle name="Heading 3 2 7 15" xfId="3906"/>
    <cellStyle name="Heading 3 2 7 15 2" xfId="3907"/>
    <cellStyle name="Heading 3 2 7 15 2 2" xfId="3908"/>
    <cellStyle name="Heading 3 2 7 15 3" xfId="3909"/>
    <cellStyle name="Heading 3 2 7 15 3 2" xfId="3910"/>
    <cellStyle name="Heading 3 2 7 15 4" xfId="3911"/>
    <cellStyle name="Heading 3 2 7 15 4 2" xfId="3912"/>
    <cellStyle name="Heading 3 2 7 16" xfId="3913"/>
    <cellStyle name="Heading 3 2 7 16 2" xfId="3914"/>
    <cellStyle name="Heading 3 2 7 17" xfId="3915"/>
    <cellStyle name="Heading 3 2 7 17 2" xfId="3916"/>
    <cellStyle name="Heading 3 2 7 18" xfId="3917"/>
    <cellStyle name="Heading 3 2 7 18 2" xfId="3918"/>
    <cellStyle name="Heading 3 2 7 19" xfId="3919"/>
    <cellStyle name="Heading 3 2 7 2" xfId="3920"/>
    <cellStyle name="Heading 3 2 7 2 2" xfId="3921"/>
    <cellStyle name="Heading 3 2 7 2 2 2" xfId="3922"/>
    <cellStyle name="Heading 3 2 7 2 3" xfId="3923"/>
    <cellStyle name="Heading 3 2 7 2 3 2" xfId="3924"/>
    <cellStyle name="Heading 3 2 7 2 4" xfId="3925"/>
    <cellStyle name="Heading 3 2 7 2 4 2" xfId="3926"/>
    <cellStyle name="Heading 3 2 7 20" xfId="3927"/>
    <cellStyle name="Heading 3 2 7 21" xfId="3928"/>
    <cellStyle name="Heading 3 2 7 22" xfId="3929"/>
    <cellStyle name="Heading 3 2 7 23" xfId="3930"/>
    <cellStyle name="Heading 3 2 7 24" xfId="3931"/>
    <cellStyle name="Heading 3 2 7 25" xfId="3932"/>
    <cellStyle name="Heading 3 2 7 3" xfId="3933"/>
    <cellStyle name="Heading 3 2 7 3 2" xfId="3934"/>
    <cellStyle name="Heading 3 2 7 3 2 2" xfId="3935"/>
    <cellStyle name="Heading 3 2 7 3 3" xfId="3936"/>
    <cellStyle name="Heading 3 2 7 3 3 2" xfId="3937"/>
    <cellStyle name="Heading 3 2 7 3 4" xfId="3938"/>
    <cellStyle name="Heading 3 2 7 3 4 2" xfId="3939"/>
    <cellStyle name="Heading 3 2 7 4" xfId="3940"/>
    <cellStyle name="Heading 3 2 7 4 2" xfId="3941"/>
    <cellStyle name="Heading 3 2 7 4 2 2" xfId="3942"/>
    <cellStyle name="Heading 3 2 7 4 3" xfId="3943"/>
    <cellStyle name="Heading 3 2 7 4 3 2" xfId="3944"/>
    <cellStyle name="Heading 3 2 7 4 4" xfId="3945"/>
    <cellStyle name="Heading 3 2 7 4 4 2" xfId="3946"/>
    <cellStyle name="Heading 3 2 7 5" xfId="3947"/>
    <cellStyle name="Heading 3 2 7 5 2" xfId="3948"/>
    <cellStyle name="Heading 3 2 7 5 2 2" xfId="3949"/>
    <cellStyle name="Heading 3 2 7 5 3" xfId="3950"/>
    <cellStyle name="Heading 3 2 7 5 3 2" xfId="3951"/>
    <cellStyle name="Heading 3 2 7 5 4" xfId="3952"/>
    <cellStyle name="Heading 3 2 7 5 4 2" xfId="3953"/>
    <cellStyle name="Heading 3 2 7 6" xfId="3954"/>
    <cellStyle name="Heading 3 2 7 6 2" xfId="3955"/>
    <cellStyle name="Heading 3 2 7 6 2 2" xfId="3956"/>
    <cellStyle name="Heading 3 2 7 6 3" xfId="3957"/>
    <cellStyle name="Heading 3 2 7 6 3 2" xfId="3958"/>
    <cellStyle name="Heading 3 2 7 6 4" xfId="3959"/>
    <cellStyle name="Heading 3 2 7 6 4 2" xfId="3960"/>
    <cellStyle name="Heading 3 2 7 7" xfId="3961"/>
    <cellStyle name="Heading 3 2 7 7 2" xfId="3962"/>
    <cellStyle name="Heading 3 2 7 7 2 2" xfId="3963"/>
    <cellStyle name="Heading 3 2 7 7 3" xfId="3964"/>
    <cellStyle name="Heading 3 2 7 7 3 2" xfId="3965"/>
    <cellStyle name="Heading 3 2 7 7 4" xfId="3966"/>
    <cellStyle name="Heading 3 2 7 7 4 2" xfId="3967"/>
    <cellStyle name="Heading 3 2 7 8" xfId="3968"/>
    <cellStyle name="Heading 3 2 7 8 2" xfId="3969"/>
    <cellStyle name="Heading 3 2 7 8 2 2" xfId="3970"/>
    <cellStyle name="Heading 3 2 7 8 3" xfId="3971"/>
    <cellStyle name="Heading 3 2 7 8 3 2" xfId="3972"/>
    <cellStyle name="Heading 3 2 7 8 4" xfId="3973"/>
    <cellStyle name="Heading 3 2 7 8 4 2" xfId="3974"/>
    <cellStyle name="Heading 3 2 7 9" xfId="3975"/>
    <cellStyle name="Heading 3 2 7 9 2" xfId="3976"/>
    <cellStyle name="Heading 3 2 7 9 2 2" xfId="3977"/>
    <cellStyle name="Heading 3 2 7 9 3" xfId="3978"/>
    <cellStyle name="Heading 3 2 7 9 3 2" xfId="3979"/>
    <cellStyle name="Heading 3 2 7 9 4" xfId="3980"/>
    <cellStyle name="Heading 3 2 7 9 4 2" xfId="3981"/>
    <cellStyle name="Heading 3 2 8" xfId="3982"/>
    <cellStyle name="Heading 3 2 8 10" xfId="3983"/>
    <cellStyle name="Heading 3 2 8 10 2" xfId="3984"/>
    <cellStyle name="Heading 3 2 8 10 2 2" xfId="3985"/>
    <cellStyle name="Heading 3 2 8 10 3" xfId="3986"/>
    <cellStyle name="Heading 3 2 8 10 3 2" xfId="3987"/>
    <cellStyle name="Heading 3 2 8 10 4" xfId="3988"/>
    <cellStyle name="Heading 3 2 8 10 4 2" xfId="3989"/>
    <cellStyle name="Heading 3 2 8 11" xfId="3990"/>
    <cellStyle name="Heading 3 2 8 11 2" xfId="3991"/>
    <cellStyle name="Heading 3 2 8 11 2 2" xfId="3992"/>
    <cellStyle name="Heading 3 2 8 11 3" xfId="3993"/>
    <cellStyle name="Heading 3 2 8 11 3 2" xfId="3994"/>
    <cellStyle name="Heading 3 2 8 11 4" xfId="3995"/>
    <cellStyle name="Heading 3 2 8 11 4 2" xfId="3996"/>
    <cellStyle name="Heading 3 2 8 12" xfId="3997"/>
    <cellStyle name="Heading 3 2 8 12 2" xfId="3998"/>
    <cellStyle name="Heading 3 2 8 12 2 2" xfId="3999"/>
    <cellStyle name="Heading 3 2 8 12 3" xfId="4000"/>
    <cellStyle name="Heading 3 2 8 12 3 2" xfId="4001"/>
    <cellStyle name="Heading 3 2 8 12 4" xfId="4002"/>
    <cellStyle name="Heading 3 2 8 12 4 2" xfId="4003"/>
    <cellStyle name="Heading 3 2 8 13" xfId="4004"/>
    <cellStyle name="Heading 3 2 8 13 2" xfId="4005"/>
    <cellStyle name="Heading 3 2 8 13 2 2" xfId="4006"/>
    <cellStyle name="Heading 3 2 8 13 3" xfId="4007"/>
    <cellStyle name="Heading 3 2 8 13 3 2" xfId="4008"/>
    <cellStyle name="Heading 3 2 8 13 4" xfId="4009"/>
    <cellStyle name="Heading 3 2 8 13 4 2" xfId="4010"/>
    <cellStyle name="Heading 3 2 8 14" xfId="4011"/>
    <cellStyle name="Heading 3 2 8 14 2" xfId="4012"/>
    <cellStyle name="Heading 3 2 8 14 2 2" xfId="4013"/>
    <cellStyle name="Heading 3 2 8 14 3" xfId="4014"/>
    <cellStyle name="Heading 3 2 8 14 3 2" xfId="4015"/>
    <cellStyle name="Heading 3 2 8 14 4" xfId="4016"/>
    <cellStyle name="Heading 3 2 8 14 4 2" xfId="4017"/>
    <cellStyle name="Heading 3 2 8 15" xfId="4018"/>
    <cellStyle name="Heading 3 2 8 15 2" xfId="4019"/>
    <cellStyle name="Heading 3 2 8 15 2 2" xfId="4020"/>
    <cellStyle name="Heading 3 2 8 15 3" xfId="4021"/>
    <cellStyle name="Heading 3 2 8 15 3 2" xfId="4022"/>
    <cellStyle name="Heading 3 2 8 15 4" xfId="4023"/>
    <cellStyle name="Heading 3 2 8 15 4 2" xfId="4024"/>
    <cellStyle name="Heading 3 2 8 16" xfId="4025"/>
    <cellStyle name="Heading 3 2 8 16 2" xfId="4026"/>
    <cellStyle name="Heading 3 2 8 17" xfId="4027"/>
    <cellStyle name="Heading 3 2 8 17 2" xfId="4028"/>
    <cellStyle name="Heading 3 2 8 18" xfId="4029"/>
    <cellStyle name="Heading 3 2 8 18 2" xfId="4030"/>
    <cellStyle name="Heading 3 2 8 19" xfId="4031"/>
    <cellStyle name="Heading 3 2 8 2" xfId="4032"/>
    <cellStyle name="Heading 3 2 8 2 2" xfId="4033"/>
    <cellStyle name="Heading 3 2 8 2 2 2" xfId="4034"/>
    <cellStyle name="Heading 3 2 8 2 3" xfId="4035"/>
    <cellStyle name="Heading 3 2 8 2 3 2" xfId="4036"/>
    <cellStyle name="Heading 3 2 8 2 4" xfId="4037"/>
    <cellStyle name="Heading 3 2 8 2 4 2" xfId="4038"/>
    <cellStyle name="Heading 3 2 8 20" xfId="4039"/>
    <cellStyle name="Heading 3 2 8 21" xfId="4040"/>
    <cellStyle name="Heading 3 2 8 22" xfId="4041"/>
    <cellStyle name="Heading 3 2 8 23" xfId="4042"/>
    <cellStyle name="Heading 3 2 8 24" xfId="4043"/>
    <cellStyle name="Heading 3 2 8 25" xfId="4044"/>
    <cellStyle name="Heading 3 2 8 3" xfId="4045"/>
    <cellStyle name="Heading 3 2 8 3 2" xfId="4046"/>
    <cellStyle name="Heading 3 2 8 3 2 2" xfId="4047"/>
    <cellStyle name="Heading 3 2 8 3 3" xfId="4048"/>
    <cellStyle name="Heading 3 2 8 3 3 2" xfId="4049"/>
    <cellStyle name="Heading 3 2 8 3 4" xfId="4050"/>
    <cellStyle name="Heading 3 2 8 3 4 2" xfId="4051"/>
    <cellStyle name="Heading 3 2 8 4" xfId="4052"/>
    <cellStyle name="Heading 3 2 8 4 2" xfId="4053"/>
    <cellStyle name="Heading 3 2 8 4 2 2" xfId="4054"/>
    <cellStyle name="Heading 3 2 8 4 3" xfId="4055"/>
    <cellStyle name="Heading 3 2 8 4 3 2" xfId="4056"/>
    <cellStyle name="Heading 3 2 8 4 4" xfId="4057"/>
    <cellStyle name="Heading 3 2 8 4 4 2" xfId="4058"/>
    <cellStyle name="Heading 3 2 8 5" xfId="4059"/>
    <cellStyle name="Heading 3 2 8 5 2" xfId="4060"/>
    <cellStyle name="Heading 3 2 8 5 2 2" xfId="4061"/>
    <cellStyle name="Heading 3 2 8 5 3" xfId="4062"/>
    <cellStyle name="Heading 3 2 8 5 3 2" xfId="4063"/>
    <cellStyle name="Heading 3 2 8 5 4" xfId="4064"/>
    <cellStyle name="Heading 3 2 8 5 4 2" xfId="4065"/>
    <cellStyle name="Heading 3 2 8 6" xfId="4066"/>
    <cellStyle name="Heading 3 2 8 6 2" xfId="4067"/>
    <cellStyle name="Heading 3 2 8 6 2 2" xfId="4068"/>
    <cellStyle name="Heading 3 2 8 6 3" xfId="4069"/>
    <cellStyle name="Heading 3 2 8 6 3 2" xfId="4070"/>
    <cellStyle name="Heading 3 2 8 6 4" xfId="4071"/>
    <cellStyle name="Heading 3 2 8 6 4 2" xfId="4072"/>
    <cellStyle name="Heading 3 2 8 7" xfId="4073"/>
    <cellStyle name="Heading 3 2 8 7 2" xfId="4074"/>
    <cellStyle name="Heading 3 2 8 7 2 2" xfId="4075"/>
    <cellStyle name="Heading 3 2 8 7 3" xfId="4076"/>
    <cellStyle name="Heading 3 2 8 7 3 2" xfId="4077"/>
    <cellStyle name="Heading 3 2 8 7 4" xfId="4078"/>
    <cellStyle name="Heading 3 2 8 7 4 2" xfId="4079"/>
    <cellStyle name="Heading 3 2 8 8" xfId="4080"/>
    <cellStyle name="Heading 3 2 8 8 2" xfId="4081"/>
    <cellStyle name="Heading 3 2 8 8 2 2" xfId="4082"/>
    <cellStyle name="Heading 3 2 8 8 3" xfId="4083"/>
    <cellStyle name="Heading 3 2 8 8 3 2" xfId="4084"/>
    <cellStyle name="Heading 3 2 8 8 4" xfId="4085"/>
    <cellStyle name="Heading 3 2 8 8 4 2" xfId="4086"/>
    <cellStyle name="Heading 3 2 8 9" xfId="4087"/>
    <cellStyle name="Heading 3 2 8 9 2" xfId="4088"/>
    <cellStyle name="Heading 3 2 8 9 2 2" xfId="4089"/>
    <cellStyle name="Heading 3 2 8 9 3" xfId="4090"/>
    <cellStyle name="Heading 3 2 8 9 3 2" xfId="4091"/>
    <cellStyle name="Heading 3 2 8 9 4" xfId="4092"/>
    <cellStyle name="Heading 3 2 8 9 4 2" xfId="4093"/>
    <cellStyle name="Heading 3 2 9" xfId="4094"/>
    <cellStyle name="Heading 3 2 9 10" xfId="4095"/>
    <cellStyle name="Heading 3 2 9 10 2" xfId="4096"/>
    <cellStyle name="Heading 3 2 9 10 2 2" xfId="4097"/>
    <cellStyle name="Heading 3 2 9 10 3" xfId="4098"/>
    <cellStyle name="Heading 3 2 9 10 3 2" xfId="4099"/>
    <cellStyle name="Heading 3 2 9 10 4" xfId="4100"/>
    <cellStyle name="Heading 3 2 9 10 4 2" xfId="4101"/>
    <cellStyle name="Heading 3 2 9 11" xfId="4102"/>
    <cellStyle name="Heading 3 2 9 11 2" xfId="4103"/>
    <cellStyle name="Heading 3 2 9 11 2 2" xfId="4104"/>
    <cellStyle name="Heading 3 2 9 11 3" xfId="4105"/>
    <cellStyle name="Heading 3 2 9 11 3 2" xfId="4106"/>
    <cellStyle name="Heading 3 2 9 11 4" xfId="4107"/>
    <cellStyle name="Heading 3 2 9 11 4 2" xfId="4108"/>
    <cellStyle name="Heading 3 2 9 12" xfId="4109"/>
    <cellStyle name="Heading 3 2 9 12 2" xfId="4110"/>
    <cellStyle name="Heading 3 2 9 12 2 2" xfId="4111"/>
    <cellStyle name="Heading 3 2 9 12 3" xfId="4112"/>
    <cellStyle name="Heading 3 2 9 12 3 2" xfId="4113"/>
    <cellStyle name="Heading 3 2 9 12 4" xfId="4114"/>
    <cellStyle name="Heading 3 2 9 12 4 2" xfId="4115"/>
    <cellStyle name="Heading 3 2 9 13" xfId="4116"/>
    <cellStyle name="Heading 3 2 9 13 2" xfId="4117"/>
    <cellStyle name="Heading 3 2 9 13 2 2" xfId="4118"/>
    <cellStyle name="Heading 3 2 9 13 3" xfId="4119"/>
    <cellStyle name="Heading 3 2 9 13 3 2" xfId="4120"/>
    <cellStyle name="Heading 3 2 9 13 4" xfId="4121"/>
    <cellStyle name="Heading 3 2 9 13 4 2" xfId="4122"/>
    <cellStyle name="Heading 3 2 9 14" xfId="4123"/>
    <cellStyle name="Heading 3 2 9 14 2" xfId="4124"/>
    <cellStyle name="Heading 3 2 9 14 2 2" xfId="4125"/>
    <cellStyle name="Heading 3 2 9 14 3" xfId="4126"/>
    <cellStyle name="Heading 3 2 9 14 3 2" xfId="4127"/>
    <cellStyle name="Heading 3 2 9 14 4" xfId="4128"/>
    <cellStyle name="Heading 3 2 9 14 4 2" xfId="4129"/>
    <cellStyle name="Heading 3 2 9 15" xfId="4130"/>
    <cellStyle name="Heading 3 2 9 15 2" xfId="4131"/>
    <cellStyle name="Heading 3 2 9 15 2 2" xfId="4132"/>
    <cellStyle name="Heading 3 2 9 15 3" xfId="4133"/>
    <cellStyle name="Heading 3 2 9 15 3 2" xfId="4134"/>
    <cellStyle name="Heading 3 2 9 15 4" xfId="4135"/>
    <cellStyle name="Heading 3 2 9 15 4 2" xfId="4136"/>
    <cellStyle name="Heading 3 2 9 16" xfId="4137"/>
    <cellStyle name="Heading 3 2 9 16 2" xfId="4138"/>
    <cellStyle name="Heading 3 2 9 17" xfId="4139"/>
    <cellStyle name="Heading 3 2 9 17 2" xfId="4140"/>
    <cellStyle name="Heading 3 2 9 18" xfId="4141"/>
    <cellStyle name="Heading 3 2 9 18 2" xfId="4142"/>
    <cellStyle name="Heading 3 2 9 19" xfId="4143"/>
    <cellStyle name="Heading 3 2 9 2" xfId="4144"/>
    <cellStyle name="Heading 3 2 9 2 2" xfId="4145"/>
    <cellStyle name="Heading 3 2 9 2 2 2" xfId="4146"/>
    <cellStyle name="Heading 3 2 9 2 3" xfId="4147"/>
    <cellStyle name="Heading 3 2 9 2 3 2" xfId="4148"/>
    <cellStyle name="Heading 3 2 9 2 4" xfId="4149"/>
    <cellStyle name="Heading 3 2 9 2 4 2" xfId="4150"/>
    <cellStyle name="Heading 3 2 9 20" xfId="4151"/>
    <cellStyle name="Heading 3 2 9 21" xfId="4152"/>
    <cellStyle name="Heading 3 2 9 22" xfId="4153"/>
    <cellStyle name="Heading 3 2 9 23" xfId="4154"/>
    <cellStyle name="Heading 3 2 9 24" xfId="4155"/>
    <cellStyle name="Heading 3 2 9 25" xfId="4156"/>
    <cellStyle name="Heading 3 2 9 3" xfId="4157"/>
    <cellStyle name="Heading 3 2 9 3 2" xfId="4158"/>
    <cellStyle name="Heading 3 2 9 3 2 2" xfId="4159"/>
    <cellStyle name="Heading 3 2 9 3 3" xfId="4160"/>
    <cellStyle name="Heading 3 2 9 3 3 2" xfId="4161"/>
    <cellStyle name="Heading 3 2 9 3 4" xfId="4162"/>
    <cellStyle name="Heading 3 2 9 3 4 2" xfId="4163"/>
    <cellStyle name="Heading 3 2 9 4" xfId="4164"/>
    <cellStyle name="Heading 3 2 9 4 2" xfId="4165"/>
    <cellStyle name="Heading 3 2 9 4 2 2" xfId="4166"/>
    <cellStyle name="Heading 3 2 9 4 3" xfId="4167"/>
    <cellStyle name="Heading 3 2 9 4 3 2" xfId="4168"/>
    <cellStyle name="Heading 3 2 9 4 4" xfId="4169"/>
    <cellStyle name="Heading 3 2 9 4 4 2" xfId="4170"/>
    <cellStyle name="Heading 3 2 9 5" xfId="4171"/>
    <cellStyle name="Heading 3 2 9 5 2" xfId="4172"/>
    <cellStyle name="Heading 3 2 9 5 2 2" xfId="4173"/>
    <cellStyle name="Heading 3 2 9 5 3" xfId="4174"/>
    <cellStyle name="Heading 3 2 9 5 3 2" xfId="4175"/>
    <cellStyle name="Heading 3 2 9 5 4" xfId="4176"/>
    <cellStyle name="Heading 3 2 9 5 4 2" xfId="4177"/>
    <cellStyle name="Heading 3 2 9 6" xfId="4178"/>
    <cellStyle name="Heading 3 2 9 6 2" xfId="4179"/>
    <cellStyle name="Heading 3 2 9 6 2 2" xfId="4180"/>
    <cellStyle name="Heading 3 2 9 6 3" xfId="4181"/>
    <cellStyle name="Heading 3 2 9 6 3 2" xfId="4182"/>
    <cellStyle name="Heading 3 2 9 6 4" xfId="4183"/>
    <cellStyle name="Heading 3 2 9 6 4 2" xfId="4184"/>
    <cellStyle name="Heading 3 2 9 7" xfId="4185"/>
    <cellStyle name="Heading 3 2 9 7 2" xfId="4186"/>
    <cellStyle name="Heading 3 2 9 7 2 2" xfId="4187"/>
    <cellStyle name="Heading 3 2 9 7 3" xfId="4188"/>
    <cellStyle name="Heading 3 2 9 7 3 2" xfId="4189"/>
    <cellStyle name="Heading 3 2 9 7 4" xfId="4190"/>
    <cellStyle name="Heading 3 2 9 7 4 2" xfId="4191"/>
    <cellStyle name="Heading 3 2 9 8" xfId="4192"/>
    <cellStyle name="Heading 3 2 9 8 2" xfId="4193"/>
    <cellStyle name="Heading 3 2 9 8 2 2" xfId="4194"/>
    <cellStyle name="Heading 3 2 9 8 3" xfId="4195"/>
    <cellStyle name="Heading 3 2 9 8 3 2" xfId="4196"/>
    <cellStyle name="Heading 3 2 9 8 4" xfId="4197"/>
    <cellStyle name="Heading 3 2 9 8 4 2" xfId="4198"/>
    <cellStyle name="Heading 3 2 9 9" xfId="4199"/>
    <cellStyle name="Heading 3 2 9 9 2" xfId="4200"/>
    <cellStyle name="Heading 3 2 9 9 2 2" xfId="4201"/>
    <cellStyle name="Heading 3 2 9 9 3" xfId="4202"/>
    <cellStyle name="Heading 3 2 9 9 3 2" xfId="4203"/>
    <cellStyle name="Heading 3 2 9 9 4" xfId="4204"/>
    <cellStyle name="Heading 3 2 9 9 4 2" xfId="4205"/>
    <cellStyle name="Heading 3 3" xfId="4206"/>
    <cellStyle name="Heading 3 3 10" xfId="4207"/>
    <cellStyle name="Heading 3 3 10 2" xfId="4208"/>
    <cellStyle name="Heading 3 3 10 2 2" xfId="4209"/>
    <cellStyle name="Heading 3 3 10 3" xfId="4210"/>
    <cellStyle name="Heading 3 3 10 3 2" xfId="4211"/>
    <cellStyle name="Heading 3 3 10 4" xfId="4212"/>
    <cellStyle name="Heading 3 3 10 4 2" xfId="4213"/>
    <cellStyle name="Heading 3 3 11" xfId="4214"/>
    <cellStyle name="Heading 3 3 11 2" xfId="4215"/>
    <cellStyle name="Heading 3 3 11 2 2" xfId="4216"/>
    <cellStyle name="Heading 3 3 11 3" xfId="4217"/>
    <cellStyle name="Heading 3 3 11 3 2" xfId="4218"/>
    <cellStyle name="Heading 3 3 11 4" xfId="4219"/>
    <cellStyle name="Heading 3 3 11 4 2" xfId="4220"/>
    <cellStyle name="Heading 3 3 12" xfId="4221"/>
    <cellStyle name="Heading 3 3 12 2" xfId="4222"/>
    <cellStyle name="Heading 3 3 12 2 2" xfId="4223"/>
    <cellStyle name="Heading 3 3 12 3" xfId="4224"/>
    <cellStyle name="Heading 3 3 12 3 2" xfId="4225"/>
    <cellStyle name="Heading 3 3 12 4" xfId="4226"/>
    <cellStyle name="Heading 3 3 12 4 2" xfId="4227"/>
    <cellStyle name="Heading 3 3 13" xfId="4228"/>
    <cellStyle name="Heading 3 3 13 2" xfId="4229"/>
    <cellStyle name="Heading 3 3 13 2 2" xfId="4230"/>
    <cellStyle name="Heading 3 3 13 3" xfId="4231"/>
    <cellStyle name="Heading 3 3 13 3 2" xfId="4232"/>
    <cellStyle name="Heading 3 3 13 4" xfId="4233"/>
    <cellStyle name="Heading 3 3 13 4 2" xfId="4234"/>
    <cellStyle name="Heading 3 3 14" xfId="4235"/>
    <cellStyle name="Heading 3 3 14 2" xfId="4236"/>
    <cellStyle name="Heading 3 3 14 2 2" xfId="4237"/>
    <cellStyle name="Heading 3 3 14 3" xfId="4238"/>
    <cellStyle name="Heading 3 3 14 3 2" xfId="4239"/>
    <cellStyle name="Heading 3 3 14 4" xfId="4240"/>
    <cellStyle name="Heading 3 3 14 4 2" xfId="4241"/>
    <cellStyle name="Heading 3 3 15" xfId="4242"/>
    <cellStyle name="Heading 3 3 15 2" xfId="4243"/>
    <cellStyle name="Heading 3 3 15 2 2" xfId="4244"/>
    <cellStyle name="Heading 3 3 15 3" xfId="4245"/>
    <cellStyle name="Heading 3 3 15 3 2" xfId="4246"/>
    <cellStyle name="Heading 3 3 15 4" xfId="4247"/>
    <cellStyle name="Heading 3 3 15 4 2" xfId="4248"/>
    <cellStyle name="Heading 3 3 16" xfId="4249"/>
    <cellStyle name="Heading 3 3 16 2" xfId="4250"/>
    <cellStyle name="Heading 3 3 17" xfId="4251"/>
    <cellStyle name="Heading 3 3 17 2" xfId="4252"/>
    <cellStyle name="Heading 3 3 18" xfId="4253"/>
    <cellStyle name="Heading 3 3 18 2" xfId="4254"/>
    <cellStyle name="Heading 3 3 19" xfId="4255"/>
    <cellStyle name="Heading 3 3 2" xfId="4256"/>
    <cellStyle name="Heading 3 3 2 2" xfId="4257"/>
    <cellStyle name="Heading 3 3 2 2 2" xfId="4258"/>
    <cellStyle name="Heading 3 3 2 3" xfId="4259"/>
    <cellStyle name="Heading 3 3 2 3 2" xfId="4260"/>
    <cellStyle name="Heading 3 3 2 4" xfId="4261"/>
    <cellStyle name="Heading 3 3 2 4 2" xfId="4262"/>
    <cellStyle name="Heading 3 3 20" xfId="4263"/>
    <cellStyle name="Heading 3 3 21" xfId="4264"/>
    <cellStyle name="Heading 3 3 22" xfId="4265"/>
    <cellStyle name="Heading 3 3 23" xfId="4266"/>
    <cellStyle name="Heading 3 3 24" xfId="4267"/>
    <cellStyle name="Heading 3 3 25" xfId="4268"/>
    <cellStyle name="Heading 3 3 3" xfId="4269"/>
    <cellStyle name="Heading 3 3 3 2" xfId="4270"/>
    <cellStyle name="Heading 3 3 3 2 2" xfId="4271"/>
    <cellStyle name="Heading 3 3 3 3" xfId="4272"/>
    <cellStyle name="Heading 3 3 3 3 2" xfId="4273"/>
    <cellStyle name="Heading 3 3 3 4" xfId="4274"/>
    <cellStyle name="Heading 3 3 3 4 2" xfId="4275"/>
    <cellStyle name="Heading 3 3 4" xfId="4276"/>
    <cellStyle name="Heading 3 3 4 2" xfId="4277"/>
    <cellStyle name="Heading 3 3 4 2 2" xfId="4278"/>
    <cellStyle name="Heading 3 3 4 3" xfId="4279"/>
    <cellStyle name="Heading 3 3 4 3 2" xfId="4280"/>
    <cellStyle name="Heading 3 3 4 4" xfId="4281"/>
    <cellStyle name="Heading 3 3 4 4 2" xfId="4282"/>
    <cellStyle name="Heading 3 3 5" xfId="4283"/>
    <cellStyle name="Heading 3 3 5 2" xfId="4284"/>
    <cellStyle name="Heading 3 3 5 2 2" xfId="4285"/>
    <cellStyle name="Heading 3 3 5 3" xfId="4286"/>
    <cellStyle name="Heading 3 3 5 3 2" xfId="4287"/>
    <cellStyle name="Heading 3 3 5 4" xfId="4288"/>
    <cellStyle name="Heading 3 3 5 4 2" xfId="4289"/>
    <cellStyle name="Heading 3 3 6" xfId="4290"/>
    <cellStyle name="Heading 3 3 6 2" xfId="4291"/>
    <cellStyle name="Heading 3 3 6 2 2" xfId="4292"/>
    <cellStyle name="Heading 3 3 6 3" xfId="4293"/>
    <cellStyle name="Heading 3 3 6 3 2" xfId="4294"/>
    <cellStyle name="Heading 3 3 6 4" xfId="4295"/>
    <cellStyle name="Heading 3 3 6 4 2" xfId="4296"/>
    <cellStyle name="Heading 3 3 7" xfId="4297"/>
    <cellStyle name="Heading 3 3 7 2" xfId="4298"/>
    <cellStyle name="Heading 3 3 7 2 2" xfId="4299"/>
    <cellStyle name="Heading 3 3 7 3" xfId="4300"/>
    <cellStyle name="Heading 3 3 7 3 2" xfId="4301"/>
    <cellStyle name="Heading 3 3 7 4" xfId="4302"/>
    <cellStyle name="Heading 3 3 7 4 2" xfId="4303"/>
    <cellStyle name="Heading 3 3 8" xfId="4304"/>
    <cellStyle name="Heading 3 3 8 2" xfId="4305"/>
    <cellStyle name="Heading 3 3 8 2 2" xfId="4306"/>
    <cellStyle name="Heading 3 3 8 3" xfId="4307"/>
    <cellStyle name="Heading 3 3 8 3 2" xfId="4308"/>
    <cellStyle name="Heading 3 3 8 4" xfId="4309"/>
    <cellStyle name="Heading 3 3 8 4 2" xfId="4310"/>
    <cellStyle name="Heading 3 3 9" xfId="4311"/>
    <cellStyle name="Heading 3 3 9 2" xfId="4312"/>
    <cellStyle name="Heading 3 3 9 2 2" xfId="4313"/>
    <cellStyle name="Heading 3 3 9 3" xfId="4314"/>
    <cellStyle name="Heading 3 3 9 3 2" xfId="4315"/>
    <cellStyle name="Heading 3 3 9 4" xfId="4316"/>
    <cellStyle name="Heading 3 3 9 4 2" xfId="4317"/>
    <cellStyle name="Heading 3 4" xfId="4318"/>
    <cellStyle name="Heading 3 4 10" xfId="4319"/>
    <cellStyle name="Heading 3 4 10 2" xfId="4320"/>
    <cellStyle name="Heading 3 4 10 2 2" xfId="4321"/>
    <cellStyle name="Heading 3 4 10 3" xfId="4322"/>
    <cellStyle name="Heading 3 4 10 3 2" xfId="4323"/>
    <cellStyle name="Heading 3 4 10 4" xfId="4324"/>
    <cellStyle name="Heading 3 4 10 4 2" xfId="4325"/>
    <cellStyle name="Heading 3 4 11" xfId="4326"/>
    <cellStyle name="Heading 3 4 11 2" xfId="4327"/>
    <cellStyle name="Heading 3 4 11 2 2" xfId="4328"/>
    <cellStyle name="Heading 3 4 11 3" xfId="4329"/>
    <cellStyle name="Heading 3 4 11 3 2" xfId="4330"/>
    <cellStyle name="Heading 3 4 11 4" xfId="4331"/>
    <cellStyle name="Heading 3 4 11 4 2" xfId="4332"/>
    <cellStyle name="Heading 3 4 12" xfId="4333"/>
    <cellStyle name="Heading 3 4 12 2" xfId="4334"/>
    <cellStyle name="Heading 3 4 12 2 2" xfId="4335"/>
    <cellStyle name="Heading 3 4 12 3" xfId="4336"/>
    <cellStyle name="Heading 3 4 12 3 2" xfId="4337"/>
    <cellStyle name="Heading 3 4 12 4" xfId="4338"/>
    <cellStyle name="Heading 3 4 12 4 2" xfId="4339"/>
    <cellStyle name="Heading 3 4 13" xfId="4340"/>
    <cellStyle name="Heading 3 4 13 2" xfId="4341"/>
    <cellStyle name="Heading 3 4 13 2 2" xfId="4342"/>
    <cellStyle name="Heading 3 4 13 3" xfId="4343"/>
    <cellStyle name="Heading 3 4 13 3 2" xfId="4344"/>
    <cellStyle name="Heading 3 4 13 4" xfId="4345"/>
    <cellStyle name="Heading 3 4 13 4 2" xfId="4346"/>
    <cellStyle name="Heading 3 4 14" xfId="4347"/>
    <cellStyle name="Heading 3 4 14 2" xfId="4348"/>
    <cellStyle name="Heading 3 4 14 2 2" xfId="4349"/>
    <cellStyle name="Heading 3 4 14 3" xfId="4350"/>
    <cellStyle name="Heading 3 4 14 3 2" xfId="4351"/>
    <cellStyle name="Heading 3 4 14 4" xfId="4352"/>
    <cellStyle name="Heading 3 4 14 4 2" xfId="4353"/>
    <cellStyle name="Heading 3 4 15" xfId="4354"/>
    <cellStyle name="Heading 3 4 15 2" xfId="4355"/>
    <cellStyle name="Heading 3 4 15 2 2" xfId="4356"/>
    <cellStyle name="Heading 3 4 15 3" xfId="4357"/>
    <cellStyle name="Heading 3 4 15 3 2" xfId="4358"/>
    <cellStyle name="Heading 3 4 15 4" xfId="4359"/>
    <cellStyle name="Heading 3 4 15 4 2" xfId="4360"/>
    <cellStyle name="Heading 3 4 16" xfId="4361"/>
    <cellStyle name="Heading 3 4 16 2" xfId="4362"/>
    <cellStyle name="Heading 3 4 17" xfId="4363"/>
    <cellStyle name="Heading 3 4 17 2" xfId="4364"/>
    <cellStyle name="Heading 3 4 18" xfId="4365"/>
    <cellStyle name="Heading 3 4 18 2" xfId="4366"/>
    <cellStyle name="Heading 3 4 19" xfId="4367"/>
    <cellStyle name="Heading 3 4 2" xfId="4368"/>
    <cellStyle name="Heading 3 4 2 2" xfId="4369"/>
    <cellStyle name="Heading 3 4 2 2 2" xfId="4370"/>
    <cellStyle name="Heading 3 4 2 3" xfId="4371"/>
    <cellStyle name="Heading 3 4 2 3 2" xfId="4372"/>
    <cellStyle name="Heading 3 4 2 4" xfId="4373"/>
    <cellStyle name="Heading 3 4 2 4 2" xfId="4374"/>
    <cellStyle name="Heading 3 4 20" xfId="4375"/>
    <cellStyle name="Heading 3 4 21" xfId="4376"/>
    <cellStyle name="Heading 3 4 22" xfId="4377"/>
    <cellStyle name="Heading 3 4 23" xfId="4378"/>
    <cellStyle name="Heading 3 4 24" xfId="4379"/>
    <cellStyle name="Heading 3 4 25" xfId="4380"/>
    <cellStyle name="Heading 3 4 3" xfId="4381"/>
    <cellStyle name="Heading 3 4 3 2" xfId="4382"/>
    <cellStyle name="Heading 3 4 3 2 2" xfId="4383"/>
    <cellStyle name="Heading 3 4 3 3" xfId="4384"/>
    <cellStyle name="Heading 3 4 3 3 2" xfId="4385"/>
    <cellStyle name="Heading 3 4 3 4" xfId="4386"/>
    <cellStyle name="Heading 3 4 3 4 2" xfId="4387"/>
    <cellStyle name="Heading 3 4 4" xfId="4388"/>
    <cellStyle name="Heading 3 4 4 2" xfId="4389"/>
    <cellStyle name="Heading 3 4 4 2 2" xfId="4390"/>
    <cellStyle name="Heading 3 4 4 3" xfId="4391"/>
    <cellStyle name="Heading 3 4 4 3 2" xfId="4392"/>
    <cellStyle name="Heading 3 4 4 4" xfId="4393"/>
    <cellStyle name="Heading 3 4 4 4 2" xfId="4394"/>
    <cellStyle name="Heading 3 4 5" xfId="4395"/>
    <cellStyle name="Heading 3 4 5 2" xfId="4396"/>
    <cellStyle name="Heading 3 4 5 2 2" xfId="4397"/>
    <cellStyle name="Heading 3 4 5 3" xfId="4398"/>
    <cellStyle name="Heading 3 4 5 3 2" xfId="4399"/>
    <cellStyle name="Heading 3 4 5 4" xfId="4400"/>
    <cellStyle name="Heading 3 4 5 4 2" xfId="4401"/>
    <cellStyle name="Heading 3 4 6" xfId="4402"/>
    <cellStyle name="Heading 3 4 6 2" xfId="4403"/>
    <cellStyle name="Heading 3 4 6 2 2" xfId="4404"/>
    <cellStyle name="Heading 3 4 6 3" xfId="4405"/>
    <cellStyle name="Heading 3 4 6 3 2" xfId="4406"/>
    <cellStyle name="Heading 3 4 6 4" xfId="4407"/>
    <cellStyle name="Heading 3 4 6 4 2" xfId="4408"/>
    <cellStyle name="Heading 3 4 7" xfId="4409"/>
    <cellStyle name="Heading 3 4 7 2" xfId="4410"/>
    <cellStyle name="Heading 3 4 7 2 2" xfId="4411"/>
    <cellStyle name="Heading 3 4 7 3" xfId="4412"/>
    <cellStyle name="Heading 3 4 7 3 2" xfId="4413"/>
    <cellStyle name="Heading 3 4 7 4" xfId="4414"/>
    <cellStyle name="Heading 3 4 7 4 2" xfId="4415"/>
    <cellStyle name="Heading 3 4 8" xfId="4416"/>
    <cellStyle name="Heading 3 4 8 2" xfId="4417"/>
    <cellStyle name="Heading 3 4 8 2 2" xfId="4418"/>
    <cellStyle name="Heading 3 4 8 3" xfId="4419"/>
    <cellStyle name="Heading 3 4 8 3 2" xfId="4420"/>
    <cellStyle name="Heading 3 4 8 4" xfId="4421"/>
    <cellStyle name="Heading 3 4 8 4 2" xfId="4422"/>
    <cellStyle name="Heading 3 4 9" xfId="4423"/>
    <cellStyle name="Heading 3 4 9 2" xfId="4424"/>
    <cellStyle name="Heading 3 4 9 2 2" xfId="4425"/>
    <cellStyle name="Heading 3 4 9 3" xfId="4426"/>
    <cellStyle name="Heading 3 4 9 3 2" xfId="4427"/>
    <cellStyle name="Heading 3 4 9 4" xfId="4428"/>
    <cellStyle name="Heading 3 4 9 4 2" xfId="4429"/>
    <cellStyle name="Heading 3 5" xfId="4430"/>
    <cellStyle name="Heading 3 5 10" xfId="4431"/>
    <cellStyle name="Heading 3 5 10 2" xfId="4432"/>
    <cellStyle name="Heading 3 5 10 2 2" xfId="4433"/>
    <cellStyle name="Heading 3 5 10 3" xfId="4434"/>
    <cellStyle name="Heading 3 5 10 3 2" xfId="4435"/>
    <cellStyle name="Heading 3 5 10 4" xfId="4436"/>
    <cellStyle name="Heading 3 5 10 4 2" xfId="4437"/>
    <cellStyle name="Heading 3 5 11" xfId="4438"/>
    <cellStyle name="Heading 3 5 11 2" xfId="4439"/>
    <cellStyle name="Heading 3 5 11 2 2" xfId="4440"/>
    <cellStyle name="Heading 3 5 11 3" xfId="4441"/>
    <cellStyle name="Heading 3 5 11 3 2" xfId="4442"/>
    <cellStyle name="Heading 3 5 11 4" xfId="4443"/>
    <cellStyle name="Heading 3 5 11 4 2" xfId="4444"/>
    <cellStyle name="Heading 3 5 12" xfId="4445"/>
    <cellStyle name="Heading 3 5 12 2" xfId="4446"/>
    <cellStyle name="Heading 3 5 12 2 2" xfId="4447"/>
    <cellStyle name="Heading 3 5 12 3" xfId="4448"/>
    <cellStyle name="Heading 3 5 12 3 2" xfId="4449"/>
    <cellStyle name="Heading 3 5 12 4" xfId="4450"/>
    <cellStyle name="Heading 3 5 12 4 2" xfId="4451"/>
    <cellStyle name="Heading 3 5 13" xfId="4452"/>
    <cellStyle name="Heading 3 5 13 2" xfId="4453"/>
    <cellStyle name="Heading 3 5 13 2 2" xfId="4454"/>
    <cellStyle name="Heading 3 5 13 3" xfId="4455"/>
    <cellStyle name="Heading 3 5 13 3 2" xfId="4456"/>
    <cellStyle name="Heading 3 5 13 4" xfId="4457"/>
    <cellStyle name="Heading 3 5 13 4 2" xfId="4458"/>
    <cellStyle name="Heading 3 5 14" xfId="4459"/>
    <cellStyle name="Heading 3 5 14 2" xfId="4460"/>
    <cellStyle name="Heading 3 5 14 2 2" xfId="4461"/>
    <cellStyle name="Heading 3 5 14 3" xfId="4462"/>
    <cellStyle name="Heading 3 5 14 3 2" xfId="4463"/>
    <cellStyle name="Heading 3 5 14 4" xfId="4464"/>
    <cellStyle name="Heading 3 5 14 4 2" xfId="4465"/>
    <cellStyle name="Heading 3 5 15" xfId="4466"/>
    <cellStyle name="Heading 3 5 15 2" xfId="4467"/>
    <cellStyle name="Heading 3 5 15 2 2" xfId="4468"/>
    <cellStyle name="Heading 3 5 15 3" xfId="4469"/>
    <cellStyle name="Heading 3 5 15 3 2" xfId="4470"/>
    <cellStyle name="Heading 3 5 15 4" xfId="4471"/>
    <cellStyle name="Heading 3 5 15 4 2" xfId="4472"/>
    <cellStyle name="Heading 3 5 16" xfId="4473"/>
    <cellStyle name="Heading 3 5 16 2" xfId="4474"/>
    <cellStyle name="Heading 3 5 17" xfId="4475"/>
    <cellStyle name="Heading 3 5 17 2" xfId="4476"/>
    <cellStyle name="Heading 3 5 18" xfId="4477"/>
    <cellStyle name="Heading 3 5 18 2" xfId="4478"/>
    <cellStyle name="Heading 3 5 19" xfId="4479"/>
    <cellStyle name="Heading 3 5 2" xfId="4480"/>
    <cellStyle name="Heading 3 5 2 2" xfId="4481"/>
    <cellStyle name="Heading 3 5 2 2 2" xfId="4482"/>
    <cellStyle name="Heading 3 5 2 3" xfId="4483"/>
    <cellStyle name="Heading 3 5 2 3 2" xfId="4484"/>
    <cellStyle name="Heading 3 5 2 4" xfId="4485"/>
    <cellStyle name="Heading 3 5 2 4 2" xfId="4486"/>
    <cellStyle name="Heading 3 5 20" xfId="4487"/>
    <cellStyle name="Heading 3 5 21" xfId="4488"/>
    <cellStyle name="Heading 3 5 22" xfId="4489"/>
    <cellStyle name="Heading 3 5 23" xfId="4490"/>
    <cellStyle name="Heading 3 5 24" xfId="4491"/>
    <cellStyle name="Heading 3 5 25" xfId="4492"/>
    <cellStyle name="Heading 3 5 3" xfId="4493"/>
    <cellStyle name="Heading 3 5 3 2" xfId="4494"/>
    <cellStyle name="Heading 3 5 3 2 2" xfId="4495"/>
    <cellStyle name="Heading 3 5 3 3" xfId="4496"/>
    <cellStyle name="Heading 3 5 3 3 2" xfId="4497"/>
    <cellStyle name="Heading 3 5 3 4" xfId="4498"/>
    <cellStyle name="Heading 3 5 3 4 2" xfId="4499"/>
    <cellStyle name="Heading 3 5 4" xfId="4500"/>
    <cellStyle name="Heading 3 5 4 2" xfId="4501"/>
    <cellStyle name="Heading 3 5 4 2 2" xfId="4502"/>
    <cellStyle name="Heading 3 5 4 3" xfId="4503"/>
    <cellStyle name="Heading 3 5 4 3 2" xfId="4504"/>
    <cellStyle name="Heading 3 5 4 4" xfId="4505"/>
    <cellStyle name="Heading 3 5 4 4 2" xfId="4506"/>
    <cellStyle name="Heading 3 5 5" xfId="4507"/>
    <cellStyle name="Heading 3 5 5 2" xfId="4508"/>
    <cellStyle name="Heading 3 5 5 2 2" xfId="4509"/>
    <cellStyle name="Heading 3 5 5 3" xfId="4510"/>
    <cellStyle name="Heading 3 5 5 3 2" xfId="4511"/>
    <cellStyle name="Heading 3 5 5 4" xfId="4512"/>
    <cellStyle name="Heading 3 5 5 4 2" xfId="4513"/>
    <cellStyle name="Heading 3 5 6" xfId="4514"/>
    <cellStyle name="Heading 3 5 6 2" xfId="4515"/>
    <cellStyle name="Heading 3 5 6 2 2" xfId="4516"/>
    <cellStyle name="Heading 3 5 6 3" xfId="4517"/>
    <cellStyle name="Heading 3 5 6 3 2" xfId="4518"/>
    <cellStyle name="Heading 3 5 6 4" xfId="4519"/>
    <cellStyle name="Heading 3 5 6 4 2" xfId="4520"/>
    <cellStyle name="Heading 3 5 7" xfId="4521"/>
    <cellStyle name="Heading 3 5 7 2" xfId="4522"/>
    <cellStyle name="Heading 3 5 7 2 2" xfId="4523"/>
    <cellStyle name="Heading 3 5 7 3" xfId="4524"/>
    <cellStyle name="Heading 3 5 7 3 2" xfId="4525"/>
    <cellStyle name="Heading 3 5 7 4" xfId="4526"/>
    <cellStyle name="Heading 3 5 7 4 2" xfId="4527"/>
    <cellStyle name="Heading 3 5 8" xfId="4528"/>
    <cellStyle name="Heading 3 5 8 2" xfId="4529"/>
    <cellStyle name="Heading 3 5 8 2 2" xfId="4530"/>
    <cellStyle name="Heading 3 5 8 3" xfId="4531"/>
    <cellStyle name="Heading 3 5 8 3 2" xfId="4532"/>
    <cellStyle name="Heading 3 5 8 4" xfId="4533"/>
    <cellStyle name="Heading 3 5 8 4 2" xfId="4534"/>
    <cellStyle name="Heading 3 5 9" xfId="4535"/>
    <cellStyle name="Heading 3 5 9 2" xfId="4536"/>
    <cellStyle name="Heading 3 5 9 2 2" xfId="4537"/>
    <cellStyle name="Heading 3 5 9 3" xfId="4538"/>
    <cellStyle name="Heading 3 5 9 3 2" xfId="4539"/>
    <cellStyle name="Heading 3 5 9 4" xfId="4540"/>
    <cellStyle name="Heading 3 5 9 4 2" xfId="4541"/>
    <cellStyle name="Heading 3 6" xfId="4542"/>
    <cellStyle name="Heading 3 6 10" xfId="4543"/>
    <cellStyle name="Heading 3 6 10 2" xfId="4544"/>
    <cellStyle name="Heading 3 6 10 2 2" xfId="4545"/>
    <cellStyle name="Heading 3 6 10 3" xfId="4546"/>
    <cellStyle name="Heading 3 6 10 3 2" xfId="4547"/>
    <cellStyle name="Heading 3 6 10 4" xfId="4548"/>
    <cellStyle name="Heading 3 6 10 4 2" xfId="4549"/>
    <cellStyle name="Heading 3 6 11" xfId="4550"/>
    <cellStyle name="Heading 3 6 11 2" xfId="4551"/>
    <cellStyle name="Heading 3 6 11 2 2" xfId="4552"/>
    <cellStyle name="Heading 3 6 11 3" xfId="4553"/>
    <cellStyle name="Heading 3 6 11 3 2" xfId="4554"/>
    <cellStyle name="Heading 3 6 11 4" xfId="4555"/>
    <cellStyle name="Heading 3 6 11 4 2" xfId="4556"/>
    <cellStyle name="Heading 3 6 12" xfId="4557"/>
    <cellStyle name="Heading 3 6 12 2" xfId="4558"/>
    <cellStyle name="Heading 3 6 12 2 2" xfId="4559"/>
    <cellStyle name="Heading 3 6 12 3" xfId="4560"/>
    <cellStyle name="Heading 3 6 12 3 2" xfId="4561"/>
    <cellStyle name="Heading 3 6 12 4" xfId="4562"/>
    <cellStyle name="Heading 3 6 12 4 2" xfId="4563"/>
    <cellStyle name="Heading 3 6 13" xfId="4564"/>
    <cellStyle name="Heading 3 6 13 2" xfId="4565"/>
    <cellStyle name="Heading 3 6 13 2 2" xfId="4566"/>
    <cellStyle name="Heading 3 6 13 3" xfId="4567"/>
    <cellStyle name="Heading 3 6 13 3 2" xfId="4568"/>
    <cellStyle name="Heading 3 6 13 4" xfId="4569"/>
    <cellStyle name="Heading 3 6 13 4 2" xfId="4570"/>
    <cellStyle name="Heading 3 6 14" xfId="4571"/>
    <cellStyle name="Heading 3 6 14 2" xfId="4572"/>
    <cellStyle name="Heading 3 6 14 2 2" xfId="4573"/>
    <cellStyle name="Heading 3 6 14 3" xfId="4574"/>
    <cellStyle name="Heading 3 6 14 3 2" xfId="4575"/>
    <cellStyle name="Heading 3 6 14 4" xfId="4576"/>
    <cellStyle name="Heading 3 6 14 4 2" xfId="4577"/>
    <cellStyle name="Heading 3 6 15" xfId="4578"/>
    <cellStyle name="Heading 3 6 15 2" xfId="4579"/>
    <cellStyle name="Heading 3 6 15 2 2" xfId="4580"/>
    <cellStyle name="Heading 3 6 15 3" xfId="4581"/>
    <cellStyle name="Heading 3 6 15 3 2" xfId="4582"/>
    <cellStyle name="Heading 3 6 15 4" xfId="4583"/>
    <cellStyle name="Heading 3 6 15 4 2" xfId="4584"/>
    <cellStyle name="Heading 3 6 16" xfId="4585"/>
    <cellStyle name="Heading 3 6 16 2" xfId="4586"/>
    <cellStyle name="Heading 3 6 17" xfId="4587"/>
    <cellStyle name="Heading 3 6 17 2" xfId="4588"/>
    <cellStyle name="Heading 3 6 18" xfId="4589"/>
    <cellStyle name="Heading 3 6 18 2" xfId="4590"/>
    <cellStyle name="Heading 3 6 19" xfId="4591"/>
    <cellStyle name="Heading 3 6 2" xfId="4592"/>
    <cellStyle name="Heading 3 6 2 2" xfId="4593"/>
    <cellStyle name="Heading 3 6 2 2 2" xfId="4594"/>
    <cellStyle name="Heading 3 6 2 3" xfId="4595"/>
    <cellStyle name="Heading 3 6 2 3 2" xfId="4596"/>
    <cellStyle name="Heading 3 6 2 4" xfId="4597"/>
    <cellStyle name="Heading 3 6 2 4 2" xfId="4598"/>
    <cellStyle name="Heading 3 6 20" xfId="4599"/>
    <cellStyle name="Heading 3 6 21" xfId="4600"/>
    <cellStyle name="Heading 3 6 22" xfId="4601"/>
    <cellStyle name="Heading 3 6 23" xfId="4602"/>
    <cellStyle name="Heading 3 6 24" xfId="4603"/>
    <cellStyle name="Heading 3 6 25" xfId="4604"/>
    <cellStyle name="Heading 3 6 3" xfId="4605"/>
    <cellStyle name="Heading 3 6 3 2" xfId="4606"/>
    <cellStyle name="Heading 3 6 3 2 2" xfId="4607"/>
    <cellStyle name="Heading 3 6 3 3" xfId="4608"/>
    <cellStyle name="Heading 3 6 3 3 2" xfId="4609"/>
    <cellStyle name="Heading 3 6 3 4" xfId="4610"/>
    <cellStyle name="Heading 3 6 3 4 2" xfId="4611"/>
    <cellStyle name="Heading 3 6 4" xfId="4612"/>
    <cellStyle name="Heading 3 6 4 2" xfId="4613"/>
    <cellStyle name="Heading 3 6 4 2 2" xfId="4614"/>
    <cellStyle name="Heading 3 6 4 3" xfId="4615"/>
    <cellStyle name="Heading 3 6 4 3 2" xfId="4616"/>
    <cellStyle name="Heading 3 6 4 4" xfId="4617"/>
    <cellStyle name="Heading 3 6 4 4 2" xfId="4618"/>
    <cellStyle name="Heading 3 6 5" xfId="4619"/>
    <cellStyle name="Heading 3 6 5 2" xfId="4620"/>
    <cellStyle name="Heading 3 6 5 2 2" xfId="4621"/>
    <cellStyle name="Heading 3 6 5 3" xfId="4622"/>
    <cellStyle name="Heading 3 6 5 3 2" xfId="4623"/>
    <cellStyle name="Heading 3 6 5 4" xfId="4624"/>
    <cellStyle name="Heading 3 6 5 4 2" xfId="4625"/>
    <cellStyle name="Heading 3 6 6" xfId="4626"/>
    <cellStyle name="Heading 3 6 6 2" xfId="4627"/>
    <cellStyle name="Heading 3 6 6 2 2" xfId="4628"/>
    <cellStyle name="Heading 3 6 6 3" xfId="4629"/>
    <cellStyle name="Heading 3 6 6 3 2" xfId="4630"/>
    <cellStyle name="Heading 3 6 6 4" xfId="4631"/>
    <cellStyle name="Heading 3 6 6 4 2" xfId="4632"/>
    <cellStyle name="Heading 3 6 7" xfId="4633"/>
    <cellStyle name="Heading 3 6 7 2" xfId="4634"/>
    <cellStyle name="Heading 3 6 7 2 2" xfId="4635"/>
    <cellStyle name="Heading 3 6 7 3" xfId="4636"/>
    <cellStyle name="Heading 3 6 7 3 2" xfId="4637"/>
    <cellStyle name="Heading 3 6 7 4" xfId="4638"/>
    <cellStyle name="Heading 3 6 7 4 2" xfId="4639"/>
    <cellStyle name="Heading 3 6 8" xfId="4640"/>
    <cellStyle name="Heading 3 6 8 2" xfId="4641"/>
    <cellStyle name="Heading 3 6 8 2 2" xfId="4642"/>
    <cellStyle name="Heading 3 6 8 3" xfId="4643"/>
    <cellStyle name="Heading 3 6 8 3 2" xfId="4644"/>
    <cellStyle name="Heading 3 6 8 4" xfId="4645"/>
    <cellStyle name="Heading 3 6 8 4 2" xfId="4646"/>
    <cellStyle name="Heading 3 6 9" xfId="4647"/>
    <cellStyle name="Heading 3 6 9 2" xfId="4648"/>
    <cellStyle name="Heading 3 6 9 2 2" xfId="4649"/>
    <cellStyle name="Heading 3 6 9 3" xfId="4650"/>
    <cellStyle name="Heading 3 6 9 3 2" xfId="4651"/>
    <cellStyle name="Heading 3 6 9 4" xfId="4652"/>
    <cellStyle name="Heading 3 6 9 4 2" xfId="4653"/>
    <cellStyle name="Heading 3 7" xfId="4654"/>
    <cellStyle name="Heading 3 7 10" xfId="4655"/>
    <cellStyle name="Heading 3 7 10 2" xfId="4656"/>
    <cellStyle name="Heading 3 7 10 2 2" xfId="4657"/>
    <cellStyle name="Heading 3 7 10 3" xfId="4658"/>
    <cellStyle name="Heading 3 7 10 3 2" xfId="4659"/>
    <cellStyle name="Heading 3 7 10 4" xfId="4660"/>
    <cellStyle name="Heading 3 7 10 4 2" xfId="4661"/>
    <cellStyle name="Heading 3 7 11" xfId="4662"/>
    <cellStyle name="Heading 3 7 11 2" xfId="4663"/>
    <cellStyle name="Heading 3 7 11 2 2" xfId="4664"/>
    <cellStyle name="Heading 3 7 11 3" xfId="4665"/>
    <cellStyle name="Heading 3 7 11 3 2" xfId="4666"/>
    <cellStyle name="Heading 3 7 11 4" xfId="4667"/>
    <cellStyle name="Heading 3 7 11 4 2" xfId="4668"/>
    <cellStyle name="Heading 3 7 12" xfId="4669"/>
    <cellStyle name="Heading 3 7 12 2" xfId="4670"/>
    <cellStyle name="Heading 3 7 12 2 2" xfId="4671"/>
    <cellStyle name="Heading 3 7 12 3" xfId="4672"/>
    <cellStyle name="Heading 3 7 12 3 2" xfId="4673"/>
    <cellStyle name="Heading 3 7 12 4" xfId="4674"/>
    <cellStyle name="Heading 3 7 12 4 2" xfId="4675"/>
    <cellStyle name="Heading 3 7 13" xfId="4676"/>
    <cellStyle name="Heading 3 7 13 2" xfId="4677"/>
    <cellStyle name="Heading 3 7 13 2 2" xfId="4678"/>
    <cellStyle name="Heading 3 7 13 3" xfId="4679"/>
    <cellStyle name="Heading 3 7 13 3 2" xfId="4680"/>
    <cellStyle name="Heading 3 7 13 4" xfId="4681"/>
    <cellStyle name="Heading 3 7 13 4 2" xfId="4682"/>
    <cellStyle name="Heading 3 7 14" xfId="4683"/>
    <cellStyle name="Heading 3 7 14 2" xfId="4684"/>
    <cellStyle name="Heading 3 7 14 2 2" xfId="4685"/>
    <cellStyle name="Heading 3 7 14 3" xfId="4686"/>
    <cellStyle name="Heading 3 7 14 3 2" xfId="4687"/>
    <cellStyle name="Heading 3 7 14 4" xfId="4688"/>
    <cellStyle name="Heading 3 7 14 4 2" xfId="4689"/>
    <cellStyle name="Heading 3 7 15" xfId="4690"/>
    <cellStyle name="Heading 3 7 15 2" xfId="4691"/>
    <cellStyle name="Heading 3 7 15 2 2" xfId="4692"/>
    <cellStyle name="Heading 3 7 15 3" xfId="4693"/>
    <cellStyle name="Heading 3 7 15 3 2" xfId="4694"/>
    <cellStyle name="Heading 3 7 15 4" xfId="4695"/>
    <cellStyle name="Heading 3 7 15 4 2" xfId="4696"/>
    <cellStyle name="Heading 3 7 16" xfId="4697"/>
    <cellStyle name="Heading 3 7 16 2" xfId="4698"/>
    <cellStyle name="Heading 3 7 17" xfId="4699"/>
    <cellStyle name="Heading 3 7 17 2" xfId="4700"/>
    <cellStyle name="Heading 3 7 18" xfId="4701"/>
    <cellStyle name="Heading 3 7 18 2" xfId="4702"/>
    <cellStyle name="Heading 3 7 19" xfId="4703"/>
    <cellStyle name="Heading 3 7 2" xfId="4704"/>
    <cellStyle name="Heading 3 7 2 2" xfId="4705"/>
    <cellStyle name="Heading 3 7 2 2 2" xfId="4706"/>
    <cellStyle name="Heading 3 7 2 3" xfId="4707"/>
    <cellStyle name="Heading 3 7 2 3 2" xfId="4708"/>
    <cellStyle name="Heading 3 7 2 4" xfId="4709"/>
    <cellStyle name="Heading 3 7 2 4 2" xfId="4710"/>
    <cellStyle name="Heading 3 7 20" xfId="4711"/>
    <cellStyle name="Heading 3 7 21" xfId="4712"/>
    <cellStyle name="Heading 3 7 22" xfId="4713"/>
    <cellStyle name="Heading 3 7 23" xfId="4714"/>
    <cellStyle name="Heading 3 7 24" xfId="4715"/>
    <cellStyle name="Heading 3 7 25" xfId="4716"/>
    <cellStyle name="Heading 3 7 3" xfId="4717"/>
    <cellStyle name="Heading 3 7 3 2" xfId="4718"/>
    <cellStyle name="Heading 3 7 3 2 2" xfId="4719"/>
    <cellStyle name="Heading 3 7 3 3" xfId="4720"/>
    <cellStyle name="Heading 3 7 3 3 2" xfId="4721"/>
    <cellStyle name="Heading 3 7 3 4" xfId="4722"/>
    <cellStyle name="Heading 3 7 3 4 2" xfId="4723"/>
    <cellStyle name="Heading 3 7 4" xfId="4724"/>
    <cellStyle name="Heading 3 7 4 2" xfId="4725"/>
    <cellStyle name="Heading 3 7 4 2 2" xfId="4726"/>
    <cellStyle name="Heading 3 7 4 3" xfId="4727"/>
    <cellStyle name="Heading 3 7 4 3 2" xfId="4728"/>
    <cellStyle name="Heading 3 7 4 4" xfId="4729"/>
    <cellStyle name="Heading 3 7 4 4 2" xfId="4730"/>
    <cellStyle name="Heading 3 7 5" xfId="4731"/>
    <cellStyle name="Heading 3 7 5 2" xfId="4732"/>
    <cellStyle name="Heading 3 7 5 2 2" xfId="4733"/>
    <cellStyle name="Heading 3 7 5 3" xfId="4734"/>
    <cellStyle name="Heading 3 7 5 3 2" xfId="4735"/>
    <cellStyle name="Heading 3 7 5 4" xfId="4736"/>
    <cellStyle name="Heading 3 7 5 4 2" xfId="4737"/>
    <cellStyle name="Heading 3 7 6" xfId="4738"/>
    <cellStyle name="Heading 3 7 6 2" xfId="4739"/>
    <cellStyle name="Heading 3 7 6 2 2" xfId="4740"/>
    <cellStyle name="Heading 3 7 6 3" xfId="4741"/>
    <cellStyle name="Heading 3 7 6 3 2" xfId="4742"/>
    <cellStyle name="Heading 3 7 6 4" xfId="4743"/>
    <cellStyle name="Heading 3 7 6 4 2" xfId="4744"/>
    <cellStyle name="Heading 3 7 7" xfId="4745"/>
    <cellStyle name="Heading 3 7 7 2" xfId="4746"/>
    <cellStyle name="Heading 3 7 7 2 2" xfId="4747"/>
    <cellStyle name="Heading 3 7 7 3" xfId="4748"/>
    <cellStyle name="Heading 3 7 7 3 2" xfId="4749"/>
    <cellStyle name="Heading 3 7 7 4" xfId="4750"/>
    <cellStyle name="Heading 3 7 7 4 2" xfId="4751"/>
    <cellStyle name="Heading 3 7 8" xfId="4752"/>
    <cellStyle name="Heading 3 7 8 2" xfId="4753"/>
    <cellStyle name="Heading 3 7 8 2 2" xfId="4754"/>
    <cellStyle name="Heading 3 7 8 3" xfId="4755"/>
    <cellStyle name="Heading 3 7 8 3 2" xfId="4756"/>
    <cellStyle name="Heading 3 7 8 4" xfId="4757"/>
    <cellStyle name="Heading 3 7 8 4 2" xfId="4758"/>
    <cellStyle name="Heading 3 7 9" xfId="4759"/>
    <cellStyle name="Heading 3 7 9 2" xfId="4760"/>
    <cellStyle name="Heading 3 7 9 2 2" xfId="4761"/>
    <cellStyle name="Heading 3 7 9 3" xfId="4762"/>
    <cellStyle name="Heading 3 7 9 3 2" xfId="4763"/>
    <cellStyle name="Heading 3 7 9 4" xfId="4764"/>
    <cellStyle name="Heading 3 7 9 4 2" xfId="4765"/>
    <cellStyle name="Heading 3 8" xfId="4766"/>
    <cellStyle name="Heading 3 8 10" xfId="4767"/>
    <cellStyle name="Heading 3 8 10 2" xfId="4768"/>
    <cellStyle name="Heading 3 8 10 2 2" xfId="4769"/>
    <cellStyle name="Heading 3 8 10 3" xfId="4770"/>
    <cellStyle name="Heading 3 8 10 3 2" xfId="4771"/>
    <cellStyle name="Heading 3 8 10 4" xfId="4772"/>
    <cellStyle name="Heading 3 8 10 4 2" xfId="4773"/>
    <cellStyle name="Heading 3 8 11" xfId="4774"/>
    <cellStyle name="Heading 3 8 11 2" xfId="4775"/>
    <cellStyle name="Heading 3 8 11 2 2" xfId="4776"/>
    <cellStyle name="Heading 3 8 11 3" xfId="4777"/>
    <cellStyle name="Heading 3 8 11 3 2" xfId="4778"/>
    <cellStyle name="Heading 3 8 11 4" xfId="4779"/>
    <cellStyle name="Heading 3 8 11 4 2" xfId="4780"/>
    <cellStyle name="Heading 3 8 12" xfId="4781"/>
    <cellStyle name="Heading 3 8 12 2" xfId="4782"/>
    <cellStyle name="Heading 3 8 12 2 2" xfId="4783"/>
    <cellStyle name="Heading 3 8 12 3" xfId="4784"/>
    <cellStyle name="Heading 3 8 12 3 2" xfId="4785"/>
    <cellStyle name="Heading 3 8 12 4" xfId="4786"/>
    <cellStyle name="Heading 3 8 12 4 2" xfId="4787"/>
    <cellStyle name="Heading 3 8 13" xfId="4788"/>
    <cellStyle name="Heading 3 8 13 2" xfId="4789"/>
    <cellStyle name="Heading 3 8 13 2 2" xfId="4790"/>
    <cellStyle name="Heading 3 8 13 3" xfId="4791"/>
    <cellStyle name="Heading 3 8 13 3 2" xfId="4792"/>
    <cellStyle name="Heading 3 8 13 4" xfId="4793"/>
    <cellStyle name="Heading 3 8 13 4 2" xfId="4794"/>
    <cellStyle name="Heading 3 8 14" xfId="4795"/>
    <cellStyle name="Heading 3 8 14 2" xfId="4796"/>
    <cellStyle name="Heading 3 8 14 2 2" xfId="4797"/>
    <cellStyle name="Heading 3 8 14 3" xfId="4798"/>
    <cellStyle name="Heading 3 8 14 3 2" xfId="4799"/>
    <cellStyle name="Heading 3 8 14 4" xfId="4800"/>
    <cellStyle name="Heading 3 8 14 4 2" xfId="4801"/>
    <cellStyle name="Heading 3 8 15" xfId="4802"/>
    <cellStyle name="Heading 3 8 15 2" xfId="4803"/>
    <cellStyle name="Heading 3 8 15 2 2" xfId="4804"/>
    <cellStyle name="Heading 3 8 15 3" xfId="4805"/>
    <cellStyle name="Heading 3 8 15 3 2" xfId="4806"/>
    <cellStyle name="Heading 3 8 15 4" xfId="4807"/>
    <cellStyle name="Heading 3 8 15 4 2" xfId="4808"/>
    <cellStyle name="Heading 3 8 16" xfId="4809"/>
    <cellStyle name="Heading 3 8 16 2" xfId="4810"/>
    <cellStyle name="Heading 3 8 17" xfId="4811"/>
    <cellStyle name="Heading 3 8 17 2" xfId="4812"/>
    <cellStyle name="Heading 3 8 18" xfId="4813"/>
    <cellStyle name="Heading 3 8 18 2" xfId="4814"/>
    <cellStyle name="Heading 3 8 19" xfId="4815"/>
    <cellStyle name="Heading 3 8 2" xfId="4816"/>
    <cellStyle name="Heading 3 8 2 2" xfId="4817"/>
    <cellStyle name="Heading 3 8 2 2 2" xfId="4818"/>
    <cellStyle name="Heading 3 8 2 3" xfId="4819"/>
    <cellStyle name="Heading 3 8 2 3 2" xfId="4820"/>
    <cellStyle name="Heading 3 8 2 4" xfId="4821"/>
    <cellStyle name="Heading 3 8 2 4 2" xfId="4822"/>
    <cellStyle name="Heading 3 8 20" xfId="4823"/>
    <cellStyle name="Heading 3 8 21" xfId="4824"/>
    <cellStyle name="Heading 3 8 22" xfId="4825"/>
    <cellStyle name="Heading 3 8 23" xfId="4826"/>
    <cellStyle name="Heading 3 8 24" xfId="4827"/>
    <cellStyle name="Heading 3 8 25" xfId="4828"/>
    <cellStyle name="Heading 3 8 3" xfId="4829"/>
    <cellStyle name="Heading 3 8 3 2" xfId="4830"/>
    <cellStyle name="Heading 3 8 3 2 2" xfId="4831"/>
    <cellStyle name="Heading 3 8 3 3" xfId="4832"/>
    <cellStyle name="Heading 3 8 3 3 2" xfId="4833"/>
    <cellStyle name="Heading 3 8 3 4" xfId="4834"/>
    <cellStyle name="Heading 3 8 3 4 2" xfId="4835"/>
    <cellStyle name="Heading 3 8 4" xfId="4836"/>
    <cellStyle name="Heading 3 8 4 2" xfId="4837"/>
    <cellStyle name="Heading 3 8 4 2 2" xfId="4838"/>
    <cellStyle name="Heading 3 8 4 3" xfId="4839"/>
    <cellStyle name="Heading 3 8 4 3 2" xfId="4840"/>
    <cellStyle name="Heading 3 8 4 4" xfId="4841"/>
    <cellStyle name="Heading 3 8 4 4 2" xfId="4842"/>
    <cellStyle name="Heading 3 8 5" xfId="4843"/>
    <cellStyle name="Heading 3 8 5 2" xfId="4844"/>
    <cellStyle name="Heading 3 8 5 2 2" xfId="4845"/>
    <cellStyle name="Heading 3 8 5 3" xfId="4846"/>
    <cellStyle name="Heading 3 8 5 3 2" xfId="4847"/>
    <cellStyle name="Heading 3 8 5 4" xfId="4848"/>
    <cellStyle name="Heading 3 8 5 4 2" xfId="4849"/>
    <cellStyle name="Heading 3 8 6" xfId="4850"/>
    <cellStyle name="Heading 3 8 6 2" xfId="4851"/>
    <cellStyle name="Heading 3 8 6 2 2" xfId="4852"/>
    <cellStyle name="Heading 3 8 6 3" xfId="4853"/>
    <cellStyle name="Heading 3 8 6 3 2" xfId="4854"/>
    <cellStyle name="Heading 3 8 6 4" xfId="4855"/>
    <cellStyle name="Heading 3 8 6 4 2" xfId="4856"/>
    <cellStyle name="Heading 3 8 7" xfId="4857"/>
    <cellStyle name="Heading 3 8 7 2" xfId="4858"/>
    <cellStyle name="Heading 3 8 7 2 2" xfId="4859"/>
    <cellStyle name="Heading 3 8 7 3" xfId="4860"/>
    <cellStyle name="Heading 3 8 7 3 2" xfId="4861"/>
    <cellStyle name="Heading 3 8 7 4" xfId="4862"/>
    <cellStyle name="Heading 3 8 7 4 2" xfId="4863"/>
    <cellStyle name="Heading 3 8 8" xfId="4864"/>
    <cellStyle name="Heading 3 8 8 2" xfId="4865"/>
    <cellStyle name="Heading 3 8 8 2 2" xfId="4866"/>
    <cellStyle name="Heading 3 8 8 3" xfId="4867"/>
    <cellStyle name="Heading 3 8 8 3 2" xfId="4868"/>
    <cellStyle name="Heading 3 8 8 4" xfId="4869"/>
    <cellStyle name="Heading 3 8 8 4 2" xfId="4870"/>
    <cellStyle name="Heading 3 8 9" xfId="4871"/>
    <cellStyle name="Heading 3 8 9 2" xfId="4872"/>
    <cellStyle name="Heading 3 8 9 2 2" xfId="4873"/>
    <cellStyle name="Heading 3 8 9 3" xfId="4874"/>
    <cellStyle name="Heading 3 8 9 3 2" xfId="4875"/>
    <cellStyle name="Heading 3 8 9 4" xfId="4876"/>
    <cellStyle name="Heading 3 8 9 4 2" xfId="4877"/>
    <cellStyle name="Heading 3 9" xfId="4878"/>
    <cellStyle name="Heading 3 9 10" xfId="4879"/>
    <cellStyle name="Heading 3 9 10 2" xfId="4880"/>
    <cellStyle name="Heading 3 9 10 2 2" xfId="4881"/>
    <cellStyle name="Heading 3 9 10 3" xfId="4882"/>
    <cellStyle name="Heading 3 9 10 3 2" xfId="4883"/>
    <cellStyle name="Heading 3 9 10 4" xfId="4884"/>
    <cellStyle name="Heading 3 9 10 4 2" xfId="4885"/>
    <cellStyle name="Heading 3 9 11" xfId="4886"/>
    <cellStyle name="Heading 3 9 11 2" xfId="4887"/>
    <cellStyle name="Heading 3 9 11 2 2" xfId="4888"/>
    <cellStyle name="Heading 3 9 11 3" xfId="4889"/>
    <cellStyle name="Heading 3 9 11 3 2" xfId="4890"/>
    <cellStyle name="Heading 3 9 11 4" xfId="4891"/>
    <cellStyle name="Heading 3 9 11 4 2" xfId="4892"/>
    <cellStyle name="Heading 3 9 12" xfId="4893"/>
    <cellStyle name="Heading 3 9 12 2" xfId="4894"/>
    <cellStyle name="Heading 3 9 12 2 2" xfId="4895"/>
    <cellStyle name="Heading 3 9 12 3" xfId="4896"/>
    <cellStyle name="Heading 3 9 12 3 2" xfId="4897"/>
    <cellStyle name="Heading 3 9 12 4" xfId="4898"/>
    <cellStyle name="Heading 3 9 12 4 2" xfId="4899"/>
    <cellStyle name="Heading 3 9 13" xfId="4900"/>
    <cellStyle name="Heading 3 9 13 2" xfId="4901"/>
    <cellStyle name="Heading 3 9 13 2 2" xfId="4902"/>
    <cellStyle name="Heading 3 9 13 3" xfId="4903"/>
    <cellStyle name="Heading 3 9 13 3 2" xfId="4904"/>
    <cellStyle name="Heading 3 9 13 4" xfId="4905"/>
    <cellStyle name="Heading 3 9 13 4 2" xfId="4906"/>
    <cellStyle name="Heading 3 9 14" xfId="4907"/>
    <cellStyle name="Heading 3 9 14 2" xfId="4908"/>
    <cellStyle name="Heading 3 9 14 2 2" xfId="4909"/>
    <cellStyle name="Heading 3 9 14 3" xfId="4910"/>
    <cellStyle name="Heading 3 9 14 3 2" xfId="4911"/>
    <cellStyle name="Heading 3 9 14 4" xfId="4912"/>
    <cellStyle name="Heading 3 9 14 4 2" xfId="4913"/>
    <cellStyle name="Heading 3 9 15" xfId="4914"/>
    <cellStyle name="Heading 3 9 15 2" xfId="4915"/>
    <cellStyle name="Heading 3 9 15 2 2" xfId="4916"/>
    <cellStyle name="Heading 3 9 15 3" xfId="4917"/>
    <cellStyle name="Heading 3 9 15 3 2" xfId="4918"/>
    <cellStyle name="Heading 3 9 15 4" xfId="4919"/>
    <cellStyle name="Heading 3 9 15 4 2" xfId="4920"/>
    <cellStyle name="Heading 3 9 16" xfId="4921"/>
    <cellStyle name="Heading 3 9 16 2" xfId="4922"/>
    <cellStyle name="Heading 3 9 17" xfId="4923"/>
    <cellStyle name="Heading 3 9 17 2" xfId="4924"/>
    <cellStyle name="Heading 3 9 18" xfId="4925"/>
    <cellStyle name="Heading 3 9 18 2" xfId="4926"/>
    <cellStyle name="Heading 3 9 19" xfId="4927"/>
    <cellStyle name="Heading 3 9 2" xfId="4928"/>
    <cellStyle name="Heading 3 9 2 2" xfId="4929"/>
    <cellStyle name="Heading 3 9 2 2 2" xfId="4930"/>
    <cellStyle name="Heading 3 9 2 3" xfId="4931"/>
    <cellStyle name="Heading 3 9 2 3 2" xfId="4932"/>
    <cellStyle name="Heading 3 9 2 4" xfId="4933"/>
    <cellStyle name="Heading 3 9 2 4 2" xfId="4934"/>
    <cellStyle name="Heading 3 9 20" xfId="4935"/>
    <cellStyle name="Heading 3 9 21" xfId="4936"/>
    <cellStyle name="Heading 3 9 22" xfId="4937"/>
    <cellStyle name="Heading 3 9 23" xfId="4938"/>
    <cellStyle name="Heading 3 9 24" xfId="4939"/>
    <cellStyle name="Heading 3 9 25" xfId="4940"/>
    <cellStyle name="Heading 3 9 3" xfId="4941"/>
    <cellStyle name="Heading 3 9 3 2" xfId="4942"/>
    <cellStyle name="Heading 3 9 3 2 2" xfId="4943"/>
    <cellStyle name="Heading 3 9 3 3" xfId="4944"/>
    <cellStyle name="Heading 3 9 3 3 2" xfId="4945"/>
    <cellStyle name="Heading 3 9 3 4" xfId="4946"/>
    <cellStyle name="Heading 3 9 3 4 2" xfId="4947"/>
    <cellStyle name="Heading 3 9 4" xfId="4948"/>
    <cellStyle name="Heading 3 9 4 2" xfId="4949"/>
    <cellStyle name="Heading 3 9 4 2 2" xfId="4950"/>
    <cellStyle name="Heading 3 9 4 3" xfId="4951"/>
    <cellStyle name="Heading 3 9 4 3 2" xfId="4952"/>
    <cellStyle name="Heading 3 9 4 4" xfId="4953"/>
    <cellStyle name="Heading 3 9 4 4 2" xfId="4954"/>
    <cellStyle name="Heading 3 9 5" xfId="4955"/>
    <cellStyle name="Heading 3 9 5 2" xfId="4956"/>
    <cellStyle name="Heading 3 9 5 2 2" xfId="4957"/>
    <cellStyle name="Heading 3 9 5 3" xfId="4958"/>
    <cellStyle name="Heading 3 9 5 3 2" xfId="4959"/>
    <cellStyle name="Heading 3 9 5 4" xfId="4960"/>
    <cellStyle name="Heading 3 9 5 4 2" xfId="4961"/>
    <cellStyle name="Heading 3 9 6" xfId="4962"/>
    <cellStyle name="Heading 3 9 6 2" xfId="4963"/>
    <cellStyle name="Heading 3 9 6 2 2" xfId="4964"/>
    <cellStyle name="Heading 3 9 6 3" xfId="4965"/>
    <cellStyle name="Heading 3 9 6 3 2" xfId="4966"/>
    <cellStyle name="Heading 3 9 6 4" xfId="4967"/>
    <cellStyle name="Heading 3 9 6 4 2" xfId="4968"/>
    <cellStyle name="Heading 3 9 7" xfId="4969"/>
    <cellStyle name="Heading 3 9 7 2" xfId="4970"/>
    <cellStyle name="Heading 3 9 7 2 2" xfId="4971"/>
    <cellStyle name="Heading 3 9 7 3" xfId="4972"/>
    <cellStyle name="Heading 3 9 7 3 2" xfId="4973"/>
    <cellStyle name="Heading 3 9 7 4" xfId="4974"/>
    <cellStyle name="Heading 3 9 7 4 2" xfId="4975"/>
    <cellStyle name="Heading 3 9 8" xfId="4976"/>
    <cellStyle name="Heading 3 9 8 2" xfId="4977"/>
    <cellStyle name="Heading 3 9 8 2 2" xfId="4978"/>
    <cellStyle name="Heading 3 9 8 3" xfId="4979"/>
    <cellStyle name="Heading 3 9 8 3 2" xfId="4980"/>
    <cellStyle name="Heading 3 9 8 4" xfId="4981"/>
    <cellStyle name="Heading 3 9 8 4 2" xfId="4982"/>
    <cellStyle name="Heading 3 9 9" xfId="4983"/>
    <cellStyle name="Heading 3 9 9 2" xfId="4984"/>
    <cellStyle name="Heading 3 9 9 2 2" xfId="4985"/>
    <cellStyle name="Heading 3 9 9 3" xfId="4986"/>
    <cellStyle name="Heading 3 9 9 3 2" xfId="4987"/>
    <cellStyle name="Heading 3 9 9 4" xfId="4988"/>
    <cellStyle name="Heading 3 9 9 4 2" xfId="4989"/>
    <cellStyle name="Heading 4 10" xfId="4990"/>
    <cellStyle name="Heading 4 11" xfId="4991"/>
    <cellStyle name="Heading 4 12" xfId="4992"/>
    <cellStyle name="Heading 4 13" xfId="4993"/>
    <cellStyle name="Heading 4 14" xfId="4994"/>
    <cellStyle name="Heading 4 15" xfId="4995"/>
    <cellStyle name="Heading 4 16" xfId="4996"/>
    <cellStyle name="Heading 4 17" xfId="4997"/>
    <cellStyle name="Heading 4 18" xfId="4998"/>
    <cellStyle name="Heading 4 18 2" xfId="4999"/>
    <cellStyle name="Heading 4 19" xfId="5000"/>
    <cellStyle name="Heading 4 19 2" xfId="5001"/>
    <cellStyle name="Heading 4 2" xfId="5002"/>
    <cellStyle name="Heading 4 2 2" xfId="5003"/>
    <cellStyle name="Heading 4 3" xfId="5004"/>
    <cellStyle name="Heading 4 4" xfId="5005"/>
    <cellStyle name="Heading 4 5" xfId="5006"/>
    <cellStyle name="Heading 4 6" xfId="5007"/>
    <cellStyle name="Heading 4 7" xfId="5008"/>
    <cellStyle name="Heading 4 8" xfId="5009"/>
    <cellStyle name="Heading 4 9" xfId="5010"/>
    <cellStyle name="Hyperlink 2" xfId="5011"/>
    <cellStyle name="Hyperlink 3" xfId="5012"/>
    <cellStyle name="Input 10" xfId="5013"/>
    <cellStyle name="Input 11" xfId="5014"/>
    <cellStyle name="Input 12" xfId="5015"/>
    <cellStyle name="Input 13" xfId="5016"/>
    <cellStyle name="Input 14" xfId="5017"/>
    <cellStyle name="Input 15" xfId="5018"/>
    <cellStyle name="Input 16" xfId="5019"/>
    <cellStyle name="Input 17" xfId="5020"/>
    <cellStyle name="Input 18" xfId="5021"/>
    <cellStyle name="Input 18 2" xfId="5022"/>
    <cellStyle name="Input 19" xfId="5023"/>
    <cellStyle name="Input 19 2" xfId="5024"/>
    <cellStyle name="Input 2" xfId="5025"/>
    <cellStyle name="Input 2 2" xfId="5026"/>
    <cellStyle name="Input 3" xfId="5027"/>
    <cellStyle name="Input 4" xfId="5028"/>
    <cellStyle name="Input 5" xfId="5029"/>
    <cellStyle name="Input 6" xfId="5030"/>
    <cellStyle name="Input 7" xfId="5031"/>
    <cellStyle name="Input 8" xfId="5032"/>
    <cellStyle name="Input 9" xfId="5033"/>
    <cellStyle name="Linked Cell 10" xfId="5034"/>
    <cellStyle name="Linked Cell 11" xfId="5035"/>
    <cellStyle name="Linked Cell 12" xfId="5036"/>
    <cellStyle name="Linked Cell 13" xfId="5037"/>
    <cellStyle name="Linked Cell 14" xfId="5038"/>
    <cellStyle name="Linked Cell 15" xfId="5039"/>
    <cellStyle name="Linked Cell 16" xfId="5040"/>
    <cellStyle name="Linked Cell 17" xfId="5041"/>
    <cellStyle name="Linked Cell 18" xfId="5042"/>
    <cellStyle name="Linked Cell 18 2" xfId="5043"/>
    <cellStyle name="Linked Cell 19" xfId="5044"/>
    <cellStyle name="Linked Cell 19 2" xfId="5045"/>
    <cellStyle name="Linked Cell 2" xfId="5046"/>
    <cellStyle name="Linked Cell 2 2" xfId="5047"/>
    <cellStyle name="Linked Cell 3" xfId="5048"/>
    <cellStyle name="Linked Cell 4" xfId="5049"/>
    <cellStyle name="Linked Cell 5" xfId="5050"/>
    <cellStyle name="Linked Cell 6" xfId="5051"/>
    <cellStyle name="Linked Cell 7" xfId="5052"/>
    <cellStyle name="Linked Cell 8" xfId="5053"/>
    <cellStyle name="Linked Cell 9" xfId="5054"/>
    <cellStyle name="Neutral 10" xfId="5055"/>
    <cellStyle name="Neutral 11" xfId="5056"/>
    <cellStyle name="Neutral 12" xfId="5057"/>
    <cellStyle name="Neutral 13" xfId="5058"/>
    <cellStyle name="Neutral 14" xfId="5059"/>
    <cellStyle name="Neutral 15" xfId="5060"/>
    <cellStyle name="Neutral 16" xfId="5061"/>
    <cellStyle name="Neutral 17" xfId="5062"/>
    <cellStyle name="Neutral 18" xfId="5063"/>
    <cellStyle name="Neutral 18 2" xfId="5064"/>
    <cellStyle name="Neutral 19" xfId="5065"/>
    <cellStyle name="Neutral 19 2" xfId="5066"/>
    <cellStyle name="Neutral 2" xfId="5067"/>
    <cellStyle name="Neutral 2 2" xfId="5068"/>
    <cellStyle name="Neutral 3" xfId="5069"/>
    <cellStyle name="Neutral 4" xfId="5070"/>
    <cellStyle name="Neutral 5" xfId="5071"/>
    <cellStyle name="Neutral 6" xfId="5072"/>
    <cellStyle name="Neutral 7" xfId="5073"/>
    <cellStyle name="Neutral 8" xfId="5074"/>
    <cellStyle name="Neutral 9" xfId="5075"/>
    <cellStyle name="Normal" xfId="0" builtinId="0"/>
    <cellStyle name="Normal 10" xfId="5076"/>
    <cellStyle name="Normal 10 2" xfId="5077"/>
    <cellStyle name="Normal 10 2 2" xfId="5078"/>
    <cellStyle name="Normal 10 3" xfId="5079"/>
    <cellStyle name="Normal 10 4" xfId="5080"/>
    <cellStyle name="Normal 10 5" xfId="5081"/>
    <cellStyle name="Normal 11" xfId="5082"/>
    <cellStyle name="Normal 12" xfId="5083"/>
    <cellStyle name="Normal 12 10" xfId="5084"/>
    <cellStyle name="Normal 12 11" xfId="5085"/>
    <cellStyle name="Normal 12 12" xfId="5086"/>
    <cellStyle name="Normal 12 13" xfId="5087"/>
    <cellStyle name="Normal 12 14" xfId="5088"/>
    <cellStyle name="Normal 12 15" xfId="5089"/>
    <cellStyle name="Normal 12 16" xfId="5090"/>
    <cellStyle name="Normal 12 17" xfId="5091"/>
    <cellStyle name="Normal 12 18" xfId="5092"/>
    <cellStyle name="Normal 12 19" xfId="5093"/>
    <cellStyle name="Normal 12 2" xfId="5094"/>
    <cellStyle name="Normal 12 20" xfId="5095"/>
    <cellStyle name="Normal 12 21" xfId="5096"/>
    <cellStyle name="Normal 12 22" xfId="5097"/>
    <cellStyle name="Normal 12 23" xfId="5098"/>
    <cellStyle name="Normal 12 24" xfId="5099"/>
    <cellStyle name="Normal 12 25" xfId="5100"/>
    <cellStyle name="Normal 12 26" xfId="5101"/>
    <cellStyle name="Normal 12 27" xfId="5102"/>
    <cellStyle name="Normal 12 28" xfId="5103"/>
    <cellStyle name="Normal 12 29" xfId="5104"/>
    <cellStyle name="Normal 12 3" xfId="5105"/>
    <cellStyle name="Normal 12 30" xfId="5106"/>
    <cellStyle name="Normal 12 31" xfId="5107"/>
    <cellStyle name="Normal 12 32" xfId="5108"/>
    <cellStyle name="Normal 12 33" xfId="5109"/>
    <cellStyle name="Normal 12 34" xfId="5110"/>
    <cellStyle name="Normal 12 35" xfId="5111"/>
    <cellStyle name="Normal 12 36" xfId="5112"/>
    <cellStyle name="Normal 12 37" xfId="5113"/>
    <cellStyle name="Normal 12 38" xfId="5114"/>
    <cellStyle name="Normal 12 39" xfId="5115"/>
    <cellStyle name="Normal 12 4" xfId="5116"/>
    <cellStyle name="Normal 12 40" xfId="5117"/>
    <cellStyle name="Normal 12 41" xfId="5118"/>
    <cellStyle name="Normal 12 42" xfId="5119"/>
    <cellStyle name="Normal 12 43" xfId="5120"/>
    <cellStyle name="Normal 12 44" xfId="5121"/>
    <cellStyle name="Normal 12 45" xfId="5122"/>
    <cellStyle name="Normal 12 46" xfId="5123"/>
    <cellStyle name="Normal 12 47" xfId="5124"/>
    <cellStyle name="Normal 12 48" xfId="5125"/>
    <cellStyle name="Normal 12 49" xfId="5126"/>
    <cellStyle name="Normal 12 5" xfId="5127"/>
    <cellStyle name="Normal 12 6" xfId="5128"/>
    <cellStyle name="Normal 12 7" xfId="5129"/>
    <cellStyle name="Normal 12 8" xfId="5130"/>
    <cellStyle name="Normal 12 9" xfId="5131"/>
    <cellStyle name="Normal 13" xfId="5132"/>
    <cellStyle name="Normal 13 10" xfId="5133"/>
    <cellStyle name="Normal 13 11" xfId="5134"/>
    <cellStyle name="Normal 13 12" xfId="5135"/>
    <cellStyle name="Normal 13 13" xfId="5136"/>
    <cellStyle name="Normal 13 14" xfId="5137"/>
    <cellStyle name="Normal 13 15" xfId="5138"/>
    <cellStyle name="Normal 13 16" xfId="5139"/>
    <cellStyle name="Normal 13 17" xfId="5140"/>
    <cellStyle name="Normal 13 18" xfId="5141"/>
    <cellStyle name="Normal 13 19" xfId="5142"/>
    <cellStyle name="Normal 13 2" xfId="5143"/>
    <cellStyle name="Normal 13 20" xfId="5144"/>
    <cellStyle name="Normal 13 21" xfId="5145"/>
    <cellStyle name="Normal 13 22" xfId="5146"/>
    <cellStyle name="Normal 13 23" xfId="5147"/>
    <cellStyle name="Normal 13 24" xfId="5148"/>
    <cellStyle name="Normal 13 25" xfId="5149"/>
    <cellStyle name="Normal 13 26" xfId="5150"/>
    <cellStyle name="Normal 13 27" xfId="5151"/>
    <cellStyle name="Normal 13 28" xfId="5152"/>
    <cellStyle name="Normal 13 29" xfId="5153"/>
    <cellStyle name="Normal 13 3" xfId="5154"/>
    <cellStyle name="Normal 13 30" xfId="5155"/>
    <cellStyle name="Normal 13 31" xfId="5156"/>
    <cellStyle name="Normal 13 32" xfId="5157"/>
    <cellStyle name="Normal 13 33" xfId="5158"/>
    <cellStyle name="Normal 13 34" xfId="5159"/>
    <cellStyle name="Normal 13 35" xfId="5160"/>
    <cellStyle name="Normal 13 36" xfId="5161"/>
    <cellStyle name="Normal 13 37" xfId="5162"/>
    <cellStyle name="Normal 13 38" xfId="5163"/>
    <cellStyle name="Normal 13 39" xfId="5164"/>
    <cellStyle name="Normal 13 4" xfId="5165"/>
    <cellStyle name="Normal 13 40" xfId="5166"/>
    <cellStyle name="Normal 13 41" xfId="5167"/>
    <cellStyle name="Normal 13 42" xfId="5168"/>
    <cellStyle name="Normal 13 43" xfId="5169"/>
    <cellStyle name="Normal 13 44" xfId="5170"/>
    <cellStyle name="Normal 13 45" xfId="5171"/>
    <cellStyle name="Normal 13 46" xfId="5172"/>
    <cellStyle name="Normal 13 47" xfId="5173"/>
    <cellStyle name="Normal 13 48" xfId="5174"/>
    <cellStyle name="Normal 13 5" xfId="5175"/>
    <cellStyle name="Normal 13 6" xfId="5176"/>
    <cellStyle name="Normal 13 7" xfId="5177"/>
    <cellStyle name="Normal 13 8" xfId="5178"/>
    <cellStyle name="Normal 13 9" xfId="5179"/>
    <cellStyle name="Normal 14" xfId="5180"/>
    <cellStyle name="Normal 14 2" xfId="5181"/>
    <cellStyle name="Normal 15" xfId="5182"/>
    <cellStyle name="Normal 15 2" xfId="5183"/>
    <cellStyle name="Normal 16" xfId="5184"/>
    <cellStyle name="Normal 16 2" xfId="5185"/>
    <cellStyle name="Normal 17" xfId="5186"/>
    <cellStyle name="Normal 18" xfId="2"/>
    <cellStyle name="Normal 18 2" xfId="5187"/>
    <cellStyle name="Normal 19" xfId="5188"/>
    <cellStyle name="Normal 19 2" xfId="5189"/>
    <cellStyle name="Normal 19 2 2" xfId="5190"/>
    <cellStyle name="Normal 2" xfId="5191"/>
    <cellStyle name="Normal 2 10" xfId="5192"/>
    <cellStyle name="Normal 2 11" xfId="5193"/>
    <cellStyle name="Normal 2 12" xfId="5194"/>
    <cellStyle name="Normal 2 13" xfId="5195"/>
    <cellStyle name="Normal 2 13 10" xfId="5196"/>
    <cellStyle name="Normal 2 13 11" xfId="5197"/>
    <cellStyle name="Normal 2 13 12" xfId="5198"/>
    <cellStyle name="Normal 2 13 13" xfId="5199"/>
    <cellStyle name="Normal 2 13 2" xfId="5200"/>
    <cellStyle name="Normal 2 13 2 10" xfId="5201"/>
    <cellStyle name="Normal 2 13 2 11" xfId="5202"/>
    <cellStyle name="Normal 2 13 2 12" xfId="5203"/>
    <cellStyle name="Normal 2 13 2 13" xfId="5204"/>
    <cellStyle name="Normal 2 13 2 2" xfId="5205"/>
    <cellStyle name="Normal 2 13 2 3" xfId="5206"/>
    <cellStyle name="Normal 2 13 2 4" xfId="5207"/>
    <cellStyle name="Normal 2 13 2 5" xfId="5208"/>
    <cellStyle name="Normal 2 13 2 6" xfId="5209"/>
    <cellStyle name="Normal 2 13 2 7" xfId="5210"/>
    <cellStyle name="Normal 2 13 2 8" xfId="5211"/>
    <cellStyle name="Normal 2 13 2 9" xfId="5212"/>
    <cellStyle name="Normal 2 13 3" xfId="5213"/>
    <cellStyle name="Normal 2 13 4" xfId="5214"/>
    <cellStyle name="Normal 2 13 5" xfId="5215"/>
    <cellStyle name="Normal 2 13 6" xfId="5216"/>
    <cellStyle name="Normal 2 13 7" xfId="5217"/>
    <cellStyle name="Normal 2 13 8" xfId="5218"/>
    <cellStyle name="Normal 2 13 9" xfId="5219"/>
    <cellStyle name="Normal 2 14" xfId="5220"/>
    <cellStyle name="Normal 2 15" xfId="5221"/>
    <cellStyle name="Normal 2 16" xfId="5222"/>
    <cellStyle name="Normal 2 17" xfId="5223"/>
    <cellStyle name="Normal 2 18" xfId="5224"/>
    <cellStyle name="Normal 2 19" xfId="5225"/>
    <cellStyle name="Normal 2 2" xfId="4"/>
    <cellStyle name="Normal 2 2 10" xfId="5226"/>
    <cellStyle name="Normal 2 2 11" xfId="5227"/>
    <cellStyle name="Normal 2 2 12" xfId="5228"/>
    <cellStyle name="Normal 2 2 13" xfId="5229"/>
    <cellStyle name="Normal 2 2 14" xfId="5230"/>
    <cellStyle name="Normal 2 2 15" xfId="5231"/>
    <cellStyle name="Normal 2 2 16" xfId="5232"/>
    <cellStyle name="Normal 2 2 17" xfId="5233"/>
    <cellStyle name="Normal 2 2 18" xfId="5234"/>
    <cellStyle name="Normal 2 2 19" xfId="5235"/>
    <cellStyle name="Normal 2 2 2" xfId="5236"/>
    <cellStyle name="Normal 2 2 2 2" xfId="5237"/>
    <cellStyle name="Normal 2 2 2 2 2" xfId="5238"/>
    <cellStyle name="Normal 2 2 2 2 2 2" xfId="5239"/>
    <cellStyle name="Normal 2 2 2 2 2 2 2" xfId="5240"/>
    <cellStyle name="Normal 2 2 2 2 2 2 3" xfId="5241"/>
    <cellStyle name="Normal 2 2 2 2 2 2 4" xfId="5242"/>
    <cellStyle name="Normal 2 2 2 2 2 3" xfId="5243"/>
    <cellStyle name="Normal 2 2 2 2 2 4" xfId="5244"/>
    <cellStyle name="Normal 2 2 2 2 3" xfId="5245"/>
    <cellStyle name="Normal 2 2 2 2 4" xfId="5246"/>
    <cellStyle name="Normal 2 2 2 2 5" xfId="5247"/>
    <cellStyle name="Normal 2 2 2 3" xfId="5248"/>
    <cellStyle name="Normal 2 2 2 3 2" xfId="5249"/>
    <cellStyle name="Normal 2 2 2 3 3" xfId="5250"/>
    <cellStyle name="Normal 2 2 2 3 4" xfId="5251"/>
    <cellStyle name="Normal 2 2 2 4" xfId="5252"/>
    <cellStyle name="Normal 2 2 2 5" xfId="5253"/>
    <cellStyle name="Normal 2 2 20" xfId="5254"/>
    <cellStyle name="Normal 2 2 21" xfId="5255"/>
    <cellStyle name="Normal 2 2 21 2" xfId="5256"/>
    <cellStyle name="Normal 2 2 21 2 2" xfId="5257"/>
    <cellStyle name="Normal 2 2 21 2 3" xfId="5258"/>
    <cellStyle name="Normal 2 2 21 2 4" xfId="5259"/>
    <cellStyle name="Normal 2 2 21 3" xfId="5260"/>
    <cellStyle name="Normal 2 2 21 4" xfId="5261"/>
    <cellStyle name="Normal 2 2 22" xfId="5262"/>
    <cellStyle name="Normal 2 2 23" xfId="5263"/>
    <cellStyle name="Normal 2 2 24" xfId="5264"/>
    <cellStyle name="Normal 2 2 3" xfId="5"/>
    <cellStyle name="Normal 2 2 4" xfId="5265"/>
    <cellStyle name="Normal 2 2 4 10" xfId="5266"/>
    <cellStyle name="Normal 2 2 4 11" xfId="5267"/>
    <cellStyle name="Normal 2 2 4 12" xfId="5268"/>
    <cellStyle name="Normal 2 2 4 13" xfId="5269"/>
    <cellStyle name="Normal 2 2 4 2" xfId="5270"/>
    <cellStyle name="Normal 2 2 4 2 10" xfId="5271"/>
    <cellStyle name="Normal 2 2 4 2 11" xfId="5272"/>
    <cellStyle name="Normal 2 2 4 2 12" xfId="5273"/>
    <cellStyle name="Normal 2 2 4 2 13" xfId="5274"/>
    <cellStyle name="Normal 2 2 4 2 2" xfId="5275"/>
    <cellStyle name="Normal 2 2 4 2 3" xfId="5276"/>
    <cellStyle name="Normal 2 2 4 2 4" xfId="5277"/>
    <cellStyle name="Normal 2 2 4 2 5" xfId="5278"/>
    <cellStyle name="Normal 2 2 4 2 6" xfId="5279"/>
    <cellStyle name="Normal 2 2 4 2 7" xfId="5280"/>
    <cellStyle name="Normal 2 2 4 2 8" xfId="5281"/>
    <cellStyle name="Normal 2 2 4 2 9" xfId="5282"/>
    <cellStyle name="Normal 2 2 4 3" xfId="5283"/>
    <cellStyle name="Normal 2 2 4 4" xfId="5284"/>
    <cellStyle name="Normal 2 2 4 5" xfId="5285"/>
    <cellStyle name="Normal 2 2 4 6" xfId="5286"/>
    <cellStyle name="Normal 2 2 4 7" xfId="5287"/>
    <cellStyle name="Normal 2 2 4 8" xfId="5288"/>
    <cellStyle name="Normal 2 2 4 9" xfId="5289"/>
    <cellStyle name="Normal 2 2 5" xfId="5290"/>
    <cellStyle name="Normal 2 2 6" xfId="5291"/>
    <cellStyle name="Normal 2 2 7" xfId="5292"/>
    <cellStyle name="Normal 2 2 8" xfId="5293"/>
    <cellStyle name="Normal 2 2 8 2" xfId="5294"/>
    <cellStyle name="Normal 2 2 9" xfId="5295"/>
    <cellStyle name="Normal 2 20" xfId="5296"/>
    <cellStyle name="Normal 2 21" xfId="5297"/>
    <cellStyle name="Normal 2 22" xfId="5298"/>
    <cellStyle name="Normal 2 23" xfId="5299"/>
    <cellStyle name="Normal 2 24" xfId="5300"/>
    <cellStyle name="Normal 2 25" xfId="5301"/>
    <cellStyle name="Normal 2 26" xfId="5302"/>
    <cellStyle name="Normal 2 27" xfId="5303"/>
    <cellStyle name="Normal 2 28" xfId="5304"/>
    <cellStyle name="Normal 2 29" xfId="5305"/>
    <cellStyle name="Normal 2 29 10" xfId="5306"/>
    <cellStyle name="Normal 2 29 11" xfId="5307"/>
    <cellStyle name="Normal 2 29 12" xfId="5308"/>
    <cellStyle name="Normal 2 29 13" xfId="5309"/>
    <cellStyle name="Normal 2 29 14" xfId="5310"/>
    <cellStyle name="Normal 2 29 15" xfId="5311"/>
    <cellStyle name="Normal 2 29 16" xfId="5312"/>
    <cellStyle name="Normal 2 29 17" xfId="5313"/>
    <cellStyle name="Normal 2 29 18" xfId="5314"/>
    <cellStyle name="Normal 2 29 19" xfId="5315"/>
    <cellStyle name="Normal 2 29 2" xfId="5316"/>
    <cellStyle name="Normal 2 29 20" xfId="5317"/>
    <cellStyle name="Normal 2 29 21" xfId="5318"/>
    <cellStyle name="Normal 2 29 22" xfId="5319"/>
    <cellStyle name="Normal 2 29 23" xfId="5320"/>
    <cellStyle name="Normal 2 29 24" xfId="5321"/>
    <cellStyle name="Normal 2 29 25" xfId="5322"/>
    <cellStyle name="Normal 2 29 26" xfId="5323"/>
    <cellStyle name="Normal 2 29 27" xfId="5324"/>
    <cellStyle name="Normal 2 29 28" xfId="5325"/>
    <cellStyle name="Normal 2 29 29" xfId="5326"/>
    <cellStyle name="Normal 2 29 3" xfId="5327"/>
    <cellStyle name="Normal 2 29 30" xfId="5328"/>
    <cellStyle name="Normal 2 29 31" xfId="5329"/>
    <cellStyle name="Normal 2 29 32" xfId="5330"/>
    <cellStyle name="Normal 2 29 33" xfId="5331"/>
    <cellStyle name="Normal 2 29 34" xfId="5332"/>
    <cellStyle name="Normal 2 29 35" xfId="5333"/>
    <cellStyle name="Normal 2 29 36" xfId="5334"/>
    <cellStyle name="Normal 2 29 37" xfId="5335"/>
    <cellStyle name="Normal 2 29 38" xfId="5336"/>
    <cellStyle name="Normal 2 29 39" xfId="5337"/>
    <cellStyle name="Normal 2 29 4" xfId="5338"/>
    <cellStyle name="Normal 2 29 40" xfId="5339"/>
    <cellStyle name="Normal 2 29 41" xfId="5340"/>
    <cellStyle name="Normal 2 29 42" xfId="5341"/>
    <cellStyle name="Normal 2 29 43" xfId="5342"/>
    <cellStyle name="Normal 2 29 44" xfId="5343"/>
    <cellStyle name="Normal 2 29 45" xfId="5344"/>
    <cellStyle name="Normal 2 29 46" xfId="5345"/>
    <cellStyle name="Normal 2 29 47" xfId="5346"/>
    <cellStyle name="Normal 2 29 48" xfId="5347"/>
    <cellStyle name="Normal 2 29 5" xfId="5348"/>
    <cellStyle name="Normal 2 29 6" xfId="5349"/>
    <cellStyle name="Normal 2 29 7" xfId="5350"/>
    <cellStyle name="Normal 2 29 8" xfId="5351"/>
    <cellStyle name="Normal 2 29 9" xfId="5352"/>
    <cellStyle name="Normal 2 3" xfId="5353"/>
    <cellStyle name="Normal 2 3 10" xfId="5354"/>
    <cellStyle name="Normal 2 3 11" xfId="5355"/>
    <cellStyle name="Normal 2 3 12" xfId="5356"/>
    <cellStyle name="Normal 2 3 13" xfId="5357"/>
    <cellStyle name="Normal 2 3 14" xfId="5358"/>
    <cellStyle name="Normal 2 3 15" xfId="5359"/>
    <cellStyle name="Normal 2 3 16" xfId="5360"/>
    <cellStyle name="Normal 2 3 17" xfId="5361"/>
    <cellStyle name="Normal 2 3 18" xfId="5362"/>
    <cellStyle name="Normal 2 3 19" xfId="5363"/>
    <cellStyle name="Normal 2 3 2" xfId="5364"/>
    <cellStyle name="Normal 2 3 20" xfId="5365"/>
    <cellStyle name="Normal 2 3 21" xfId="5366"/>
    <cellStyle name="Normal 2 3 22" xfId="5367"/>
    <cellStyle name="Normal 2 3 23" xfId="5368"/>
    <cellStyle name="Normal 2 3 24" xfId="5369"/>
    <cellStyle name="Normal 2 3 25" xfId="5370"/>
    <cellStyle name="Normal 2 3 26" xfId="5371"/>
    <cellStyle name="Normal 2 3 27" xfId="5372"/>
    <cellStyle name="Normal 2 3 28" xfId="5373"/>
    <cellStyle name="Normal 2 3 29" xfId="5374"/>
    <cellStyle name="Normal 2 3 3" xfId="5375"/>
    <cellStyle name="Normal 2 3 30" xfId="5376"/>
    <cellStyle name="Normal 2 3 31" xfId="5377"/>
    <cellStyle name="Normal 2 3 32" xfId="5378"/>
    <cellStyle name="Normal 2 3 33" xfId="5379"/>
    <cellStyle name="Normal 2 3 34" xfId="5380"/>
    <cellStyle name="Normal 2 3 35" xfId="5381"/>
    <cellStyle name="Normal 2 3 36" xfId="5382"/>
    <cellStyle name="Normal 2 3 37" xfId="5383"/>
    <cellStyle name="Normal 2 3 38" xfId="5384"/>
    <cellStyle name="Normal 2 3 39" xfId="5385"/>
    <cellStyle name="Normal 2 3 4" xfId="5386"/>
    <cellStyle name="Normal 2 3 40" xfId="5387"/>
    <cellStyle name="Normal 2 3 41" xfId="5388"/>
    <cellStyle name="Normal 2 3 42" xfId="5389"/>
    <cellStyle name="Normal 2 3 43" xfId="5390"/>
    <cellStyle name="Normal 2 3 44" xfId="5391"/>
    <cellStyle name="Normal 2 3 45" xfId="5392"/>
    <cellStyle name="Normal 2 3 46" xfId="5393"/>
    <cellStyle name="Normal 2 3 47" xfId="5394"/>
    <cellStyle name="Normal 2 3 48" xfId="5395"/>
    <cellStyle name="Normal 2 3 5" xfId="5396"/>
    <cellStyle name="Normal 2 3 6" xfId="5397"/>
    <cellStyle name="Normal 2 3 7" xfId="5398"/>
    <cellStyle name="Normal 2 3 8" xfId="5399"/>
    <cellStyle name="Normal 2 3 9" xfId="5400"/>
    <cellStyle name="Normal 2 30" xfId="5401"/>
    <cellStyle name="Normal 2 31" xfId="5402"/>
    <cellStyle name="Normal 2 31 10" xfId="5403"/>
    <cellStyle name="Normal 2 31 11" xfId="5404"/>
    <cellStyle name="Normal 2 31 12" xfId="5405"/>
    <cellStyle name="Normal 2 31 13" xfId="5406"/>
    <cellStyle name="Normal 2 31 14" xfId="5407"/>
    <cellStyle name="Normal 2 31 15" xfId="5408"/>
    <cellStyle name="Normal 2 31 16" xfId="5409"/>
    <cellStyle name="Normal 2 31 17" xfId="5410"/>
    <cellStyle name="Normal 2 31 18" xfId="5411"/>
    <cellStyle name="Normal 2 31 19" xfId="5412"/>
    <cellStyle name="Normal 2 31 2" xfId="5413"/>
    <cellStyle name="Normal 2 31 20" xfId="5414"/>
    <cellStyle name="Normal 2 31 21" xfId="5415"/>
    <cellStyle name="Normal 2 31 22" xfId="5416"/>
    <cellStyle name="Normal 2 31 23" xfId="5417"/>
    <cellStyle name="Normal 2 31 24" xfId="5418"/>
    <cellStyle name="Normal 2 31 25" xfId="5419"/>
    <cellStyle name="Normal 2 31 26" xfId="5420"/>
    <cellStyle name="Normal 2 31 27" xfId="5421"/>
    <cellStyle name="Normal 2 31 28" xfId="5422"/>
    <cellStyle name="Normal 2 31 29" xfId="5423"/>
    <cellStyle name="Normal 2 31 3" xfId="5424"/>
    <cellStyle name="Normal 2 31 30" xfId="5425"/>
    <cellStyle name="Normal 2 31 31" xfId="5426"/>
    <cellStyle name="Normal 2 31 32" xfId="5427"/>
    <cellStyle name="Normal 2 31 33" xfId="5428"/>
    <cellStyle name="Normal 2 31 34" xfId="5429"/>
    <cellStyle name="Normal 2 31 35" xfId="5430"/>
    <cellStyle name="Normal 2 31 36" xfId="5431"/>
    <cellStyle name="Normal 2 31 37" xfId="5432"/>
    <cellStyle name="Normal 2 31 38" xfId="5433"/>
    <cellStyle name="Normal 2 31 39" xfId="5434"/>
    <cellStyle name="Normal 2 31 4" xfId="5435"/>
    <cellStyle name="Normal 2 31 40" xfId="5436"/>
    <cellStyle name="Normal 2 31 41" xfId="5437"/>
    <cellStyle name="Normal 2 31 42" xfId="5438"/>
    <cellStyle name="Normal 2 31 43" xfId="5439"/>
    <cellStyle name="Normal 2 31 44" xfId="5440"/>
    <cellStyle name="Normal 2 31 45" xfId="5441"/>
    <cellStyle name="Normal 2 31 46" xfId="5442"/>
    <cellStyle name="Normal 2 31 47" xfId="5443"/>
    <cellStyle name="Normal 2 31 48" xfId="5444"/>
    <cellStyle name="Normal 2 31 5" xfId="5445"/>
    <cellStyle name="Normal 2 31 6" xfId="5446"/>
    <cellStyle name="Normal 2 31 7" xfId="5447"/>
    <cellStyle name="Normal 2 31 8" xfId="5448"/>
    <cellStyle name="Normal 2 31 9" xfId="5449"/>
    <cellStyle name="Normal 2 32" xfId="5450"/>
    <cellStyle name="Normal 2 32 10" xfId="5451"/>
    <cellStyle name="Normal 2 32 11" xfId="5452"/>
    <cellStyle name="Normal 2 32 12" xfId="5453"/>
    <cellStyle name="Normal 2 32 13" xfId="5454"/>
    <cellStyle name="Normal 2 32 14" xfId="5455"/>
    <cellStyle name="Normal 2 32 15" xfId="5456"/>
    <cellStyle name="Normal 2 32 16" xfId="5457"/>
    <cellStyle name="Normal 2 32 17" xfId="5458"/>
    <cellStyle name="Normal 2 32 18" xfId="5459"/>
    <cellStyle name="Normal 2 32 19" xfId="5460"/>
    <cellStyle name="Normal 2 32 2" xfId="5461"/>
    <cellStyle name="Normal 2 32 20" xfId="5462"/>
    <cellStyle name="Normal 2 32 21" xfId="5463"/>
    <cellStyle name="Normal 2 32 22" xfId="5464"/>
    <cellStyle name="Normal 2 32 23" xfId="5465"/>
    <cellStyle name="Normal 2 32 24" xfId="5466"/>
    <cellStyle name="Normal 2 32 25" xfId="5467"/>
    <cellStyle name="Normal 2 32 26" xfId="5468"/>
    <cellStyle name="Normal 2 32 27" xfId="5469"/>
    <cellStyle name="Normal 2 32 28" xfId="5470"/>
    <cellStyle name="Normal 2 32 29" xfId="5471"/>
    <cellStyle name="Normal 2 32 3" xfId="5472"/>
    <cellStyle name="Normal 2 32 30" xfId="5473"/>
    <cellStyle name="Normal 2 32 31" xfId="5474"/>
    <cellStyle name="Normal 2 32 32" xfId="5475"/>
    <cellStyle name="Normal 2 32 33" xfId="5476"/>
    <cellStyle name="Normal 2 32 34" xfId="5477"/>
    <cellStyle name="Normal 2 32 35" xfId="5478"/>
    <cellStyle name="Normal 2 32 36" xfId="5479"/>
    <cellStyle name="Normal 2 32 37" xfId="5480"/>
    <cellStyle name="Normal 2 32 38" xfId="5481"/>
    <cellStyle name="Normal 2 32 39" xfId="5482"/>
    <cellStyle name="Normal 2 32 4" xfId="5483"/>
    <cellStyle name="Normal 2 32 40" xfId="5484"/>
    <cellStyle name="Normal 2 32 41" xfId="5485"/>
    <cellStyle name="Normal 2 32 42" xfId="5486"/>
    <cellStyle name="Normal 2 32 43" xfId="5487"/>
    <cellStyle name="Normal 2 32 44" xfId="5488"/>
    <cellStyle name="Normal 2 32 45" xfId="5489"/>
    <cellStyle name="Normal 2 32 46" xfId="5490"/>
    <cellStyle name="Normal 2 32 47" xfId="5491"/>
    <cellStyle name="Normal 2 32 48" xfId="5492"/>
    <cellStyle name="Normal 2 32 5" xfId="5493"/>
    <cellStyle name="Normal 2 32 6" xfId="5494"/>
    <cellStyle name="Normal 2 32 7" xfId="5495"/>
    <cellStyle name="Normal 2 32 8" xfId="5496"/>
    <cellStyle name="Normal 2 32 9" xfId="5497"/>
    <cellStyle name="Normal 2 33" xfId="5498"/>
    <cellStyle name="Normal 2 33 10" xfId="5499"/>
    <cellStyle name="Normal 2 33 11" xfId="5500"/>
    <cellStyle name="Normal 2 33 12" xfId="5501"/>
    <cellStyle name="Normal 2 33 13" xfId="5502"/>
    <cellStyle name="Normal 2 33 14" xfId="5503"/>
    <cellStyle name="Normal 2 33 15" xfId="5504"/>
    <cellStyle name="Normal 2 33 16" xfId="5505"/>
    <cellStyle name="Normal 2 33 17" xfId="5506"/>
    <cellStyle name="Normal 2 33 18" xfId="5507"/>
    <cellStyle name="Normal 2 33 19" xfId="5508"/>
    <cellStyle name="Normal 2 33 2" xfId="5509"/>
    <cellStyle name="Normal 2 33 20" xfId="5510"/>
    <cellStyle name="Normal 2 33 21" xfId="5511"/>
    <cellStyle name="Normal 2 33 22" xfId="5512"/>
    <cellStyle name="Normal 2 33 23" xfId="5513"/>
    <cellStyle name="Normal 2 33 24" xfId="5514"/>
    <cellStyle name="Normal 2 33 25" xfId="5515"/>
    <cellStyle name="Normal 2 33 26" xfId="5516"/>
    <cellStyle name="Normal 2 33 27" xfId="5517"/>
    <cellStyle name="Normal 2 33 28" xfId="5518"/>
    <cellStyle name="Normal 2 33 29" xfId="5519"/>
    <cellStyle name="Normal 2 33 3" xfId="5520"/>
    <cellStyle name="Normal 2 33 30" xfId="5521"/>
    <cellStyle name="Normal 2 33 31" xfId="5522"/>
    <cellStyle name="Normal 2 33 32" xfId="5523"/>
    <cellStyle name="Normal 2 33 33" xfId="5524"/>
    <cellStyle name="Normal 2 33 34" xfId="5525"/>
    <cellStyle name="Normal 2 33 35" xfId="5526"/>
    <cellStyle name="Normal 2 33 36" xfId="5527"/>
    <cellStyle name="Normal 2 33 37" xfId="5528"/>
    <cellStyle name="Normal 2 33 38" xfId="5529"/>
    <cellStyle name="Normal 2 33 39" xfId="5530"/>
    <cellStyle name="Normal 2 33 4" xfId="5531"/>
    <cellStyle name="Normal 2 33 40" xfId="5532"/>
    <cellStyle name="Normal 2 33 41" xfId="5533"/>
    <cellStyle name="Normal 2 33 42" xfId="5534"/>
    <cellStyle name="Normal 2 33 43" xfId="5535"/>
    <cellStyle name="Normal 2 33 44" xfId="5536"/>
    <cellStyle name="Normal 2 33 45" xfId="5537"/>
    <cellStyle name="Normal 2 33 46" xfId="5538"/>
    <cellStyle name="Normal 2 33 47" xfId="5539"/>
    <cellStyle name="Normal 2 33 48" xfId="5540"/>
    <cellStyle name="Normal 2 33 5" xfId="5541"/>
    <cellStyle name="Normal 2 33 6" xfId="5542"/>
    <cellStyle name="Normal 2 33 7" xfId="5543"/>
    <cellStyle name="Normal 2 33 8" xfId="5544"/>
    <cellStyle name="Normal 2 33 9" xfId="5545"/>
    <cellStyle name="Normal 2 34" xfId="5546"/>
    <cellStyle name="Normal 2 35" xfId="5547"/>
    <cellStyle name="Normal 2 36" xfId="5548"/>
    <cellStyle name="Normal 2 36 10" xfId="5549"/>
    <cellStyle name="Normal 2 36 11" xfId="5550"/>
    <cellStyle name="Normal 2 36 12" xfId="5551"/>
    <cellStyle name="Normal 2 36 13" xfId="5552"/>
    <cellStyle name="Normal 2 36 14" xfId="5553"/>
    <cellStyle name="Normal 2 36 15" xfId="5554"/>
    <cellStyle name="Normal 2 36 16" xfId="5555"/>
    <cellStyle name="Normal 2 36 17" xfId="5556"/>
    <cellStyle name="Normal 2 36 18" xfId="5557"/>
    <cellStyle name="Normal 2 36 19" xfId="5558"/>
    <cellStyle name="Normal 2 36 2" xfId="5559"/>
    <cellStyle name="Normal 2 36 20" xfId="5560"/>
    <cellStyle name="Normal 2 36 3" xfId="5561"/>
    <cellStyle name="Normal 2 36 4" xfId="5562"/>
    <cellStyle name="Normal 2 36 5" xfId="5563"/>
    <cellStyle name="Normal 2 36 6" xfId="5564"/>
    <cellStyle name="Normal 2 36 7" xfId="5565"/>
    <cellStyle name="Normal 2 36 8" xfId="5566"/>
    <cellStyle name="Normal 2 36 9" xfId="5567"/>
    <cellStyle name="Normal 2 37" xfId="5568"/>
    <cellStyle name="Normal 2 38" xfId="5569"/>
    <cellStyle name="Normal 2 39" xfId="5570"/>
    <cellStyle name="Normal 2 4" xfId="5571"/>
    <cellStyle name="Normal 2 40" xfId="5572"/>
    <cellStyle name="Normal 2 40 10" xfId="5573"/>
    <cellStyle name="Normal 2 40 11" xfId="5574"/>
    <cellStyle name="Normal 2 40 12" xfId="5575"/>
    <cellStyle name="Normal 2 40 13" xfId="5576"/>
    <cellStyle name="Normal 2 40 14" xfId="5577"/>
    <cellStyle name="Normal 2 40 15" xfId="5578"/>
    <cellStyle name="Normal 2 40 16" xfId="5579"/>
    <cellStyle name="Normal 2 40 17" xfId="5580"/>
    <cellStyle name="Normal 2 40 18" xfId="5581"/>
    <cellStyle name="Normal 2 40 19" xfId="5582"/>
    <cellStyle name="Normal 2 40 2" xfId="5583"/>
    <cellStyle name="Normal 2 40 20" xfId="5584"/>
    <cellStyle name="Normal 2 40 3" xfId="5585"/>
    <cellStyle name="Normal 2 40 4" xfId="5586"/>
    <cellStyle name="Normal 2 40 5" xfId="5587"/>
    <cellStyle name="Normal 2 40 6" xfId="5588"/>
    <cellStyle name="Normal 2 40 7" xfId="5589"/>
    <cellStyle name="Normal 2 40 8" xfId="5590"/>
    <cellStyle name="Normal 2 40 9" xfId="5591"/>
    <cellStyle name="Normal 2 41" xfId="5592"/>
    <cellStyle name="Normal 2 41 10" xfId="5593"/>
    <cellStyle name="Normal 2 41 11" xfId="5594"/>
    <cellStyle name="Normal 2 41 12" xfId="5595"/>
    <cellStyle name="Normal 2 41 13" xfId="5596"/>
    <cellStyle name="Normal 2 41 14" xfId="5597"/>
    <cellStyle name="Normal 2 41 15" xfId="5598"/>
    <cellStyle name="Normal 2 41 16" xfId="5599"/>
    <cellStyle name="Normal 2 41 17" xfId="5600"/>
    <cellStyle name="Normal 2 41 18" xfId="5601"/>
    <cellStyle name="Normal 2 41 19" xfId="5602"/>
    <cellStyle name="Normal 2 41 2" xfId="5603"/>
    <cellStyle name="Normal 2 41 20" xfId="5604"/>
    <cellStyle name="Normal 2 41 3" xfId="5605"/>
    <cellStyle name="Normal 2 41 4" xfId="5606"/>
    <cellStyle name="Normal 2 41 5" xfId="5607"/>
    <cellStyle name="Normal 2 41 6" xfId="5608"/>
    <cellStyle name="Normal 2 41 7" xfId="5609"/>
    <cellStyle name="Normal 2 41 8" xfId="5610"/>
    <cellStyle name="Normal 2 41 9" xfId="5611"/>
    <cellStyle name="Normal 2 42" xfId="5612"/>
    <cellStyle name="Normal 2 42 10" xfId="5613"/>
    <cellStyle name="Normal 2 42 11" xfId="5614"/>
    <cellStyle name="Normal 2 42 12" xfId="5615"/>
    <cellStyle name="Normal 2 42 13" xfId="5616"/>
    <cellStyle name="Normal 2 42 14" xfId="5617"/>
    <cellStyle name="Normal 2 42 15" xfId="5618"/>
    <cellStyle name="Normal 2 42 16" xfId="5619"/>
    <cellStyle name="Normal 2 42 17" xfId="5620"/>
    <cellStyle name="Normal 2 42 18" xfId="5621"/>
    <cellStyle name="Normal 2 42 19" xfId="5622"/>
    <cellStyle name="Normal 2 42 2" xfId="5623"/>
    <cellStyle name="Normal 2 42 20" xfId="5624"/>
    <cellStyle name="Normal 2 42 3" xfId="5625"/>
    <cellStyle name="Normal 2 42 4" xfId="5626"/>
    <cellStyle name="Normal 2 42 5" xfId="5627"/>
    <cellStyle name="Normal 2 42 6" xfId="5628"/>
    <cellStyle name="Normal 2 42 7" xfId="5629"/>
    <cellStyle name="Normal 2 42 8" xfId="5630"/>
    <cellStyle name="Normal 2 42 9" xfId="5631"/>
    <cellStyle name="Normal 2 43" xfId="5632"/>
    <cellStyle name="Normal 2 44" xfId="5633"/>
    <cellStyle name="Normal 2 45" xfId="5634"/>
    <cellStyle name="Normal 2 45 10" xfId="5635"/>
    <cellStyle name="Normal 2 45 11" xfId="5636"/>
    <cellStyle name="Normal 2 45 12" xfId="5637"/>
    <cellStyle name="Normal 2 45 13" xfId="5638"/>
    <cellStyle name="Normal 2 45 14" xfId="5639"/>
    <cellStyle name="Normal 2 45 15" xfId="5640"/>
    <cellStyle name="Normal 2 45 16" xfId="5641"/>
    <cellStyle name="Normal 2 45 17" xfId="5642"/>
    <cellStyle name="Normal 2 45 18" xfId="5643"/>
    <cellStyle name="Normal 2 45 19" xfId="5644"/>
    <cellStyle name="Normal 2 45 2" xfId="5645"/>
    <cellStyle name="Normal 2 45 3" xfId="5646"/>
    <cellStyle name="Normal 2 45 4" xfId="5647"/>
    <cellStyle name="Normal 2 45 5" xfId="5648"/>
    <cellStyle name="Normal 2 45 6" xfId="5649"/>
    <cellStyle name="Normal 2 45 7" xfId="5650"/>
    <cellStyle name="Normal 2 45 8" xfId="5651"/>
    <cellStyle name="Normal 2 45 9" xfId="5652"/>
    <cellStyle name="Normal 2 46" xfId="5653"/>
    <cellStyle name="Normal 2 46 10" xfId="5654"/>
    <cellStyle name="Normal 2 46 11" xfId="5655"/>
    <cellStyle name="Normal 2 46 12" xfId="5656"/>
    <cellStyle name="Normal 2 46 13" xfId="5657"/>
    <cellStyle name="Normal 2 46 14" xfId="5658"/>
    <cellStyle name="Normal 2 46 15" xfId="5659"/>
    <cellStyle name="Normal 2 46 16" xfId="5660"/>
    <cellStyle name="Normal 2 46 17" xfId="5661"/>
    <cellStyle name="Normal 2 46 18" xfId="5662"/>
    <cellStyle name="Normal 2 46 19" xfId="5663"/>
    <cellStyle name="Normal 2 46 2" xfId="5664"/>
    <cellStyle name="Normal 2 46 3" xfId="5665"/>
    <cellStyle name="Normal 2 46 4" xfId="5666"/>
    <cellStyle name="Normal 2 46 5" xfId="5667"/>
    <cellStyle name="Normal 2 46 6" xfId="5668"/>
    <cellStyle name="Normal 2 46 7" xfId="5669"/>
    <cellStyle name="Normal 2 46 8" xfId="5670"/>
    <cellStyle name="Normal 2 46 9" xfId="5671"/>
    <cellStyle name="Normal 2 47" xfId="5672"/>
    <cellStyle name="Normal 2 47 10" xfId="5673"/>
    <cellStyle name="Normal 2 47 11" xfId="5674"/>
    <cellStyle name="Normal 2 47 12" xfId="5675"/>
    <cellStyle name="Normal 2 47 13" xfId="5676"/>
    <cellStyle name="Normal 2 47 14" xfId="5677"/>
    <cellStyle name="Normal 2 47 15" xfId="5678"/>
    <cellStyle name="Normal 2 47 16" xfId="5679"/>
    <cellStyle name="Normal 2 47 17" xfId="5680"/>
    <cellStyle name="Normal 2 47 18" xfId="5681"/>
    <cellStyle name="Normal 2 47 19" xfId="5682"/>
    <cellStyle name="Normal 2 47 2" xfId="5683"/>
    <cellStyle name="Normal 2 47 3" xfId="5684"/>
    <cellStyle name="Normal 2 47 4" xfId="5685"/>
    <cellStyle name="Normal 2 47 5" xfId="5686"/>
    <cellStyle name="Normal 2 47 6" xfId="5687"/>
    <cellStyle name="Normal 2 47 7" xfId="5688"/>
    <cellStyle name="Normal 2 47 8" xfId="5689"/>
    <cellStyle name="Normal 2 47 9" xfId="5690"/>
    <cellStyle name="Normal 2 48" xfId="5691"/>
    <cellStyle name="Normal 2 48 10" xfId="5692"/>
    <cellStyle name="Normal 2 48 11" xfId="5693"/>
    <cellStyle name="Normal 2 48 12" xfId="5694"/>
    <cellStyle name="Normal 2 48 13" xfId="5695"/>
    <cellStyle name="Normal 2 48 14" xfId="5696"/>
    <cellStyle name="Normal 2 48 15" xfId="5697"/>
    <cellStyle name="Normal 2 48 16" xfId="5698"/>
    <cellStyle name="Normal 2 48 17" xfId="5699"/>
    <cellStyle name="Normal 2 48 18" xfId="5700"/>
    <cellStyle name="Normal 2 48 19" xfId="5701"/>
    <cellStyle name="Normal 2 48 2" xfId="5702"/>
    <cellStyle name="Normal 2 48 2 2" xfId="5703"/>
    <cellStyle name="Normal 2 48 2 3" xfId="5704"/>
    <cellStyle name="Normal 2 48 2 4" xfId="5705"/>
    <cellStyle name="Normal 2 48 3" xfId="5706"/>
    <cellStyle name="Normal 2 48 4" xfId="5707"/>
    <cellStyle name="Normal 2 48 5" xfId="5708"/>
    <cellStyle name="Normal 2 48 6" xfId="5709"/>
    <cellStyle name="Normal 2 48 7" xfId="5710"/>
    <cellStyle name="Normal 2 48 8" xfId="5711"/>
    <cellStyle name="Normal 2 48 9" xfId="5712"/>
    <cellStyle name="Normal 2 49" xfId="5713"/>
    <cellStyle name="Normal 2 5" xfId="5714"/>
    <cellStyle name="Normal 2 50" xfId="5715"/>
    <cellStyle name="Normal 2 51" xfId="5716"/>
    <cellStyle name="Normal 2 52" xfId="5717"/>
    <cellStyle name="Normal 2 52 10" xfId="5718"/>
    <cellStyle name="Normal 2 52 11" xfId="5719"/>
    <cellStyle name="Normal 2 52 12" xfId="5720"/>
    <cellStyle name="Normal 2 52 13" xfId="5721"/>
    <cellStyle name="Normal 2 52 14" xfId="5722"/>
    <cellStyle name="Normal 2 52 15" xfId="5723"/>
    <cellStyle name="Normal 2 52 16" xfId="5724"/>
    <cellStyle name="Normal 2 52 2" xfId="5725"/>
    <cellStyle name="Normal 2 52 3" xfId="5726"/>
    <cellStyle name="Normal 2 52 4" xfId="5727"/>
    <cellStyle name="Normal 2 52 5" xfId="5728"/>
    <cellStyle name="Normal 2 52 6" xfId="5729"/>
    <cellStyle name="Normal 2 52 7" xfId="5730"/>
    <cellStyle name="Normal 2 52 8" xfId="5731"/>
    <cellStyle name="Normal 2 52 9" xfId="5732"/>
    <cellStyle name="Normal 2 53" xfId="5733"/>
    <cellStyle name="Normal 2 53 10" xfId="5734"/>
    <cellStyle name="Normal 2 53 11" xfId="5735"/>
    <cellStyle name="Normal 2 53 12" xfId="5736"/>
    <cellStyle name="Normal 2 53 13" xfId="5737"/>
    <cellStyle name="Normal 2 53 14" xfId="5738"/>
    <cellStyle name="Normal 2 53 15" xfId="5739"/>
    <cellStyle name="Normal 2 53 16" xfId="5740"/>
    <cellStyle name="Normal 2 53 2" xfId="5741"/>
    <cellStyle name="Normal 2 53 3" xfId="5742"/>
    <cellStyle name="Normal 2 53 4" xfId="5743"/>
    <cellStyle name="Normal 2 53 5" xfId="5744"/>
    <cellStyle name="Normal 2 53 6" xfId="5745"/>
    <cellStyle name="Normal 2 53 7" xfId="5746"/>
    <cellStyle name="Normal 2 53 8" xfId="5747"/>
    <cellStyle name="Normal 2 53 9" xfId="5748"/>
    <cellStyle name="Normal 2 54" xfId="5749"/>
    <cellStyle name="Normal 2 55" xfId="5750"/>
    <cellStyle name="Normal 2 56" xfId="5751"/>
    <cellStyle name="Normal 2 57" xfId="5752"/>
    <cellStyle name="Normal 2 58" xfId="5753"/>
    <cellStyle name="Normal 2 59" xfId="5754"/>
    <cellStyle name="Normal 2 6" xfId="5755"/>
    <cellStyle name="Normal 2 60" xfId="5756"/>
    <cellStyle name="Normal 2 61" xfId="5757"/>
    <cellStyle name="Normal 2 62" xfId="5758"/>
    <cellStyle name="Normal 2 63" xfId="5759"/>
    <cellStyle name="Normal 2 64" xfId="5760"/>
    <cellStyle name="Normal 2 65" xfId="5761"/>
    <cellStyle name="Normal 2 66" xfId="5762"/>
    <cellStyle name="Normal 2 7" xfId="5763"/>
    <cellStyle name="Normal 2 8" xfId="5764"/>
    <cellStyle name="Normal 2 9" xfId="5765"/>
    <cellStyle name="Normal 20" xfId="5766"/>
    <cellStyle name="Normal 21" xfId="5767"/>
    <cellStyle name="Normal 22" xfId="5768"/>
    <cellStyle name="Normal 23" xfId="5769"/>
    <cellStyle name="Normal 23 2" xfId="5770"/>
    <cellStyle name="Normal 23 3" xfId="5771"/>
    <cellStyle name="Normal 23 4" xfId="5772"/>
    <cellStyle name="Normal 24" xfId="5773"/>
    <cellStyle name="Normal 24 2" xfId="5774"/>
    <cellStyle name="Normal 24 2 2" xfId="5775"/>
    <cellStyle name="Normal 24 2 3" xfId="5776"/>
    <cellStyle name="Normal 24 2 3 2" xfId="5777"/>
    <cellStyle name="Normal 24 2 3 3" xfId="5778"/>
    <cellStyle name="Normal 24 2 3 4" xfId="5779"/>
    <cellStyle name="Normal 24 2 3 4 2" xfId="5780"/>
    <cellStyle name="Normal 24 3" xfId="5781"/>
    <cellStyle name="Normal 25" xfId="5782"/>
    <cellStyle name="Normal 26" xfId="5783"/>
    <cellStyle name="Normal 26 2" xfId="5784"/>
    <cellStyle name="Normal 27" xfId="5785"/>
    <cellStyle name="Normal 27 2" xfId="5786"/>
    <cellStyle name="Normal 27 3" xfId="5787"/>
    <cellStyle name="Normal 27 4" xfId="5788"/>
    <cellStyle name="Normal 27 5" xfId="5789"/>
    <cellStyle name="Normal 27 6" xfId="5790"/>
    <cellStyle name="Normal 28" xfId="5791"/>
    <cellStyle name="Normal 28 2" xfId="5792"/>
    <cellStyle name="Normal 28 3" xfId="5793"/>
    <cellStyle name="Normal 28 4" xfId="5794"/>
    <cellStyle name="Normal 28 5" xfId="5795"/>
    <cellStyle name="Normal 28 6" xfId="5796"/>
    <cellStyle name="Normal 28 7" xfId="5797"/>
    <cellStyle name="Normal 29" xfId="5798"/>
    <cellStyle name="Normal 29 2" xfId="5799"/>
    <cellStyle name="Normal 3" xfId="5800"/>
    <cellStyle name="Normal 3 10" xfId="5801"/>
    <cellStyle name="Normal 3 11" xfId="5802"/>
    <cellStyle name="Normal 3 12" xfId="5803"/>
    <cellStyle name="Normal 3 13" xfId="5804"/>
    <cellStyle name="Normal 3 14" xfId="5805"/>
    <cellStyle name="Normal 3 15" xfId="5806"/>
    <cellStyle name="Normal 3 16" xfId="5807"/>
    <cellStyle name="Normal 3 17" xfId="5808"/>
    <cellStyle name="Normal 3 18" xfId="5809"/>
    <cellStyle name="Normal 3 19" xfId="5810"/>
    <cellStyle name="Normal 3 2" xfId="5811"/>
    <cellStyle name="Normal 3 2 2" xfId="3"/>
    <cellStyle name="Normal 3 2 2 2" xfId="5812"/>
    <cellStyle name="Normal 3 2 2 2 2" xfId="5813"/>
    <cellStyle name="Normal 3 2 2 2 2 2" xfId="5814"/>
    <cellStyle name="Normal 3 2 2 2 2 3" xfId="5815"/>
    <cellStyle name="Normal 3 2 2 2 2 4" xfId="5816"/>
    <cellStyle name="Normal 3 2 2 2 3" xfId="5817"/>
    <cellStyle name="Normal 3 2 2 2 4" xfId="5818"/>
    <cellStyle name="Normal 3 2 2 3" xfId="5819"/>
    <cellStyle name="Normal 3 2 2 4" xfId="5820"/>
    <cellStyle name="Normal 3 2 2 5" xfId="5821"/>
    <cellStyle name="Normal 3 2 3" xfId="5822"/>
    <cellStyle name="Normal 3 2 3 2" xfId="5823"/>
    <cellStyle name="Normal 3 2 3 3" xfId="5824"/>
    <cellStyle name="Normal 3 2 3 4" xfId="5825"/>
    <cellStyle name="Normal 3 2 4" xfId="5826"/>
    <cellStyle name="Normal 3 2 5" xfId="5827"/>
    <cellStyle name="Normal 3 20" xfId="5828"/>
    <cellStyle name="Normal 3 21" xfId="5829"/>
    <cellStyle name="Normal 3 22" xfId="5830"/>
    <cellStyle name="Normal 3 23" xfId="5831"/>
    <cellStyle name="Normal 3 24" xfId="5832"/>
    <cellStyle name="Normal 3 24 10" xfId="5833"/>
    <cellStyle name="Normal 3 24 11" xfId="5834"/>
    <cellStyle name="Normal 3 24 12" xfId="5835"/>
    <cellStyle name="Normal 3 24 13" xfId="5836"/>
    <cellStyle name="Normal 3 24 14" xfId="5837"/>
    <cellStyle name="Normal 3 24 15" xfId="5838"/>
    <cellStyle name="Normal 3 24 16" xfId="5839"/>
    <cellStyle name="Normal 3 24 17" xfId="5840"/>
    <cellStyle name="Normal 3 24 18" xfId="5841"/>
    <cellStyle name="Normal 3 24 19" xfId="5842"/>
    <cellStyle name="Normal 3 24 2" xfId="5843"/>
    <cellStyle name="Normal 3 24 20" xfId="5844"/>
    <cellStyle name="Normal 3 24 3" xfId="5845"/>
    <cellStyle name="Normal 3 24 4" xfId="5846"/>
    <cellStyle name="Normal 3 24 5" xfId="5847"/>
    <cellStyle name="Normal 3 24 6" xfId="5848"/>
    <cellStyle name="Normal 3 24 7" xfId="5849"/>
    <cellStyle name="Normal 3 24 8" xfId="5850"/>
    <cellStyle name="Normal 3 24 9" xfId="5851"/>
    <cellStyle name="Normal 3 25" xfId="5852"/>
    <cellStyle name="Normal 3 26" xfId="5853"/>
    <cellStyle name="Normal 3 27" xfId="5854"/>
    <cellStyle name="Normal 3 28" xfId="5855"/>
    <cellStyle name="Normal 3 29" xfId="5856"/>
    <cellStyle name="Normal 3 3" xfId="5857"/>
    <cellStyle name="Normal 3 30" xfId="5858"/>
    <cellStyle name="Normal 3 31" xfId="5859"/>
    <cellStyle name="Normal 3 32" xfId="5860"/>
    <cellStyle name="Normal 3 33" xfId="5861"/>
    <cellStyle name="Normal 3 34" xfId="5862"/>
    <cellStyle name="Normal 3 35" xfId="5863"/>
    <cellStyle name="Normal 3 36" xfId="5864"/>
    <cellStyle name="Normal 3 37" xfId="5865"/>
    <cellStyle name="Normal 3 38" xfId="5866"/>
    <cellStyle name="Normal 3 38 10" xfId="5867"/>
    <cellStyle name="Normal 3 38 11" xfId="5868"/>
    <cellStyle name="Normal 3 38 12" xfId="5869"/>
    <cellStyle name="Normal 3 38 13" xfId="5870"/>
    <cellStyle name="Normal 3 38 14" xfId="5871"/>
    <cellStyle name="Normal 3 38 15" xfId="5872"/>
    <cellStyle name="Normal 3 38 16" xfId="5873"/>
    <cellStyle name="Normal 3 38 17" xfId="5874"/>
    <cellStyle name="Normal 3 38 18" xfId="5875"/>
    <cellStyle name="Normal 3 38 19" xfId="5876"/>
    <cellStyle name="Normal 3 38 2" xfId="5877"/>
    <cellStyle name="Normal 3 38 3" xfId="5878"/>
    <cellStyle name="Normal 3 38 4" xfId="5879"/>
    <cellStyle name="Normal 3 38 5" xfId="5880"/>
    <cellStyle name="Normal 3 38 6" xfId="5881"/>
    <cellStyle name="Normal 3 38 7" xfId="5882"/>
    <cellStyle name="Normal 3 38 8" xfId="5883"/>
    <cellStyle name="Normal 3 38 9" xfId="5884"/>
    <cellStyle name="Normal 3 39" xfId="5885"/>
    <cellStyle name="Normal 3 39 10" xfId="5886"/>
    <cellStyle name="Normal 3 39 11" xfId="5887"/>
    <cellStyle name="Normal 3 39 12" xfId="5888"/>
    <cellStyle name="Normal 3 39 13" xfId="5889"/>
    <cellStyle name="Normal 3 39 14" xfId="5890"/>
    <cellStyle name="Normal 3 39 15" xfId="5891"/>
    <cellStyle name="Normal 3 39 16" xfId="5892"/>
    <cellStyle name="Normal 3 39 17" xfId="5893"/>
    <cellStyle name="Normal 3 39 18" xfId="5894"/>
    <cellStyle name="Normal 3 39 19" xfId="5895"/>
    <cellStyle name="Normal 3 39 2" xfId="5896"/>
    <cellStyle name="Normal 3 39 3" xfId="5897"/>
    <cellStyle name="Normal 3 39 4" xfId="5898"/>
    <cellStyle name="Normal 3 39 5" xfId="5899"/>
    <cellStyle name="Normal 3 39 6" xfId="5900"/>
    <cellStyle name="Normal 3 39 7" xfId="5901"/>
    <cellStyle name="Normal 3 39 8" xfId="5902"/>
    <cellStyle name="Normal 3 39 9" xfId="5903"/>
    <cellStyle name="Normal 3 4" xfId="5904"/>
    <cellStyle name="Normal 3 5" xfId="5905"/>
    <cellStyle name="Normal 3 6" xfId="5906"/>
    <cellStyle name="Normal 3 7" xfId="5907"/>
    <cellStyle name="Normal 3 8" xfId="5908"/>
    <cellStyle name="Normal 3 9" xfId="5909"/>
    <cellStyle name="Normal 30" xfId="5910"/>
    <cellStyle name="Normal 30 2" xfId="5911"/>
    <cellStyle name="Normal 31" xfId="5912"/>
    <cellStyle name="Normal 32" xfId="5913"/>
    <cellStyle name="Normal 32 2" xfId="5914"/>
    <cellStyle name="Normal 32 3" xfId="5915"/>
    <cellStyle name="Normal 32 4" xfId="5916"/>
    <cellStyle name="Normal 33" xfId="5917"/>
    <cellStyle name="Normal 34" xfId="5918"/>
    <cellStyle name="Normal 35" xfId="5919"/>
    <cellStyle name="Normal 36" xfId="5920"/>
    <cellStyle name="Normal 37" xfId="5921"/>
    <cellStyle name="Normal 38" xfId="5922"/>
    <cellStyle name="Normal 39" xfId="5923"/>
    <cellStyle name="Normal 4" xfId="5924"/>
    <cellStyle name="Normal 4 10" xfId="5925"/>
    <cellStyle name="Normal 4 11" xfId="5926"/>
    <cellStyle name="Normal 4 12" xfId="5927"/>
    <cellStyle name="Normal 4 13" xfId="5928"/>
    <cellStyle name="Normal 4 14" xfId="5929"/>
    <cellStyle name="Normal 4 15" xfId="5930"/>
    <cellStyle name="Normal 4 16" xfId="5931"/>
    <cellStyle name="Normal 4 17" xfId="5932"/>
    <cellStyle name="Normal 4 18" xfId="5933"/>
    <cellStyle name="Normal 4 18 10" xfId="5934"/>
    <cellStyle name="Normal 4 18 11" xfId="5935"/>
    <cellStyle name="Normal 4 18 12" xfId="5936"/>
    <cellStyle name="Normal 4 18 13" xfId="5937"/>
    <cellStyle name="Normal 4 18 14" xfId="5938"/>
    <cellStyle name="Normal 4 18 15" xfId="5939"/>
    <cellStyle name="Normal 4 18 16" xfId="5940"/>
    <cellStyle name="Normal 4 18 17" xfId="5941"/>
    <cellStyle name="Normal 4 18 18" xfId="5942"/>
    <cellStyle name="Normal 4 18 19" xfId="5943"/>
    <cellStyle name="Normal 4 18 2" xfId="5944"/>
    <cellStyle name="Normal 4 18 20" xfId="5945"/>
    <cellStyle name="Normal 4 18 3" xfId="5946"/>
    <cellStyle name="Normal 4 18 4" xfId="5947"/>
    <cellStyle name="Normal 4 18 5" xfId="5948"/>
    <cellStyle name="Normal 4 18 6" xfId="5949"/>
    <cellStyle name="Normal 4 18 7" xfId="5950"/>
    <cellStyle name="Normal 4 18 8" xfId="5951"/>
    <cellStyle name="Normal 4 18 9" xfId="5952"/>
    <cellStyle name="Normal 4 19" xfId="5953"/>
    <cellStyle name="Normal 4 2" xfId="5954"/>
    <cellStyle name="Normal 4 20" xfId="5955"/>
    <cellStyle name="Normal 4 21" xfId="5956"/>
    <cellStyle name="Normal 4 22" xfId="5957"/>
    <cellStyle name="Normal 4 23" xfId="5958"/>
    <cellStyle name="Normal 4 24" xfId="5959"/>
    <cellStyle name="Normal 4 25" xfId="5960"/>
    <cellStyle name="Normal 4 3" xfId="5961"/>
    <cellStyle name="Normal 4 4" xfId="5962"/>
    <cellStyle name="Normal 4 5" xfId="5963"/>
    <cellStyle name="Normal 4 6" xfId="5964"/>
    <cellStyle name="Normal 4 7" xfId="5965"/>
    <cellStyle name="Normal 4 8" xfId="5966"/>
    <cellStyle name="Normal 4 9" xfId="5967"/>
    <cellStyle name="Normal 40" xfId="5968"/>
    <cellStyle name="Normal 43" xfId="5969"/>
    <cellStyle name="Normal 44" xfId="5970"/>
    <cellStyle name="Normal 45 2" xfId="5971"/>
    <cellStyle name="Normal 45 3" xfId="5972"/>
    <cellStyle name="Normal 45 4" xfId="5973"/>
    <cellStyle name="Normal 5" xfId="5974"/>
    <cellStyle name="Normal 5 10" xfId="5975"/>
    <cellStyle name="Normal 5 11" xfId="5976"/>
    <cellStyle name="Normal 5 12" xfId="5977"/>
    <cellStyle name="Normal 5 13" xfId="5978"/>
    <cellStyle name="Normal 5 14" xfId="5979"/>
    <cellStyle name="Normal 5 15" xfId="5980"/>
    <cellStyle name="Normal 5 16" xfId="5981"/>
    <cellStyle name="Normal 5 17" xfId="5982"/>
    <cellStyle name="Normal 5 18" xfId="5983"/>
    <cellStyle name="Normal 5 19" xfId="5984"/>
    <cellStyle name="Normal 5 2" xfId="5985"/>
    <cellStyle name="Normal 5 20" xfId="5986"/>
    <cellStyle name="Normal 5 21" xfId="5987"/>
    <cellStyle name="Normal 5 22" xfId="5988"/>
    <cellStyle name="Normal 5 23" xfId="5989"/>
    <cellStyle name="Normal 5 24" xfId="5990"/>
    <cellStyle name="Normal 5 25" xfId="5991"/>
    <cellStyle name="Normal 5 26" xfId="5992"/>
    <cellStyle name="Normal 5 27" xfId="5993"/>
    <cellStyle name="Normal 5 28" xfId="5994"/>
    <cellStyle name="Normal 5 29" xfId="5995"/>
    <cellStyle name="Normal 5 3" xfId="5996"/>
    <cellStyle name="Normal 5 30" xfId="5997"/>
    <cellStyle name="Normal 5 31" xfId="5998"/>
    <cellStyle name="Normal 5 32" xfId="5999"/>
    <cellStyle name="Normal 5 33" xfId="6000"/>
    <cellStyle name="Normal 5 34" xfId="6001"/>
    <cellStyle name="Normal 5 35" xfId="6002"/>
    <cellStyle name="Normal 5 36" xfId="6003"/>
    <cellStyle name="Normal 5 37" xfId="6004"/>
    <cellStyle name="Normal 5 38" xfId="6005"/>
    <cellStyle name="Normal 5 39" xfId="6006"/>
    <cellStyle name="Normal 5 4" xfId="6007"/>
    <cellStyle name="Normal 5 40" xfId="6008"/>
    <cellStyle name="Normal 5 41" xfId="6009"/>
    <cellStyle name="Normal 5 42" xfId="6010"/>
    <cellStyle name="Normal 5 43" xfId="6011"/>
    <cellStyle name="Normal 5 44" xfId="6012"/>
    <cellStyle name="Normal 5 45" xfId="6013"/>
    <cellStyle name="Normal 5 46" xfId="6014"/>
    <cellStyle name="Normal 5 47" xfId="6015"/>
    <cellStyle name="Normal 5 48" xfId="6016"/>
    <cellStyle name="Normal 5 49" xfId="6017"/>
    <cellStyle name="Normal 5 5" xfId="6018"/>
    <cellStyle name="Normal 5 50" xfId="6019"/>
    <cellStyle name="Normal 5 51" xfId="6020"/>
    <cellStyle name="Normal 5 52" xfId="6021"/>
    <cellStyle name="Normal 5 53" xfId="6022"/>
    <cellStyle name="Normal 5 6" xfId="6023"/>
    <cellStyle name="Normal 5 7" xfId="6024"/>
    <cellStyle name="Normal 5 8" xfId="6025"/>
    <cellStyle name="Normal 5 9" xfId="6026"/>
    <cellStyle name="Normal 50 2" xfId="6027"/>
    <cellStyle name="Normal 50 3" xfId="6028"/>
    <cellStyle name="Normal 51 2" xfId="6029"/>
    <cellStyle name="Normal 51 3" xfId="6030"/>
    <cellStyle name="Normal 6" xfId="6031"/>
    <cellStyle name="Normal 6 2" xfId="6032"/>
    <cellStyle name="Normal 6 3" xfId="6033"/>
    <cellStyle name="Normal 60 2" xfId="6034"/>
    <cellStyle name="Normal 7" xfId="6035"/>
    <cellStyle name="Normal 7 2" xfId="6036"/>
    <cellStyle name="Normal 70" xfId="6037"/>
    <cellStyle name="Normal 71" xfId="6038"/>
    <cellStyle name="Normal 8" xfId="6039"/>
    <cellStyle name="Normal 8 2" xfId="6040"/>
    <cellStyle name="Normal 9" xfId="6041"/>
    <cellStyle name="Normal 9 2" xfId="6042"/>
    <cellStyle name="Note 10" xfId="6043"/>
    <cellStyle name="Note 11" xfId="6044"/>
    <cellStyle name="Note 12" xfId="6045"/>
    <cellStyle name="Note 13" xfId="6046"/>
    <cellStyle name="Note 14" xfId="6047"/>
    <cellStyle name="Note 15" xfId="6048"/>
    <cellStyle name="Note 16" xfId="6049"/>
    <cellStyle name="Note 17" xfId="6050"/>
    <cellStyle name="Note 18" xfId="6051"/>
    <cellStyle name="Note 18 2" xfId="6052"/>
    <cellStyle name="Note 19" xfId="6053"/>
    <cellStyle name="Note 19 2" xfId="6054"/>
    <cellStyle name="Note 2" xfId="6055"/>
    <cellStyle name="Note 2 2" xfId="6056"/>
    <cellStyle name="Note 3" xfId="6057"/>
    <cellStyle name="Note 4" xfId="6058"/>
    <cellStyle name="Note 5" xfId="6059"/>
    <cellStyle name="Note 6" xfId="6060"/>
    <cellStyle name="Note 7" xfId="6061"/>
    <cellStyle name="Note 8" xfId="6062"/>
    <cellStyle name="Note 9" xfId="6063"/>
    <cellStyle name="Output 10" xfId="6064"/>
    <cellStyle name="Output 11" xfId="6065"/>
    <cellStyle name="Output 12" xfId="6066"/>
    <cellStyle name="Output 13" xfId="6067"/>
    <cellStyle name="Output 14" xfId="6068"/>
    <cellStyle name="Output 15" xfId="6069"/>
    <cellStyle name="Output 16" xfId="6070"/>
    <cellStyle name="Output 17" xfId="6071"/>
    <cellStyle name="Output 18" xfId="6072"/>
    <cellStyle name="Output 18 2" xfId="6073"/>
    <cellStyle name="Output 19" xfId="6074"/>
    <cellStyle name="Output 19 2" xfId="6075"/>
    <cellStyle name="Output 2" xfId="6076"/>
    <cellStyle name="Output 2 2" xfId="6077"/>
    <cellStyle name="Output 3" xfId="6078"/>
    <cellStyle name="Output 4" xfId="6079"/>
    <cellStyle name="Output 5" xfId="6080"/>
    <cellStyle name="Output 6" xfId="6081"/>
    <cellStyle name="Output 7" xfId="6082"/>
    <cellStyle name="Output 8" xfId="6083"/>
    <cellStyle name="Output 9" xfId="6084"/>
    <cellStyle name="Parastais 2" xfId="6085"/>
    <cellStyle name="Parastais 2 2" xfId="6086"/>
    <cellStyle name="Parastais 3" xfId="6087"/>
    <cellStyle name="Percent 2" xfId="6088"/>
    <cellStyle name="Percent 2 2" xfId="6089"/>
    <cellStyle name="Percent 3" xfId="6090"/>
    <cellStyle name="Percent 4" xfId="6091"/>
    <cellStyle name="Percent 5" xfId="6092"/>
    <cellStyle name="Percent 6" xfId="6093"/>
    <cellStyle name="Percent 7" xfId="6094"/>
    <cellStyle name="Percent 8" xfId="6095"/>
    <cellStyle name="Percent 9" xfId="6096"/>
    <cellStyle name="Procenti 2" xfId="6097"/>
    <cellStyle name="SAPBEXstdItem" xfId="1"/>
    <cellStyle name="Title 10" xfId="6098"/>
    <cellStyle name="Title 11" xfId="6099"/>
    <cellStyle name="Title 12" xfId="6100"/>
    <cellStyle name="Title 13" xfId="6101"/>
    <cellStyle name="Title 14" xfId="6102"/>
    <cellStyle name="Title 15" xfId="6103"/>
    <cellStyle name="Title 16" xfId="6104"/>
    <cellStyle name="Title 17" xfId="6105"/>
    <cellStyle name="Title 18" xfId="6106"/>
    <cellStyle name="Title 18 2" xfId="6107"/>
    <cellStyle name="Title 19" xfId="6108"/>
    <cellStyle name="Title 19 2" xfId="6109"/>
    <cellStyle name="Title 2" xfId="6110"/>
    <cellStyle name="Title 3" xfId="6111"/>
    <cellStyle name="Title 4" xfId="6112"/>
    <cellStyle name="Title 5" xfId="6113"/>
    <cellStyle name="Title 6" xfId="6114"/>
    <cellStyle name="Title 7" xfId="6115"/>
    <cellStyle name="Title 8" xfId="6116"/>
    <cellStyle name="Title 9" xfId="6117"/>
    <cellStyle name="Total 10" xfId="6118"/>
    <cellStyle name="Total 10 2" xfId="6119"/>
    <cellStyle name="Total 11" xfId="6120"/>
    <cellStyle name="Total 11 2" xfId="6121"/>
    <cellStyle name="Total 12" xfId="6122"/>
    <cellStyle name="Total 12 2" xfId="6123"/>
    <cellStyle name="Total 13" xfId="6124"/>
    <cellStyle name="Total 13 2" xfId="6125"/>
    <cellStyle name="Total 14" xfId="6126"/>
    <cellStyle name="Total 14 2" xfId="6127"/>
    <cellStyle name="Total 15" xfId="6128"/>
    <cellStyle name="Total 15 2" xfId="6129"/>
    <cellStyle name="Total 16" xfId="6130"/>
    <cellStyle name="Total 17" xfId="6131"/>
    <cellStyle name="Total 18" xfId="6132"/>
    <cellStyle name="Total 18 2" xfId="6133"/>
    <cellStyle name="Total 19" xfId="6134"/>
    <cellStyle name="Total 19 2" xfId="6135"/>
    <cellStyle name="Total 2" xfId="6136"/>
    <cellStyle name="Total 2 2" xfId="6137"/>
    <cellStyle name="Total 3" xfId="6138"/>
    <cellStyle name="Total 3 2" xfId="6139"/>
    <cellStyle name="Total 4" xfId="6140"/>
    <cellStyle name="Total 4 2" xfId="6141"/>
    <cellStyle name="Total 5" xfId="6142"/>
    <cellStyle name="Total 5 2" xfId="6143"/>
    <cellStyle name="Total 6" xfId="6144"/>
    <cellStyle name="Total 6 2" xfId="6145"/>
    <cellStyle name="Total 7" xfId="6146"/>
    <cellStyle name="Total 7 2" xfId="6147"/>
    <cellStyle name="Total 8" xfId="6148"/>
    <cellStyle name="Total 8 2" xfId="6149"/>
    <cellStyle name="Total 9" xfId="6150"/>
    <cellStyle name="Total 9 2" xfId="6151"/>
    <cellStyle name="Warning Text 10" xfId="6152"/>
    <cellStyle name="Warning Text 11" xfId="6153"/>
    <cellStyle name="Warning Text 12" xfId="6154"/>
    <cellStyle name="Warning Text 13" xfId="6155"/>
    <cellStyle name="Warning Text 14" xfId="6156"/>
    <cellStyle name="Warning Text 15" xfId="6157"/>
    <cellStyle name="Warning Text 16" xfId="6158"/>
    <cellStyle name="Warning Text 17" xfId="6159"/>
    <cellStyle name="Warning Text 18" xfId="6160"/>
    <cellStyle name="Warning Text 18 2" xfId="6161"/>
    <cellStyle name="Warning Text 19" xfId="6162"/>
    <cellStyle name="Warning Text 19 2" xfId="6163"/>
    <cellStyle name="Warning Text 2" xfId="6164"/>
    <cellStyle name="Warning Text 2 2" xfId="6165"/>
    <cellStyle name="Warning Text 3" xfId="6166"/>
    <cellStyle name="Warning Text 4" xfId="6167"/>
    <cellStyle name="Warning Text 5" xfId="6168"/>
    <cellStyle name="Warning Text 6" xfId="6169"/>
    <cellStyle name="Warning Text 7" xfId="6170"/>
    <cellStyle name="Warning Text 8" xfId="6171"/>
    <cellStyle name="Warning Text 9" xfId="617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Svetlana.Supulniece/Local%20Settings/Temporary%20Internet%20Files/Content.Outlook/J21U5MYL/LIC%20PP%20parrekins%20pec%202012%209m%20DB/LIC%20laboratorija/R0032%20-LIC%20darbs%20laboratorija%20citam%20ar%20palidz%20veidu%20AI%203110201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0032"/>
      <sheetName val="Macro1"/>
      <sheetName val="Datu baze bez -"/>
      <sheetName val="Tarifi 18.piel"/>
      <sheetName val="Manip ar 0 tarif"/>
      <sheetName val="LIC tarifi"/>
    </sheetNames>
    <sheetDataSet>
      <sheetData sheetId="0" refreshError="1"/>
      <sheetData sheetId="1">
        <row r="80">
          <cell r="A80" t="str">
            <v>Recover</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3904"/>
  <sheetViews>
    <sheetView tabSelected="1" topLeftCell="A3865" zoomScaleNormal="100" workbookViewId="0">
      <selection activeCell="N3887" sqref="N3887"/>
    </sheetView>
  </sheetViews>
  <sheetFormatPr defaultRowHeight="15"/>
  <cols>
    <col min="1" max="1" width="9.140625" style="14"/>
    <col min="3" max="3" width="66.140625" style="16" customWidth="1"/>
    <col min="4" max="6" width="0" hidden="1" customWidth="1"/>
    <col min="7" max="7" width="11.28515625" style="25" customWidth="1"/>
    <col min="8" max="8" width="14.7109375" customWidth="1"/>
    <col min="9" max="9" width="13.140625" bestFit="1" customWidth="1"/>
    <col min="10" max="10" width="11" customWidth="1"/>
  </cols>
  <sheetData>
    <row r="1" spans="1:10">
      <c r="A1" s="39" t="s">
        <v>13</v>
      </c>
      <c r="B1" s="39"/>
      <c r="C1" s="39"/>
      <c r="D1" s="40"/>
      <c r="E1" s="40"/>
      <c r="F1" s="40"/>
      <c r="G1" s="40"/>
      <c r="H1" s="40"/>
      <c r="I1" s="40"/>
      <c r="J1" s="41"/>
    </row>
    <row r="2" spans="1:10">
      <c r="A2" s="31" t="s">
        <v>9994</v>
      </c>
      <c r="B2" s="20"/>
      <c r="C2" s="21"/>
      <c r="D2" s="22"/>
      <c r="E2" s="22"/>
      <c r="F2" s="22"/>
      <c r="G2" s="27"/>
      <c r="H2" s="22"/>
      <c r="I2" s="22"/>
      <c r="J2" s="23"/>
    </row>
    <row r="3" spans="1:10" ht="108">
      <c r="A3" s="29" t="s">
        <v>9988</v>
      </c>
      <c r="B3" s="3" t="s">
        <v>14</v>
      </c>
      <c r="C3" s="3" t="s">
        <v>15</v>
      </c>
      <c r="D3" s="3" t="s">
        <v>5</v>
      </c>
      <c r="E3" s="4" t="s">
        <v>11</v>
      </c>
      <c r="F3" s="4" t="s">
        <v>6</v>
      </c>
      <c r="G3" s="24" t="s">
        <v>9989</v>
      </c>
      <c r="H3" s="4" t="s">
        <v>12</v>
      </c>
      <c r="I3" s="3" t="s">
        <v>2</v>
      </c>
      <c r="J3" s="3" t="s">
        <v>3</v>
      </c>
    </row>
    <row r="4" spans="1:10" ht="24">
      <c r="A4" s="5">
        <v>1</v>
      </c>
      <c r="B4" s="6"/>
      <c r="C4" s="15">
        <v>2</v>
      </c>
      <c r="D4" s="5" t="s">
        <v>8</v>
      </c>
      <c r="E4" s="5" t="s">
        <v>9</v>
      </c>
      <c r="F4" s="5" t="s">
        <v>10</v>
      </c>
      <c r="G4" s="28" t="s">
        <v>0</v>
      </c>
      <c r="H4" s="7" t="s">
        <v>4</v>
      </c>
      <c r="I4" s="5" t="s">
        <v>1</v>
      </c>
      <c r="J4" s="8" t="s">
        <v>7</v>
      </c>
    </row>
    <row r="5" spans="1:10">
      <c r="A5" s="50" t="s">
        <v>9997</v>
      </c>
      <c r="B5" s="6"/>
      <c r="C5" s="15"/>
      <c r="D5" s="5"/>
      <c r="E5" s="5"/>
      <c r="F5" s="5"/>
      <c r="G5" s="28"/>
      <c r="H5" s="7"/>
      <c r="I5" s="5"/>
      <c r="J5" s="8"/>
    </row>
    <row r="6" spans="1:10" ht="36.75">
      <c r="A6" s="51" t="s">
        <v>9005</v>
      </c>
      <c r="B6" s="18">
        <v>50740</v>
      </c>
      <c r="C6" s="1" t="s">
        <v>4770</v>
      </c>
      <c r="D6" s="9"/>
      <c r="E6" s="9"/>
      <c r="F6" s="9"/>
      <c r="G6" s="26">
        <v>40000</v>
      </c>
      <c r="H6" s="11">
        <f t="shared" ref="H6:H8" si="0">ROUND(G6/0.702804,6)</f>
        <v>56914.872425000001</v>
      </c>
      <c r="I6" s="10">
        <f t="shared" ref="I6:I8" si="1">ROUND(G6/0.702804,2)</f>
        <v>56914.87</v>
      </c>
      <c r="J6" s="11">
        <f t="shared" ref="J6:J8" si="2">I6-H6</f>
        <v>-2.4249999987659976E-3</v>
      </c>
    </row>
    <row r="7" spans="1:10" ht="36.75" customHeight="1">
      <c r="A7" s="52" t="s">
        <v>9006</v>
      </c>
      <c r="B7" s="46">
        <v>50741</v>
      </c>
      <c r="C7" s="48" t="s">
        <v>4771</v>
      </c>
      <c r="D7" s="9"/>
      <c r="E7" s="9"/>
      <c r="F7" s="9"/>
      <c r="G7" s="26">
        <v>40000</v>
      </c>
      <c r="H7" s="11">
        <f t="shared" si="0"/>
        <v>56914.872425000001</v>
      </c>
      <c r="I7" s="10">
        <f t="shared" si="1"/>
        <v>56914.87</v>
      </c>
      <c r="J7" s="11">
        <f t="shared" si="2"/>
        <v>-2.4249999987659976E-3</v>
      </c>
    </row>
    <row r="8" spans="1:10">
      <c r="A8" s="53"/>
      <c r="B8" s="47"/>
      <c r="C8" s="49"/>
      <c r="D8" s="9"/>
      <c r="E8" s="9"/>
      <c r="F8" s="9"/>
      <c r="G8" s="26">
        <v>70000</v>
      </c>
      <c r="H8" s="11">
        <f t="shared" si="0"/>
        <v>99601.026744000003</v>
      </c>
      <c r="I8" s="10">
        <f t="shared" si="1"/>
        <v>99601.03</v>
      </c>
      <c r="J8" s="11">
        <f t="shared" si="2"/>
        <v>3.2559999963268638E-3</v>
      </c>
    </row>
    <row r="9" spans="1:10" ht="36.75">
      <c r="A9" s="51" t="s">
        <v>9007</v>
      </c>
      <c r="B9" s="18">
        <v>50742</v>
      </c>
      <c r="C9" s="1" t="s">
        <v>4772</v>
      </c>
      <c r="D9" s="9"/>
      <c r="E9" s="9"/>
      <c r="F9" s="9"/>
      <c r="G9" s="26">
        <v>70000</v>
      </c>
      <c r="H9" s="11">
        <f t="shared" ref="H9" si="3">ROUND(G9/0.702804,6)</f>
        <v>99601.026744000003</v>
      </c>
      <c r="I9" s="10">
        <f t="shared" ref="I9" si="4">ROUND(G9/0.702804,2)</f>
        <v>99601.03</v>
      </c>
      <c r="J9" s="11">
        <f t="shared" ref="J9" si="5">I9-H9</f>
        <v>3.2559999963268638E-3</v>
      </c>
    </row>
    <row r="10" spans="1:10">
      <c r="A10" s="13"/>
      <c r="B10" s="43"/>
      <c r="C10" s="44"/>
      <c r="D10" s="9"/>
      <c r="E10" s="9"/>
      <c r="F10" s="9"/>
      <c r="G10" s="26"/>
      <c r="H10" s="45"/>
      <c r="I10" s="10"/>
      <c r="J10" s="11"/>
    </row>
    <row r="11" spans="1:10">
      <c r="A11" s="50" t="s">
        <v>9998</v>
      </c>
      <c r="B11" s="6"/>
      <c r="C11" s="15"/>
      <c r="D11" s="5"/>
      <c r="E11" s="5"/>
      <c r="F11" s="5"/>
      <c r="G11" s="28"/>
      <c r="H11" s="7"/>
      <c r="I11" s="5"/>
      <c r="J11" s="8"/>
    </row>
    <row r="12" spans="1:10" ht="24.75">
      <c r="A12" s="13" t="s">
        <v>6106</v>
      </c>
      <c r="B12" s="18" t="s">
        <v>16</v>
      </c>
      <c r="C12" s="1" t="s">
        <v>17</v>
      </c>
      <c r="D12" s="3"/>
      <c r="E12" s="3"/>
      <c r="F12" s="12"/>
      <c r="G12" s="26">
        <v>2.84</v>
      </c>
      <c r="H12" s="11">
        <f>ROUND(G12/0.702804,6)</f>
        <v>4.0409560000000004</v>
      </c>
      <c r="I12" s="10">
        <f>ROUND(G12/0.702804,2)</f>
        <v>4.04</v>
      </c>
      <c r="J12" s="11">
        <f>I12-H12</f>
        <v>-9.5600000000040097E-4</v>
      </c>
    </row>
    <row r="13" spans="1:10">
      <c r="A13" s="13" t="s">
        <v>6107</v>
      </c>
      <c r="B13" s="18">
        <v>1018</v>
      </c>
      <c r="C13" s="1" t="s">
        <v>18</v>
      </c>
      <c r="D13" s="9"/>
      <c r="E13" s="9"/>
      <c r="F13" s="9"/>
      <c r="G13" s="26">
        <v>0.48</v>
      </c>
      <c r="H13" s="11">
        <f t="shared" ref="H13:H76" si="6">ROUND(G13/0.702804,6)</f>
        <v>0.68297799999999997</v>
      </c>
      <c r="I13" s="10">
        <f t="shared" ref="I13:I76" si="7">ROUND(G13/0.702804,2)</f>
        <v>0.68</v>
      </c>
      <c r="J13" s="11">
        <f t="shared" ref="J13:J76" si="8">I13-H13</f>
        <v>-2.9779999999999252E-3</v>
      </c>
    </row>
    <row r="14" spans="1:10">
      <c r="A14" s="13" t="s">
        <v>6108</v>
      </c>
      <c r="B14" s="18">
        <v>1019</v>
      </c>
      <c r="C14" s="1" t="s">
        <v>19</v>
      </c>
      <c r="D14" s="9"/>
      <c r="E14" s="9"/>
      <c r="F14" s="9"/>
      <c r="G14" s="26">
        <v>0.51</v>
      </c>
      <c r="H14" s="11">
        <f t="shared" si="6"/>
        <v>0.725665</v>
      </c>
      <c r="I14" s="10">
        <f t="shared" si="7"/>
        <v>0.73</v>
      </c>
      <c r="J14" s="11">
        <f t="shared" si="8"/>
        <v>4.3349999999999778E-3</v>
      </c>
    </row>
    <row r="15" spans="1:10" ht="36.75">
      <c r="A15" s="13" t="s">
        <v>6109</v>
      </c>
      <c r="B15" s="18">
        <v>1029</v>
      </c>
      <c r="C15" s="1" t="s">
        <v>20</v>
      </c>
      <c r="D15" s="9"/>
      <c r="E15" s="9"/>
      <c r="F15" s="9"/>
      <c r="G15" s="26">
        <v>8.65</v>
      </c>
      <c r="H15" s="11">
        <f t="shared" si="6"/>
        <v>12.307841</v>
      </c>
      <c r="I15" s="10">
        <f t="shared" si="7"/>
        <v>12.31</v>
      </c>
      <c r="J15" s="11">
        <f t="shared" si="8"/>
        <v>2.1590000000006881E-3</v>
      </c>
    </row>
    <row r="16" spans="1:10">
      <c r="A16" s="13" t="s">
        <v>6110</v>
      </c>
      <c r="B16" s="18">
        <v>1061</v>
      </c>
      <c r="C16" s="1" t="s">
        <v>21</v>
      </c>
      <c r="D16" s="9"/>
      <c r="E16" s="9"/>
      <c r="F16" s="9"/>
      <c r="G16" s="26">
        <v>2.38</v>
      </c>
      <c r="H16" s="11">
        <f t="shared" si="6"/>
        <v>3.3864350000000001</v>
      </c>
      <c r="I16" s="10">
        <f t="shared" si="7"/>
        <v>3.39</v>
      </c>
      <c r="J16" s="11">
        <f t="shared" si="8"/>
        <v>3.5650000000000404E-3</v>
      </c>
    </row>
    <row r="17" spans="1:10" ht="24.75">
      <c r="A17" s="13" t="s">
        <v>6111</v>
      </c>
      <c r="B17" s="18">
        <v>1062</v>
      </c>
      <c r="C17" s="1" t="s">
        <v>22</v>
      </c>
      <c r="D17" s="9"/>
      <c r="E17" s="9"/>
      <c r="F17" s="9"/>
      <c r="G17" s="26">
        <v>9.98</v>
      </c>
      <c r="H17" s="11">
        <f t="shared" si="6"/>
        <v>14.200260999999999</v>
      </c>
      <c r="I17" s="10">
        <f t="shared" si="7"/>
        <v>14.2</v>
      </c>
      <c r="J17" s="11">
        <f t="shared" si="8"/>
        <v>-2.6100000000006673E-4</v>
      </c>
    </row>
    <row r="18" spans="1:10" ht="24.75">
      <c r="A18" s="13" t="s">
        <v>6112</v>
      </c>
      <c r="B18" s="18">
        <v>1063</v>
      </c>
      <c r="C18" s="1" t="s">
        <v>23</v>
      </c>
      <c r="D18" s="9"/>
      <c r="E18" s="9"/>
      <c r="F18" s="9"/>
      <c r="G18" s="26">
        <v>2.4700000000000002</v>
      </c>
      <c r="H18" s="11">
        <f t="shared" si="6"/>
        <v>3.5144929999999999</v>
      </c>
      <c r="I18" s="10">
        <f t="shared" si="7"/>
        <v>3.51</v>
      </c>
      <c r="J18" s="11">
        <f t="shared" si="8"/>
        <v>-4.4930000000000803E-3</v>
      </c>
    </row>
    <row r="19" spans="1:10" ht="24.75">
      <c r="A19" s="13" t="s">
        <v>6113</v>
      </c>
      <c r="B19" s="18">
        <v>1064</v>
      </c>
      <c r="C19" s="1" t="s">
        <v>24</v>
      </c>
      <c r="D19" s="9"/>
      <c r="E19" s="9"/>
      <c r="F19" s="9"/>
      <c r="G19" s="26">
        <v>2.83</v>
      </c>
      <c r="H19" s="11">
        <f t="shared" si="6"/>
        <v>4.0267270000000002</v>
      </c>
      <c r="I19" s="10">
        <f t="shared" si="7"/>
        <v>4.03</v>
      </c>
      <c r="J19" s="11">
        <f t="shared" si="8"/>
        <v>3.2730000000000814E-3</v>
      </c>
    </row>
    <row r="20" spans="1:10">
      <c r="A20" s="13" t="s">
        <v>6114</v>
      </c>
      <c r="B20" s="18">
        <v>1065</v>
      </c>
      <c r="C20" s="1" t="s">
        <v>25</v>
      </c>
      <c r="D20" s="9"/>
      <c r="E20" s="9"/>
      <c r="F20" s="9"/>
      <c r="G20" s="26">
        <v>4.82</v>
      </c>
      <c r="H20" s="11">
        <f t="shared" si="6"/>
        <v>6.8582419999999997</v>
      </c>
      <c r="I20" s="10">
        <f t="shared" si="7"/>
        <v>6.86</v>
      </c>
      <c r="J20" s="11">
        <f t="shared" si="8"/>
        <v>1.7580000000005924E-3</v>
      </c>
    </row>
    <row r="21" spans="1:10" ht="24.75">
      <c r="A21" s="13" t="s">
        <v>6115</v>
      </c>
      <c r="B21" s="18">
        <v>1066</v>
      </c>
      <c r="C21" s="1" t="s">
        <v>26</v>
      </c>
      <c r="D21" s="9"/>
      <c r="E21" s="9"/>
      <c r="F21" s="9"/>
      <c r="G21" s="26">
        <v>1.2</v>
      </c>
      <c r="H21" s="11">
        <f t="shared" si="6"/>
        <v>1.707446</v>
      </c>
      <c r="I21" s="10">
        <f t="shared" si="7"/>
        <v>1.71</v>
      </c>
      <c r="J21" s="11">
        <f t="shared" si="8"/>
        <v>2.5539999999999452E-3</v>
      </c>
    </row>
    <row r="22" spans="1:10" ht="24.75">
      <c r="A22" s="13" t="s">
        <v>6116</v>
      </c>
      <c r="B22" s="18">
        <v>1067</v>
      </c>
      <c r="C22" s="1" t="s">
        <v>27</v>
      </c>
      <c r="D22" s="9"/>
      <c r="E22" s="9"/>
      <c r="F22" s="9"/>
      <c r="G22" s="26">
        <v>3.1</v>
      </c>
      <c r="H22" s="11">
        <f t="shared" si="6"/>
        <v>4.4109030000000002</v>
      </c>
      <c r="I22" s="10">
        <f t="shared" si="7"/>
        <v>4.41</v>
      </c>
      <c r="J22" s="11">
        <f t="shared" si="8"/>
        <v>-9.0300000000009817E-4</v>
      </c>
    </row>
    <row r="23" spans="1:10" ht="36.75">
      <c r="A23" s="13" t="s">
        <v>6117</v>
      </c>
      <c r="B23" s="18">
        <v>1070</v>
      </c>
      <c r="C23" s="1" t="s">
        <v>28</v>
      </c>
      <c r="D23" s="9"/>
      <c r="E23" s="9"/>
      <c r="F23" s="9"/>
      <c r="G23" s="26">
        <v>12</v>
      </c>
      <c r="H23" s="11">
        <f t="shared" si="6"/>
        <v>17.074462</v>
      </c>
      <c r="I23" s="10">
        <f t="shared" si="7"/>
        <v>17.07</v>
      </c>
      <c r="J23" s="11">
        <f t="shared" si="8"/>
        <v>-4.462000000000188E-3</v>
      </c>
    </row>
    <row r="24" spans="1:10">
      <c r="A24" s="13" t="s">
        <v>6118</v>
      </c>
      <c r="B24" s="18">
        <v>1074</v>
      </c>
      <c r="C24" s="1" t="s">
        <v>29</v>
      </c>
      <c r="D24" s="9"/>
      <c r="E24" s="9"/>
      <c r="F24" s="9"/>
      <c r="G24" s="26">
        <v>0.86</v>
      </c>
      <c r="H24" s="11">
        <f t="shared" si="6"/>
        <v>1.22367</v>
      </c>
      <c r="I24" s="10">
        <f t="shared" si="7"/>
        <v>1.22</v>
      </c>
      <c r="J24" s="11">
        <f t="shared" si="8"/>
        <v>-3.6700000000000621E-3</v>
      </c>
    </row>
    <row r="25" spans="1:10">
      <c r="A25" s="13" t="s">
        <v>6119</v>
      </c>
      <c r="B25" s="18">
        <v>1078</v>
      </c>
      <c r="C25" s="1" t="s">
        <v>30</v>
      </c>
      <c r="D25" s="9"/>
      <c r="E25" s="9"/>
      <c r="F25" s="9"/>
      <c r="G25" s="26">
        <v>0.66</v>
      </c>
      <c r="H25" s="11">
        <f t="shared" si="6"/>
        <v>0.93909500000000001</v>
      </c>
      <c r="I25" s="10">
        <f t="shared" si="7"/>
        <v>0.94</v>
      </c>
      <c r="J25" s="11">
        <f t="shared" si="8"/>
        <v>9.0499999999993364E-4</v>
      </c>
    </row>
    <row r="26" spans="1:10" ht="24.75">
      <c r="A26" s="13" t="s">
        <v>6120</v>
      </c>
      <c r="B26" s="18">
        <v>1083</v>
      </c>
      <c r="C26" s="1" t="s">
        <v>31</v>
      </c>
      <c r="D26" s="9"/>
      <c r="E26" s="9"/>
      <c r="F26" s="9"/>
      <c r="G26" s="26">
        <v>1.22</v>
      </c>
      <c r="H26" s="11">
        <f t="shared" si="6"/>
        <v>1.7359039999999999</v>
      </c>
      <c r="I26" s="10">
        <f t="shared" si="7"/>
        <v>1.74</v>
      </c>
      <c r="J26" s="11">
        <f t="shared" si="8"/>
        <v>4.0960000000000996E-3</v>
      </c>
    </row>
    <row r="27" spans="1:10" ht="24.75">
      <c r="A27" s="13" t="s">
        <v>6121</v>
      </c>
      <c r="B27" s="18" t="s">
        <v>32</v>
      </c>
      <c r="C27" s="1" t="s">
        <v>33</v>
      </c>
      <c r="D27" s="9"/>
      <c r="E27" s="9"/>
      <c r="F27" s="9"/>
      <c r="G27" s="26">
        <v>5.4</v>
      </c>
      <c r="H27" s="11">
        <f t="shared" si="6"/>
        <v>7.6835079999999998</v>
      </c>
      <c r="I27" s="10">
        <f t="shared" si="7"/>
        <v>7.68</v>
      </c>
      <c r="J27" s="11">
        <f t="shared" si="8"/>
        <v>-3.5080000000000666E-3</v>
      </c>
    </row>
    <row r="28" spans="1:10">
      <c r="A28" s="13" t="s">
        <v>6122</v>
      </c>
      <c r="B28" s="18" t="s">
        <v>34</v>
      </c>
      <c r="C28" s="1" t="s">
        <v>35</v>
      </c>
      <c r="D28" s="9"/>
      <c r="E28" s="9"/>
      <c r="F28" s="9"/>
      <c r="G28" s="26">
        <v>40.03</v>
      </c>
      <c r="H28" s="11">
        <f t="shared" si="6"/>
        <v>56.957559000000003</v>
      </c>
      <c r="I28" s="10">
        <f t="shared" si="7"/>
        <v>56.96</v>
      </c>
      <c r="J28" s="11">
        <f t="shared" si="8"/>
        <v>2.440999999997473E-3</v>
      </c>
    </row>
    <row r="29" spans="1:10">
      <c r="A29" s="13" t="s">
        <v>6123</v>
      </c>
      <c r="B29" s="18" t="s">
        <v>36</v>
      </c>
      <c r="C29" s="1" t="s">
        <v>37</v>
      </c>
      <c r="D29" s="9"/>
      <c r="E29" s="9"/>
      <c r="F29" s="9"/>
      <c r="G29" s="26">
        <v>41.67</v>
      </c>
      <c r="H29" s="11">
        <f t="shared" si="6"/>
        <v>59.291068000000003</v>
      </c>
      <c r="I29" s="10">
        <f t="shared" si="7"/>
        <v>59.29</v>
      </c>
      <c r="J29" s="11">
        <f t="shared" si="8"/>
        <v>-1.0680000000036216E-3</v>
      </c>
    </row>
    <row r="30" spans="1:10">
      <c r="A30" s="13" t="s">
        <v>6124</v>
      </c>
      <c r="B30" s="18" t="s">
        <v>38</v>
      </c>
      <c r="C30" s="1" t="s">
        <v>39</v>
      </c>
      <c r="D30" s="9"/>
      <c r="E30" s="9"/>
      <c r="F30" s="9"/>
      <c r="G30" s="26">
        <v>43.12</v>
      </c>
      <c r="H30" s="11">
        <f t="shared" si="6"/>
        <v>61.354232000000003</v>
      </c>
      <c r="I30" s="10">
        <f t="shared" si="7"/>
        <v>61.35</v>
      </c>
      <c r="J30" s="11">
        <f t="shared" si="8"/>
        <v>-4.2320000000017899E-3</v>
      </c>
    </row>
    <row r="31" spans="1:10" ht="24.75">
      <c r="A31" s="13" t="s">
        <v>6125</v>
      </c>
      <c r="B31" s="18" t="s">
        <v>40</v>
      </c>
      <c r="C31" s="1" t="s">
        <v>41</v>
      </c>
      <c r="D31" s="9"/>
      <c r="E31" s="9"/>
      <c r="F31" s="9"/>
      <c r="G31" s="26">
        <v>57.49</v>
      </c>
      <c r="H31" s="11">
        <f t="shared" si="6"/>
        <v>81.800899999999999</v>
      </c>
      <c r="I31" s="10">
        <f t="shared" si="7"/>
        <v>81.8</v>
      </c>
      <c r="J31" s="11">
        <f t="shared" si="8"/>
        <v>-9.0000000000145519E-4</v>
      </c>
    </row>
    <row r="32" spans="1:10" ht="24.75">
      <c r="A32" s="13" t="s">
        <v>6126</v>
      </c>
      <c r="B32" s="18" t="s">
        <v>42</v>
      </c>
      <c r="C32" s="1" t="s">
        <v>43</v>
      </c>
      <c r="D32" s="9"/>
      <c r="E32" s="9"/>
      <c r="F32" s="9"/>
      <c r="G32" s="26">
        <v>61.32</v>
      </c>
      <c r="H32" s="11">
        <f t="shared" si="6"/>
        <v>87.250499000000005</v>
      </c>
      <c r="I32" s="10">
        <f t="shared" si="7"/>
        <v>87.25</v>
      </c>
      <c r="J32" s="11">
        <f t="shared" si="8"/>
        <v>-4.9900000000491218E-4</v>
      </c>
    </row>
    <row r="33" spans="1:10" ht="24.75">
      <c r="A33" s="13" t="s">
        <v>6127</v>
      </c>
      <c r="B33" s="18" t="s">
        <v>44</v>
      </c>
      <c r="C33" s="1" t="s">
        <v>45</v>
      </c>
      <c r="D33" s="9"/>
      <c r="E33" s="9"/>
      <c r="F33" s="9"/>
      <c r="G33" s="26">
        <v>65.13</v>
      </c>
      <c r="H33" s="11">
        <f t="shared" si="6"/>
        <v>92.671640999999994</v>
      </c>
      <c r="I33" s="10">
        <f t="shared" si="7"/>
        <v>92.67</v>
      </c>
      <c r="J33" s="11">
        <f t="shared" si="8"/>
        <v>-1.640999999992232E-3</v>
      </c>
    </row>
    <row r="34" spans="1:10" ht="24.75">
      <c r="A34" s="13" t="s">
        <v>6128</v>
      </c>
      <c r="B34" s="18" t="s">
        <v>46</v>
      </c>
      <c r="C34" s="1" t="s">
        <v>47</v>
      </c>
      <c r="D34" s="9"/>
      <c r="E34" s="9"/>
      <c r="F34" s="9"/>
      <c r="G34" s="26">
        <v>57.87</v>
      </c>
      <c r="H34" s="11">
        <f t="shared" si="6"/>
        <v>82.341592000000006</v>
      </c>
      <c r="I34" s="10">
        <f t="shared" si="7"/>
        <v>82.34</v>
      </c>
      <c r="J34" s="11">
        <f t="shared" si="8"/>
        <v>-1.5920000000022583E-3</v>
      </c>
    </row>
    <row r="35" spans="1:10" ht="24.75">
      <c r="A35" s="13" t="s">
        <v>6129</v>
      </c>
      <c r="B35" s="18" t="s">
        <v>48</v>
      </c>
      <c r="C35" s="1" t="s">
        <v>49</v>
      </c>
      <c r="D35" s="9"/>
      <c r="E35" s="9"/>
      <c r="F35" s="9"/>
      <c r="G35" s="26">
        <v>62.88</v>
      </c>
      <c r="H35" s="11">
        <f t="shared" si="6"/>
        <v>89.470179000000002</v>
      </c>
      <c r="I35" s="10">
        <f t="shared" si="7"/>
        <v>89.47</v>
      </c>
      <c r="J35" s="11">
        <f t="shared" si="8"/>
        <v>-1.790000000028158E-4</v>
      </c>
    </row>
    <row r="36" spans="1:10" ht="24.75">
      <c r="A36" s="13" t="s">
        <v>6130</v>
      </c>
      <c r="B36" s="18" t="s">
        <v>50</v>
      </c>
      <c r="C36" s="1" t="s">
        <v>51</v>
      </c>
      <c r="D36" s="9"/>
      <c r="E36" s="9"/>
      <c r="F36" s="9"/>
      <c r="G36" s="26">
        <v>69.069999999999993</v>
      </c>
      <c r="H36" s="11">
        <f t="shared" si="6"/>
        <v>98.277755999999997</v>
      </c>
      <c r="I36" s="10">
        <f t="shared" si="7"/>
        <v>98.28</v>
      </c>
      <c r="J36" s="11">
        <f t="shared" si="8"/>
        <v>2.2440000000045757E-3</v>
      </c>
    </row>
    <row r="37" spans="1:10">
      <c r="A37" s="13" t="s">
        <v>6131</v>
      </c>
      <c r="B37" s="18">
        <v>2077</v>
      </c>
      <c r="C37" s="1" t="s">
        <v>52</v>
      </c>
      <c r="D37" s="9"/>
      <c r="E37" s="9"/>
      <c r="F37" s="9"/>
      <c r="G37" s="26">
        <v>1.74</v>
      </c>
      <c r="H37" s="11">
        <f t="shared" si="6"/>
        <v>2.475797</v>
      </c>
      <c r="I37" s="10">
        <f t="shared" si="7"/>
        <v>2.48</v>
      </c>
      <c r="J37" s="11">
        <f t="shared" si="8"/>
        <v>4.2029999999999568E-3</v>
      </c>
    </row>
    <row r="38" spans="1:10">
      <c r="A38" s="13" t="s">
        <v>6132</v>
      </c>
      <c r="B38" s="18" t="s">
        <v>53</v>
      </c>
      <c r="C38" s="1" t="s">
        <v>54</v>
      </c>
      <c r="D38" s="9"/>
      <c r="E38" s="9"/>
      <c r="F38" s="9"/>
      <c r="G38" s="26">
        <v>7.25</v>
      </c>
      <c r="H38" s="11">
        <f t="shared" si="6"/>
        <v>10.315821</v>
      </c>
      <c r="I38" s="10">
        <f t="shared" si="7"/>
        <v>10.32</v>
      </c>
      <c r="J38" s="11">
        <f t="shared" si="8"/>
        <v>4.1790000000005989E-3</v>
      </c>
    </row>
    <row r="39" spans="1:10" ht="36.75">
      <c r="A39" s="13" t="s">
        <v>6133</v>
      </c>
      <c r="B39" s="18" t="s">
        <v>55</v>
      </c>
      <c r="C39" s="1" t="s">
        <v>56</v>
      </c>
      <c r="D39" s="9"/>
      <c r="E39" s="9"/>
      <c r="F39" s="9"/>
      <c r="G39" s="26">
        <v>9.44</v>
      </c>
      <c r="H39" s="11">
        <f t="shared" si="6"/>
        <v>13.43191</v>
      </c>
      <c r="I39" s="10">
        <f t="shared" si="7"/>
        <v>13.43</v>
      </c>
      <c r="J39" s="11">
        <f t="shared" si="8"/>
        <v>-1.9100000000005224E-3</v>
      </c>
    </row>
    <row r="40" spans="1:10">
      <c r="A40" s="13" t="s">
        <v>6134</v>
      </c>
      <c r="B40" s="18" t="s">
        <v>57</v>
      </c>
      <c r="C40" s="1" t="s">
        <v>58</v>
      </c>
      <c r="D40" s="9"/>
      <c r="E40" s="9"/>
      <c r="F40" s="9"/>
      <c r="G40" s="26">
        <v>6.62</v>
      </c>
      <c r="H40" s="11">
        <f t="shared" si="6"/>
        <v>9.4194110000000002</v>
      </c>
      <c r="I40" s="10">
        <f t="shared" si="7"/>
        <v>9.42</v>
      </c>
      <c r="J40" s="11">
        <f t="shared" si="8"/>
        <v>5.8899999999972863E-4</v>
      </c>
    </row>
    <row r="41" spans="1:10">
      <c r="A41" s="13" t="s">
        <v>6135</v>
      </c>
      <c r="B41" s="18" t="s">
        <v>59</v>
      </c>
      <c r="C41" s="1" t="s">
        <v>60</v>
      </c>
      <c r="D41" s="9"/>
      <c r="E41" s="9"/>
      <c r="F41" s="9"/>
      <c r="G41" s="26">
        <v>4.8899999999999997</v>
      </c>
      <c r="H41" s="11">
        <f t="shared" si="6"/>
        <v>6.9578430000000004</v>
      </c>
      <c r="I41" s="10">
        <f t="shared" si="7"/>
        <v>6.96</v>
      </c>
      <c r="J41" s="11">
        <f t="shared" si="8"/>
        <v>2.1569999999995204E-3</v>
      </c>
    </row>
    <row r="42" spans="1:10" ht="36.75">
      <c r="A42" s="13" t="s">
        <v>6136</v>
      </c>
      <c r="B42" s="18" t="s">
        <v>61</v>
      </c>
      <c r="C42" s="1" t="s">
        <v>62</v>
      </c>
      <c r="D42" s="9"/>
      <c r="E42" s="9"/>
      <c r="F42" s="9"/>
      <c r="G42" s="26">
        <v>59.06</v>
      </c>
      <c r="H42" s="11">
        <f t="shared" si="6"/>
        <v>84.034808999999996</v>
      </c>
      <c r="I42" s="10">
        <f t="shared" si="7"/>
        <v>84.03</v>
      </c>
      <c r="J42" s="11">
        <f t="shared" si="8"/>
        <v>-4.8089999999945121E-3</v>
      </c>
    </row>
    <row r="43" spans="1:10" ht="36.75">
      <c r="A43" s="13" t="s">
        <v>6137</v>
      </c>
      <c r="B43" s="18" t="s">
        <v>63</v>
      </c>
      <c r="C43" s="1" t="s">
        <v>64</v>
      </c>
      <c r="D43" s="9"/>
      <c r="E43" s="9"/>
      <c r="F43" s="9"/>
      <c r="G43" s="26">
        <v>44.23</v>
      </c>
      <c r="H43" s="11">
        <f t="shared" si="6"/>
        <v>62.933619999999998</v>
      </c>
      <c r="I43" s="10">
        <f t="shared" si="7"/>
        <v>62.93</v>
      </c>
      <c r="J43" s="11">
        <f t="shared" si="8"/>
        <v>-3.6199999999979582E-3</v>
      </c>
    </row>
    <row r="44" spans="1:10">
      <c r="A44" s="13" t="s">
        <v>6138</v>
      </c>
      <c r="B44" s="18" t="s">
        <v>65</v>
      </c>
      <c r="C44" s="1" t="s">
        <v>66</v>
      </c>
      <c r="D44" s="9"/>
      <c r="E44" s="9"/>
      <c r="F44" s="9"/>
      <c r="G44" s="26">
        <v>1.6</v>
      </c>
      <c r="H44" s="11">
        <f t="shared" si="6"/>
        <v>2.2765949999999999</v>
      </c>
      <c r="I44" s="10">
        <f t="shared" si="7"/>
        <v>2.2799999999999998</v>
      </c>
      <c r="J44" s="11">
        <f t="shared" si="8"/>
        <v>3.4049999999998803E-3</v>
      </c>
    </row>
    <row r="45" spans="1:10" ht="24.75">
      <c r="A45" s="13" t="s">
        <v>6139</v>
      </c>
      <c r="B45" s="18" t="s">
        <v>67</v>
      </c>
      <c r="C45" s="1" t="s">
        <v>68</v>
      </c>
      <c r="D45" s="9"/>
      <c r="E45" s="9"/>
      <c r="F45" s="9"/>
      <c r="G45" s="26">
        <v>154.19999999999999</v>
      </c>
      <c r="H45" s="11">
        <f t="shared" si="6"/>
        <v>219.40683300000001</v>
      </c>
      <c r="I45" s="10">
        <f t="shared" si="7"/>
        <v>219.41</v>
      </c>
      <c r="J45" s="11">
        <f t="shared" si="8"/>
        <v>3.166999999990594E-3</v>
      </c>
    </row>
    <row r="46" spans="1:10" ht="24.75">
      <c r="A46" s="13" t="s">
        <v>6140</v>
      </c>
      <c r="B46" s="18" t="s">
        <v>69</v>
      </c>
      <c r="C46" s="1" t="s">
        <v>70</v>
      </c>
      <c r="D46" s="9"/>
      <c r="E46" s="9"/>
      <c r="F46" s="9"/>
      <c r="G46" s="26">
        <v>2.15</v>
      </c>
      <c r="H46" s="11">
        <f t="shared" si="6"/>
        <v>3.0591740000000001</v>
      </c>
      <c r="I46" s="10">
        <f t="shared" si="7"/>
        <v>3.06</v>
      </c>
      <c r="J46" s="11">
        <f t="shared" si="8"/>
        <v>8.2599999999999341E-4</v>
      </c>
    </row>
    <row r="47" spans="1:10">
      <c r="A47" s="13" t="s">
        <v>6141</v>
      </c>
      <c r="B47" s="18" t="s">
        <v>71</v>
      </c>
      <c r="C47" s="1" t="s">
        <v>72</v>
      </c>
      <c r="D47" s="9"/>
      <c r="E47" s="9"/>
      <c r="F47" s="9"/>
      <c r="G47" s="26">
        <v>3.45</v>
      </c>
      <c r="H47" s="11">
        <f t="shared" si="6"/>
        <v>4.9089080000000003</v>
      </c>
      <c r="I47" s="10">
        <f t="shared" si="7"/>
        <v>4.91</v>
      </c>
      <c r="J47" s="11">
        <f t="shared" si="8"/>
        <v>1.0919999999998709E-3</v>
      </c>
    </row>
    <row r="48" spans="1:10" ht="24.75">
      <c r="A48" s="13" t="s">
        <v>6142</v>
      </c>
      <c r="B48" s="18" t="s">
        <v>73</v>
      </c>
      <c r="C48" s="1" t="s">
        <v>74</v>
      </c>
      <c r="D48" s="9"/>
      <c r="E48" s="9"/>
      <c r="F48" s="9"/>
      <c r="G48" s="26">
        <v>1.91</v>
      </c>
      <c r="H48" s="11">
        <f t="shared" si="6"/>
        <v>2.7176849999999999</v>
      </c>
      <c r="I48" s="10">
        <f t="shared" si="7"/>
        <v>2.72</v>
      </c>
      <c r="J48" s="11">
        <f t="shared" si="8"/>
        <v>2.315000000000289E-3</v>
      </c>
    </row>
    <row r="49" spans="1:10">
      <c r="A49" s="13" t="s">
        <v>6143</v>
      </c>
      <c r="B49" s="18" t="s">
        <v>75</v>
      </c>
      <c r="C49" s="1" t="s">
        <v>76</v>
      </c>
      <c r="D49" s="9"/>
      <c r="E49" s="9"/>
      <c r="F49" s="9"/>
      <c r="G49" s="26">
        <v>48.1</v>
      </c>
      <c r="H49" s="11">
        <f t="shared" si="6"/>
        <v>68.440134</v>
      </c>
      <c r="I49" s="10">
        <f t="shared" si="7"/>
        <v>68.44</v>
      </c>
      <c r="J49" s="11">
        <f t="shared" si="8"/>
        <v>-1.3400000000274304E-4</v>
      </c>
    </row>
    <row r="50" spans="1:10">
      <c r="A50" s="13" t="s">
        <v>6144</v>
      </c>
      <c r="B50" s="18" t="s">
        <v>77</v>
      </c>
      <c r="C50" s="1" t="s">
        <v>78</v>
      </c>
      <c r="D50" s="9"/>
      <c r="E50" s="9"/>
      <c r="F50" s="9"/>
      <c r="G50" s="26">
        <v>100.61</v>
      </c>
      <c r="H50" s="11">
        <f t="shared" si="6"/>
        <v>143.15513300000001</v>
      </c>
      <c r="I50" s="10">
        <f t="shared" si="7"/>
        <v>143.16</v>
      </c>
      <c r="J50" s="11">
        <f t="shared" si="8"/>
        <v>4.8669999999901847E-3</v>
      </c>
    </row>
    <row r="51" spans="1:10">
      <c r="A51" s="13" t="s">
        <v>6145</v>
      </c>
      <c r="B51" s="18" t="s">
        <v>79</v>
      </c>
      <c r="C51" s="1" t="s">
        <v>80</v>
      </c>
      <c r="D51" s="9"/>
      <c r="E51" s="9"/>
      <c r="F51" s="9"/>
      <c r="G51" s="26">
        <v>6.3</v>
      </c>
      <c r="H51" s="11">
        <f t="shared" si="6"/>
        <v>8.9640920000000008</v>
      </c>
      <c r="I51" s="10">
        <f t="shared" si="7"/>
        <v>8.9600000000000009</v>
      </c>
      <c r="J51" s="11">
        <f t="shared" si="8"/>
        <v>-4.0919999999999845E-3</v>
      </c>
    </row>
    <row r="52" spans="1:10">
      <c r="A52" s="13" t="s">
        <v>6146</v>
      </c>
      <c r="B52" s="18" t="s">
        <v>81</v>
      </c>
      <c r="C52" s="1" t="s">
        <v>82</v>
      </c>
      <c r="D52" s="9"/>
      <c r="E52" s="9"/>
      <c r="F52" s="9"/>
      <c r="G52" s="26">
        <v>7.85</v>
      </c>
      <c r="H52" s="11">
        <f t="shared" si="6"/>
        <v>11.169544</v>
      </c>
      <c r="I52" s="10">
        <f t="shared" si="7"/>
        <v>11.17</v>
      </c>
      <c r="J52" s="11">
        <f t="shared" si="8"/>
        <v>4.5599999999978991E-4</v>
      </c>
    </row>
    <row r="53" spans="1:10">
      <c r="A53" s="13" t="s">
        <v>6147</v>
      </c>
      <c r="B53" s="18" t="s">
        <v>83</v>
      </c>
      <c r="C53" s="1" t="s">
        <v>84</v>
      </c>
      <c r="D53" s="9"/>
      <c r="E53" s="9"/>
      <c r="F53" s="9"/>
      <c r="G53" s="26">
        <v>7.68</v>
      </c>
      <c r="H53" s="11">
        <f t="shared" si="6"/>
        <v>10.927656000000001</v>
      </c>
      <c r="I53" s="10">
        <f t="shared" si="7"/>
        <v>10.93</v>
      </c>
      <c r="J53" s="11">
        <f t="shared" si="8"/>
        <v>2.3439999999990135E-3</v>
      </c>
    </row>
    <row r="54" spans="1:10">
      <c r="A54" s="13" t="s">
        <v>6148</v>
      </c>
      <c r="B54" s="18" t="s">
        <v>85</v>
      </c>
      <c r="C54" s="1" t="s">
        <v>86</v>
      </c>
      <c r="D54" s="9"/>
      <c r="E54" s="9"/>
      <c r="F54" s="9"/>
      <c r="G54" s="26">
        <v>19.93</v>
      </c>
      <c r="H54" s="11">
        <f t="shared" si="6"/>
        <v>28.357835000000001</v>
      </c>
      <c r="I54" s="10">
        <f t="shared" si="7"/>
        <v>28.36</v>
      </c>
      <c r="J54" s="11">
        <f t="shared" si="8"/>
        <v>2.1649999999979741E-3</v>
      </c>
    </row>
    <row r="55" spans="1:10" ht="24.75">
      <c r="A55" s="13" t="s">
        <v>6149</v>
      </c>
      <c r="B55" s="18" t="s">
        <v>87</v>
      </c>
      <c r="C55" s="1" t="s">
        <v>88</v>
      </c>
      <c r="D55" s="9"/>
      <c r="E55" s="9"/>
      <c r="F55" s="9"/>
      <c r="G55" s="26">
        <v>5.31</v>
      </c>
      <c r="H55" s="11">
        <f t="shared" si="6"/>
        <v>7.5554490000000003</v>
      </c>
      <c r="I55" s="10">
        <f t="shared" si="7"/>
        <v>7.56</v>
      </c>
      <c r="J55" s="11">
        <f t="shared" si="8"/>
        <v>4.5509999999993056E-3</v>
      </c>
    </row>
    <row r="56" spans="1:10">
      <c r="A56" s="13" t="s">
        <v>6150</v>
      </c>
      <c r="B56" s="18">
        <v>2130</v>
      </c>
      <c r="C56" s="1" t="s">
        <v>89</v>
      </c>
      <c r="D56" s="9"/>
      <c r="E56" s="9"/>
      <c r="F56" s="9"/>
      <c r="G56" s="26">
        <v>4.12</v>
      </c>
      <c r="H56" s="11">
        <f t="shared" si="6"/>
        <v>5.8622319999999997</v>
      </c>
      <c r="I56" s="10">
        <f t="shared" si="7"/>
        <v>5.86</v>
      </c>
      <c r="J56" s="11">
        <f t="shared" si="8"/>
        <v>-2.2319999999993456E-3</v>
      </c>
    </row>
    <row r="57" spans="1:10">
      <c r="A57" s="13" t="s">
        <v>6151</v>
      </c>
      <c r="B57" s="18" t="s">
        <v>90</v>
      </c>
      <c r="C57" s="1" t="s">
        <v>91</v>
      </c>
      <c r="D57" s="9"/>
      <c r="E57" s="9"/>
      <c r="F57" s="9"/>
      <c r="G57" s="26">
        <v>34.06</v>
      </c>
      <c r="H57" s="11">
        <f t="shared" si="6"/>
        <v>48.463014000000001</v>
      </c>
      <c r="I57" s="10">
        <f t="shared" si="7"/>
        <v>48.46</v>
      </c>
      <c r="J57" s="11">
        <f t="shared" si="8"/>
        <v>-3.0140000000002942E-3</v>
      </c>
    </row>
    <row r="58" spans="1:10" ht="24.75">
      <c r="A58" s="13" t="s">
        <v>6152</v>
      </c>
      <c r="B58" s="18" t="s">
        <v>92</v>
      </c>
      <c r="C58" s="1" t="s">
        <v>93</v>
      </c>
      <c r="D58" s="9"/>
      <c r="E58" s="9"/>
      <c r="F58" s="9"/>
      <c r="G58" s="26">
        <v>2.99</v>
      </c>
      <c r="H58" s="11">
        <f t="shared" si="6"/>
        <v>4.2543870000000004</v>
      </c>
      <c r="I58" s="10">
        <f t="shared" si="7"/>
        <v>4.25</v>
      </c>
      <c r="J58" s="11">
        <f t="shared" si="8"/>
        <v>-4.3870000000003628E-3</v>
      </c>
    </row>
    <row r="59" spans="1:10" ht="24.75">
      <c r="A59" s="13" t="s">
        <v>6153</v>
      </c>
      <c r="B59" s="18" t="s">
        <v>94</v>
      </c>
      <c r="C59" s="1" t="s">
        <v>95</v>
      </c>
      <c r="D59" s="9"/>
      <c r="E59" s="9"/>
      <c r="F59" s="9"/>
      <c r="G59" s="26">
        <v>10.36</v>
      </c>
      <c r="H59" s="11">
        <f t="shared" si="6"/>
        <v>14.740952</v>
      </c>
      <c r="I59" s="10">
        <f t="shared" si="7"/>
        <v>14.74</v>
      </c>
      <c r="J59" s="11">
        <f t="shared" si="8"/>
        <v>-9.5199999999984186E-4</v>
      </c>
    </row>
    <row r="60" spans="1:10">
      <c r="A60" s="13" t="s">
        <v>6154</v>
      </c>
      <c r="B60" s="18" t="s">
        <v>96</v>
      </c>
      <c r="C60" s="1" t="s">
        <v>97</v>
      </c>
      <c r="D60" s="9"/>
      <c r="E60" s="9"/>
      <c r="F60" s="9"/>
      <c r="G60" s="26">
        <v>5.56</v>
      </c>
      <c r="H60" s="11">
        <f t="shared" si="6"/>
        <v>7.9111669999999998</v>
      </c>
      <c r="I60" s="10">
        <f t="shared" si="7"/>
        <v>7.91</v>
      </c>
      <c r="J60" s="11">
        <f t="shared" si="8"/>
        <v>-1.1669999999996961E-3</v>
      </c>
    </row>
    <row r="61" spans="1:10">
      <c r="A61" s="13" t="s">
        <v>6155</v>
      </c>
      <c r="B61" s="18" t="s">
        <v>98</v>
      </c>
      <c r="C61" s="1" t="s">
        <v>99</v>
      </c>
      <c r="D61" s="9"/>
      <c r="E61" s="9"/>
      <c r="F61" s="9"/>
      <c r="G61" s="26">
        <v>6.32</v>
      </c>
      <c r="H61" s="11">
        <f t="shared" si="6"/>
        <v>8.9925499999999996</v>
      </c>
      <c r="I61" s="10">
        <f t="shared" si="7"/>
        <v>8.99</v>
      </c>
      <c r="J61" s="11">
        <f t="shared" si="8"/>
        <v>-2.5499999999993861E-3</v>
      </c>
    </row>
    <row r="62" spans="1:10">
      <c r="A62" s="13" t="s">
        <v>6156</v>
      </c>
      <c r="B62" s="18" t="s">
        <v>100</v>
      </c>
      <c r="C62" s="1" t="s">
        <v>101</v>
      </c>
      <c r="D62" s="9"/>
      <c r="E62" s="9"/>
      <c r="F62" s="9"/>
      <c r="G62" s="26">
        <v>6.35</v>
      </c>
      <c r="H62" s="11">
        <f t="shared" si="6"/>
        <v>9.0352359999999994</v>
      </c>
      <c r="I62" s="10">
        <f t="shared" si="7"/>
        <v>9.0399999999999991</v>
      </c>
      <c r="J62" s="11">
        <f t="shared" si="8"/>
        <v>4.7639999999997684E-3</v>
      </c>
    </row>
    <row r="63" spans="1:10">
      <c r="A63" s="13" t="s">
        <v>6157</v>
      </c>
      <c r="B63" s="18" t="s">
        <v>102</v>
      </c>
      <c r="C63" s="1" t="s">
        <v>103</v>
      </c>
      <c r="D63" s="9"/>
      <c r="E63" s="9"/>
      <c r="F63" s="9"/>
      <c r="G63" s="26">
        <v>6.98</v>
      </c>
      <c r="H63" s="11">
        <f t="shared" si="6"/>
        <v>9.9316449999999996</v>
      </c>
      <c r="I63" s="10">
        <f t="shared" si="7"/>
        <v>9.93</v>
      </c>
      <c r="J63" s="11">
        <f t="shared" si="8"/>
        <v>-1.6449999999998965E-3</v>
      </c>
    </row>
    <row r="64" spans="1:10" ht="24.75">
      <c r="A64" s="13" t="s">
        <v>6158</v>
      </c>
      <c r="B64" s="18" t="s">
        <v>104</v>
      </c>
      <c r="C64" s="1" t="s">
        <v>105</v>
      </c>
      <c r="D64" s="9"/>
      <c r="E64" s="9"/>
      <c r="F64" s="9"/>
      <c r="G64" s="26">
        <v>16.649999999999999</v>
      </c>
      <c r="H64" s="11">
        <f t="shared" si="6"/>
        <v>23.690816000000002</v>
      </c>
      <c r="I64" s="10">
        <f t="shared" si="7"/>
        <v>23.69</v>
      </c>
      <c r="J64" s="11">
        <f t="shared" si="8"/>
        <v>-8.1600000000037198E-4</v>
      </c>
    </row>
    <row r="65" spans="1:10" ht="24.75">
      <c r="A65" s="13" t="s">
        <v>6159</v>
      </c>
      <c r="B65" s="18" t="s">
        <v>106</v>
      </c>
      <c r="C65" s="1" t="s">
        <v>107</v>
      </c>
      <c r="D65" s="9"/>
      <c r="E65" s="9"/>
      <c r="F65" s="9"/>
      <c r="G65" s="26">
        <v>12.52</v>
      </c>
      <c r="H65" s="11">
        <f t="shared" si="6"/>
        <v>17.814354999999999</v>
      </c>
      <c r="I65" s="10">
        <f t="shared" si="7"/>
        <v>17.809999999999999</v>
      </c>
      <c r="J65" s="11">
        <f t="shared" si="8"/>
        <v>-4.3550000000003308E-3</v>
      </c>
    </row>
    <row r="66" spans="1:10">
      <c r="A66" s="13" t="s">
        <v>6160</v>
      </c>
      <c r="B66" s="18" t="s">
        <v>108</v>
      </c>
      <c r="C66" s="1" t="s">
        <v>109</v>
      </c>
      <c r="D66" s="9"/>
      <c r="E66" s="9"/>
      <c r="F66" s="9"/>
      <c r="G66" s="26">
        <v>8.49</v>
      </c>
      <c r="H66" s="11">
        <f t="shared" si="6"/>
        <v>12.080182000000001</v>
      </c>
      <c r="I66" s="10">
        <f t="shared" si="7"/>
        <v>12.08</v>
      </c>
      <c r="J66" s="11">
        <f t="shared" si="8"/>
        <v>-1.8200000000057059E-4</v>
      </c>
    </row>
    <row r="67" spans="1:10" ht="24.75">
      <c r="A67" s="13" t="s">
        <v>6161</v>
      </c>
      <c r="B67" s="18" t="s">
        <v>110</v>
      </c>
      <c r="C67" s="1" t="s">
        <v>111</v>
      </c>
      <c r="D67" s="9"/>
      <c r="E67" s="9"/>
      <c r="F67" s="9"/>
      <c r="G67" s="26">
        <v>38.4</v>
      </c>
      <c r="H67" s="11">
        <f t="shared" si="6"/>
        <v>54.638278</v>
      </c>
      <c r="I67" s="10">
        <f t="shared" si="7"/>
        <v>54.64</v>
      </c>
      <c r="J67" s="11">
        <f t="shared" si="8"/>
        <v>1.7220000000008895E-3</v>
      </c>
    </row>
    <row r="68" spans="1:10" ht="24.75">
      <c r="A68" s="13" t="s">
        <v>6162</v>
      </c>
      <c r="B68" s="18" t="s">
        <v>112</v>
      </c>
      <c r="C68" s="1" t="s">
        <v>113</v>
      </c>
      <c r="D68" s="9"/>
      <c r="E68" s="9"/>
      <c r="F68" s="9"/>
      <c r="G68" s="26">
        <v>5.67</v>
      </c>
      <c r="H68" s="11">
        <f t="shared" si="6"/>
        <v>8.0676830000000006</v>
      </c>
      <c r="I68" s="10">
        <f t="shared" si="7"/>
        <v>8.07</v>
      </c>
      <c r="J68" s="11">
        <f t="shared" si="8"/>
        <v>2.3169999999996804E-3</v>
      </c>
    </row>
    <row r="69" spans="1:10" ht="24.75">
      <c r="A69" s="13" t="s">
        <v>6163</v>
      </c>
      <c r="B69" s="18" t="s">
        <v>114</v>
      </c>
      <c r="C69" s="1" t="s">
        <v>115</v>
      </c>
      <c r="D69" s="9"/>
      <c r="E69" s="9"/>
      <c r="F69" s="9"/>
      <c r="G69" s="26">
        <v>11.34</v>
      </c>
      <c r="H69" s="11">
        <f t="shared" si="6"/>
        <v>16.135366000000001</v>
      </c>
      <c r="I69" s="10">
        <f t="shared" si="7"/>
        <v>16.14</v>
      </c>
      <c r="J69" s="11">
        <f t="shared" si="8"/>
        <v>4.6339999999993609E-3</v>
      </c>
    </row>
    <row r="70" spans="1:10">
      <c r="A70" s="13" t="s">
        <v>6164</v>
      </c>
      <c r="B70" s="18" t="s">
        <v>116</v>
      </c>
      <c r="C70" s="1" t="s">
        <v>117</v>
      </c>
      <c r="D70" s="9"/>
      <c r="E70" s="9"/>
      <c r="F70" s="9"/>
      <c r="G70" s="26">
        <v>10.46</v>
      </c>
      <c r="H70" s="11">
        <f t="shared" si="6"/>
        <v>14.883239</v>
      </c>
      <c r="I70" s="10">
        <f t="shared" si="7"/>
        <v>14.88</v>
      </c>
      <c r="J70" s="11">
        <f t="shared" si="8"/>
        <v>-3.2389999999988817E-3</v>
      </c>
    </row>
    <row r="71" spans="1:10" ht="24.75">
      <c r="A71" s="13" t="s">
        <v>6165</v>
      </c>
      <c r="B71" s="18" t="s">
        <v>118</v>
      </c>
      <c r="C71" s="1" t="s">
        <v>119</v>
      </c>
      <c r="D71" s="9"/>
      <c r="E71" s="9"/>
      <c r="F71" s="9"/>
      <c r="G71" s="26">
        <v>311.85000000000002</v>
      </c>
      <c r="H71" s="11">
        <f t="shared" si="6"/>
        <v>443.72257400000001</v>
      </c>
      <c r="I71" s="10">
        <f t="shared" si="7"/>
        <v>443.72</v>
      </c>
      <c r="J71" s="11">
        <f t="shared" si="8"/>
        <v>-2.5739999999814245E-3</v>
      </c>
    </row>
    <row r="72" spans="1:10">
      <c r="A72" s="13" t="s">
        <v>6166</v>
      </c>
      <c r="B72" s="18">
        <v>2400</v>
      </c>
      <c r="C72" s="1" t="s">
        <v>120</v>
      </c>
      <c r="D72" s="9"/>
      <c r="E72" s="9"/>
      <c r="F72" s="9"/>
      <c r="G72" s="26">
        <v>7.68</v>
      </c>
      <c r="H72" s="11">
        <f t="shared" si="6"/>
        <v>10.927656000000001</v>
      </c>
      <c r="I72" s="10">
        <f t="shared" si="7"/>
        <v>10.93</v>
      </c>
      <c r="J72" s="11">
        <f t="shared" si="8"/>
        <v>2.3439999999990135E-3</v>
      </c>
    </row>
    <row r="73" spans="1:10">
      <c r="A73" s="13" t="s">
        <v>6167</v>
      </c>
      <c r="B73" s="18">
        <v>2401</v>
      </c>
      <c r="C73" s="1" t="s">
        <v>121</v>
      </c>
      <c r="D73" s="9"/>
      <c r="E73" s="9"/>
      <c r="F73" s="9"/>
      <c r="G73" s="26">
        <v>2.2799999999999998</v>
      </c>
      <c r="H73" s="11">
        <f t="shared" si="6"/>
        <v>3.244148</v>
      </c>
      <c r="I73" s="10">
        <f t="shared" si="7"/>
        <v>3.24</v>
      </c>
      <c r="J73" s="11">
        <f t="shared" si="8"/>
        <v>-4.1479999999998185E-3</v>
      </c>
    </row>
    <row r="74" spans="1:10">
      <c r="A74" s="13" t="s">
        <v>6168</v>
      </c>
      <c r="B74" s="18">
        <v>2402</v>
      </c>
      <c r="C74" s="1" t="s">
        <v>122</v>
      </c>
      <c r="D74" s="9"/>
      <c r="E74" s="9"/>
      <c r="F74" s="9"/>
      <c r="G74" s="26">
        <v>2.2799999999999998</v>
      </c>
      <c r="H74" s="11">
        <f t="shared" si="6"/>
        <v>3.244148</v>
      </c>
      <c r="I74" s="10">
        <f t="shared" si="7"/>
        <v>3.24</v>
      </c>
      <c r="J74" s="11">
        <f t="shared" si="8"/>
        <v>-4.1479999999998185E-3</v>
      </c>
    </row>
    <row r="75" spans="1:10">
      <c r="A75" s="13" t="s">
        <v>6169</v>
      </c>
      <c r="B75" s="18">
        <v>2403</v>
      </c>
      <c r="C75" s="1" t="s">
        <v>123</v>
      </c>
      <c r="D75" s="9"/>
      <c r="E75" s="9"/>
      <c r="F75" s="9"/>
      <c r="G75" s="26">
        <v>2.37</v>
      </c>
      <c r="H75" s="11">
        <f t="shared" si="6"/>
        <v>3.3722059999999998</v>
      </c>
      <c r="I75" s="10">
        <f t="shared" si="7"/>
        <v>3.37</v>
      </c>
      <c r="J75" s="11">
        <f t="shared" si="8"/>
        <v>-2.2059999999997082E-3</v>
      </c>
    </row>
    <row r="76" spans="1:10">
      <c r="A76" s="13" t="s">
        <v>6170</v>
      </c>
      <c r="B76" s="18">
        <v>2404</v>
      </c>
      <c r="C76" s="1" t="s">
        <v>124</v>
      </c>
      <c r="D76" s="9"/>
      <c r="E76" s="9"/>
      <c r="F76" s="9"/>
      <c r="G76" s="26">
        <v>4.75</v>
      </c>
      <c r="H76" s="11">
        <f t="shared" si="6"/>
        <v>6.7586409999999999</v>
      </c>
      <c r="I76" s="10">
        <f t="shared" si="7"/>
        <v>6.76</v>
      </c>
      <c r="J76" s="11">
        <f t="shared" si="8"/>
        <v>1.3589999999998881E-3</v>
      </c>
    </row>
    <row r="77" spans="1:10" ht="36.75">
      <c r="A77" s="13" t="s">
        <v>6171</v>
      </c>
      <c r="B77" s="18">
        <v>2405</v>
      </c>
      <c r="C77" s="1" t="s">
        <v>125</v>
      </c>
      <c r="D77" s="9"/>
      <c r="E77" s="9"/>
      <c r="F77" s="9"/>
      <c r="G77" s="26">
        <v>8.48</v>
      </c>
      <c r="H77" s="11">
        <f t="shared" ref="H77:H140" si="9">ROUND(G77/0.702804,6)</f>
        <v>12.065953</v>
      </c>
      <c r="I77" s="10">
        <f t="shared" ref="I77:I140" si="10">ROUND(G77/0.702804,2)</f>
        <v>12.07</v>
      </c>
      <c r="J77" s="11">
        <f t="shared" ref="J77:J140" si="11">I77-H77</f>
        <v>4.0469999999999118E-3</v>
      </c>
    </row>
    <row r="78" spans="1:10">
      <c r="A78" s="13" t="s">
        <v>6172</v>
      </c>
      <c r="B78" s="18">
        <v>3004</v>
      </c>
      <c r="C78" s="1" t="s">
        <v>126</v>
      </c>
      <c r="D78" s="9"/>
      <c r="E78" s="9"/>
      <c r="F78" s="9"/>
      <c r="G78" s="26">
        <v>1.32</v>
      </c>
      <c r="H78" s="11">
        <f t="shared" si="9"/>
        <v>1.8781909999999999</v>
      </c>
      <c r="I78" s="10">
        <f t="shared" si="10"/>
        <v>1.88</v>
      </c>
      <c r="J78" s="11">
        <f t="shared" si="11"/>
        <v>1.8089999999999495E-3</v>
      </c>
    </row>
    <row r="79" spans="1:10">
      <c r="A79" s="13" t="s">
        <v>6173</v>
      </c>
      <c r="B79" s="18">
        <v>3006</v>
      </c>
      <c r="C79" s="1" t="s">
        <v>127</v>
      </c>
      <c r="D79" s="9"/>
      <c r="E79" s="9"/>
      <c r="F79" s="9"/>
      <c r="G79" s="26">
        <v>0.62</v>
      </c>
      <c r="H79" s="11">
        <f t="shared" si="9"/>
        <v>0.88218099999999999</v>
      </c>
      <c r="I79" s="10">
        <f t="shared" si="10"/>
        <v>0.88</v>
      </c>
      <c r="J79" s="11">
        <f t="shared" si="11"/>
        <v>-2.1809999999999885E-3</v>
      </c>
    </row>
    <row r="80" spans="1:10" ht="24.75">
      <c r="A80" s="13" t="s">
        <v>6174</v>
      </c>
      <c r="B80" s="18">
        <v>3015</v>
      </c>
      <c r="C80" s="1" t="s">
        <v>128</v>
      </c>
      <c r="D80" s="9"/>
      <c r="E80" s="9"/>
      <c r="F80" s="9"/>
      <c r="G80" s="26">
        <v>7.79</v>
      </c>
      <c r="H80" s="11">
        <f t="shared" si="9"/>
        <v>11.084171</v>
      </c>
      <c r="I80" s="10">
        <f t="shared" si="10"/>
        <v>11.08</v>
      </c>
      <c r="J80" s="11">
        <f t="shared" si="11"/>
        <v>-4.1709999999994807E-3</v>
      </c>
    </row>
    <row r="81" spans="1:10">
      <c r="A81" s="13" t="s">
        <v>6175</v>
      </c>
      <c r="B81" s="18">
        <v>3016</v>
      </c>
      <c r="C81" s="1" t="s">
        <v>129</v>
      </c>
      <c r="D81" s="9"/>
      <c r="E81" s="9"/>
      <c r="F81" s="9"/>
      <c r="G81" s="26">
        <v>9.7799999999999994</v>
      </c>
      <c r="H81" s="11">
        <f t="shared" si="9"/>
        <v>13.915686000000001</v>
      </c>
      <c r="I81" s="10">
        <f t="shared" si="10"/>
        <v>13.92</v>
      </c>
      <c r="J81" s="11">
        <f t="shared" si="11"/>
        <v>4.3139999999990408E-3</v>
      </c>
    </row>
    <row r="82" spans="1:10" ht="24.75">
      <c r="A82" s="13" t="s">
        <v>6176</v>
      </c>
      <c r="B82" s="18">
        <v>3017</v>
      </c>
      <c r="C82" s="1" t="s">
        <v>130</v>
      </c>
      <c r="D82" s="9"/>
      <c r="E82" s="9"/>
      <c r="F82" s="9"/>
      <c r="G82" s="26">
        <v>5.25</v>
      </c>
      <c r="H82" s="11">
        <f t="shared" si="9"/>
        <v>7.4700769999999999</v>
      </c>
      <c r="I82" s="10">
        <f t="shared" si="10"/>
        <v>7.47</v>
      </c>
      <c r="J82" s="11">
        <f t="shared" si="11"/>
        <v>-7.7000000000104762E-5</v>
      </c>
    </row>
    <row r="83" spans="1:10">
      <c r="A83" s="13" t="s">
        <v>6177</v>
      </c>
      <c r="B83" s="18">
        <v>3018</v>
      </c>
      <c r="C83" s="1" t="s">
        <v>131</v>
      </c>
      <c r="D83" s="9"/>
      <c r="E83" s="9"/>
      <c r="F83" s="9"/>
      <c r="G83" s="26">
        <v>6.75</v>
      </c>
      <c r="H83" s="11">
        <f t="shared" si="9"/>
        <v>9.6043850000000006</v>
      </c>
      <c r="I83" s="10">
        <f t="shared" si="10"/>
        <v>9.6</v>
      </c>
      <c r="J83" s="11">
        <f t="shared" si="11"/>
        <v>-4.3850000000009715E-3</v>
      </c>
    </row>
    <row r="84" spans="1:10" ht="24.75">
      <c r="A84" s="13" t="s">
        <v>6178</v>
      </c>
      <c r="B84" s="18">
        <v>3019</v>
      </c>
      <c r="C84" s="1" t="s">
        <v>132</v>
      </c>
      <c r="D84" s="9"/>
      <c r="E84" s="9"/>
      <c r="F84" s="9"/>
      <c r="G84" s="26">
        <v>8.9499999999999993</v>
      </c>
      <c r="H84" s="11">
        <f t="shared" si="9"/>
        <v>12.734703</v>
      </c>
      <c r="I84" s="10">
        <f t="shared" si="10"/>
        <v>12.73</v>
      </c>
      <c r="J84" s="11">
        <f t="shared" si="11"/>
        <v>-4.7029999999992356E-3</v>
      </c>
    </row>
    <row r="85" spans="1:10">
      <c r="A85" s="13" t="s">
        <v>6179</v>
      </c>
      <c r="B85" s="18">
        <v>3028</v>
      </c>
      <c r="C85" s="1" t="s">
        <v>133</v>
      </c>
      <c r="D85" s="9"/>
      <c r="E85" s="9"/>
      <c r="F85" s="9"/>
      <c r="G85" s="26">
        <v>7.14</v>
      </c>
      <c r="H85" s="11">
        <f t="shared" si="9"/>
        <v>10.159305</v>
      </c>
      <c r="I85" s="10">
        <f t="shared" si="10"/>
        <v>10.16</v>
      </c>
      <c r="J85" s="11">
        <f t="shared" si="11"/>
        <v>6.9500000000033424E-4</v>
      </c>
    </row>
    <row r="86" spans="1:10" ht="24.75">
      <c r="A86" s="13" t="s">
        <v>6180</v>
      </c>
      <c r="B86" s="18">
        <v>3029</v>
      </c>
      <c r="C86" s="1" t="s">
        <v>134</v>
      </c>
      <c r="D86" s="9"/>
      <c r="E86" s="9"/>
      <c r="F86" s="9"/>
      <c r="G86" s="26">
        <v>11.07</v>
      </c>
      <c r="H86" s="11">
        <f t="shared" si="9"/>
        <v>15.751191</v>
      </c>
      <c r="I86" s="10">
        <f t="shared" si="10"/>
        <v>15.75</v>
      </c>
      <c r="J86" s="11">
        <f t="shared" si="11"/>
        <v>-1.1910000000003862E-3</v>
      </c>
    </row>
    <row r="87" spans="1:10">
      <c r="A87" s="13" t="s">
        <v>6181</v>
      </c>
      <c r="B87" s="18">
        <v>3030</v>
      </c>
      <c r="C87" s="1" t="s">
        <v>135</v>
      </c>
      <c r="D87" s="9"/>
      <c r="E87" s="9"/>
      <c r="F87" s="9"/>
      <c r="G87" s="26">
        <v>16.11</v>
      </c>
      <c r="H87" s="11">
        <f t="shared" si="9"/>
        <v>22.922464999999999</v>
      </c>
      <c r="I87" s="10">
        <f t="shared" si="10"/>
        <v>22.92</v>
      </c>
      <c r="J87" s="11">
        <f t="shared" si="11"/>
        <v>-2.4649999999972749E-3</v>
      </c>
    </row>
    <row r="88" spans="1:10">
      <c r="A88" s="13" t="s">
        <v>6182</v>
      </c>
      <c r="B88" s="18">
        <v>3035</v>
      </c>
      <c r="C88" s="1" t="s">
        <v>136</v>
      </c>
      <c r="D88" s="9"/>
      <c r="E88" s="9"/>
      <c r="F88" s="9"/>
      <c r="G88" s="26">
        <v>1.9</v>
      </c>
      <c r="H88" s="11">
        <f t="shared" si="9"/>
        <v>2.7034560000000001</v>
      </c>
      <c r="I88" s="10">
        <f t="shared" si="10"/>
        <v>2.7</v>
      </c>
      <c r="J88" s="11">
        <f t="shared" si="11"/>
        <v>-3.4559999999999036E-3</v>
      </c>
    </row>
    <row r="89" spans="1:10">
      <c r="A89" s="13" t="s">
        <v>6183</v>
      </c>
      <c r="B89" s="18">
        <v>3036</v>
      </c>
      <c r="C89" s="1" t="s">
        <v>137</v>
      </c>
      <c r="D89" s="9"/>
      <c r="E89" s="9"/>
      <c r="F89" s="9"/>
      <c r="G89" s="26">
        <v>2.52</v>
      </c>
      <c r="H89" s="11">
        <f t="shared" si="9"/>
        <v>3.5856370000000002</v>
      </c>
      <c r="I89" s="10">
        <f t="shared" si="10"/>
        <v>3.59</v>
      </c>
      <c r="J89" s="11">
        <f t="shared" si="11"/>
        <v>4.3629999999996727E-3</v>
      </c>
    </row>
    <row r="90" spans="1:10">
      <c r="A90" s="13" t="s">
        <v>6184</v>
      </c>
      <c r="B90" s="18">
        <v>3038</v>
      </c>
      <c r="C90" s="1" t="s">
        <v>138</v>
      </c>
      <c r="D90" s="9"/>
      <c r="E90" s="9"/>
      <c r="F90" s="9"/>
      <c r="G90" s="26">
        <v>36.4</v>
      </c>
      <c r="H90" s="11">
        <f t="shared" si="9"/>
        <v>51.792534000000003</v>
      </c>
      <c r="I90" s="10">
        <f t="shared" si="10"/>
        <v>51.79</v>
      </c>
      <c r="J90" s="11">
        <f t="shared" si="11"/>
        <v>-2.5340000000042551E-3</v>
      </c>
    </row>
    <row r="91" spans="1:10">
      <c r="A91" s="13" t="s">
        <v>6185</v>
      </c>
      <c r="B91" s="18">
        <v>3040</v>
      </c>
      <c r="C91" s="1" t="s">
        <v>139</v>
      </c>
      <c r="D91" s="9"/>
      <c r="E91" s="9"/>
      <c r="F91" s="9"/>
      <c r="G91" s="26">
        <v>13.99</v>
      </c>
      <c r="H91" s="11">
        <f t="shared" si="9"/>
        <v>19.905977</v>
      </c>
      <c r="I91" s="10">
        <f t="shared" si="10"/>
        <v>19.91</v>
      </c>
      <c r="J91" s="11">
        <f t="shared" si="11"/>
        <v>4.0230000000001098E-3</v>
      </c>
    </row>
    <row r="92" spans="1:10">
      <c r="A92" s="13" t="s">
        <v>6186</v>
      </c>
      <c r="B92" s="18">
        <v>3041</v>
      </c>
      <c r="C92" s="1" t="s">
        <v>140</v>
      </c>
      <c r="D92" s="9"/>
      <c r="E92" s="9"/>
      <c r="F92" s="9"/>
      <c r="G92" s="26">
        <v>0.55000000000000004</v>
      </c>
      <c r="H92" s="11">
        <f t="shared" si="9"/>
        <v>0.78257900000000002</v>
      </c>
      <c r="I92" s="10">
        <f t="shared" si="10"/>
        <v>0.78</v>
      </c>
      <c r="J92" s="11">
        <f t="shared" si="11"/>
        <v>-2.578999999999998E-3</v>
      </c>
    </row>
    <row r="93" spans="1:10">
      <c r="A93" s="13" t="s">
        <v>6187</v>
      </c>
      <c r="B93" s="18">
        <v>3081</v>
      </c>
      <c r="C93" s="1" t="s">
        <v>141</v>
      </c>
      <c r="D93" s="9"/>
      <c r="E93" s="9"/>
      <c r="F93" s="9"/>
      <c r="G93" s="26">
        <v>0.34</v>
      </c>
      <c r="H93" s="11">
        <f t="shared" si="9"/>
        <v>0.48377599999999998</v>
      </c>
      <c r="I93" s="10">
        <f t="shared" si="10"/>
        <v>0.48</v>
      </c>
      <c r="J93" s="11">
        <f t="shared" si="11"/>
        <v>-3.7760000000000016E-3</v>
      </c>
    </row>
    <row r="94" spans="1:10">
      <c r="A94" s="13" t="s">
        <v>6188</v>
      </c>
      <c r="B94" s="18">
        <v>3082</v>
      </c>
      <c r="C94" s="1" t="s">
        <v>142</v>
      </c>
      <c r="D94" s="9"/>
      <c r="E94" s="9"/>
      <c r="F94" s="9"/>
      <c r="G94" s="26">
        <v>0.16</v>
      </c>
      <c r="H94" s="11">
        <f t="shared" si="9"/>
        <v>0.227659</v>
      </c>
      <c r="I94" s="10">
        <f t="shared" si="10"/>
        <v>0.23</v>
      </c>
      <c r="J94" s="11">
        <f t="shared" si="11"/>
        <v>2.3410000000000097E-3</v>
      </c>
    </row>
    <row r="95" spans="1:10" ht="24.75">
      <c r="A95" s="13" t="s">
        <v>6189</v>
      </c>
      <c r="B95" s="18" t="s">
        <v>143</v>
      </c>
      <c r="C95" s="1" t="s">
        <v>144</v>
      </c>
      <c r="D95" s="9"/>
      <c r="E95" s="9"/>
      <c r="F95" s="9"/>
      <c r="G95" s="26">
        <v>62.78</v>
      </c>
      <c r="H95" s="11">
        <f t="shared" si="9"/>
        <v>89.327892000000006</v>
      </c>
      <c r="I95" s="10">
        <f t="shared" si="10"/>
        <v>89.33</v>
      </c>
      <c r="J95" s="11">
        <f t="shared" si="11"/>
        <v>2.1079999999926713E-3</v>
      </c>
    </row>
    <row r="96" spans="1:10">
      <c r="A96" s="13" t="s">
        <v>6190</v>
      </c>
      <c r="B96" s="18" t="s">
        <v>145</v>
      </c>
      <c r="C96" s="1" t="s">
        <v>146</v>
      </c>
      <c r="D96" s="9"/>
      <c r="E96" s="9"/>
      <c r="F96" s="9"/>
      <c r="G96" s="26">
        <v>22.27</v>
      </c>
      <c r="H96" s="11">
        <f t="shared" si="9"/>
        <v>31.687355</v>
      </c>
      <c r="I96" s="10">
        <f t="shared" si="10"/>
        <v>31.69</v>
      </c>
      <c r="J96" s="11">
        <f t="shared" si="11"/>
        <v>2.6450000000011187E-3</v>
      </c>
    </row>
    <row r="97" spans="1:10">
      <c r="A97" s="13" t="s">
        <v>6191</v>
      </c>
      <c r="B97" s="18" t="s">
        <v>147</v>
      </c>
      <c r="C97" s="1" t="s">
        <v>148</v>
      </c>
      <c r="D97" s="9"/>
      <c r="E97" s="9"/>
      <c r="F97" s="9"/>
      <c r="G97" s="26">
        <v>9.77</v>
      </c>
      <c r="H97" s="11">
        <f t="shared" si="9"/>
        <v>13.901458</v>
      </c>
      <c r="I97" s="10">
        <f t="shared" si="10"/>
        <v>13.9</v>
      </c>
      <c r="J97" s="11">
        <f t="shared" si="11"/>
        <v>-1.4579999999995152E-3</v>
      </c>
    </row>
    <row r="98" spans="1:10">
      <c r="A98" s="13" t="s">
        <v>6192</v>
      </c>
      <c r="B98" s="18">
        <v>3180</v>
      </c>
      <c r="C98" s="1" t="s">
        <v>149</v>
      </c>
      <c r="D98" s="9"/>
      <c r="E98" s="9"/>
      <c r="F98" s="9"/>
      <c r="G98" s="26">
        <v>4</v>
      </c>
      <c r="H98" s="11">
        <f t="shared" si="9"/>
        <v>5.6914870000000004</v>
      </c>
      <c r="I98" s="10">
        <f t="shared" si="10"/>
        <v>5.69</v>
      </c>
      <c r="J98" s="11">
        <f t="shared" si="11"/>
        <v>-1.4870000000000161E-3</v>
      </c>
    </row>
    <row r="99" spans="1:10">
      <c r="A99" s="13" t="s">
        <v>6193</v>
      </c>
      <c r="B99" s="18">
        <v>3183</v>
      </c>
      <c r="C99" s="1" t="s">
        <v>150</v>
      </c>
      <c r="D99" s="9"/>
      <c r="E99" s="9"/>
      <c r="F99" s="9"/>
      <c r="G99" s="26">
        <v>8.25</v>
      </c>
      <c r="H99" s="11">
        <f t="shared" si="9"/>
        <v>11.738692</v>
      </c>
      <c r="I99" s="10">
        <f t="shared" si="10"/>
        <v>11.74</v>
      </c>
      <c r="J99" s="11">
        <f t="shared" si="11"/>
        <v>1.3079999999998648E-3</v>
      </c>
    </row>
    <row r="100" spans="1:10">
      <c r="A100" s="13" t="s">
        <v>6194</v>
      </c>
      <c r="B100" s="18">
        <v>3184</v>
      </c>
      <c r="C100" s="1" t="s">
        <v>151</v>
      </c>
      <c r="D100" s="9"/>
      <c r="E100" s="9"/>
      <c r="F100" s="9"/>
      <c r="G100" s="26">
        <v>4.92</v>
      </c>
      <c r="H100" s="11">
        <f t="shared" si="9"/>
        <v>7.0005290000000002</v>
      </c>
      <c r="I100" s="10">
        <f t="shared" si="10"/>
        <v>7</v>
      </c>
      <c r="J100" s="11">
        <f t="shared" si="11"/>
        <v>-5.2900000000022374E-4</v>
      </c>
    </row>
    <row r="101" spans="1:10">
      <c r="A101" s="13" t="s">
        <v>6195</v>
      </c>
      <c r="B101" s="18">
        <v>3185</v>
      </c>
      <c r="C101" s="1" t="s">
        <v>152</v>
      </c>
      <c r="D101" s="9"/>
      <c r="E101" s="9"/>
      <c r="F101" s="9"/>
      <c r="G101" s="26">
        <v>5.48</v>
      </c>
      <c r="H101" s="11">
        <f t="shared" si="9"/>
        <v>7.7973379999999999</v>
      </c>
      <c r="I101" s="10">
        <f t="shared" si="10"/>
        <v>7.8</v>
      </c>
      <c r="J101" s="11">
        <f t="shared" si="11"/>
        <v>2.6619999999999422E-3</v>
      </c>
    </row>
    <row r="102" spans="1:10">
      <c r="A102" s="13" t="s">
        <v>6196</v>
      </c>
      <c r="B102" s="18">
        <v>3186</v>
      </c>
      <c r="C102" s="1" t="s">
        <v>153</v>
      </c>
      <c r="D102" s="9"/>
      <c r="E102" s="9"/>
      <c r="F102" s="9"/>
      <c r="G102" s="26">
        <v>4.3600000000000003</v>
      </c>
      <c r="H102" s="11">
        <f t="shared" si="9"/>
        <v>6.2037209999999998</v>
      </c>
      <c r="I102" s="10">
        <f t="shared" si="10"/>
        <v>6.2</v>
      </c>
      <c r="J102" s="11">
        <f t="shared" si="11"/>
        <v>-3.7209999999996413E-3</v>
      </c>
    </row>
    <row r="103" spans="1:10">
      <c r="A103" s="13" t="s">
        <v>6197</v>
      </c>
      <c r="B103" s="18">
        <v>3187</v>
      </c>
      <c r="C103" s="1" t="s">
        <v>154</v>
      </c>
      <c r="D103" s="9"/>
      <c r="E103" s="9"/>
      <c r="F103" s="9"/>
      <c r="G103" s="26">
        <v>4</v>
      </c>
      <c r="H103" s="11">
        <f t="shared" si="9"/>
        <v>5.6914870000000004</v>
      </c>
      <c r="I103" s="10">
        <f t="shared" si="10"/>
        <v>5.69</v>
      </c>
      <c r="J103" s="11">
        <f t="shared" si="11"/>
        <v>-1.4870000000000161E-3</v>
      </c>
    </row>
    <row r="104" spans="1:10">
      <c r="A104" s="13" t="s">
        <v>6198</v>
      </c>
      <c r="B104" s="18">
        <v>3188</v>
      </c>
      <c r="C104" s="1" t="s">
        <v>155</v>
      </c>
      <c r="D104" s="9"/>
      <c r="E104" s="9"/>
      <c r="F104" s="9"/>
      <c r="G104" s="26">
        <v>5.48</v>
      </c>
      <c r="H104" s="11">
        <f t="shared" si="9"/>
        <v>7.7973379999999999</v>
      </c>
      <c r="I104" s="10">
        <f t="shared" si="10"/>
        <v>7.8</v>
      </c>
      <c r="J104" s="11">
        <f t="shared" si="11"/>
        <v>2.6619999999999422E-3</v>
      </c>
    </row>
    <row r="105" spans="1:10">
      <c r="A105" s="13" t="s">
        <v>6199</v>
      </c>
      <c r="B105" s="18">
        <v>3189</v>
      </c>
      <c r="C105" s="1" t="s">
        <v>156</v>
      </c>
      <c r="D105" s="9"/>
      <c r="E105" s="9"/>
      <c r="F105" s="9"/>
      <c r="G105" s="26">
        <v>3.42</v>
      </c>
      <c r="H105" s="11">
        <f t="shared" si="9"/>
        <v>4.8662219999999996</v>
      </c>
      <c r="I105" s="10">
        <f t="shared" si="10"/>
        <v>4.87</v>
      </c>
      <c r="J105" s="11">
        <f t="shared" si="11"/>
        <v>3.7780000000005032E-3</v>
      </c>
    </row>
    <row r="106" spans="1:10" ht="24.75">
      <c r="A106" s="13" t="s">
        <v>6200</v>
      </c>
      <c r="B106" s="18" t="s">
        <v>157</v>
      </c>
      <c r="C106" s="1" t="s">
        <v>158</v>
      </c>
      <c r="D106" s="9"/>
      <c r="E106" s="9"/>
      <c r="F106" s="9"/>
      <c r="G106" s="26">
        <v>12.13</v>
      </c>
      <c r="H106" s="11">
        <f t="shared" si="9"/>
        <v>17.259435</v>
      </c>
      <c r="I106" s="10">
        <f t="shared" si="10"/>
        <v>17.260000000000002</v>
      </c>
      <c r="J106" s="11">
        <f t="shared" si="11"/>
        <v>5.6500000000170303E-4</v>
      </c>
    </row>
    <row r="107" spans="1:10" ht="24.75">
      <c r="A107" s="13" t="s">
        <v>6201</v>
      </c>
      <c r="B107" s="18" t="s">
        <v>159</v>
      </c>
      <c r="C107" s="1" t="s">
        <v>160</v>
      </c>
      <c r="D107" s="9"/>
      <c r="E107" s="9"/>
      <c r="F107" s="9"/>
      <c r="G107" s="26">
        <v>6.29</v>
      </c>
      <c r="H107" s="11">
        <f t="shared" si="9"/>
        <v>8.9498639999999998</v>
      </c>
      <c r="I107" s="10">
        <f t="shared" si="10"/>
        <v>8.9499999999999993</v>
      </c>
      <c r="J107" s="11">
        <f t="shared" si="11"/>
        <v>1.3599999999946988E-4</v>
      </c>
    </row>
    <row r="108" spans="1:10" ht="24.75">
      <c r="A108" s="13" t="s">
        <v>6202</v>
      </c>
      <c r="B108" s="18" t="s">
        <v>161</v>
      </c>
      <c r="C108" s="1" t="s">
        <v>162</v>
      </c>
      <c r="D108" s="9"/>
      <c r="E108" s="9"/>
      <c r="F108" s="9"/>
      <c r="G108" s="26">
        <v>34.07</v>
      </c>
      <c r="H108" s="11">
        <f t="shared" si="9"/>
        <v>48.477243000000001</v>
      </c>
      <c r="I108" s="10">
        <f t="shared" si="10"/>
        <v>48.48</v>
      </c>
      <c r="J108" s="11">
        <f t="shared" si="11"/>
        <v>2.7569999999954575E-3</v>
      </c>
    </row>
    <row r="109" spans="1:10">
      <c r="A109" s="13" t="s">
        <v>6203</v>
      </c>
      <c r="B109" s="18" t="s">
        <v>163</v>
      </c>
      <c r="C109" s="1" t="s">
        <v>164</v>
      </c>
      <c r="D109" s="9"/>
      <c r="E109" s="9"/>
      <c r="F109" s="9"/>
      <c r="G109" s="26">
        <v>21.94</v>
      </c>
      <c r="H109" s="11">
        <f t="shared" si="9"/>
        <v>31.217808000000002</v>
      </c>
      <c r="I109" s="10">
        <f t="shared" si="10"/>
        <v>31.22</v>
      </c>
      <c r="J109" s="11">
        <f t="shared" si="11"/>
        <v>2.1919999999973072E-3</v>
      </c>
    </row>
    <row r="110" spans="1:10">
      <c r="A110" s="13" t="s">
        <v>6204</v>
      </c>
      <c r="B110" s="18" t="s">
        <v>165</v>
      </c>
      <c r="C110" s="1" t="s">
        <v>166</v>
      </c>
      <c r="D110" s="9"/>
      <c r="E110" s="9"/>
      <c r="F110" s="9"/>
      <c r="G110" s="26">
        <v>75.42</v>
      </c>
      <c r="H110" s="11">
        <f t="shared" si="9"/>
        <v>107.31299199999999</v>
      </c>
      <c r="I110" s="10">
        <f t="shared" si="10"/>
        <v>107.31</v>
      </c>
      <c r="J110" s="11">
        <f t="shared" si="11"/>
        <v>-2.99199999999189E-3</v>
      </c>
    </row>
    <row r="111" spans="1:10" ht="36.75">
      <c r="A111" s="13" t="s">
        <v>6205</v>
      </c>
      <c r="B111" s="18" t="s">
        <v>167</v>
      </c>
      <c r="C111" s="1" t="s">
        <v>168</v>
      </c>
      <c r="D111" s="9"/>
      <c r="E111" s="9"/>
      <c r="F111" s="9"/>
      <c r="G111" s="26">
        <v>11.78</v>
      </c>
      <c r="H111" s="11">
        <f t="shared" si="9"/>
        <v>16.761430000000001</v>
      </c>
      <c r="I111" s="10">
        <f t="shared" si="10"/>
        <v>16.760000000000002</v>
      </c>
      <c r="J111" s="11">
        <f t="shared" si="11"/>
        <v>-1.4299999999991542E-3</v>
      </c>
    </row>
    <row r="112" spans="1:10" ht="36.75">
      <c r="A112" s="13" t="s">
        <v>6206</v>
      </c>
      <c r="B112" s="18" t="s">
        <v>169</v>
      </c>
      <c r="C112" s="1" t="s">
        <v>170</v>
      </c>
      <c r="D112" s="9"/>
      <c r="E112" s="9"/>
      <c r="F112" s="9"/>
      <c r="G112" s="26">
        <v>8.14</v>
      </c>
      <c r="H112" s="11">
        <f t="shared" si="9"/>
        <v>11.582177</v>
      </c>
      <c r="I112" s="10">
        <f t="shared" si="10"/>
        <v>11.58</v>
      </c>
      <c r="J112" s="11">
        <f t="shared" si="11"/>
        <v>-2.1769999999996514E-3</v>
      </c>
    </row>
    <row r="113" spans="1:10" ht="24.75">
      <c r="A113" s="13" t="s">
        <v>6207</v>
      </c>
      <c r="B113" s="18" t="s">
        <v>171</v>
      </c>
      <c r="C113" s="1" t="s">
        <v>172</v>
      </c>
      <c r="D113" s="9"/>
      <c r="E113" s="9"/>
      <c r="F113" s="9"/>
      <c r="G113" s="26">
        <v>19.36</v>
      </c>
      <c r="H113" s="11">
        <f t="shared" si="9"/>
        <v>27.546797999999999</v>
      </c>
      <c r="I113" s="10">
        <f t="shared" si="10"/>
        <v>27.55</v>
      </c>
      <c r="J113" s="11">
        <f t="shared" si="11"/>
        <v>3.2020000000017035E-3</v>
      </c>
    </row>
    <row r="114" spans="1:10">
      <c r="A114" s="13" t="s">
        <v>6208</v>
      </c>
      <c r="B114" s="18" t="s">
        <v>173</v>
      </c>
      <c r="C114" s="1" t="s">
        <v>174</v>
      </c>
      <c r="D114" s="9"/>
      <c r="E114" s="9"/>
      <c r="F114" s="9"/>
      <c r="G114" s="26">
        <v>34.700000000000003</v>
      </c>
      <c r="H114" s="11">
        <f t="shared" si="9"/>
        <v>49.373652</v>
      </c>
      <c r="I114" s="10">
        <f t="shared" si="10"/>
        <v>49.37</v>
      </c>
      <c r="J114" s="11">
        <f t="shared" si="11"/>
        <v>-3.6520000000024311E-3</v>
      </c>
    </row>
    <row r="115" spans="1:10">
      <c r="A115" s="13" t="s">
        <v>6209</v>
      </c>
      <c r="B115" s="18" t="s">
        <v>175</v>
      </c>
      <c r="C115" s="1" t="s">
        <v>176</v>
      </c>
      <c r="D115" s="9"/>
      <c r="E115" s="9"/>
      <c r="F115" s="9"/>
      <c r="G115" s="26">
        <v>9.1999999999999993</v>
      </c>
      <c r="H115" s="11">
        <f t="shared" si="9"/>
        <v>13.090420999999999</v>
      </c>
      <c r="I115" s="10">
        <f t="shared" si="10"/>
        <v>13.09</v>
      </c>
      <c r="J115" s="11">
        <f t="shared" si="11"/>
        <v>-4.2099999999933857E-4</v>
      </c>
    </row>
    <row r="116" spans="1:10">
      <c r="A116" s="13" t="s">
        <v>6210</v>
      </c>
      <c r="B116" s="18" t="s">
        <v>177</v>
      </c>
      <c r="C116" s="1" t="s">
        <v>178</v>
      </c>
      <c r="D116" s="9"/>
      <c r="E116" s="9"/>
      <c r="F116" s="9"/>
      <c r="G116" s="26">
        <v>18.170000000000002</v>
      </c>
      <c r="H116" s="11">
        <f t="shared" si="9"/>
        <v>25.853580999999998</v>
      </c>
      <c r="I116" s="10">
        <f t="shared" si="10"/>
        <v>25.85</v>
      </c>
      <c r="J116" s="11">
        <f t="shared" si="11"/>
        <v>-3.5809999999969477E-3</v>
      </c>
    </row>
    <row r="117" spans="1:10">
      <c r="A117" s="13" t="s">
        <v>6211</v>
      </c>
      <c r="B117" s="18">
        <v>4100</v>
      </c>
      <c r="C117" s="1" t="s">
        <v>179</v>
      </c>
      <c r="D117" s="9"/>
      <c r="E117" s="9"/>
      <c r="F117" s="9"/>
      <c r="G117" s="26">
        <v>2.5</v>
      </c>
      <c r="H117" s="11">
        <f t="shared" si="9"/>
        <v>3.5571799999999998</v>
      </c>
      <c r="I117" s="10">
        <f t="shared" si="10"/>
        <v>3.56</v>
      </c>
      <c r="J117" s="11">
        <f t="shared" si="11"/>
        <v>2.8200000000002667E-3</v>
      </c>
    </row>
    <row r="118" spans="1:10" ht="24.75">
      <c r="A118" s="13" t="s">
        <v>6212</v>
      </c>
      <c r="B118" s="18">
        <v>4101</v>
      </c>
      <c r="C118" s="1" t="s">
        <v>180</v>
      </c>
      <c r="D118" s="9"/>
      <c r="E118" s="9"/>
      <c r="F118" s="9"/>
      <c r="G118" s="26">
        <v>2.59</v>
      </c>
      <c r="H118" s="11">
        <f t="shared" si="9"/>
        <v>3.685238</v>
      </c>
      <c r="I118" s="10">
        <f t="shared" si="10"/>
        <v>3.69</v>
      </c>
      <c r="J118" s="11">
        <f t="shared" si="11"/>
        <v>4.761999999999933E-3</v>
      </c>
    </row>
    <row r="119" spans="1:10">
      <c r="A119" s="13" t="s">
        <v>6213</v>
      </c>
      <c r="B119" s="18">
        <v>4103</v>
      </c>
      <c r="C119" s="1" t="s">
        <v>181</v>
      </c>
      <c r="D119" s="9"/>
      <c r="E119" s="9"/>
      <c r="F119" s="9"/>
      <c r="G119" s="26">
        <v>2.89</v>
      </c>
      <c r="H119" s="11">
        <f t="shared" si="9"/>
        <v>4.1120999999999999</v>
      </c>
      <c r="I119" s="10">
        <f t="shared" si="10"/>
        <v>4.1100000000000003</v>
      </c>
      <c r="J119" s="11">
        <f t="shared" si="11"/>
        <v>-2.0999999999995467E-3</v>
      </c>
    </row>
    <row r="120" spans="1:10">
      <c r="A120" s="13" t="s">
        <v>6214</v>
      </c>
      <c r="B120" s="18" t="s">
        <v>182</v>
      </c>
      <c r="C120" s="1" t="s">
        <v>183</v>
      </c>
      <c r="D120" s="9"/>
      <c r="E120" s="9"/>
      <c r="F120" s="9"/>
      <c r="G120" s="26">
        <v>6.6</v>
      </c>
      <c r="H120" s="11">
        <f t="shared" si="9"/>
        <v>9.3909540000000007</v>
      </c>
      <c r="I120" s="10">
        <f t="shared" si="10"/>
        <v>9.39</v>
      </c>
      <c r="J120" s="11">
        <f t="shared" si="11"/>
        <v>-9.5400000000012142E-4</v>
      </c>
    </row>
    <row r="121" spans="1:10" ht="24.75">
      <c r="A121" s="13" t="s">
        <v>6215</v>
      </c>
      <c r="B121" s="18">
        <v>4107</v>
      </c>
      <c r="C121" s="1" t="s">
        <v>184</v>
      </c>
      <c r="D121" s="9"/>
      <c r="E121" s="9"/>
      <c r="F121" s="9"/>
      <c r="G121" s="26">
        <v>4.46</v>
      </c>
      <c r="H121" s="11">
        <f t="shared" si="9"/>
        <v>6.3460080000000003</v>
      </c>
      <c r="I121" s="10">
        <f t="shared" si="10"/>
        <v>6.35</v>
      </c>
      <c r="J121" s="11">
        <f t="shared" si="11"/>
        <v>3.9919999999993294E-3</v>
      </c>
    </row>
    <row r="122" spans="1:10" ht="24.75">
      <c r="A122" s="13" t="s">
        <v>6216</v>
      </c>
      <c r="B122" s="18">
        <v>4108</v>
      </c>
      <c r="C122" s="1" t="s">
        <v>185</v>
      </c>
      <c r="D122" s="9"/>
      <c r="E122" s="9"/>
      <c r="F122" s="9"/>
      <c r="G122" s="26">
        <v>3.8</v>
      </c>
      <c r="H122" s="11">
        <f t="shared" si="9"/>
        <v>5.4069130000000003</v>
      </c>
      <c r="I122" s="10">
        <f t="shared" si="10"/>
        <v>5.41</v>
      </c>
      <c r="J122" s="11">
        <f t="shared" si="11"/>
        <v>3.0869999999998399E-3</v>
      </c>
    </row>
    <row r="123" spans="1:10" ht="24.75">
      <c r="A123" s="13" t="s">
        <v>6217</v>
      </c>
      <c r="B123" s="18" t="s">
        <v>186</v>
      </c>
      <c r="C123" s="1" t="s">
        <v>187</v>
      </c>
      <c r="D123" s="9"/>
      <c r="E123" s="9"/>
      <c r="F123" s="9"/>
      <c r="G123" s="26">
        <v>7.95</v>
      </c>
      <c r="H123" s="11">
        <f t="shared" si="9"/>
        <v>11.311831</v>
      </c>
      <c r="I123" s="10">
        <f t="shared" si="10"/>
        <v>11.31</v>
      </c>
      <c r="J123" s="11">
        <f t="shared" si="11"/>
        <v>-1.8309999999992499E-3</v>
      </c>
    </row>
    <row r="124" spans="1:10">
      <c r="A124" s="13" t="s">
        <v>6218</v>
      </c>
      <c r="B124" s="18" t="s">
        <v>188</v>
      </c>
      <c r="C124" s="1" t="s">
        <v>189</v>
      </c>
      <c r="D124" s="9"/>
      <c r="E124" s="9"/>
      <c r="F124" s="9"/>
      <c r="G124" s="26">
        <v>28.72</v>
      </c>
      <c r="H124" s="11">
        <f t="shared" si="9"/>
        <v>40.864877999999997</v>
      </c>
      <c r="I124" s="10">
        <f t="shared" si="10"/>
        <v>40.86</v>
      </c>
      <c r="J124" s="11">
        <f t="shared" si="11"/>
        <v>-4.8779999999979395E-3</v>
      </c>
    </row>
    <row r="125" spans="1:10">
      <c r="A125" s="13" t="s">
        <v>6219</v>
      </c>
      <c r="B125" s="18" t="s">
        <v>190</v>
      </c>
      <c r="C125" s="1" t="s">
        <v>191</v>
      </c>
      <c r="D125" s="9"/>
      <c r="E125" s="9"/>
      <c r="F125" s="9"/>
      <c r="G125" s="26">
        <v>10.48</v>
      </c>
      <c r="H125" s="11">
        <f t="shared" si="9"/>
        <v>14.911697</v>
      </c>
      <c r="I125" s="10">
        <f t="shared" si="10"/>
        <v>14.91</v>
      </c>
      <c r="J125" s="11">
        <f t="shared" si="11"/>
        <v>-1.6970000000000596E-3</v>
      </c>
    </row>
    <row r="126" spans="1:10">
      <c r="A126" s="13" t="s">
        <v>6220</v>
      </c>
      <c r="B126" s="18" t="s">
        <v>192</v>
      </c>
      <c r="C126" s="1" t="s">
        <v>193</v>
      </c>
      <c r="D126" s="9"/>
      <c r="E126" s="9"/>
      <c r="F126" s="9"/>
      <c r="G126" s="26">
        <v>17.649999999999999</v>
      </c>
      <c r="H126" s="11">
        <f t="shared" si="9"/>
        <v>25.113686999999999</v>
      </c>
      <c r="I126" s="10">
        <f t="shared" si="10"/>
        <v>25.11</v>
      </c>
      <c r="J126" s="11">
        <f t="shared" si="11"/>
        <v>-3.6869999999993297E-3</v>
      </c>
    </row>
    <row r="127" spans="1:10" ht="24.75">
      <c r="A127" s="13" t="s">
        <v>6221</v>
      </c>
      <c r="B127" s="18" t="s">
        <v>194</v>
      </c>
      <c r="C127" s="1" t="s">
        <v>195</v>
      </c>
      <c r="D127" s="9"/>
      <c r="E127" s="9"/>
      <c r="F127" s="9"/>
      <c r="G127" s="26">
        <v>39.03</v>
      </c>
      <c r="H127" s="11">
        <f t="shared" si="9"/>
        <v>55.534686999999998</v>
      </c>
      <c r="I127" s="10">
        <f t="shared" si="10"/>
        <v>55.53</v>
      </c>
      <c r="J127" s="11">
        <f t="shared" si="11"/>
        <v>-4.6869999999969991E-3</v>
      </c>
    </row>
    <row r="128" spans="1:10">
      <c r="A128" s="13" t="s">
        <v>6222</v>
      </c>
      <c r="B128" s="18" t="s">
        <v>196</v>
      </c>
      <c r="C128" s="1" t="s">
        <v>197</v>
      </c>
      <c r="D128" s="9"/>
      <c r="E128" s="9"/>
      <c r="F128" s="9"/>
      <c r="G128" s="26">
        <v>33.07</v>
      </c>
      <c r="H128" s="11">
        <f t="shared" si="9"/>
        <v>47.054371000000003</v>
      </c>
      <c r="I128" s="10">
        <f t="shared" si="10"/>
        <v>47.05</v>
      </c>
      <c r="J128" s="11">
        <f t="shared" si="11"/>
        <v>-4.37100000000612E-3</v>
      </c>
    </row>
    <row r="129" spans="1:10" ht="24.75">
      <c r="A129" s="13" t="s">
        <v>6223</v>
      </c>
      <c r="B129" s="18" t="s">
        <v>198</v>
      </c>
      <c r="C129" s="1" t="s">
        <v>199</v>
      </c>
      <c r="D129" s="9"/>
      <c r="E129" s="9"/>
      <c r="F129" s="9"/>
      <c r="G129" s="26">
        <v>19.559999999999999</v>
      </c>
      <c r="H129" s="11">
        <f t="shared" si="9"/>
        <v>27.831372999999999</v>
      </c>
      <c r="I129" s="10">
        <f t="shared" si="10"/>
        <v>27.83</v>
      </c>
      <c r="J129" s="11">
        <f t="shared" si="11"/>
        <v>-1.3730000000009568E-3</v>
      </c>
    </row>
    <row r="130" spans="1:10">
      <c r="A130" s="13" t="s">
        <v>6224</v>
      </c>
      <c r="B130" s="18" t="s">
        <v>200</v>
      </c>
      <c r="C130" s="1" t="s">
        <v>201</v>
      </c>
      <c r="D130" s="9"/>
      <c r="E130" s="9"/>
      <c r="F130" s="9"/>
      <c r="G130" s="26">
        <v>19.739999999999998</v>
      </c>
      <c r="H130" s="11">
        <f t="shared" si="9"/>
        <v>28.087489999999999</v>
      </c>
      <c r="I130" s="10">
        <f t="shared" si="10"/>
        <v>28.09</v>
      </c>
      <c r="J130" s="11">
        <f t="shared" si="11"/>
        <v>2.5100000000009004E-3</v>
      </c>
    </row>
    <row r="131" spans="1:10">
      <c r="A131" s="13" t="s">
        <v>6225</v>
      </c>
      <c r="B131" s="18" t="s">
        <v>202</v>
      </c>
      <c r="C131" s="1" t="s">
        <v>203</v>
      </c>
      <c r="D131" s="9"/>
      <c r="E131" s="9"/>
      <c r="F131" s="9"/>
      <c r="G131" s="26">
        <v>16.600000000000001</v>
      </c>
      <c r="H131" s="11">
        <f t="shared" si="9"/>
        <v>23.619672000000001</v>
      </c>
      <c r="I131" s="10">
        <f t="shared" si="10"/>
        <v>23.62</v>
      </c>
      <c r="J131" s="11">
        <f t="shared" si="11"/>
        <v>3.279999999996619E-4</v>
      </c>
    </row>
    <row r="132" spans="1:10" ht="24.75">
      <c r="A132" s="13" t="s">
        <v>6226</v>
      </c>
      <c r="B132" s="18" t="s">
        <v>204</v>
      </c>
      <c r="C132" s="1" t="s">
        <v>205</v>
      </c>
      <c r="D132" s="9"/>
      <c r="E132" s="9"/>
      <c r="F132" s="9"/>
      <c r="G132" s="26">
        <v>8.33</v>
      </c>
      <c r="H132" s="11">
        <f t="shared" si="9"/>
        <v>11.852522</v>
      </c>
      <c r="I132" s="10">
        <f t="shared" si="10"/>
        <v>11.85</v>
      </c>
      <c r="J132" s="11">
        <f t="shared" si="11"/>
        <v>-2.5220000000008014E-3</v>
      </c>
    </row>
    <row r="133" spans="1:10" ht="24.75">
      <c r="A133" s="13" t="s">
        <v>6227</v>
      </c>
      <c r="B133" s="18" t="s">
        <v>206</v>
      </c>
      <c r="C133" s="1" t="s">
        <v>207</v>
      </c>
      <c r="D133" s="9"/>
      <c r="E133" s="9"/>
      <c r="F133" s="9"/>
      <c r="G133" s="26">
        <v>3.23</v>
      </c>
      <c r="H133" s="11">
        <f t="shared" si="9"/>
        <v>4.5958759999999996</v>
      </c>
      <c r="I133" s="10">
        <f t="shared" si="10"/>
        <v>4.5999999999999996</v>
      </c>
      <c r="J133" s="11">
        <f t="shared" si="11"/>
        <v>4.1240000000000165E-3</v>
      </c>
    </row>
    <row r="134" spans="1:10" ht="24.75">
      <c r="A134" s="13" t="s">
        <v>6228</v>
      </c>
      <c r="B134" s="18" t="s">
        <v>208</v>
      </c>
      <c r="C134" s="1" t="s">
        <v>209</v>
      </c>
      <c r="D134" s="9"/>
      <c r="E134" s="9"/>
      <c r="F134" s="9"/>
      <c r="G134" s="26">
        <v>2.23</v>
      </c>
      <c r="H134" s="11">
        <f t="shared" si="9"/>
        <v>3.1730040000000002</v>
      </c>
      <c r="I134" s="10">
        <f t="shared" si="10"/>
        <v>3.17</v>
      </c>
      <c r="J134" s="11">
        <f t="shared" si="11"/>
        <v>-3.0040000000002287E-3</v>
      </c>
    </row>
    <row r="135" spans="1:10">
      <c r="A135" s="13" t="s">
        <v>6229</v>
      </c>
      <c r="B135" s="18" t="s">
        <v>210</v>
      </c>
      <c r="C135" s="1" t="s">
        <v>211</v>
      </c>
      <c r="D135" s="9"/>
      <c r="E135" s="9"/>
      <c r="F135" s="9"/>
      <c r="G135" s="26">
        <v>18.04</v>
      </c>
      <c r="H135" s="11">
        <f t="shared" si="9"/>
        <v>25.668607000000002</v>
      </c>
      <c r="I135" s="10">
        <f t="shared" si="10"/>
        <v>25.67</v>
      </c>
      <c r="J135" s="11">
        <f t="shared" si="11"/>
        <v>1.3930000000001996E-3</v>
      </c>
    </row>
    <row r="136" spans="1:10" ht="24.75">
      <c r="A136" s="13" t="s">
        <v>6230</v>
      </c>
      <c r="B136" s="18" t="s">
        <v>212</v>
      </c>
      <c r="C136" s="1" t="s">
        <v>213</v>
      </c>
      <c r="D136" s="9"/>
      <c r="E136" s="9"/>
      <c r="F136" s="9"/>
      <c r="G136" s="26">
        <v>10.6</v>
      </c>
      <c r="H136" s="11">
        <f t="shared" si="9"/>
        <v>15.082440999999999</v>
      </c>
      <c r="I136" s="10">
        <f t="shared" si="10"/>
        <v>15.08</v>
      </c>
      <c r="J136" s="11">
        <f t="shared" si="11"/>
        <v>-2.4409999999992493E-3</v>
      </c>
    </row>
    <row r="137" spans="1:10">
      <c r="A137" s="13" t="s">
        <v>6231</v>
      </c>
      <c r="B137" s="18" t="s">
        <v>214</v>
      </c>
      <c r="C137" s="1" t="s">
        <v>215</v>
      </c>
      <c r="D137" s="9"/>
      <c r="E137" s="9"/>
      <c r="F137" s="9"/>
      <c r="G137" s="26">
        <v>7.97</v>
      </c>
      <c r="H137" s="11">
        <f t="shared" si="9"/>
        <v>11.340287999999999</v>
      </c>
      <c r="I137" s="10">
        <f t="shared" si="10"/>
        <v>11.34</v>
      </c>
      <c r="J137" s="11">
        <f t="shared" si="11"/>
        <v>-2.8799999999939985E-4</v>
      </c>
    </row>
    <row r="138" spans="1:10" ht="24.75">
      <c r="A138" s="13" t="s">
        <v>6232</v>
      </c>
      <c r="B138" s="18" t="s">
        <v>216</v>
      </c>
      <c r="C138" s="1" t="s">
        <v>217</v>
      </c>
      <c r="D138" s="9"/>
      <c r="E138" s="9"/>
      <c r="F138" s="9"/>
      <c r="G138" s="26">
        <v>15.12</v>
      </c>
      <c r="H138" s="11">
        <f t="shared" si="9"/>
        <v>21.513822000000001</v>
      </c>
      <c r="I138" s="10">
        <f t="shared" si="10"/>
        <v>21.51</v>
      </c>
      <c r="J138" s="11">
        <f t="shared" si="11"/>
        <v>-3.821999999999548E-3</v>
      </c>
    </row>
    <row r="139" spans="1:10" ht="24.75">
      <c r="A139" s="13" t="s">
        <v>6233</v>
      </c>
      <c r="B139" s="18" t="s">
        <v>218</v>
      </c>
      <c r="C139" s="1" t="s">
        <v>219</v>
      </c>
      <c r="D139" s="9"/>
      <c r="E139" s="9"/>
      <c r="F139" s="9"/>
      <c r="G139" s="26">
        <v>19.09</v>
      </c>
      <c r="H139" s="11">
        <f t="shared" si="9"/>
        <v>27.162623</v>
      </c>
      <c r="I139" s="10">
        <f t="shared" si="10"/>
        <v>27.16</v>
      </c>
      <c r="J139" s="11">
        <f t="shared" si="11"/>
        <v>-2.6229999999998199E-3</v>
      </c>
    </row>
    <row r="140" spans="1:10" ht="24.75">
      <c r="A140" s="13" t="s">
        <v>6234</v>
      </c>
      <c r="B140" s="18" t="s">
        <v>220</v>
      </c>
      <c r="C140" s="1" t="s">
        <v>221</v>
      </c>
      <c r="D140" s="9"/>
      <c r="E140" s="9"/>
      <c r="F140" s="9"/>
      <c r="G140" s="26">
        <v>22.68</v>
      </c>
      <c r="H140" s="11">
        <f t="shared" si="9"/>
        <v>32.270733</v>
      </c>
      <c r="I140" s="10">
        <f t="shared" si="10"/>
        <v>32.270000000000003</v>
      </c>
      <c r="J140" s="11">
        <f t="shared" si="11"/>
        <v>-7.3299999999676402E-4</v>
      </c>
    </row>
    <row r="141" spans="1:10">
      <c r="A141" s="13" t="s">
        <v>6235</v>
      </c>
      <c r="B141" s="18" t="s">
        <v>222</v>
      </c>
      <c r="C141" s="1" t="s">
        <v>223</v>
      </c>
      <c r="D141" s="9"/>
      <c r="E141" s="9"/>
      <c r="F141" s="9"/>
      <c r="G141" s="26">
        <v>38.11</v>
      </c>
      <c r="H141" s="11">
        <f t="shared" ref="H141:H204" si="12">ROUND(G141/0.702804,6)</f>
        <v>54.225645</v>
      </c>
      <c r="I141" s="10">
        <f t="shared" ref="I141:I204" si="13">ROUND(G141/0.702804,2)</f>
        <v>54.23</v>
      </c>
      <c r="J141" s="11">
        <f t="shared" ref="J141:J204" si="14">I141-H141</f>
        <v>4.3549999999967781E-3</v>
      </c>
    </row>
    <row r="142" spans="1:10">
      <c r="A142" s="13" t="s">
        <v>6236</v>
      </c>
      <c r="B142" s="18" t="s">
        <v>224</v>
      </c>
      <c r="C142" s="1" t="s">
        <v>225</v>
      </c>
      <c r="D142" s="9"/>
      <c r="E142" s="9"/>
      <c r="F142" s="9"/>
      <c r="G142" s="26">
        <v>9.66</v>
      </c>
      <c r="H142" s="11">
        <f t="shared" si="12"/>
        <v>13.744942</v>
      </c>
      <c r="I142" s="10">
        <f t="shared" si="13"/>
        <v>13.74</v>
      </c>
      <c r="J142" s="11">
        <f t="shared" si="14"/>
        <v>-4.9419999999997799E-3</v>
      </c>
    </row>
    <row r="143" spans="1:10">
      <c r="A143" s="13" t="s">
        <v>6237</v>
      </c>
      <c r="B143" s="18" t="s">
        <v>226</v>
      </c>
      <c r="C143" s="1" t="s">
        <v>227</v>
      </c>
      <c r="D143" s="9"/>
      <c r="E143" s="9"/>
      <c r="F143" s="9"/>
      <c r="G143" s="26">
        <v>60.36</v>
      </c>
      <c r="H143" s="11">
        <f t="shared" si="12"/>
        <v>85.884541999999996</v>
      </c>
      <c r="I143" s="10">
        <f t="shared" si="13"/>
        <v>85.88</v>
      </c>
      <c r="J143" s="11">
        <f t="shared" si="14"/>
        <v>-4.5420000000007121E-3</v>
      </c>
    </row>
    <row r="144" spans="1:10">
      <c r="A144" s="13" t="s">
        <v>6238</v>
      </c>
      <c r="B144" s="18" t="s">
        <v>228</v>
      </c>
      <c r="C144" s="1" t="s">
        <v>229</v>
      </c>
      <c r="D144" s="9"/>
      <c r="E144" s="9"/>
      <c r="F144" s="9"/>
      <c r="G144" s="26">
        <v>7.57</v>
      </c>
      <c r="H144" s="11">
        <f t="shared" si="12"/>
        <v>10.771140000000001</v>
      </c>
      <c r="I144" s="10">
        <f t="shared" si="13"/>
        <v>10.77</v>
      </c>
      <c r="J144" s="11">
        <f t="shared" si="14"/>
        <v>-1.1400000000012511E-3</v>
      </c>
    </row>
    <row r="145" spans="1:10">
      <c r="A145" s="13" t="s">
        <v>6239</v>
      </c>
      <c r="B145" s="18">
        <v>4139</v>
      </c>
      <c r="C145" s="1" t="s">
        <v>230</v>
      </c>
      <c r="D145" s="9"/>
      <c r="E145" s="9"/>
      <c r="F145" s="9"/>
      <c r="G145" s="26">
        <v>3.03</v>
      </c>
      <c r="H145" s="11">
        <f t="shared" si="12"/>
        <v>4.3113020000000004</v>
      </c>
      <c r="I145" s="10">
        <f t="shared" si="13"/>
        <v>4.3099999999999996</v>
      </c>
      <c r="J145" s="11">
        <f t="shared" si="14"/>
        <v>-1.3020000000008025E-3</v>
      </c>
    </row>
    <row r="146" spans="1:10" ht="24.75">
      <c r="A146" s="13" t="s">
        <v>6240</v>
      </c>
      <c r="B146" s="18" t="s">
        <v>231</v>
      </c>
      <c r="C146" s="1" t="s">
        <v>232</v>
      </c>
      <c r="D146" s="9"/>
      <c r="E146" s="9"/>
      <c r="F146" s="9"/>
      <c r="G146" s="26">
        <v>19.260000000000002</v>
      </c>
      <c r="H146" s="11">
        <f t="shared" si="12"/>
        <v>27.404510999999999</v>
      </c>
      <c r="I146" s="10">
        <f t="shared" si="13"/>
        <v>27.4</v>
      </c>
      <c r="J146" s="11">
        <f t="shared" si="14"/>
        <v>-4.5110000000008199E-3</v>
      </c>
    </row>
    <row r="147" spans="1:10" ht="24.75">
      <c r="A147" s="13" t="s">
        <v>6241</v>
      </c>
      <c r="B147" s="18" t="s">
        <v>233</v>
      </c>
      <c r="C147" s="1" t="s">
        <v>234</v>
      </c>
      <c r="D147" s="9"/>
      <c r="E147" s="9"/>
      <c r="F147" s="9"/>
      <c r="G147" s="26">
        <v>8.4600000000000009</v>
      </c>
      <c r="H147" s="11">
        <f t="shared" si="12"/>
        <v>12.037496000000001</v>
      </c>
      <c r="I147" s="10">
        <f t="shared" si="13"/>
        <v>12.04</v>
      </c>
      <c r="J147" s="11">
        <f t="shared" si="14"/>
        <v>2.5039999999982854E-3</v>
      </c>
    </row>
    <row r="148" spans="1:10">
      <c r="A148" s="13" t="s">
        <v>6242</v>
      </c>
      <c r="B148" s="18" t="s">
        <v>235</v>
      </c>
      <c r="C148" s="1" t="s">
        <v>236</v>
      </c>
      <c r="D148" s="9"/>
      <c r="E148" s="9"/>
      <c r="F148" s="9"/>
      <c r="G148" s="26">
        <v>50.61</v>
      </c>
      <c r="H148" s="11">
        <f t="shared" si="12"/>
        <v>72.011542000000006</v>
      </c>
      <c r="I148" s="10">
        <f t="shared" si="13"/>
        <v>72.010000000000005</v>
      </c>
      <c r="J148" s="11">
        <f t="shared" si="14"/>
        <v>-1.5420000000005984E-3</v>
      </c>
    </row>
    <row r="149" spans="1:10" ht="24.75">
      <c r="A149" s="13" t="s">
        <v>6243</v>
      </c>
      <c r="B149" s="18" t="s">
        <v>237</v>
      </c>
      <c r="C149" s="1" t="s">
        <v>238</v>
      </c>
      <c r="D149" s="9"/>
      <c r="E149" s="9"/>
      <c r="F149" s="9"/>
      <c r="G149" s="26">
        <v>20.82</v>
      </c>
      <c r="H149" s="11">
        <f t="shared" si="12"/>
        <v>29.624191</v>
      </c>
      <c r="I149" s="10">
        <f t="shared" si="13"/>
        <v>29.62</v>
      </c>
      <c r="J149" s="11">
        <f t="shared" si="14"/>
        <v>-4.1909999999987235E-3</v>
      </c>
    </row>
    <row r="150" spans="1:10" ht="24.75">
      <c r="A150" s="13" t="s">
        <v>6244</v>
      </c>
      <c r="B150" s="18" t="s">
        <v>239</v>
      </c>
      <c r="C150" s="1" t="s">
        <v>240</v>
      </c>
      <c r="D150" s="9"/>
      <c r="E150" s="9"/>
      <c r="F150" s="9"/>
      <c r="G150" s="26">
        <v>247.81</v>
      </c>
      <c r="H150" s="11">
        <f t="shared" si="12"/>
        <v>352.60186299999998</v>
      </c>
      <c r="I150" s="10">
        <f t="shared" si="13"/>
        <v>352.6</v>
      </c>
      <c r="J150" s="11">
        <f t="shared" si="14"/>
        <v>-1.8629999999575375E-3</v>
      </c>
    </row>
    <row r="151" spans="1:10" ht="24.75">
      <c r="A151" s="13" t="s">
        <v>6245</v>
      </c>
      <c r="B151" s="18" t="s">
        <v>241</v>
      </c>
      <c r="C151" s="1" t="s">
        <v>242</v>
      </c>
      <c r="D151" s="9"/>
      <c r="E151" s="9"/>
      <c r="F151" s="9"/>
      <c r="G151" s="26">
        <v>27.31</v>
      </c>
      <c r="H151" s="11">
        <f t="shared" si="12"/>
        <v>38.858629000000001</v>
      </c>
      <c r="I151" s="10">
        <f t="shared" si="13"/>
        <v>38.86</v>
      </c>
      <c r="J151" s="11">
        <f t="shared" si="14"/>
        <v>1.3709999999989009E-3</v>
      </c>
    </row>
    <row r="152" spans="1:10" ht="24.75">
      <c r="A152" s="13" t="s">
        <v>6246</v>
      </c>
      <c r="B152" s="18" t="s">
        <v>243</v>
      </c>
      <c r="C152" s="1" t="s">
        <v>244</v>
      </c>
      <c r="D152" s="9"/>
      <c r="E152" s="9"/>
      <c r="F152" s="9"/>
      <c r="G152" s="26">
        <v>56.51</v>
      </c>
      <c r="H152" s="11">
        <f t="shared" si="12"/>
        <v>80.406486000000001</v>
      </c>
      <c r="I152" s="10">
        <f t="shared" si="13"/>
        <v>80.41</v>
      </c>
      <c r="J152" s="11">
        <f t="shared" si="14"/>
        <v>3.5139999999955762E-3</v>
      </c>
    </row>
    <row r="153" spans="1:10" ht="24.75">
      <c r="A153" s="13" t="s">
        <v>6247</v>
      </c>
      <c r="B153" s="18" t="s">
        <v>245</v>
      </c>
      <c r="C153" s="1" t="s">
        <v>246</v>
      </c>
      <c r="D153" s="9"/>
      <c r="E153" s="9"/>
      <c r="F153" s="9"/>
      <c r="G153" s="26">
        <v>19.59</v>
      </c>
      <c r="H153" s="11">
        <f t="shared" si="12"/>
        <v>27.874058999999999</v>
      </c>
      <c r="I153" s="10">
        <f t="shared" si="13"/>
        <v>27.87</v>
      </c>
      <c r="J153" s="11">
        <f t="shared" si="14"/>
        <v>-4.0589999999980364E-3</v>
      </c>
    </row>
    <row r="154" spans="1:10">
      <c r="A154" s="13" t="s">
        <v>6248</v>
      </c>
      <c r="B154" s="18" t="s">
        <v>247</v>
      </c>
      <c r="C154" s="1" t="s">
        <v>248</v>
      </c>
      <c r="D154" s="9"/>
      <c r="E154" s="9"/>
      <c r="F154" s="9"/>
      <c r="G154" s="26">
        <v>7.89</v>
      </c>
      <c r="H154" s="11">
        <f t="shared" si="12"/>
        <v>11.226459</v>
      </c>
      <c r="I154" s="10">
        <f t="shared" si="13"/>
        <v>11.23</v>
      </c>
      <c r="J154" s="11">
        <f t="shared" si="14"/>
        <v>3.5410000000002384E-3</v>
      </c>
    </row>
    <row r="155" spans="1:10">
      <c r="A155" s="13" t="s">
        <v>6249</v>
      </c>
      <c r="B155" s="18" t="s">
        <v>249</v>
      </c>
      <c r="C155" s="1" t="s">
        <v>250</v>
      </c>
      <c r="D155" s="9"/>
      <c r="E155" s="9"/>
      <c r="F155" s="9"/>
      <c r="G155" s="26">
        <v>162.62</v>
      </c>
      <c r="H155" s="11">
        <f t="shared" si="12"/>
        <v>231.38741400000001</v>
      </c>
      <c r="I155" s="10">
        <f t="shared" si="13"/>
        <v>231.39</v>
      </c>
      <c r="J155" s="11">
        <f t="shared" si="14"/>
        <v>2.5859999999795491E-3</v>
      </c>
    </row>
    <row r="156" spans="1:10">
      <c r="A156" s="13" t="s">
        <v>6250</v>
      </c>
      <c r="B156" s="18" t="s">
        <v>251</v>
      </c>
      <c r="C156" s="1" t="s">
        <v>252</v>
      </c>
      <c r="D156" s="9"/>
      <c r="E156" s="9"/>
      <c r="F156" s="9"/>
      <c r="G156" s="26">
        <v>1.32</v>
      </c>
      <c r="H156" s="11">
        <f t="shared" si="12"/>
        <v>1.8781909999999999</v>
      </c>
      <c r="I156" s="10">
        <f t="shared" si="13"/>
        <v>1.88</v>
      </c>
      <c r="J156" s="11">
        <f t="shared" si="14"/>
        <v>1.8089999999999495E-3</v>
      </c>
    </row>
    <row r="157" spans="1:10">
      <c r="A157" s="13" t="s">
        <v>6251</v>
      </c>
      <c r="B157" s="18" t="s">
        <v>253</v>
      </c>
      <c r="C157" s="1" t="s">
        <v>254</v>
      </c>
      <c r="D157" s="9"/>
      <c r="E157" s="9"/>
      <c r="F157" s="9"/>
      <c r="G157" s="26">
        <v>10.33</v>
      </c>
      <c r="H157" s="11">
        <f t="shared" si="12"/>
        <v>14.698266</v>
      </c>
      <c r="I157" s="10">
        <f t="shared" si="13"/>
        <v>14.7</v>
      </c>
      <c r="J157" s="11">
        <f t="shared" si="14"/>
        <v>1.7339999999990141E-3</v>
      </c>
    </row>
    <row r="158" spans="1:10">
      <c r="A158" s="13" t="s">
        <v>6252</v>
      </c>
      <c r="B158" s="18" t="s">
        <v>255</v>
      </c>
      <c r="C158" s="1" t="s">
        <v>256</v>
      </c>
      <c r="D158" s="9"/>
      <c r="E158" s="9"/>
      <c r="F158" s="9"/>
      <c r="G158" s="26">
        <v>11.24</v>
      </c>
      <c r="H158" s="11">
        <f t="shared" si="12"/>
        <v>15.993079</v>
      </c>
      <c r="I158" s="10">
        <f t="shared" si="13"/>
        <v>15.99</v>
      </c>
      <c r="J158" s="11">
        <f t="shared" si="14"/>
        <v>-3.0789999999996098E-3</v>
      </c>
    </row>
    <row r="159" spans="1:10" ht="24.75">
      <c r="A159" s="13" t="s">
        <v>6253</v>
      </c>
      <c r="B159" s="18" t="s">
        <v>257</v>
      </c>
      <c r="C159" s="1" t="s">
        <v>258</v>
      </c>
      <c r="D159" s="9"/>
      <c r="E159" s="9"/>
      <c r="F159" s="9"/>
      <c r="G159" s="26">
        <v>6.9</v>
      </c>
      <c r="H159" s="11">
        <f t="shared" si="12"/>
        <v>9.8178149999999995</v>
      </c>
      <c r="I159" s="10">
        <f t="shared" si="13"/>
        <v>9.82</v>
      </c>
      <c r="J159" s="11">
        <f t="shared" si="14"/>
        <v>2.1850000000007697E-3</v>
      </c>
    </row>
    <row r="160" spans="1:10">
      <c r="A160" s="13" t="s">
        <v>6254</v>
      </c>
      <c r="B160" s="18" t="s">
        <v>259</v>
      </c>
      <c r="C160" s="1" t="s">
        <v>260</v>
      </c>
      <c r="D160" s="9"/>
      <c r="E160" s="9"/>
      <c r="F160" s="9"/>
      <c r="G160" s="26">
        <v>11.22</v>
      </c>
      <c r="H160" s="11">
        <f t="shared" si="12"/>
        <v>15.964622</v>
      </c>
      <c r="I160" s="10">
        <f t="shared" si="13"/>
        <v>15.96</v>
      </c>
      <c r="J160" s="11">
        <f t="shared" si="14"/>
        <v>-4.6219999999994599E-3</v>
      </c>
    </row>
    <row r="161" spans="1:10">
      <c r="A161" s="13" t="s">
        <v>6255</v>
      </c>
      <c r="B161" s="18" t="s">
        <v>261</v>
      </c>
      <c r="C161" s="1" t="s">
        <v>262</v>
      </c>
      <c r="D161" s="9"/>
      <c r="E161" s="9"/>
      <c r="F161" s="9"/>
      <c r="G161" s="26">
        <v>7.49</v>
      </c>
      <c r="H161" s="11">
        <f t="shared" si="12"/>
        <v>10.657310000000001</v>
      </c>
      <c r="I161" s="10">
        <f t="shared" si="13"/>
        <v>10.66</v>
      </c>
      <c r="J161" s="11">
        <f t="shared" si="14"/>
        <v>2.6899999999994151E-3</v>
      </c>
    </row>
    <row r="162" spans="1:10">
      <c r="A162" s="13" t="s">
        <v>6256</v>
      </c>
      <c r="B162" s="18" t="s">
        <v>263</v>
      </c>
      <c r="C162" s="1" t="s">
        <v>264</v>
      </c>
      <c r="D162" s="9"/>
      <c r="E162" s="9"/>
      <c r="F162" s="9"/>
      <c r="G162" s="26">
        <v>5.0999999999999996</v>
      </c>
      <c r="H162" s="11">
        <f t="shared" si="12"/>
        <v>7.2566459999999999</v>
      </c>
      <c r="I162" s="10">
        <f t="shared" si="13"/>
        <v>7.26</v>
      </c>
      <c r="J162" s="11">
        <f t="shared" si="14"/>
        <v>3.3539999999998571E-3</v>
      </c>
    </row>
    <row r="163" spans="1:10" ht="24.75">
      <c r="A163" s="13" t="s">
        <v>6257</v>
      </c>
      <c r="B163" s="18" t="s">
        <v>265</v>
      </c>
      <c r="C163" s="1" t="s">
        <v>266</v>
      </c>
      <c r="D163" s="9"/>
      <c r="E163" s="9"/>
      <c r="F163" s="9"/>
      <c r="G163" s="26">
        <v>2.56</v>
      </c>
      <c r="H163" s="11">
        <f t="shared" si="12"/>
        <v>3.6425519999999998</v>
      </c>
      <c r="I163" s="10">
        <f t="shared" si="13"/>
        <v>3.64</v>
      </c>
      <c r="J163" s="11">
        <f t="shared" si="14"/>
        <v>-2.5519999999996656E-3</v>
      </c>
    </row>
    <row r="164" spans="1:10">
      <c r="A164" s="13" t="s">
        <v>6258</v>
      </c>
      <c r="B164" s="18" t="s">
        <v>267</v>
      </c>
      <c r="C164" s="1" t="s">
        <v>268</v>
      </c>
      <c r="D164" s="9"/>
      <c r="E164" s="9"/>
      <c r="F164" s="9"/>
      <c r="G164" s="26">
        <v>6.62</v>
      </c>
      <c r="H164" s="11">
        <f t="shared" si="12"/>
        <v>9.4194110000000002</v>
      </c>
      <c r="I164" s="10">
        <f t="shared" si="13"/>
        <v>9.42</v>
      </c>
      <c r="J164" s="11">
        <f t="shared" si="14"/>
        <v>5.8899999999972863E-4</v>
      </c>
    </row>
    <row r="165" spans="1:10">
      <c r="A165" s="13" t="s">
        <v>6259</v>
      </c>
      <c r="B165" s="18" t="s">
        <v>269</v>
      </c>
      <c r="C165" s="1" t="s">
        <v>270</v>
      </c>
      <c r="D165" s="9"/>
      <c r="E165" s="9"/>
      <c r="F165" s="9"/>
      <c r="G165" s="26">
        <v>6.62</v>
      </c>
      <c r="H165" s="11">
        <f t="shared" si="12"/>
        <v>9.4194110000000002</v>
      </c>
      <c r="I165" s="10">
        <f t="shared" si="13"/>
        <v>9.42</v>
      </c>
      <c r="J165" s="11">
        <f t="shared" si="14"/>
        <v>5.8899999999972863E-4</v>
      </c>
    </row>
    <row r="166" spans="1:10">
      <c r="A166" s="13" t="s">
        <v>6260</v>
      </c>
      <c r="B166" s="18">
        <v>4165</v>
      </c>
      <c r="C166" s="1" t="s">
        <v>271</v>
      </c>
      <c r="D166" s="9"/>
      <c r="E166" s="9"/>
      <c r="F166" s="9"/>
      <c r="G166" s="26">
        <v>3.97</v>
      </c>
      <c r="H166" s="11">
        <f t="shared" si="12"/>
        <v>5.6488009999999997</v>
      </c>
      <c r="I166" s="10">
        <f t="shared" si="13"/>
        <v>5.65</v>
      </c>
      <c r="J166" s="11">
        <f t="shared" si="14"/>
        <v>1.1990000000006162E-3</v>
      </c>
    </row>
    <row r="167" spans="1:10">
      <c r="A167" s="13" t="s">
        <v>6261</v>
      </c>
      <c r="B167" s="18" t="s">
        <v>272</v>
      </c>
      <c r="C167" s="1" t="s">
        <v>273</v>
      </c>
      <c r="D167" s="9"/>
      <c r="E167" s="9"/>
      <c r="F167" s="9"/>
      <c r="G167" s="26">
        <v>52.15</v>
      </c>
      <c r="H167" s="11">
        <f t="shared" si="12"/>
        <v>74.202764999999999</v>
      </c>
      <c r="I167" s="10">
        <f t="shared" si="13"/>
        <v>74.2</v>
      </c>
      <c r="J167" s="11">
        <f t="shared" si="14"/>
        <v>-2.7649999999965758E-3</v>
      </c>
    </row>
    <row r="168" spans="1:10">
      <c r="A168" s="13" t="s">
        <v>6262</v>
      </c>
      <c r="B168" s="18" t="s">
        <v>274</v>
      </c>
      <c r="C168" s="1" t="s">
        <v>275</v>
      </c>
      <c r="D168" s="9"/>
      <c r="E168" s="9"/>
      <c r="F168" s="9"/>
      <c r="G168" s="26">
        <v>29.37</v>
      </c>
      <c r="H168" s="11">
        <f t="shared" si="12"/>
        <v>41.789745000000003</v>
      </c>
      <c r="I168" s="10">
        <f t="shared" si="13"/>
        <v>41.79</v>
      </c>
      <c r="J168" s="11">
        <f t="shared" si="14"/>
        <v>2.5499999999567535E-4</v>
      </c>
    </row>
    <row r="169" spans="1:10">
      <c r="A169" s="13" t="s">
        <v>6263</v>
      </c>
      <c r="B169" s="18" t="s">
        <v>276</v>
      </c>
      <c r="C169" s="1" t="s">
        <v>277</v>
      </c>
      <c r="D169" s="9"/>
      <c r="E169" s="9"/>
      <c r="F169" s="9"/>
      <c r="G169" s="26">
        <v>10.96</v>
      </c>
      <c r="H169" s="11">
        <f t="shared" si="12"/>
        <v>15.594675000000001</v>
      </c>
      <c r="I169" s="10">
        <f t="shared" si="13"/>
        <v>15.59</v>
      </c>
      <c r="J169" s="11">
        <f t="shared" si="14"/>
        <v>-4.6750000000006509E-3</v>
      </c>
    </row>
    <row r="170" spans="1:10">
      <c r="A170" s="13" t="s">
        <v>6264</v>
      </c>
      <c r="B170" s="18" t="s">
        <v>278</v>
      </c>
      <c r="C170" s="1" t="s">
        <v>279</v>
      </c>
      <c r="D170" s="9"/>
      <c r="E170" s="9"/>
      <c r="F170" s="9"/>
      <c r="G170" s="26">
        <v>7.56</v>
      </c>
      <c r="H170" s="11">
        <f t="shared" si="12"/>
        <v>10.756911000000001</v>
      </c>
      <c r="I170" s="10">
        <f t="shared" si="13"/>
        <v>10.76</v>
      </c>
      <c r="J170" s="11">
        <f t="shared" si="14"/>
        <v>3.0889999999992312E-3</v>
      </c>
    </row>
    <row r="171" spans="1:10">
      <c r="A171" s="13" t="s">
        <v>6265</v>
      </c>
      <c r="B171" s="18" t="s">
        <v>280</v>
      </c>
      <c r="C171" s="1" t="s">
        <v>281</v>
      </c>
      <c r="D171" s="9"/>
      <c r="E171" s="9"/>
      <c r="F171" s="9"/>
      <c r="G171" s="26">
        <v>11.53</v>
      </c>
      <c r="H171" s="11">
        <f t="shared" si="12"/>
        <v>16.405712000000001</v>
      </c>
      <c r="I171" s="10">
        <f t="shared" si="13"/>
        <v>16.41</v>
      </c>
      <c r="J171" s="11">
        <f t="shared" si="14"/>
        <v>4.2879999999989593E-3</v>
      </c>
    </row>
    <row r="172" spans="1:10">
      <c r="A172" s="13" t="s">
        <v>6266</v>
      </c>
      <c r="B172" s="18" t="s">
        <v>282</v>
      </c>
      <c r="C172" s="1" t="s">
        <v>283</v>
      </c>
      <c r="D172" s="9"/>
      <c r="E172" s="9"/>
      <c r="F172" s="9"/>
      <c r="G172" s="26">
        <v>11.25</v>
      </c>
      <c r="H172" s="11">
        <f t="shared" si="12"/>
        <v>16.007307999999998</v>
      </c>
      <c r="I172" s="10">
        <f t="shared" si="13"/>
        <v>16.010000000000002</v>
      </c>
      <c r="J172" s="11">
        <f t="shared" si="14"/>
        <v>2.6920000000032474E-3</v>
      </c>
    </row>
    <row r="173" spans="1:10">
      <c r="A173" s="13" t="s">
        <v>6267</v>
      </c>
      <c r="B173" s="18" t="s">
        <v>284</v>
      </c>
      <c r="C173" s="1" t="s">
        <v>285</v>
      </c>
      <c r="D173" s="9"/>
      <c r="E173" s="9"/>
      <c r="F173" s="9"/>
      <c r="G173" s="26">
        <v>21.27</v>
      </c>
      <c r="H173" s="11">
        <f t="shared" si="12"/>
        <v>30.264482999999998</v>
      </c>
      <c r="I173" s="10">
        <f t="shared" si="13"/>
        <v>30.26</v>
      </c>
      <c r="J173" s="11">
        <f t="shared" si="14"/>
        <v>-4.4829999999969061E-3</v>
      </c>
    </row>
    <row r="174" spans="1:10">
      <c r="A174" s="13" t="s">
        <v>6268</v>
      </c>
      <c r="B174" s="18" t="s">
        <v>286</v>
      </c>
      <c r="C174" s="1" t="s">
        <v>287</v>
      </c>
      <c r="D174" s="9"/>
      <c r="E174" s="9"/>
      <c r="F174" s="9"/>
      <c r="G174" s="26">
        <v>33.08</v>
      </c>
      <c r="H174" s="11">
        <f t="shared" si="12"/>
        <v>47.068598999999999</v>
      </c>
      <c r="I174" s="10">
        <f t="shared" si="13"/>
        <v>47.07</v>
      </c>
      <c r="J174" s="11">
        <f t="shared" si="14"/>
        <v>1.4010000000013179E-3</v>
      </c>
    </row>
    <row r="175" spans="1:10">
      <c r="A175" s="13" t="s">
        <v>6269</v>
      </c>
      <c r="B175" s="18" t="s">
        <v>288</v>
      </c>
      <c r="C175" s="1" t="s">
        <v>289</v>
      </c>
      <c r="D175" s="9"/>
      <c r="E175" s="9"/>
      <c r="F175" s="9"/>
      <c r="G175" s="26">
        <v>24.57</v>
      </c>
      <c r="H175" s="11">
        <f t="shared" si="12"/>
        <v>34.959960000000002</v>
      </c>
      <c r="I175" s="10">
        <f t="shared" si="13"/>
        <v>34.96</v>
      </c>
      <c r="J175" s="11">
        <f t="shared" si="14"/>
        <v>3.9999999998485691E-5</v>
      </c>
    </row>
    <row r="176" spans="1:10">
      <c r="A176" s="13" t="s">
        <v>6270</v>
      </c>
      <c r="B176" s="18" t="s">
        <v>290</v>
      </c>
      <c r="C176" s="1" t="s">
        <v>291</v>
      </c>
      <c r="D176" s="9"/>
      <c r="E176" s="9"/>
      <c r="F176" s="9"/>
      <c r="G176" s="26">
        <v>27.41</v>
      </c>
      <c r="H176" s="11">
        <f t="shared" si="12"/>
        <v>39.000915999999997</v>
      </c>
      <c r="I176" s="10">
        <f t="shared" si="13"/>
        <v>39</v>
      </c>
      <c r="J176" s="11">
        <f t="shared" si="14"/>
        <v>-9.1599999999658621E-4</v>
      </c>
    </row>
    <row r="177" spans="1:10">
      <c r="A177" s="13" t="s">
        <v>6271</v>
      </c>
      <c r="B177" s="18" t="s">
        <v>292</v>
      </c>
      <c r="C177" s="1" t="s">
        <v>293</v>
      </c>
      <c r="D177" s="9"/>
      <c r="E177" s="9"/>
      <c r="F177" s="9"/>
      <c r="G177" s="26">
        <v>14.01</v>
      </c>
      <c r="H177" s="11">
        <f t="shared" si="12"/>
        <v>19.934434</v>
      </c>
      <c r="I177" s="10">
        <f t="shared" si="13"/>
        <v>19.93</v>
      </c>
      <c r="J177" s="11">
        <f t="shared" si="14"/>
        <v>-4.433999999999827E-3</v>
      </c>
    </row>
    <row r="178" spans="1:10">
      <c r="A178" s="13" t="s">
        <v>6272</v>
      </c>
      <c r="B178" s="18" t="s">
        <v>294</v>
      </c>
      <c r="C178" s="1" t="s">
        <v>295</v>
      </c>
      <c r="D178" s="9"/>
      <c r="E178" s="9"/>
      <c r="F178" s="9"/>
      <c r="G178" s="26">
        <v>75.599999999999994</v>
      </c>
      <c r="H178" s="11">
        <f t="shared" si="12"/>
        <v>107.569109</v>
      </c>
      <c r="I178" s="10">
        <f t="shared" si="13"/>
        <v>107.57</v>
      </c>
      <c r="J178" s="11">
        <f t="shared" si="14"/>
        <v>8.909999999957563E-4</v>
      </c>
    </row>
    <row r="179" spans="1:10" ht="24.75">
      <c r="A179" s="13" t="s">
        <v>6273</v>
      </c>
      <c r="B179" s="18" t="s">
        <v>296</v>
      </c>
      <c r="C179" s="1" t="s">
        <v>297</v>
      </c>
      <c r="D179" s="9"/>
      <c r="E179" s="9"/>
      <c r="F179" s="9"/>
      <c r="G179" s="26">
        <v>248.07</v>
      </c>
      <c r="H179" s="11">
        <f t="shared" si="12"/>
        <v>352.97181</v>
      </c>
      <c r="I179" s="10">
        <f t="shared" si="13"/>
        <v>352.97</v>
      </c>
      <c r="J179" s="11">
        <f t="shared" si="14"/>
        <v>-1.8099999999776628E-3</v>
      </c>
    </row>
    <row r="180" spans="1:10" ht="24.75">
      <c r="A180" s="13" t="s">
        <v>6274</v>
      </c>
      <c r="B180" s="18" t="s">
        <v>298</v>
      </c>
      <c r="C180" s="1" t="s">
        <v>299</v>
      </c>
      <c r="D180" s="9"/>
      <c r="E180" s="9"/>
      <c r="F180" s="9"/>
      <c r="G180" s="26">
        <v>32.03</v>
      </c>
      <c r="H180" s="11">
        <f t="shared" si="12"/>
        <v>45.574584000000002</v>
      </c>
      <c r="I180" s="10">
        <f t="shared" si="13"/>
        <v>45.57</v>
      </c>
      <c r="J180" s="11">
        <f t="shared" si="14"/>
        <v>-4.5840000000012537E-3</v>
      </c>
    </row>
    <row r="181" spans="1:10" ht="24.75">
      <c r="A181" s="13" t="s">
        <v>6275</v>
      </c>
      <c r="B181" s="18" t="s">
        <v>300</v>
      </c>
      <c r="C181" s="1" t="s">
        <v>301</v>
      </c>
      <c r="D181" s="9"/>
      <c r="E181" s="9"/>
      <c r="F181" s="9"/>
      <c r="G181" s="26">
        <v>7.75</v>
      </c>
      <c r="H181" s="11">
        <f t="shared" si="12"/>
        <v>11.027257000000001</v>
      </c>
      <c r="I181" s="10">
        <f t="shared" si="13"/>
        <v>11.03</v>
      </c>
      <c r="J181" s="11">
        <f t="shared" si="14"/>
        <v>2.7429999999988297E-3</v>
      </c>
    </row>
    <row r="182" spans="1:10" ht="24.75">
      <c r="A182" s="13" t="s">
        <v>6276</v>
      </c>
      <c r="B182" s="18" t="s">
        <v>302</v>
      </c>
      <c r="C182" s="1" t="s">
        <v>303</v>
      </c>
      <c r="D182" s="9"/>
      <c r="E182" s="9"/>
      <c r="F182" s="9"/>
      <c r="G182" s="26">
        <v>15.5</v>
      </c>
      <c r="H182" s="11">
        <f t="shared" si="12"/>
        <v>22.054513</v>
      </c>
      <c r="I182" s="10">
        <f t="shared" si="13"/>
        <v>22.05</v>
      </c>
      <c r="J182" s="11">
        <f t="shared" si="14"/>
        <v>-4.5129999999993231E-3</v>
      </c>
    </row>
    <row r="183" spans="1:10" ht="24.75">
      <c r="A183" s="13" t="s">
        <v>6277</v>
      </c>
      <c r="B183" s="18" t="s">
        <v>304</v>
      </c>
      <c r="C183" s="1" t="s">
        <v>305</v>
      </c>
      <c r="D183" s="9"/>
      <c r="E183" s="9"/>
      <c r="F183" s="9"/>
      <c r="G183" s="26">
        <v>23.25</v>
      </c>
      <c r="H183" s="11">
        <f t="shared" si="12"/>
        <v>33.081769999999999</v>
      </c>
      <c r="I183" s="10">
        <f t="shared" si="13"/>
        <v>33.08</v>
      </c>
      <c r="J183" s="11">
        <f t="shared" si="14"/>
        <v>-1.7700000000004934E-3</v>
      </c>
    </row>
    <row r="184" spans="1:10" ht="24.75">
      <c r="A184" s="13" t="s">
        <v>6278</v>
      </c>
      <c r="B184" s="18" t="s">
        <v>306</v>
      </c>
      <c r="C184" s="1" t="s">
        <v>307</v>
      </c>
      <c r="D184" s="9"/>
      <c r="E184" s="9"/>
      <c r="F184" s="9"/>
      <c r="G184" s="26">
        <v>103.95</v>
      </c>
      <c r="H184" s="11">
        <f t="shared" si="12"/>
        <v>147.90752499999999</v>
      </c>
      <c r="I184" s="10">
        <f t="shared" si="13"/>
        <v>147.91</v>
      </c>
      <c r="J184" s="11">
        <f t="shared" si="14"/>
        <v>2.4750000000040018E-3</v>
      </c>
    </row>
    <row r="185" spans="1:10" ht="24.75">
      <c r="A185" s="13" t="s">
        <v>6279</v>
      </c>
      <c r="B185" s="18" t="s">
        <v>308</v>
      </c>
      <c r="C185" s="1" t="s">
        <v>309</v>
      </c>
      <c r="D185" s="9"/>
      <c r="E185" s="9"/>
      <c r="F185" s="9"/>
      <c r="G185" s="26">
        <v>127.58</v>
      </c>
      <c r="H185" s="11">
        <f t="shared" si="12"/>
        <v>181.52998600000001</v>
      </c>
      <c r="I185" s="10">
        <f t="shared" si="13"/>
        <v>181.53</v>
      </c>
      <c r="J185" s="11">
        <f t="shared" si="14"/>
        <v>1.3999999993075107E-5</v>
      </c>
    </row>
    <row r="186" spans="1:10" ht="24.75">
      <c r="A186" s="13" t="s">
        <v>6280</v>
      </c>
      <c r="B186" s="18" t="s">
        <v>310</v>
      </c>
      <c r="C186" s="1" t="s">
        <v>311</v>
      </c>
      <c r="D186" s="9"/>
      <c r="E186" s="9"/>
      <c r="F186" s="9"/>
      <c r="G186" s="26">
        <v>13.61</v>
      </c>
      <c r="H186" s="11">
        <f t="shared" si="12"/>
        <v>19.365285</v>
      </c>
      <c r="I186" s="10">
        <f t="shared" si="13"/>
        <v>19.37</v>
      </c>
      <c r="J186" s="11">
        <f t="shared" si="14"/>
        <v>4.7150000000009129E-3</v>
      </c>
    </row>
    <row r="187" spans="1:10">
      <c r="A187" s="13" t="s">
        <v>6281</v>
      </c>
      <c r="B187" s="18" t="s">
        <v>312</v>
      </c>
      <c r="C187" s="1" t="s">
        <v>313</v>
      </c>
      <c r="D187" s="9"/>
      <c r="E187" s="9"/>
      <c r="F187" s="9"/>
      <c r="G187" s="26">
        <v>48.62</v>
      </c>
      <c r="H187" s="11">
        <f t="shared" si="12"/>
        <v>69.180026999999995</v>
      </c>
      <c r="I187" s="10">
        <f t="shared" si="13"/>
        <v>69.180000000000007</v>
      </c>
      <c r="J187" s="11">
        <f t="shared" si="14"/>
        <v>-2.6999999988674972E-5</v>
      </c>
    </row>
    <row r="188" spans="1:10">
      <c r="A188" s="13" t="s">
        <v>6282</v>
      </c>
      <c r="B188" s="18" t="s">
        <v>314</v>
      </c>
      <c r="C188" s="1" t="s">
        <v>315</v>
      </c>
      <c r="D188" s="9"/>
      <c r="E188" s="9"/>
      <c r="F188" s="9"/>
      <c r="G188" s="26">
        <v>32.74</v>
      </c>
      <c r="H188" s="11">
        <f t="shared" si="12"/>
        <v>46.584823</v>
      </c>
      <c r="I188" s="10">
        <f t="shared" si="13"/>
        <v>46.58</v>
      </c>
      <c r="J188" s="11">
        <f t="shared" si="14"/>
        <v>-4.8230000000017981E-3</v>
      </c>
    </row>
    <row r="189" spans="1:10" ht="24.75">
      <c r="A189" s="13" t="s">
        <v>6283</v>
      </c>
      <c r="B189" s="18" t="s">
        <v>316</v>
      </c>
      <c r="C189" s="1" t="s">
        <v>317</v>
      </c>
      <c r="D189" s="9"/>
      <c r="E189" s="9"/>
      <c r="F189" s="9"/>
      <c r="G189" s="26">
        <v>7.02</v>
      </c>
      <c r="H189" s="11">
        <f t="shared" si="12"/>
        <v>9.9885599999999997</v>
      </c>
      <c r="I189" s="10">
        <f t="shared" si="13"/>
        <v>9.99</v>
      </c>
      <c r="J189" s="11">
        <f t="shared" si="14"/>
        <v>1.4400000000005519E-3</v>
      </c>
    </row>
    <row r="190" spans="1:10">
      <c r="A190" s="13" t="s">
        <v>6284</v>
      </c>
      <c r="B190" s="18" t="s">
        <v>318</v>
      </c>
      <c r="C190" s="1" t="s">
        <v>319</v>
      </c>
      <c r="D190" s="9"/>
      <c r="E190" s="9"/>
      <c r="F190" s="9"/>
      <c r="G190" s="26">
        <v>21.93</v>
      </c>
      <c r="H190" s="11">
        <f t="shared" si="12"/>
        <v>31.203579000000001</v>
      </c>
      <c r="I190" s="10">
        <f t="shared" si="13"/>
        <v>31.2</v>
      </c>
      <c r="J190" s="11">
        <f t="shared" si="14"/>
        <v>-3.5790000000019973E-3</v>
      </c>
    </row>
    <row r="191" spans="1:10" ht="24.75">
      <c r="A191" s="13" t="s">
        <v>6285</v>
      </c>
      <c r="B191" s="18" t="s">
        <v>320</v>
      </c>
      <c r="C191" s="1" t="s">
        <v>321</v>
      </c>
      <c r="D191" s="9"/>
      <c r="E191" s="9"/>
      <c r="F191" s="9"/>
      <c r="G191" s="26">
        <v>22.85</v>
      </c>
      <c r="H191" s="11">
        <f t="shared" si="12"/>
        <v>32.512621000000003</v>
      </c>
      <c r="I191" s="10">
        <f t="shared" si="13"/>
        <v>32.51</v>
      </c>
      <c r="J191" s="11">
        <f t="shared" si="14"/>
        <v>-2.6210000000048694E-3</v>
      </c>
    </row>
    <row r="192" spans="1:10">
      <c r="A192" s="13" t="s">
        <v>6286</v>
      </c>
      <c r="B192" s="18" t="s">
        <v>322</v>
      </c>
      <c r="C192" s="1" t="s">
        <v>323</v>
      </c>
      <c r="D192" s="9"/>
      <c r="E192" s="9"/>
      <c r="F192" s="9"/>
      <c r="G192" s="26">
        <v>11.27</v>
      </c>
      <c r="H192" s="11">
        <f t="shared" si="12"/>
        <v>16.035765000000001</v>
      </c>
      <c r="I192" s="10">
        <f t="shared" si="13"/>
        <v>16.04</v>
      </c>
      <c r="J192" s="11">
        <f t="shared" si="14"/>
        <v>4.2349999999977683E-3</v>
      </c>
    </row>
    <row r="193" spans="1:10">
      <c r="A193" s="13" t="s">
        <v>6287</v>
      </c>
      <c r="B193" s="18">
        <v>5017</v>
      </c>
      <c r="C193" s="1" t="s">
        <v>324</v>
      </c>
      <c r="D193" s="9"/>
      <c r="E193" s="9"/>
      <c r="F193" s="9"/>
      <c r="G193" s="26">
        <v>1.53</v>
      </c>
      <c r="H193" s="11">
        <f t="shared" si="12"/>
        <v>2.1769940000000001</v>
      </c>
      <c r="I193" s="10">
        <f t="shared" si="13"/>
        <v>2.1800000000000002</v>
      </c>
      <c r="J193" s="11">
        <f t="shared" si="14"/>
        <v>3.0060000000000642E-3</v>
      </c>
    </row>
    <row r="194" spans="1:10">
      <c r="A194" s="13" t="s">
        <v>6288</v>
      </c>
      <c r="B194" s="18">
        <v>5021</v>
      </c>
      <c r="C194" s="1" t="s">
        <v>325</v>
      </c>
      <c r="D194" s="9"/>
      <c r="E194" s="9"/>
      <c r="F194" s="9"/>
      <c r="G194" s="26">
        <v>1.42</v>
      </c>
      <c r="H194" s="11">
        <f t="shared" si="12"/>
        <v>2.0204780000000002</v>
      </c>
      <c r="I194" s="10">
        <f t="shared" si="13"/>
        <v>2.02</v>
      </c>
      <c r="J194" s="11">
        <f t="shared" si="14"/>
        <v>-4.7800000000020049E-4</v>
      </c>
    </row>
    <row r="195" spans="1:10">
      <c r="A195" s="13" t="s">
        <v>6289</v>
      </c>
      <c r="B195" s="18">
        <v>5023</v>
      </c>
      <c r="C195" s="1" t="s">
        <v>326</v>
      </c>
      <c r="D195" s="9"/>
      <c r="E195" s="9"/>
      <c r="F195" s="9"/>
      <c r="G195" s="26">
        <v>2.14</v>
      </c>
      <c r="H195" s="11">
        <f t="shared" si="12"/>
        <v>3.0449459999999999</v>
      </c>
      <c r="I195" s="10">
        <f t="shared" si="13"/>
        <v>3.04</v>
      </c>
      <c r="J195" s="11">
        <f t="shared" si="14"/>
        <v>-4.9459999999998949E-3</v>
      </c>
    </row>
    <row r="196" spans="1:10">
      <c r="A196" s="13" t="s">
        <v>6290</v>
      </c>
      <c r="B196" s="18">
        <v>5024</v>
      </c>
      <c r="C196" s="1" t="s">
        <v>327</v>
      </c>
      <c r="D196" s="9"/>
      <c r="E196" s="9"/>
      <c r="F196" s="9"/>
      <c r="G196" s="26">
        <v>1.42</v>
      </c>
      <c r="H196" s="11">
        <f t="shared" si="12"/>
        <v>2.0204780000000002</v>
      </c>
      <c r="I196" s="10">
        <f t="shared" si="13"/>
        <v>2.02</v>
      </c>
      <c r="J196" s="11">
        <f t="shared" si="14"/>
        <v>-4.7800000000020049E-4</v>
      </c>
    </row>
    <row r="197" spans="1:10">
      <c r="A197" s="13" t="s">
        <v>6291</v>
      </c>
      <c r="B197" s="18">
        <v>5025</v>
      </c>
      <c r="C197" s="1" t="s">
        <v>328</v>
      </c>
      <c r="D197" s="9"/>
      <c r="E197" s="9"/>
      <c r="F197" s="9"/>
      <c r="G197" s="26">
        <v>1.68</v>
      </c>
      <c r="H197" s="11">
        <f t="shared" si="12"/>
        <v>2.390425</v>
      </c>
      <c r="I197" s="10">
        <f t="shared" si="13"/>
        <v>2.39</v>
      </c>
      <c r="J197" s="11">
        <f t="shared" si="14"/>
        <v>-4.2499999999989768E-4</v>
      </c>
    </row>
    <row r="198" spans="1:10">
      <c r="A198" s="13" t="s">
        <v>6292</v>
      </c>
      <c r="B198" s="18">
        <v>5026</v>
      </c>
      <c r="C198" s="1" t="s">
        <v>329</v>
      </c>
      <c r="D198" s="9"/>
      <c r="E198" s="9"/>
      <c r="F198" s="9"/>
      <c r="G198" s="26">
        <v>1.42</v>
      </c>
      <c r="H198" s="11">
        <f t="shared" si="12"/>
        <v>2.0204780000000002</v>
      </c>
      <c r="I198" s="10">
        <f t="shared" si="13"/>
        <v>2.02</v>
      </c>
      <c r="J198" s="11">
        <f t="shared" si="14"/>
        <v>-4.7800000000020049E-4</v>
      </c>
    </row>
    <row r="199" spans="1:10">
      <c r="A199" s="13" t="s">
        <v>6293</v>
      </c>
      <c r="B199" s="18">
        <v>5027</v>
      </c>
      <c r="C199" s="1" t="s">
        <v>330</v>
      </c>
      <c r="D199" s="9"/>
      <c r="E199" s="9"/>
      <c r="F199" s="9"/>
      <c r="G199" s="26">
        <v>1.68</v>
      </c>
      <c r="H199" s="11">
        <f t="shared" si="12"/>
        <v>2.390425</v>
      </c>
      <c r="I199" s="10">
        <f t="shared" si="13"/>
        <v>2.39</v>
      </c>
      <c r="J199" s="11">
        <f t="shared" si="14"/>
        <v>-4.2499999999989768E-4</v>
      </c>
    </row>
    <row r="200" spans="1:10">
      <c r="A200" s="13" t="s">
        <v>6294</v>
      </c>
      <c r="B200" s="18">
        <v>5031</v>
      </c>
      <c r="C200" s="1" t="s">
        <v>331</v>
      </c>
      <c r="D200" s="9"/>
      <c r="E200" s="9"/>
      <c r="F200" s="9"/>
      <c r="G200" s="26">
        <v>1.9</v>
      </c>
      <c r="H200" s="11">
        <f t="shared" si="12"/>
        <v>2.7034560000000001</v>
      </c>
      <c r="I200" s="10">
        <f t="shared" si="13"/>
        <v>2.7</v>
      </c>
      <c r="J200" s="11">
        <f t="shared" si="14"/>
        <v>-3.4559999999999036E-3</v>
      </c>
    </row>
    <row r="201" spans="1:10">
      <c r="A201" s="13" t="s">
        <v>6295</v>
      </c>
      <c r="B201" s="18">
        <v>5035</v>
      </c>
      <c r="C201" s="1" t="s">
        <v>332</v>
      </c>
      <c r="D201" s="9"/>
      <c r="E201" s="9"/>
      <c r="F201" s="9"/>
      <c r="G201" s="26">
        <v>1.2</v>
      </c>
      <c r="H201" s="11">
        <f t="shared" si="12"/>
        <v>1.707446</v>
      </c>
      <c r="I201" s="10">
        <f t="shared" si="13"/>
        <v>1.71</v>
      </c>
      <c r="J201" s="11">
        <f t="shared" si="14"/>
        <v>2.5539999999999452E-3</v>
      </c>
    </row>
    <row r="202" spans="1:10" ht="24.75">
      <c r="A202" s="13" t="s">
        <v>6296</v>
      </c>
      <c r="B202" s="18">
        <v>5036</v>
      </c>
      <c r="C202" s="1" t="s">
        <v>333</v>
      </c>
      <c r="D202" s="9"/>
      <c r="E202" s="9"/>
      <c r="F202" s="9"/>
      <c r="G202" s="26">
        <v>0.94</v>
      </c>
      <c r="H202" s="11">
        <f t="shared" si="12"/>
        <v>1.3374999999999999</v>
      </c>
      <c r="I202" s="10">
        <f t="shared" si="13"/>
        <v>1.34</v>
      </c>
      <c r="J202" s="11">
        <f t="shared" si="14"/>
        <v>2.5000000000001688E-3</v>
      </c>
    </row>
    <row r="203" spans="1:10" ht="24.75">
      <c r="A203" s="13" t="s">
        <v>6297</v>
      </c>
      <c r="B203" s="18">
        <v>5041</v>
      </c>
      <c r="C203" s="1" t="s">
        <v>334</v>
      </c>
      <c r="D203" s="9"/>
      <c r="E203" s="9"/>
      <c r="F203" s="9"/>
      <c r="G203" s="26">
        <v>0.94</v>
      </c>
      <c r="H203" s="11">
        <f t="shared" si="12"/>
        <v>1.3374999999999999</v>
      </c>
      <c r="I203" s="10">
        <f t="shared" si="13"/>
        <v>1.34</v>
      </c>
      <c r="J203" s="11">
        <f t="shared" si="14"/>
        <v>2.5000000000001688E-3</v>
      </c>
    </row>
    <row r="204" spans="1:10">
      <c r="A204" s="13" t="s">
        <v>6298</v>
      </c>
      <c r="B204" s="18">
        <v>5044</v>
      </c>
      <c r="C204" s="1" t="s">
        <v>335</v>
      </c>
      <c r="D204" s="9"/>
      <c r="E204" s="9"/>
      <c r="F204" s="9"/>
      <c r="G204" s="26">
        <v>2.12</v>
      </c>
      <c r="H204" s="11">
        <f t="shared" si="12"/>
        <v>3.0164879999999998</v>
      </c>
      <c r="I204" s="10">
        <f t="shared" si="13"/>
        <v>3.02</v>
      </c>
      <c r="J204" s="11">
        <f t="shared" si="14"/>
        <v>3.5120000000001816E-3</v>
      </c>
    </row>
    <row r="205" spans="1:10">
      <c r="A205" s="13" t="s">
        <v>6299</v>
      </c>
      <c r="B205" s="18">
        <v>5045</v>
      </c>
      <c r="C205" s="1" t="s">
        <v>336</v>
      </c>
      <c r="D205" s="9"/>
      <c r="E205" s="9"/>
      <c r="F205" s="9"/>
      <c r="G205" s="26">
        <v>1.29</v>
      </c>
      <c r="H205" s="11">
        <f t="shared" ref="H205:H268" si="15">ROUND(G205/0.702804,6)</f>
        <v>1.8355049999999999</v>
      </c>
      <c r="I205" s="10">
        <f t="shared" ref="I205:I268" si="16">ROUND(G205/0.702804,2)</f>
        <v>1.84</v>
      </c>
      <c r="J205" s="11">
        <f t="shared" ref="J205:J268" si="17">I205-H205</f>
        <v>4.4950000000001378E-3</v>
      </c>
    </row>
    <row r="206" spans="1:10">
      <c r="A206" s="13" t="s">
        <v>6300</v>
      </c>
      <c r="B206" s="18">
        <v>5047</v>
      </c>
      <c r="C206" s="1" t="s">
        <v>337</v>
      </c>
      <c r="D206" s="9"/>
      <c r="E206" s="9"/>
      <c r="F206" s="9"/>
      <c r="G206" s="26">
        <v>1.42</v>
      </c>
      <c r="H206" s="11">
        <f t="shared" si="15"/>
        <v>2.0204780000000002</v>
      </c>
      <c r="I206" s="10">
        <f t="shared" si="16"/>
        <v>2.02</v>
      </c>
      <c r="J206" s="11">
        <f t="shared" si="17"/>
        <v>-4.7800000000020049E-4</v>
      </c>
    </row>
    <row r="207" spans="1:10">
      <c r="A207" s="13" t="s">
        <v>6301</v>
      </c>
      <c r="B207" s="18">
        <v>5048</v>
      </c>
      <c r="C207" s="1" t="s">
        <v>338</v>
      </c>
      <c r="D207" s="9"/>
      <c r="E207" s="9"/>
      <c r="F207" s="9"/>
      <c r="G207" s="26">
        <v>1.9</v>
      </c>
      <c r="H207" s="11">
        <f t="shared" si="15"/>
        <v>2.7034560000000001</v>
      </c>
      <c r="I207" s="10">
        <f t="shared" si="16"/>
        <v>2.7</v>
      </c>
      <c r="J207" s="11">
        <f t="shared" si="17"/>
        <v>-3.4559999999999036E-3</v>
      </c>
    </row>
    <row r="208" spans="1:10">
      <c r="A208" s="13" t="s">
        <v>6302</v>
      </c>
      <c r="B208" s="18">
        <v>5053</v>
      </c>
      <c r="C208" s="1" t="s">
        <v>339</v>
      </c>
      <c r="D208" s="9"/>
      <c r="E208" s="9"/>
      <c r="F208" s="9"/>
      <c r="G208" s="26">
        <v>2.29</v>
      </c>
      <c r="H208" s="11">
        <f t="shared" si="15"/>
        <v>3.2583760000000002</v>
      </c>
      <c r="I208" s="10">
        <f t="shared" si="16"/>
        <v>3.26</v>
      </c>
      <c r="J208" s="11">
        <f t="shared" si="17"/>
        <v>1.6239999999996257E-3</v>
      </c>
    </row>
    <row r="209" spans="1:10">
      <c r="A209" s="13" t="s">
        <v>6303</v>
      </c>
      <c r="B209" s="18">
        <v>5102</v>
      </c>
      <c r="C209" s="1" t="s">
        <v>340</v>
      </c>
      <c r="D209" s="9"/>
      <c r="E209" s="9"/>
      <c r="F209" s="9"/>
      <c r="G209" s="26">
        <v>2.0299999999999998</v>
      </c>
      <c r="H209" s="11">
        <f t="shared" si="15"/>
        <v>2.8884300000000001</v>
      </c>
      <c r="I209" s="10">
        <f t="shared" si="16"/>
        <v>2.89</v>
      </c>
      <c r="J209" s="11">
        <f t="shared" si="17"/>
        <v>1.5700000000000713E-3</v>
      </c>
    </row>
    <row r="210" spans="1:10">
      <c r="A210" s="13" t="s">
        <v>6304</v>
      </c>
      <c r="B210" s="18">
        <v>5103</v>
      </c>
      <c r="C210" s="1" t="s">
        <v>341</v>
      </c>
      <c r="D210" s="9"/>
      <c r="E210" s="9"/>
      <c r="F210" s="9"/>
      <c r="G210" s="26">
        <v>2.57</v>
      </c>
      <c r="H210" s="11">
        <f t="shared" si="15"/>
        <v>3.6567810000000001</v>
      </c>
      <c r="I210" s="10">
        <f t="shared" si="16"/>
        <v>3.66</v>
      </c>
      <c r="J210" s="11">
        <f t="shared" si="17"/>
        <v>3.2190000000000829E-3</v>
      </c>
    </row>
    <row r="211" spans="1:10">
      <c r="A211" s="13" t="s">
        <v>6305</v>
      </c>
      <c r="B211" s="18">
        <v>5104</v>
      </c>
      <c r="C211" s="1" t="s">
        <v>342</v>
      </c>
      <c r="D211" s="9"/>
      <c r="E211" s="9"/>
      <c r="F211" s="9"/>
      <c r="G211" s="26">
        <v>3.34</v>
      </c>
      <c r="H211" s="11">
        <f t="shared" si="15"/>
        <v>4.7523920000000004</v>
      </c>
      <c r="I211" s="10">
        <f t="shared" si="16"/>
        <v>4.75</v>
      </c>
      <c r="J211" s="11">
        <f t="shared" si="17"/>
        <v>-2.3920000000003938E-3</v>
      </c>
    </row>
    <row r="212" spans="1:10">
      <c r="A212" s="13" t="s">
        <v>6306</v>
      </c>
      <c r="B212" s="18">
        <v>6003</v>
      </c>
      <c r="C212" s="1" t="s">
        <v>343</v>
      </c>
      <c r="D212" s="9"/>
      <c r="E212" s="9"/>
      <c r="F212" s="9"/>
      <c r="G212" s="26">
        <v>0.91</v>
      </c>
      <c r="H212" s="11">
        <f t="shared" si="15"/>
        <v>1.294813</v>
      </c>
      <c r="I212" s="10">
        <f t="shared" si="16"/>
        <v>1.29</v>
      </c>
      <c r="J212" s="11">
        <f t="shared" si="17"/>
        <v>-4.8129999999999562E-3</v>
      </c>
    </row>
    <row r="213" spans="1:10">
      <c r="A213" s="13" t="s">
        <v>6307</v>
      </c>
      <c r="B213" s="18">
        <v>6004</v>
      </c>
      <c r="C213" s="1" t="s">
        <v>344</v>
      </c>
      <c r="D213" s="9"/>
      <c r="E213" s="9"/>
      <c r="F213" s="9"/>
      <c r="G213" s="26">
        <v>1.66</v>
      </c>
      <c r="H213" s="11">
        <f t="shared" si="15"/>
        <v>2.3619669999999999</v>
      </c>
      <c r="I213" s="10">
        <f t="shared" si="16"/>
        <v>2.36</v>
      </c>
      <c r="J213" s="11">
        <f t="shared" si="17"/>
        <v>-1.967000000000052E-3</v>
      </c>
    </row>
    <row r="214" spans="1:10" ht="24.75">
      <c r="A214" s="13" t="s">
        <v>6308</v>
      </c>
      <c r="B214" s="18">
        <v>6005</v>
      </c>
      <c r="C214" s="1" t="s">
        <v>345</v>
      </c>
      <c r="D214" s="9"/>
      <c r="E214" s="9"/>
      <c r="F214" s="9"/>
      <c r="G214" s="26">
        <v>0.18</v>
      </c>
      <c r="H214" s="11">
        <f t="shared" si="15"/>
        <v>0.25611699999999998</v>
      </c>
      <c r="I214" s="10">
        <f t="shared" si="16"/>
        <v>0.26</v>
      </c>
      <c r="J214" s="11">
        <f t="shared" si="17"/>
        <v>3.8830000000000253E-3</v>
      </c>
    </row>
    <row r="215" spans="1:10">
      <c r="A215" s="13" t="s">
        <v>6309</v>
      </c>
      <c r="B215" s="18">
        <v>6006</v>
      </c>
      <c r="C215" s="1" t="s">
        <v>346</v>
      </c>
      <c r="D215" s="9"/>
      <c r="E215" s="9"/>
      <c r="F215" s="9"/>
      <c r="G215" s="26">
        <v>0.79</v>
      </c>
      <c r="H215" s="11">
        <f t="shared" si="15"/>
        <v>1.124069</v>
      </c>
      <c r="I215" s="10">
        <f t="shared" si="16"/>
        <v>1.1200000000000001</v>
      </c>
      <c r="J215" s="11">
        <f t="shared" si="17"/>
        <v>-4.0689999999998783E-3</v>
      </c>
    </row>
    <row r="216" spans="1:10">
      <c r="A216" s="13" t="s">
        <v>6310</v>
      </c>
      <c r="B216" s="18">
        <v>6007</v>
      </c>
      <c r="C216" s="1" t="s">
        <v>347</v>
      </c>
      <c r="D216" s="9"/>
      <c r="E216" s="9"/>
      <c r="F216" s="9"/>
      <c r="G216" s="26">
        <v>1.57</v>
      </c>
      <c r="H216" s="11">
        <f t="shared" si="15"/>
        <v>2.2339090000000001</v>
      </c>
      <c r="I216" s="10">
        <f t="shared" si="16"/>
        <v>2.23</v>
      </c>
      <c r="J216" s="11">
        <f t="shared" si="17"/>
        <v>-3.9090000000001623E-3</v>
      </c>
    </row>
    <row r="217" spans="1:10" ht="24.75">
      <c r="A217" s="13" t="s">
        <v>6311</v>
      </c>
      <c r="B217" s="18">
        <v>6008</v>
      </c>
      <c r="C217" s="1" t="s">
        <v>348</v>
      </c>
      <c r="D217" s="9"/>
      <c r="E217" s="9"/>
      <c r="F217" s="9"/>
      <c r="G217" s="26">
        <v>2.37</v>
      </c>
      <c r="H217" s="11">
        <f t="shared" si="15"/>
        <v>3.3722059999999998</v>
      </c>
      <c r="I217" s="10">
        <f t="shared" si="16"/>
        <v>3.37</v>
      </c>
      <c r="J217" s="11">
        <f t="shared" si="17"/>
        <v>-2.2059999999997082E-3</v>
      </c>
    </row>
    <row r="218" spans="1:10">
      <c r="A218" s="13" t="s">
        <v>6312</v>
      </c>
      <c r="B218" s="18">
        <v>6011</v>
      </c>
      <c r="C218" s="1" t="s">
        <v>349</v>
      </c>
      <c r="D218" s="9"/>
      <c r="E218" s="9"/>
      <c r="F218" s="9"/>
      <c r="G218" s="26">
        <v>2.64</v>
      </c>
      <c r="H218" s="11">
        <f t="shared" si="15"/>
        <v>3.7563819999999999</v>
      </c>
      <c r="I218" s="10">
        <f t="shared" si="16"/>
        <v>3.76</v>
      </c>
      <c r="J218" s="11">
        <f t="shared" si="17"/>
        <v>3.6179999999998991E-3</v>
      </c>
    </row>
    <row r="219" spans="1:10">
      <c r="A219" s="13" t="s">
        <v>6313</v>
      </c>
      <c r="B219" s="18">
        <v>6012</v>
      </c>
      <c r="C219" s="1" t="s">
        <v>350</v>
      </c>
      <c r="D219" s="9"/>
      <c r="E219" s="9"/>
      <c r="F219" s="9"/>
      <c r="G219" s="26">
        <v>2.8</v>
      </c>
      <c r="H219" s="11">
        <f t="shared" si="15"/>
        <v>3.9840409999999999</v>
      </c>
      <c r="I219" s="10">
        <f t="shared" si="16"/>
        <v>3.98</v>
      </c>
      <c r="J219" s="11">
        <f t="shared" si="17"/>
        <v>-4.0409999999999613E-3</v>
      </c>
    </row>
    <row r="220" spans="1:10">
      <c r="A220" s="13" t="s">
        <v>6314</v>
      </c>
      <c r="B220" s="18">
        <v>6013</v>
      </c>
      <c r="C220" s="1" t="s">
        <v>351</v>
      </c>
      <c r="D220" s="9"/>
      <c r="E220" s="9"/>
      <c r="F220" s="9"/>
      <c r="G220" s="26">
        <v>2.5</v>
      </c>
      <c r="H220" s="11">
        <f t="shared" si="15"/>
        <v>3.5571799999999998</v>
      </c>
      <c r="I220" s="10">
        <f t="shared" si="16"/>
        <v>3.56</v>
      </c>
      <c r="J220" s="11">
        <f t="shared" si="17"/>
        <v>2.8200000000002667E-3</v>
      </c>
    </row>
    <row r="221" spans="1:10" ht="24.75">
      <c r="A221" s="13" t="s">
        <v>6315</v>
      </c>
      <c r="B221" s="18">
        <v>6014</v>
      </c>
      <c r="C221" s="1" t="s">
        <v>352</v>
      </c>
      <c r="D221" s="9"/>
      <c r="E221" s="9"/>
      <c r="F221" s="9"/>
      <c r="G221" s="26">
        <v>11.45</v>
      </c>
      <c r="H221" s="11">
        <f t="shared" si="15"/>
        <v>16.291882000000001</v>
      </c>
      <c r="I221" s="10">
        <f t="shared" si="16"/>
        <v>16.29</v>
      </c>
      <c r="J221" s="11">
        <f t="shared" si="17"/>
        <v>-1.8820000000019377E-3</v>
      </c>
    </row>
    <row r="222" spans="1:10">
      <c r="A222" s="13" t="s">
        <v>6316</v>
      </c>
      <c r="B222" s="18">
        <v>6015</v>
      </c>
      <c r="C222" s="1" t="s">
        <v>353</v>
      </c>
      <c r="D222" s="9"/>
      <c r="E222" s="9"/>
      <c r="F222" s="9"/>
      <c r="G222" s="26">
        <v>10.43</v>
      </c>
      <c r="H222" s="11">
        <f t="shared" si="15"/>
        <v>14.840553</v>
      </c>
      <c r="I222" s="10">
        <f t="shared" si="16"/>
        <v>14.84</v>
      </c>
      <c r="J222" s="11">
        <f t="shared" si="17"/>
        <v>-5.5300000000002569E-4</v>
      </c>
    </row>
    <row r="223" spans="1:10" ht="24.75">
      <c r="A223" s="13" t="s">
        <v>6317</v>
      </c>
      <c r="B223" s="18">
        <v>6016</v>
      </c>
      <c r="C223" s="1" t="s">
        <v>354</v>
      </c>
      <c r="D223" s="9"/>
      <c r="E223" s="9"/>
      <c r="F223" s="9"/>
      <c r="G223" s="26">
        <v>10.54</v>
      </c>
      <c r="H223" s="11">
        <f t="shared" si="15"/>
        <v>14.997069</v>
      </c>
      <c r="I223" s="10">
        <f t="shared" si="16"/>
        <v>15</v>
      </c>
      <c r="J223" s="11">
        <f t="shared" si="17"/>
        <v>2.931000000000239E-3</v>
      </c>
    </row>
    <row r="224" spans="1:10" ht="36.75">
      <c r="A224" s="13" t="s">
        <v>6318</v>
      </c>
      <c r="B224" s="18">
        <v>6017</v>
      </c>
      <c r="C224" s="1" t="s">
        <v>355</v>
      </c>
      <c r="D224" s="9"/>
      <c r="E224" s="9"/>
      <c r="F224" s="9"/>
      <c r="G224" s="26">
        <v>19.93</v>
      </c>
      <c r="H224" s="11">
        <f t="shared" si="15"/>
        <v>28.357835000000001</v>
      </c>
      <c r="I224" s="10">
        <f t="shared" si="16"/>
        <v>28.36</v>
      </c>
      <c r="J224" s="11">
        <f t="shared" si="17"/>
        <v>2.1649999999979741E-3</v>
      </c>
    </row>
    <row r="225" spans="1:10">
      <c r="A225" s="13" t="s">
        <v>6319</v>
      </c>
      <c r="B225" s="18">
        <v>6021</v>
      </c>
      <c r="C225" s="1" t="s">
        <v>356</v>
      </c>
      <c r="D225" s="9"/>
      <c r="E225" s="9"/>
      <c r="F225" s="9"/>
      <c r="G225" s="26">
        <v>8.41</v>
      </c>
      <c r="H225" s="11">
        <f t="shared" si="15"/>
        <v>11.966352000000001</v>
      </c>
      <c r="I225" s="10">
        <f t="shared" si="16"/>
        <v>11.97</v>
      </c>
      <c r="J225" s="11">
        <f t="shared" si="17"/>
        <v>3.6480000000000956E-3</v>
      </c>
    </row>
    <row r="226" spans="1:10">
      <c r="A226" s="13" t="s">
        <v>6320</v>
      </c>
      <c r="B226" s="18">
        <v>6032</v>
      </c>
      <c r="C226" s="1" t="s">
        <v>357</v>
      </c>
      <c r="D226" s="9"/>
      <c r="E226" s="9"/>
      <c r="F226" s="9"/>
      <c r="G226" s="26">
        <v>5.88</v>
      </c>
      <c r="H226" s="11">
        <f t="shared" si="15"/>
        <v>8.3664860000000001</v>
      </c>
      <c r="I226" s="10">
        <f t="shared" si="16"/>
        <v>8.3699999999999992</v>
      </c>
      <c r="J226" s="11">
        <f t="shared" si="17"/>
        <v>3.5139999999991289E-3</v>
      </c>
    </row>
    <row r="227" spans="1:10">
      <c r="A227" s="13" t="s">
        <v>6321</v>
      </c>
      <c r="B227" s="18" t="s">
        <v>358</v>
      </c>
      <c r="C227" s="1" t="s">
        <v>359</v>
      </c>
      <c r="D227" s="9"/>
      <c r="E227" s="9"/>
      <c r="F227" s="9"/>
      <c r="G227" s="26">
        <v>16.77</v>
      </c>
      <c r="H227" s="11">
        <f t="shared" si="15"/>
        <v>23.861560000000001</v>
      </c>
      <c r="I227" s="10">
        <f t="shared" si="16"/>
        <v>23.86</v>
      </c>
      <c r="J227" s="11">
        <f t="shared" si="17"/>
        <v>-1.5600000000013381E-3</v>
      </c>
    </row>
    <row r="228" spans="1:10" ht="24.75">
      <c r="A228" s="13" t="s">
        <v>6322</v>
      </c>
      <c r="B228" s="18" t="s">
        <v>360</v>
      </c>
      <c r="C228" s="1" t="s">
        <v>361</v>
      </c>
      <c r="D228" s="9"/>
      <c r="E228" s="9"/>
      <c r="F228" s="9"/>
      <c r="G228" s="26">
        <v>29.44</v>
      </c>
      <c r="H228" s="11">
        <f t="shared" si="15"/>
        <v>41.889346000000003</v>
      </c>
      <c r="I228" s="10">
        <f t="shared" si="16"/>
        <v>41.89</v>
      </c>
      <c r="J228" s="11">
        <f t="shared" si="17"/>
        <v>6.5399999999726788E-4</v>
      </c>
    </row>
    <row r="229" spans="1:10">
      <c r="A229" s="13" t="s">
        <v>6323</v>
      </c>
      <c r="B229" s="18">
        <v>6035</v>
      </c>
      <c r="C229" s="1" t="s">
        <v>362</v>
      </c>
      <c r="D229" s="9"/>
      <c r="E229" s="9"/>
      <c r="F229" s="9"/>
      <c r="G229" s="26">
        <v>8.75</v>
      </c>
      <c r="H229" s="11">
        <f t="shared" si="15"/>
        <v>12.450127999999999</v>
      </c>
      <c r="I229" s="10">
        <f t="shared" si="16"/>
        <v>12.45</v>
      </c>
      <c r="J229" s="11">
        <f t="shared" si="17"/>
        <v>-1.2800000000012801E-4</v>
      </c>
    </row>
    <row r="230" spans="1:10">
      <c r="A230" s="13" t="s">
        <v>6324</v>
      </c>
      <c r="B230" s="18" t="s">
        <v>363</v>
      </c>
      <c r="C230" s="1" t="s">
        <v>364</v>
      </c>
      <c r="D230" s="9"/>
      <c r="E230" s="9"/>
      <c r="F230" s="9"/>
      <c r="G230" s="26">
        <v>26.14</v>
      </c>
      <c r="H230" s="11">
        <f t="shared" si="15"/>
        <v>37.193868999999999</v>
      </c>
      <c r="I230" s="10">
        <f t="shared" si="16"/>
        <v>37.19</v>
      </c>
      <c r="J230" s="11">
        <f t="shared" si="17"/>
        <v>-3.8690000000016767E-3</v>
      </c>
    </row>
    <row r="231" spans="1:10" ht="24.75">
      <c r="A231" s="13" t="s">
        <v>6325</v>
      </c>
      <c r="B231" s="18" t="s">
        <v>365</v>
      </c>
      <c r="C231" s="1" t="s">
        <v>366</v>
      </c>
      <c r="D231" s="9"/>
      <c r="E231" s="9"/>
      <c r="F231" s="9"/>
      <c r="G231" s="26">
        <v>22.08</v>
      </c>
      <c r="H231" s="11">
        <f t="shared" si="15"/>
        <v>31.417010000000001</v>
      </c>
      <c r="I231" s="10">
        <f t="shared" si="16"/>
        <v>31.42</v>
      </c>
      <c r="J231" s="11">
        <f t="shared" si="17"/>
        <v>2.9900000000004923E-3</v>
      </c>
    </row>
    <row r="232" spans="1:10">
      <c r="A232" s="13" t="s">
        <v>6326</v>
      </c>
      <c r="B232" s="18">
        <v>6042</v>
      </c>
      <c r="C232" s="1" t="s">
        <v>367</v>
      </c>
      <c r="D232" s="9"/>
      <c r="E232" s="9"/>
      <c r="F232" s="9"/>
      <c r="G232" s="26">
        <v>5.18</v>
      </c>
      <c r="H232" s="11">
        <f t="shared" si="15"/>
        <v>7.370476</v>
      </c>
      <c r="I232" s="10">
        <f t="shared" si="16"/>
        <v>7.37</v>
      </c>
      <c r="J232" s="11">
        <f t="shared" si="17"/>
        <v>-4.7599999999992093E-4</v>
      </c>
    </row>
    <row r="233" spans="1:10">
      <c r="A233" s="13" t="s">
        <v>6327</v>
      </c>
      <c r="B233" s="18">
        <v>6050</v>
      </c>
      <c r="C233" s="1" t="s">
        <v>368</v>
      </c>
      <c r="D233" s="9"/>
      <c r="E233" s="9"/>
      <c r="F233" s="9"/>
      <c r="G233" s="26">
        <v>9.31</v>
      </c>
      <c r="H233" s="11">
        <f t="shared" si="15"/>
        <v>13.246937000000001</v>
      </c>
      <c r="I233" s="10">
        <f t="shared" si="16"/>
        <v>13.25</v>
      </c>
      <c r="J233" s="11">
        <f t="shared" si="17"/>
        <v>3.0629999999991497E-3</v>
      </c>
    </row>
    <row r="234" spans="1:10">
      <c r="A234" s="13" t="s">
        <v>6328</v>
      </c>
      <c r="B234" s="18" t="s">
        <v>369</v>
      </c>
      <c r="C234" s="1" t="s">
        <v>370</v>
      </c>
      <c r="D234" s="9"/>
      <c r="E234" s="9"/>
      <c r="F234" s="9"/>
      <c r="G234" s="26">
        <v>9.31</v>
      </c>
      <c r="H234" s="11">
        <f t="shared" si="15"/>
        <v>13.246937000000001</v>
      </c>
      <c r="I234" s="10">
        <f t="shared" si="16"/>
        <v>13.25</v>
      </c>
      <c r="J234" s="11">
        <f t="shared" si="17"/>
        <v>3.0629999999991497E-3</v>
      </c>
    </row>
    <row r="235" spans="1:10">
      <c r="A235" s="13" t="s">
        <v>6329</v>
      </c>
      <c r="B235" s="18" t="s">
        <v>371</v>
      </c>
      <c r="C235" s="1" t="s">
        <v>372</v>
      </c>
      <c r="D235" s="9"/>
      <c r="E235" s="9"/>
      <c r="F235" s="9"/>
      <c r="G235" s="26">
        <v>10.54</v>
      </c>
      <c r="H235" s="11">
        <f t="shared" si="15"/>
        <v>14.997069</v>
      </c>
      <c r="I235" s="10">
        <f t="shared" si="16"/>
        <v>15</v>
      </c>
      <c r="J235" s="11">
        <f t="shared" si="17"/>
        <v>2.931000000000239E-3</v>
      </c>
    </row>
    <row r="236" spans="1:10" ht="24.75">
      <c r="A236" s="13" t="s">
        <v>6330</v>
      </c>
      <c r="B236" s="18" t="s">
        <v>373</v>
      </c>
      <c r="C236" s="1" t="s">
        <v>374</v>
      </c>
      <c r="D236" s="9"/>
      <c r="E236" s="9"/>
      <c r="F236" s="9"/>
      <c r="G236" s="26">
        <v>35.909999999999997</v>
      </c>
      <c r="H236" s="11">
        <f t="shared" si="15"/>
        <v>51.095326999999997</v>
      </c>
      <c r="I236" s="10">
        <f t="shared" si="16"/>
        <v>51.1</v>
      </c>
      <c r="J236" s="11">
        <f t="shared" si="17"/>
        <v>4.673000000003924E-3</v>
      </c>
    </row>
    <row r="237" spans="1:10">
      <c r="A237" s="13" t="s">
        <v>6331</v>
      </c>
      <c r="B237" s="18" t="s">
        <v>375</v>
      </c>
      <c r="C237" s="1" t="s">
        <v>376</v>
      </c>
      <c r="D237" s="9"/>
      <c r="E237" s="9"/>
      <c r="F237" s="9"/>
      <c r="G237" s="26">
        <v>108.68</v>
      </c>
      <c r="H237" s="11">
        <f t="shared" si="15"/>
        <v>154.637708</v>
      </c>
      <c r="I237" s="10">
        <f t="shared" si="16"/>
        <v>154.63999999999999</v>
      </c>
      <c r="J237" s="11">
        <f t="shared" si="17"/>
        <v>2.2919999999828633E-3</v>
      </c>
    </row>
    <row r="238" spans="1:10" ht="24.75">
      <c r="A238" s="13" t="s">
        <v>6332</v>
      </c>
      <c r="B238" s="18" t="s">
        <v>377</v>
      </c>
      <c r="C238" s="1" t="s">
        <v>378</v>
      </c>
      <c r="D238" s="9"/>
      <c r="E238" s="9"/>
      <c r="F238" s="9"/>
      <c r="G238" s="26">
        <v>26.29</v>
      </c>
      <c r="H238" s="11">
        <f t="shared" si="15"/>
        <v>37.407299999999999</v>
      </c>
      <c r="I238" s="10">
        <f t="shared" si="16"/>
        <v>37.409999999999997</v>
      </c>
      <c r="J238" s="11">
        <f t="shared" si="17"/>
        <v>2.6999999999972601E-3</v>
      </c>
    </row>
    <row r="239" spans="1:10">
      <c r="A239" s="13" t="s">
        <v>6333</v>
      </c>
      <c r="B239" s="18" t="s">
        <v>379</v>
      </c>
      <c r="C239" s="1" t="s">
        <v>380</v>
      </c>
      <c r="D239" s="9"/>
      <c r="E239" s="9"/>
      <c r="F239" s="9"/>
      <c r="G239" s="26">
        <v>51.98</v>
      </c>
      <c r="H239" s="11">
        <f t="shared" si="15"/>
        <v>73.960876999999996</v>
      </c>
      <c r="I239" s="10">
        <f t="shared" si="16"/>
        <v>73.959999999999994</v>
      </c>
      <c r="J239" s="11">
        <f t="shared" si="17"/>
        <v>-8.7700000000268119E-4</v>
      </c>
    </row>
    <row r="240" spans="1:10">
      <c r="A240" s="13" t="s">
        <v>6334</v>
      </c>
      <c r="B240" s="18" t="s">
        <v>381</v>
      </c>
      <c r="C240" s="1" t="s">
        <v>382</v>
      </c>
      <c r="D240" s="9"/>
      <c r="E240" s="9"/>
      <c r="F240" s="9"/>
      <c r="G240" s="26">
        <v>76.38</v>
      </c>
      <c r="H240" s="11">
        <f t="shared" si="15"/>
        <v>108.678949</v>
      </c>
      <c r="I240" s="10">
        <f t="shared" si="16"/>
        <v>108.68</v>
      </c>
      <c r="J240" s="11">
        <f t="shared" si="17"/>
        <v>1.0510000000039099E-3</v>
      </c>
    </row>
    <row r="241" spans="1:10">
      <c r="A241" s="13" t="s">
        <v>6335</v>
      </c>
      <c r="B241" s="18" t="s">
        <v>383</v>
      </c>
      <c r="C241" s="1" t="s">
        <v>384</v>
      </c>
      <c r="D241" s="9"/>
      <c r="E241" s="9"/>
      <c r="F241" s="9"/>
      <c r="G241" s="26">
        <v>23.43</v>
      </c>
      <c r="H241" s="11">
        <f t="shared" si="15"/>
        <v>33.337887000000002</v>
      </c>
      <c r="I241" s="10">
        <f t="shared" si="16"/>
        <v>33.340000000000003</v>
      </c>
      <c r="J241" s="11">
        <f t="shared" si="17"/>
        <v>2.1130000000013638E-3</v>
      </c>
    </row>
    <row r="242" spans="1:10">
      <c r="A242" s="13" t="s">
        <v>6336</v>
      </c>
      <c r="B242" s="18" t="s">
        <v>385</v>
      </c>
      <c r="C242" s="1" t="s">
        <v>386</v>
      </c>
      <c r="D242" s="9"/>
      <c r="E242" s="9"/>
      <c r="F242" s="9"/>
      <c r="G242" s="26">
        <v>238.08</v>
      </c>
      <c r="H242" s="11">
        <f t="shared" si="15"/>
        <v>338.75732099999999</v>
      </c>
      <c r="I242" s="10">
        <f t="shared" si="16"/>
        <v>338.76</v>
      </c>
      <c r="J242" s="11">
        <f t="shared" si="17"/>
        <v>2.6790000000005421E-3</v>
      </c>
    </row>
    <row r="243" spans="1:10">
      <c r="A243" s="13" t="s">
        <v>6337</v>
      </c>
      <c r="B243" s="18" t="s">
        <v>387</v>
      </c>
      <c r="C243" s="1" t="s">
        <v>388</v>
      </c>
      <c r="D243" s="9"/>
      <c r="E243" s="9"/>
      <c r="F243" s="9"/>
      <c r="G243" s="26">
        <v>488.33</v>
      </c>
      <c r="H243" s="11">
        <f t="shared" si="15"/>
        <v>694.83099100000004</v>
      </c>
      <c r="I243" s="10">
        <f t="shared" si="16"/>
        <v>694.83</v>
      </c>
      <c r="J243" s="11">
        <f t="shared" si="17"/>
        <v>-9.9099999999907595E-4</v>
      </c>
    </row>
    <row r="244" spans="1:10" ht="24.75">
      <c r="A244" s="13" t="s">
        <v>6338</v>
      </c>
      <c r="B244" s="18" t="s">
        <v>389</v>
      </c>
      <c r="C244" s="1" t="s">
        <v>390</v>
      </c>
      <c r="D244" s="9"/>
      <c r="E244" s="9"/>
      <c r="F244" s="9"/>
      <c r="G244" s="26">
        <v>61.43</v>
      </c>
      <c r="H244" s="11">
        <f t="shared" si="15"/>
        <v>87.407015000000001</v>
      </c>
      <c r="I244" s="10">
        <f t="shared" si="16"/>
        <v>87.41</v>
      </c>
      <c r="J244" s="11">
        <f t="shared" si="17"/>
        <v>2.9849999999953525E-3</v>
      </c>
    </row>
    <row r="245" spans="1:10">
      <c r="A245" s="13" t="s">
        <v>6339</v>
      </c>
      <c r="B245" s="18" t="s">
        <v>391</v>
      </c>
      <c r="C245" s="1" t="s">
        <v>392</v>
      </c>
      <c r="D245" s="9"/>
      <c r="E245" s="9"/>
      <c r="F245" s="9"/>
      <c r="G245" s="26">
        <v>118.13</v>
      </c>
      <c r="H245" s="11">
        <f t="shared" si="15"/>
        <v>168.08384699999999</v>
      </c>
      <c r="I245" s="10">
        <f t="shared" si="16"/>
        <v>168.08</v>
      </c>
      <c r="J245" s="11">
        <f t="shared" si="17"/>
        <v>-3.8469999999790616E-3</v>
      </c>
    </row>
    <row r="246" spans="1:10">
      <c r="A246" s="13" t="s">
        <v>6340</v>
      </c>
      <c r="B246" s="18" t="s">
        <v>393</v>
      </c>
      <c r="C246" s="1" t="s">
        <v>394</v>
      </c>
      <c r="D246" s="9"/>
      <c r="E246" s="9"/>
      <c r="F246" s="9"/>
      <c r="G246" s="26">
        <v>170.1</v>
      </c>
      <c r="H246" s="11">
        <f t="shared" si="15"/>
        <v>242.030495</v>
      </c>
      <c r="I246" s="10">
        <f t="shared" si="16"/>
        <v>242.03</v>
      </c>
      <c r="J246" s="11">
        <f t="shared" si="17"/>
        <v>-4.9500000000080036E-4</v>
      </c>
    </row>
    <row r="247" spans="1:10" ht="24.75">
      <c r="A247" s="13" t="s">
        <v>6341</v>
      </c>
      <c r="B247" s="18" t="s">
        <v>395</v>
      </c>
      <c r="C247" s="1" t="s">
        <v>396</v>
      </c>
      <c r="D247" s="9"/>
      <c r="E247" s="9"/>
      <c r="F247" s="9"/>
      <c r="G247" s="26">
        <v>10.32</v>
      </c>
      <c r="H247" s="11">
        <f t="shared" si="15"/>
        <v>14.684037</v>
      </c>
      <c r="I247" s="10">
        <f t="shared" si="16"/>
        <v>14.68</v>
      </c>
      <c r="J247" s="11">
        <f t="shared" si="17"/>
        <v>-4.0370000000002904E-3</v>
      </c>
    </row>
    <row r="248" spans="1:10">
      <c r="A248" s="13" t="s">
        <v>6342</v>
      </c>
      <c r="B248" s="18">
        <v>6068</v>
      </c>
      <c r="C248" s="1" t="s">
        <v>397</v>
      </c>
      <c r="D248" s="9"/>
      <c r="E248" s="9"/>
      <c r="F248" s="9"/>
      <c r="G248" s="26">
        <v>7.9</v>
      </c>
      <c r="H248" s="11">
        <f t="shared" si="15"/>
        <v>11.240686999999999</v>
      </c>
      <c r="I248" s="10">
        <f t="shared" si="16"/>
        <v>11.24</v>
      </c>
      <c r="J248" s="11">
        <f t="shared" si="17"/>
        <v>-6.8699999999921602E-4</v>
      </c>
    </row>
    <row r="249" spans="1:10">
      <c r="A249" s="13" t="s">
        <v>6343</v>
      </c>
      <c r="B249" s="18">
        <v>6069</v>
      </c>
      <c r="C249" s="1" t="s">
        <v>398</v>
      </c>
      <c r="D249" s="9"/>
      <c r="E249" s="9"/>
      <c r="F249" s="9"/>
      <c r="G249" s="26">
        <v>4.76</v>
      </c>
      <c r="H249" s="11">
        <f t="shared" si="15"/>
        <v>6.7728700000000002</v>
      </c>
      <c r="I249" s="10">
        <f t="shared" si="16"/>
        <v>6.77</v>
      </c>
      <c r="J249" s="11">
        <f t="shared" si="17"/>
        <v>-2.8700000000005943E-3</v>
      </c>
    </row>
    <row r="250" spans="1:10">
      <c r="A250" s="13" t="s">
        <v>6344</v>
      </c>
      <c r="B250" s="18" t="s">
        <v>399</v>
      </c>
      <c r="C250" s="1" t="s">
        <v>400</v>
      </c>
      <c r="D250" s="9"/>
      <c r="E250" s="9"/>
      <c r="F250" s="9"/>
      <c r="G250" s="26">
        <v>15.98</v>
      </c>
      <c r="H250" s="11">
        <f t="shared" si="15"/>
        <v>22.737492</v>
      </c>
      <c r="I250" s="10">
        <f t="shared" si="16"/>
        <v>22.74</v>
      </c>
      <c r="J250" s="11">
        <f t="shared" si="17"/>
        <v>2.5079999999988445E-3</v>
      </c>
    </row>
    <row r="251" spans="1:10">
      <c r="A251" s="13" t="s">
        <v>6345</v>
      </c>
      <c r="B251" s="18" t="s">
        <v>401</v>
      </c>
      <c r="C251" s="1" t="s">
        <v>402</v>
      </c>
      <c r="D251" s="9"/>
      <c r="E251" s="9"/>
      <c r="F251" s="9"/>
      <c r="G251" s="26">
        <v>108</v>
      </c>
      <c r="H251" s="11">
        <f t="shared" si="15"/>
        <v>153.67015599999999</v>
      </c>
      <c r="I251" s="10">
        <f t="shared" si="16"/>
        <v>153.66999999999999</v>
      </c>
      <c r="J251" s="11">
        <f t="shared" si="17"/>
        <v>-1.5600000000404179E-4</v>
      </c>
    </row>
    <row r="252" spans="1:10">
      <c r="A252" s="13" t="s">
        <v>6346</v>
      </c>
      <c r="B252" s="18">
        <v>6075</v>
      </c>
      <c r="C252" s="1" t="s">
        <v>403</v>
      </c>
      <c r="D252" s="9"/>
      <c r="E252" s="9"/>
      <c r="F252" s="9"/>
      <c r="G252" s="26">
        <v>2.66</v>
      </c>
      <c r="H252" s="11">
        <f t="shared" si="15"/>
        <v>3.7848389999999998</v>
      </c>
      <c r="I252" s="10">
        <f t="shared" si="16"/>
        <v>3.78</v>
      </c>
      <c r="J252" s="11">
        <f t="shared" si="17"/>
        <v>-4.8390000000000377E-3</v>
      </c>
    </row>
    <row r="253" spans="1:10">
      <c r="A253" s="13" t="s">
        <v>6347</v>
      </c>
      <c r="B253" s="18">
        <v>6076</v>
      </c>
      <c r="C253" s="1" t="s">
        <v>404</v>
      </c>
      <c r="D253" s="9"/>
      <c r="E253" s="9"/>
      <c r="F253" s="9"/>
      <c r="G253" s="26">
        <v>11.34</v>
      </c>
      <c r="H253" s="11">
        <f t="shared" si="15"/>
        <v>16.135366000000001</v>
      </c>
      <c r="I253" s="10">
        <f t="shared" si="16"/>
        <v>16.14</v>
      </c>
      <c r="J253" s="11">
        <f t="shared" si="17"/>
        <v>4.6339999999993609E-3</v>
      </c>
    </row>
    <row r="254" spans="1:10" ht="24.75">
      <c r="A254" s="13" t="s">
        <v>6348</v>
      </c>
      <c r="B254" s="18">
        <v>6080</v>
      </c>
      <c r="C254" s="1" t="s">
        <v>405</v>
      </c>
      <c r="D254" s="9"/>
      <c r="E254" s="9"/>
      <c r="F254" s="9"/>
      <c r="G254" s="26">
        <v>4.79</v>
      </c>
      <c r="H254" s="11">
        <f t="shared" si="15"/>
        <v>6.8155559999999999</v>
      </c>
      <c r="I254" s="10">
        <f t="shared" si="16"/>
        <v>6.82</v>
      </c>
      <c r="J254" s="11">
        <f t="shared" si="17"/>
        <v>4.4440000000003366E-3</v>
      </c>
    </row>
    <row r="255" spans="1:10">
      <c r="A255" s="13" t="s">
        <v>6349</v>
      </c>
      <c r="B255" s="18">
        <v>6081</v>
      </c>
      <c r="C255" s="1" t="s">
        <v>406</v>
      </c>
      <c r="D255" s="9"/>
      <c r="E255" s="9"/>
      <c r="F255" s="9"/>
      <c r="G255" s="26">
        <v>0.61</v>
      </c>
      <c r="H255" s="11">
        <f t="shared" si="15"/>
        <v>0.86795199999999995</v>
      </c>
      <c r="I255" s="10">
        <f t="shared" si="16"/>
        <v>0.87</v>
      </c>
      <c r="J255" s="11">
        <f t="shared" si="17"/>
        <v>2.0480000000000498E-3</v>
      </c>
    </row>
    <row r="256" spans="1:10" ht="24.75">
      <c r="A256" s="13" t="s">
        <v>6350</v>
      </c>
      <c r="B256" s="18">
        <v>6082</v>
      </c>
      <c r="C256" s="1" t="s">
        <v>407</v>
      </c>
      <c r="D256" s="9"/>
      <c r="E256" s="9"/>
      <c r="F256" s="9"/>
      <c r="G256" s="26">
        <v>1.86</v>
      </c>
      <c r="H256" s="11">
        <f t="shared" si="15"/>
        <v>2.6465420000000002</v>
      </c>
      <c r="I256" s="10">
        <f t="shared" si="16"/>
        <v>2.65</v>
      </c>
      <c r="J256" s="11">
        <f t="shared" si="17"/>
        <v>3.4579999999997391E-3</v>
      </c>
    </row>
    <row r="257" spans="1:10">
      <c r="A257" s="13" t="s">
        <v>6351</v>
      </c>
      <c r="B257" s="18">
        <v>6085</v>
      </c>
      <c r="C257" s="1" t="s">
        <v>408</v>
      </c>
      <c r="D257" s="9"/>
      <c r="E257" s="9"/>
      <c r="F257" s="9"/>
      <c r="G257" s="26">
        <v>0.96</v>
      </c>
      <c r="H257" s="11">
        <f t="shared" si="15"/>
        <v>1.3659570000000001</v>
      </c>
      <c r="I257" s="10">
        <f t="shared" si="16"/>
        <v>1.37</v>
      </c>
      <c r="J257" s="11">
        <f t="shared" si="17"/>
        <v>4.0430000000000188E-3</v>
      </c>
    </row>
    <row r="258" spans="1:10" ht="24.75">
      <c r="A258" s="13" t="s">
        <v>6352</v>
      </c>
      <c r="B258" s="18">
        <v>6086</v>
      </c>
      <c r="C258" s="1" t="s">
        <v>409</v>
      </c>
      <c r="D258" s="9"/>
      <c r="E258" s="9"/>
      <c r="F258" s="9"/>
      <c r="G258" s="26">
        <v>4.12</v>
      </c>
      <c r="H258" s="11">
        <f t="shared" si="15"/>
        <v>5.8622319999999997</v>
      </c>
      <c r="I258" s="10">
        <f t="shared" si="16"/>
        <v>5.86</v>
      </c>
      <c r="J258" s="11">
        <f t="shared" si="17"/>
        <v>-2.2319999999993456E-3</v>
      </c>
    </row>
    <row r="259" spans="1:10">
      <c r="A259" s="13" t="s">
        <v>6353</v>
      </c>
      <c r="B259" s="18">
        <v>6087</v>
      </c>
      <c r="C259" s="1" t="s">
        <v>410</v>
      </c>
      <c r="D259" s="9"/>
      <c r="E259" s="9"/>
      <c r="F259" s="9"/>
      <c r="G259" s="26">
        <v>1.86</v>
      </c>
      <c r="H259" s="11">
        <f t="shared" si="15"/>
        <v>2.6465420000000002</v>
      </c>
      <c r="I259" s="10">
        <f t="shared" si="16"/>
        <v>2.65</v>
      </c>
      <c r="J259" s="11">
        <f t="shared" si="17"/>
        <v>3.4579999999997391E-3</v>
      </c>
    </row>
    <row r="260" spans="1:10">
      <c r="A260" s="13" t="s">
        <v>6354</v>
      </c>
      <c r="B260" s="18">
        <v>6100</v>
      </c>
      <c r="C260" s="1" t="s">
        <v>411</v>
      </c>
      <c r="D260" s="9"/>
      <c r="E260" s="9"/>
      <c r="F260" s="9"/>
      <c r="G260" s="26">
        <v>4.34</v>
      </c>
      <c r="H260" s="11">
        <f t="shared" si="15"/>
        <v>6.1752640000000003</v>
      </c>
      <c r="I260" s="10">
        <f t="shared" si="16"/>
        <v>6.18</v>
      </c>
      <c r="J260" s="11">
        <f t="shared" si="17"/>
        <v>4.7359999999994074E-3</v>
      </c>
    </row>
    <row r="261" spans="1:10">
      <c r="A261" s="13" t="s">
        <v>6355</v>
      </c>
      <c r="B261" s="18">
        <v>6101</v>
      </c>
      <c r="C261" s="1" t="s">
        <v>412</v>
      </c>
      <c r="D261" s="9"/>
      <c r="E261" s="9"/>
      <c r="F261" s="9"/>
      <c r="G261" s="26">
        <v>4.34</v>
      </c>
      <c r="H261" s="11">
        <f t="shared" si="15"/>
        <v>6.1752640000000003</v>
      </c>
      <c r="I261" s="10">
        <f t="shared" si="16"/>
        <v>6.18</v>
      </c>
      <c r="J261" s="11">
        <f t="shared" si="17"/>
        <v>4.7359999999994074E-3</v>
      </c>
    </row>
    <row r="262" spans="1:10">
      <c r="A262" s="13" t="s">
        <v>6356</v>
      </c>
      <c r="B262" s="18">
        <v>6102</v>
      </c>
      <c r="C262" s="1" t="s">
        <v>413</v>
      </c>
      <c r="D262" s="9"/>
      <c r="E262" s="9"/>
      <c r="F262" s="9"/>
      <c r="G262" s="26">
        <v>12.48</v>
      </c>
      <c r="H262" s="11">
        <f t="shared" si="15"/>
        <v>17.757439999999999</v>
      </c>
      <c r="I262" s="10">
        <f t="shared" si="16"/>
        <v>17.760000000000002</v>
      </c>
      <c r="J262" s="11">
        <f t="shared" si="17"/>
        <v>2.5600000000025602E-3</v>
      </c>
    </row>
    <row r="263" spans="1:10">
      <c r="A263" s="13" t="s">
        <v>6357</v>
      </c>
      <c r="B263" s="18">
        <v>6103</v>
      </c>
      <c r="C263" s="1" t="s">
        <v>414</v>
      </c>
      <c r="D263" s="9"/>
      <c r="E263" s="9"/>
      <c r="F263" s="9"/>
      <c r="G263" s="26">
        <v>4.5999999999999996</v>
      </c>
      <c r="H263" s="11">
        <f t="shared" si="15"/>
        <v>6.54521</v>
      </c>
      <c r="I263" s="10">
        <f t="shared" si="16"/>
        <v>6.55</v>
      </c>
      <c r="J263" s="11">
        <f t="shared" si="17"/>
        <v>4.7899999999998499E-3</v>
      </c>
    </row>
    <row r="264" spans="1:10">
      <c r="A264" s="13" t="s">
        <v>6358</v>
      </c>
      <c r="B264" s="18">
        <v>6104</v>
      </c>
      <c r="C264" s="1" t="s">
        <v>415</v>
      </c>
      <c r="D264" s="9"/>
      <c r="E264" s="9"/>
      <c r="F264" s="9"/>
      <c r="G264" s="26">
        <v>7.43</v>
      </c>
      <c r="H264" s="11">
        <f t="shared" si="15"/>
        <v>10.571937999999999</v>
      </c>
      <c r="I264" s="10">
        <f t="shared" si="16"/>
        <v>10.57</v>
      </c>
      <c r="J264" s="11">
        <f t="shared" si="17"/>
        <v>-1.9379999999991071E-3</v>
      </c>
    </row>
    <row r="265" spans="1:10">
      <c r="A265" s="13" t="s">
        <v>6359</v>
      </c>
      <c r="B265" s="18">
        <v>6105</v>
      </c>
      <c r="C265" s="1" t="s">
        <v>416</v>
      </c>
      <c r="D265" s="9"/>
      <c r="E265" s="9"/>
      <c r="F265" s="9"/>
      <c r="G265" s="26">
        <v>3.91</v>
      </c>
      <c r="H265" s="11">
        <f t="shared" si="15"/>
        <v>5.5634290000000002</v>
      </c>
      <c r="I265" s="10">
        <f t="shared" si="16"/>
        <v>5.56</v>
      </c>
      <c r="J265" s="11">
        <f t="shared" si="17"/>
        <v>-3.4290000000005705E-3</v>
      </c>
    </row>
    <row r="266" spans="1:10">
      <c r="A266" s="13" t="s">
        <v>6360</v>
      </c>
      <c r="B266" s="18">
        <v>6106</v>
      </c>
      <c r="C266" s="1" t="s">
        <v>417</v>
      </c>
      <c r="D266" s="9"/>
      <c r="E266" s="9"/>
      <c r="F266" s="9"/>
      <c r="G266" s="26">
        <v>7.44</v>
      </c>
      <c r="H266" s="11">
        <f t="shared" si="15"/>
        <v>10.586166</v>
      </c>
      <c r="I266" s="10">
        <f t="shared" si="16"/>
        <v>10.59</v>
      </c>
      <c r="J266" s="11">
        <f t="shared" si="17"/>
        <v>3.833999999999449E-3</v>
      </c>
    </row>
    <row r="267" spans="1:10">
      <c r="A267" s="13" t="s">
        <v>6361</v>
      </c>
      <c r="B267" s="18">
        <v>6107</v>
      </c>
      <c r="C267" s="1" t="s">
        <v>418</v>
      </c>
      <c r="D267" s="9"/>
      <c r="E267" s="9"/>
      <c r="F267" s="9"/>
      <c r="G267" s="26">
        <v>2.95</v>
      </c>
      <c r="H267" s="11">
        <f t="shared" si="15"/>
        <v>4.1974720000000003</v>
      </c>
      <c r="I267" s="10">
        <f t="shared" si="16"/>
        <v>4.2</v>
      </c>
      <c r="J267" s="11">
        <f t="shared" si="17"/>
        <v>2.5279999999998637E-3</v>
      </c>
    </row>
    <row r="268" spans="1:10">
      <c r="A268" s="13" t="s">
        <v>6362</v>
      </c>
      <c r="B268" s="18">
        <v>6109</v>
      </c>
      <c r="C268" s="1" t="s">
        <v>419</v>
      </c>
      <c r="D268" s="9"/>
      <c r="E268" s="9"/>
      <c r="F268" s="9"/>
      <c r="G268" s="26">
        <v>2.86</v>
      </c>
      <c r="H268" s="11">
        <f t="shared" si="15"/>
        <v>4.0694129999999999</v>
      </c>
      <c r="I268" s="10">
        <f t="shared" si="16"/>
        <v>4.07</v>
      </c>
      <c r="J268" s="11">
        <f t="shared" si="17"/>
        <v>5.8700000000033725E-4</v>
      </c>
    </row>
    <row r="269" spans="1:10">
      <c r="A269" s="13" t="s">
        <v>6363</v>
      </c>
      <c r="B269" s="18">
        <v>6110</v>
      </c>
      <c r="C269" s="1" t="s">
        <v>420</v>
      </c>
      <c r="D269" s="9"/>
      <c r="E269" s="9"/>
      <c r="F269" s="9"/>
      <c r="G269" s="26">
        <v>1.4</v>
      </c>
      <c r="H269" s="11">
        <f t="shared" ref="H269:H332" si="18">ROUND(G269/0.702804,6)</f>
        <v>1.992021</v>
      </c>
      <c r="I269" s="10">
        <f t="shared" ref="I269:I332" si="19">ROUND(G269/0.702804,2)</f>
        <v>1.99</v>
      </c>
      <c r="J269" s="11">
        <f t="shared" ref="J269:J332" si="20">I269-H269</f>
        <v>-2.0210000000000505E-3</v>
      </c>
    </row>
    <row r="270" spans="1:10" ht="24.75">
      <c r="A270" s="13" t="s">
        <v>6364</v>
      </c>
      <c r="B270" s="18">
        <v>6111</v>
      </c>
      <c r="C270" s="1" t="s">
        <v>421</v>
      </c>
      <c r="D270" s="9"/>
      <c r="E270" s="9"/>
      <c r="F270" s="9"/>
      <c r="G270" s="26">
        <v>5.5</v>
      </c>
      <c r="H270" s="11">
        <f t="shared" si="18"/>
        <v>7.8257950000000003</v>
      </c>
      <c r="I270" s="10">
        <f t="shared" si="19"/>
        <v>7.83</v>
      </c>
      <c r="J270" s="11">
        <f t="shared" si="20"/>
        <v>4.2049999999997922E-3</v>
      </c>
    </row>
    <row r="271" spans="1:10" ht="24.75">
      <c r="A271" s="13" t="s">
        <v>6365</v>
      </c>
      <c r="B271" s="18">
        <v>6112</v>
      </c>
      <c r="C271" s="1" t="s">
        <v>422</v>
      </c>
      <c r="D271" s="9"/>
      <c r="E271" s="9"/>
      <c r="F271" s="9"/>
      <c r="G271" s="26">
        <v>3.35</v>
      </c>
      <c r="H271" s="11">
        <f t="shared" si="18"/>
        <v>4.7666209999999998</v>
      </c>
      <c r="I271" s="10">
        <f t="shared" si="19"/>
        <v>4.7699999999999996</v>
      </c>
      <c r="J271" s="11">
        <f t="shared" si="20"/>
        <v>3.3789999999997988E-3</v>
      </c>
    </row>
    <row r="272" spans="1:10">
      <c r="A272" s="13" t="s">
        <v>6366</v>
      </c>
      <c r="B272" s="18">
        <v>6115</v>
      </c>
      <c r="C272" s="1" t="s">
        <v>423</v>
      </c>
      <c r="D272" s="9"/>
      <c r="E272" s="9"/>
      <c r="F272" s="9"/>
      <c r="G272" s="26">
        <v>14.07</v>
      </c>
      <c r="H272" s="11">
        <f t="shared" si="18"/>
        <v>20.019805999999999</v>
      </c>
      <c r="I272" s="10">
        <f t="shared" si="19"/>
        <v>20.02</v>
      </c>
      <c r="J272" s="11">
        <f t="shared" si="20"/>
        <v>1.9400000000047157E-4</v>
      </c>
    </row>
    <row r="273" spans="1:10">
      <c r="A273" s="13" t="s">
        <v>6367</v>
      </c>
      <c r="B273" s="18">
        <v>6116</v>
      </c>
      <c r="C273" s="1" t="s">
        <v>424</v>
      </c>
      <c r="D273" s="9"/>
      <c r="E273" s="9"/>
      <c r="F273" s="9"/>
      <c r="G273" s="26">
        <v>7.51</v>
      </c>
      <c r="H273" s="11">
        <f t="shared" si="18"/>
        <v>10.685767</v>
      </c>
      <c r="I273" s="10">
        <f t="shared" si="19"/>
        <v>10.69</v>
      </c>
      <c r="J273" s="11">
        <f t="shared" si="20"/>
        <v>4.2329999999992651E-3</v>
      </c>
    </row>
    <row r="274" spans="1:10">
      <c r="A274" s="13" t="s">
        <v>6368</v>
      </c>
      <c r="B274" s="18">
        <v>6117</v>
      </c>
      <c r="C274" s="1" t="s">
        <v>425</v>
      </c>
      <c r="D274" s="9"/>
      <c r="E274" s="9"/>
      <c r="F274" s="9"/>
      <c r="G274" s="26">
        <v>6.15</v>
      </c>
      <c r="H274" s="11">
        <f t="shared" si="18"/>
        <v>8.7506620000000002</v>
      </c>
      <c r="I274" s="10">
        <f t="shared" si="19"/>
        <v>8.75</v>
      </c>
      <c r="J274" s="11">
        <f t="shared" si="20"/>
        <v>-6.6200000000016246E-4</v>
      </c>
    </row>
    <row r="275" spans="1:10">
      <c r="A275" s="13" t="s">
        <v>6369</v>
      </c>
      <c r="B275" s="18">
        <v>6118</v>
      </c>
      <c r="C275" s="1" t="s">
        <v>426</v>
      </c>
      <c r="D275" s="9"/>
      <c r="E275" s="9"/>
      <c r="F275" s="9"/>
      <c r="G275" s="26">
        <v>11.76</v>
      </c>
      <c r="H275" s="11">
        <f t="shared" si="18"/>
        <v>16.732972</v>
      </c>
      <c r="I275" s="10">
        <f t="shared" si="19"/>
        <v>16.73</v>
      </c>
      <c r="J275" s="11">
        <f t="shared" si="20"/>
        <v>-2.9719999999997526E-3</v>
      </c>
    </row>
    <row r="276" spans="1:10">
      <c r="A276" s="13" t="s">
        <v>6370</v>
      </c>
      <c r="B276" s="18">
        <v>6119</v>
      </c>
      <c r="C276" s="1" t="s">
        <v>427</v>
      </c>
      <c r="D276" s="9"/>
      <c r="E276" s="9"/>
      <c r="F276" s="9"/>
      <c r="G276" s="26">
        <v>16.52</v>
      </c>
      <c r="H276" s="11">
        <f t="shared" si="18"/>
        <v>23.505842000000001</v>
      </c>
      <c r="I276" s="10">
        <f t="shared" si="19"/>
        <v>23.51</v>
      </c>
      <c r="J276" s="11">
        <f t="shared" si="20"/>
        <v>4.1580000000003281E-3</v>
      </c>
    </row>
    <row r="277" spans="1:10">
      <c r="A277" s="13" t="s">
        <v>6371</v>
      </c>
      <c r="B277" s="18">
        <v>6121</v>
      </c>
      <c r="C277" s="1" t="s">
        <v>428</v>
      </c>
      <c r="D277" s="9"/>
      <c r="E277" s="9"/>
      <c r="F277" s="9"/>
      <c r="G277" s="26">
        <v>66.430000000000007</v>
      </c>
      <c r="H277" s="11">
        <f t="shared" si="18"/>
        <v>94.521373999999994</v>
      </c>
      <c r="I277" s="10">
        <f t="shared" si="19"/>
        <v>94.52</v>
      </c>
      <c r="J277" s="11">
        <f t="shared" si="20"/>
        <v>-1.373999999998432E-3</v>
      </c>
    </row>
    <row r="278" spans="1:10">
      <c r="A278" s="13" t="s">
        <v>6372</v>
      </c>
      <c r="B278" s="18">
        <v>6122</v>
      </c>
      <c r="C278" s="1" t="s">
        <v>429</v>
      </c>
      <c r="D278" s="9"/>
      <c r="E278" s="9"/>
      <c r="F278" s="9"/>
      <c r="G278" s="26">
        <v>9.6999999999999993</v>
      </c>
      <c r="H278" s="11">
        <f t="shared" si="18"/>
        <v>13.801857</v>
      </c>
      <c r="I278" s="10">
        <f t="shared" si="19"/>
        <v>13.8</v>
      </c>
      <c r="J278" s="11">
        <f t="shared" si="20"/>
        <v>-1.8569999999993314E-3</v>
      </c>
    </row>
    <row r="279" spans="1:10">
      <c r="A279" s="13" t="s">
        <v>6373</v>
      </c>
      <c r="B279" s="18">
        <v>6123</v>
      </c>
      <c r="C279" s="1" t="s">
        <v>430</v>
      </c>
      <c r="D279" s="9"/>
      <c r="E279" s="9"/>
      <c r="F279" s="9"/>
      <c r="G279" s="26">
        <v>13.45</v>
      </c>
      <c r="H279" s="11">
        <f t="shared" si="18"/>
        <v>19.137626000000001</v>
      </c>
      <c r="I279" s="10">
        <f t="shared" si="19"/>
        <v>19.14</v>
      </c>
      <c r="J279" s="11">
        <f t="shared" si="20"/>
        <v>2.3739999999996542E-3</v>
      </c>
    </row>
    <row r="280" spans="1:10">
      <c r="A280" s="13" t="s">
        <v>6374</v>
      </c>
      <c r="B280" s="18">
        <v>6124</v>
      </c>
      <c r="C280" s="1" t="s">
        <v>431</v>
      </c>
      <c r="D280" s="9"/>
      <c r="E280" s="9"/>
      <c r="F280" s="9"/>
      <c r="G280" s="26">
        <v>15.79</v>
      </c>
      <c r="H280" s="11">
        <f t="shared" si="18"/>
        <v>22.467146</v>
      </c>
      <c r="I280" s="10">
        <f t="shared" si="19"/>
        <v>22.47</v>
      </c>
      <c r="J280" s="11">
        <f t="shared" si="20"/>
        <v>2.853999999999246E-3</v>
      </c>
    </row>
    <row r="281" spans="1:10">
      <c r="A281" s="13" t="s">
        <v>6375</v>
      </c>
      <c r="B281" s="18" t="s">
        <v>432</v>
      </c>
      <c r="C281" s="1" t="s">
        <v>433</v>
      </c>
      <c r="D281" s="9"/>
      <c r="E281" s="9"/>
      <c r="F281" s="9"/>
      <c r="G281" s="26">
        <v>8.76</v>
      </c>
      <c r="H281" s="11">
        <f t="shared" si="18"/>
        <v>12.464357</v>
      </c>
      <c r="I281" s="10">
        <f t="shared" si="19"/>
        <v>12.46</v>
      </c>
      <c r="J281" s="11">
        <f t="shared" si="20"/>
        <v>-4.356999999998834E-3</v>
      </c>
    </row>
    <row r="282" spans="1:10" ht="24.75">
      <c r="A282" s="13" t="s">
        <v>6376</v>
      </c>
      <c r="B282" s="18" t="s">
        <v>434</v>
      </c>
      <c r="C282" s="1" t="s">
        <v>435</v>
      </c>
      <c r="D282" s="9"/>
      <c r="E282" s="9"/>
      <c r="F282" s="9"/>
      <c r="G282" s="26">
        <v>170.35</v>
      </c>
      <c r="H282" s="11">
        <f t="shared" si="18"/>
        <v>242.386213</v>
      </c>
      <c r="I282" s="10">
        <f t="shared" si="19"/>
        <v>242.39</v>
      </c>
      <c r="J282" s="11">
        <f t="shared" si="20"/>
        <v>3.7869999999884385E-3</v>
      </c>
    </row>
    <row r="283" spans="1:10" ht="24.75">
      <c r="A283" s="13" t="s">
        <v>6377</v>
      </c>
      <c r="B283" s="18" t="s">
        <v>436</v>
      </c>
      <c r="C283" s="1" t="s">
        <v>437</v>
      </c>
      <c r="D283" s="9"/>
      <c r="E283" s="9"/>
      <c r="F283" s="9"/>
      <c r="G283" s="26">
        <v>234.85</v>
      </c>
      <c r="H283" s="11">
        <f t="shared" si="18"/>
        <v>334.16144500000001</v>
      </c>
      <c r="I283" s="10">
        <f t="shared" si="19"/>
        <v>334.16</v>
      </c>
      <c r="J283" s="11">
        <f t="shared" si="20"/>
        <v>-1.4449999999897045E-3</v>
      </c>
    </row>
    <row r="284" spans="1:10">
      <c r="A284" s="13" t="s">
        <v>6378</v>
      </c>
      <c r="B284" s="18" t="s">
        <v>438</v>
      </c>
      <c r="C284" s="1" t="s">
        <v>439</v>
      </c>
      <c r="D284" s="9"/>
      <c r="E284" s="9"/>
      <c r="F284" s="9"/>
      <c r="G284" s="26">
        <v>10.28</v>
      </c>
      <c r="H284" s="11">
        <f t="shared" si="18"/>
        <v>14.627122</v>
      </c>
      <c r="I284" s="10">
        <f t="shared" si="19"/>
        <v>14.63</v>
      </c>
      <c r="J284" s="11">
        <f t="shared" si="20"/>
        <v>2.8780000000008243E-3</v>
      </c>
    </row>
    <row r="285" spans="1:10">
      <c r="A285" s="13" t="s">
        <v>6379</v>
      </c>
      <c r="B285" s="18" t="s">
        <v>440</v>
      </c>
      <c r="C285" s="1" t="s">
        <v>441</v>
      </c>
      <c r="D285" s="9"/>
      <c r="E285" s="9"/>
      <c r="F285" s="9"/>
      <c r="G285" s="26">
        <v>14.9</v>
      </c>
      <c r="H285" s="11">
        <f t="shared" si="18"/>
        <v>21.200790000000001</v>
      </c>
      <c r="I285" s="10">
        <f t="shared" si="19"/>
        <v>21.2</v>
      </c>
      <c r="J285" s="11">
        <f t="shared" si="20"/>
        <v>-7.9000000000206683E-4</v>
      </c>
    </row>
    <row r="286" spans="1:10">
      <c r="A286" s="13" t="s">
        <v>6380</v>
      </c>
      <c r="B286" s="18" t="s">
        <v>442</v>
      </c>
      <c r="C286" s="1" t="s">
        <v>443</v>
      </c>
      <c r="D286" s="9"/>
      <c r="E286" s="9"/>
      <c r="F286" s="9"/>
      <c r="G286" s="26">
        <v>14.9</v>
      </c>
      <c r="H286" s="11">
        <f t="shared" si="18"/>
        <v>21.200790000000001</v>
      </c>
      <c r="I286" s="10">
        <f t="shared" si="19"/>
        <v>21.2</v>
      </c>
      <c r="J286" s="11">
        <f t="shared" si="20"/>
        <v>-7.9000000000206683E-4</v>
      </c>
    </row>
    <row r="287" spans="1:10">
      <c r="A287" s="13" t="s">
        <v>6381</v>
      </c>
      <c r="B287" s="18" t="s">
        <v>444</v>
      </c>
      <c r="C287" s="1" t="s">
        <v>445</v>
      </c>
      <c r="D287" s="9"/>
      <c r="E287" s="9"/>
      <c r="F287" s="9"/>
      <c r="G287" s="26">
        <v>18.78</v>
      </c>
      <c r="H287" s="11">
        <f t="shared" si="18"/>
        <v>26.721533000000001</v>
      </c>
      <c r="I287" s="10">
        <f t="shared" si="19"/>
        <v>26.72</v>
      </c>
      <c r="J287" s="11">
        <f t="shared" si="20"/>
        <v>-1.533000000002005E-3</v>
      </c>
    </row>
    <row r="288" spans="1:10">
      <c r="A288" s="13" t="s">
        <v>6382</v>
      </c>
      <c r="B288" s="18" t="s">
        <v>446</v>
      </c>
      <c r="C288" s="1" t="s">
        <v>447</v>
      </c>
      <c r="D288" s="9"/>
      <c r="E288" s="9"/>
      <c r="F288" s="9"/>
      <c r="G288" s="26">
        <v>234.22</v>
      </c>
      <c r="H288" s="11">
        <f t="shared" si="18"/>
        <v>333.26503500000001</v>
      </c>
      <c r="I288" s="10">
        <f t="shared" si="19"/>
        <v>333.27</v>
      </c>
      <c r="J288" s="11">
        <f t="shared" si="20"/>
        <v>4.9649999999701322E-3</v>
      </c>
    </row>
    <row r="289" spans="1:10" ht="24.75">
      <c r="A289" s="13" t="s">
        <v>6383</v>
      </c>
      <c r="B289" s="18" t="s">
        <v>448</v>
      </c>
      <c r="C289" s="1" t="s">
        <v>449</v>
      </c>
      <c r="D289" s="9"/>
      <c r="E289" s="9"/>
      <c r="F289" s="9"/>
      <c r="G289" s="26">
        <v>174.38</v>
      </c>
      <c r="H289" s="11">
        <f t="shared" si="18"/>
        <v>248.120386</v>
      </c>
      <c r="I289" s="10">
        <f t="shared" si="19"/>
        <v>248.12</v>
      </c>
      <c r="J289" s="11">
        <f t="shared" si="20"/>
        <v>-3.8599999999178181E-4</v>
      </c>
    </row>
    <row r="290" spans="1:10">
      <c r="A290" s="13" t="s">
        <v>6384</v>
      </c>
      <c r="B290" s="18" t="s">
        <v>450</v>
      </c>
      <c r="C290" s="1" t="s">
        <v>451</v>
      </c>
      <c r="D290" s="9"/>
      <c r="E290" s="9"/>
      <c r="F290" s="9"/>
      <c r="G290" s="26">
        <v>174.38</v>
      </c>
      <c r="H290" s="11">
        <f t="shared" si="18"/>
        <v>248.120386</v>
      </c>
      <c r="I290" s="10">
        <f t="shared" si="19"/>
        <v>248.12</v>
      </c>
      <c r="J290" s="11">
        <f t="shared" si="20"/>
        <v>-3.8599999999178181E-4</v>
      </c>
    </row>
    <row r="291" spans="1:10">
      <c r="A291" s="13" t="s">
        <v>6385</v>
      </c>
      <c r="B291" s="18" t="s">
        <v>452</v>
      </c>
      <c r="C291" s="1" t="s">
        <v>453</v>
      </c>
      <c r="D291" s="9"/>
      <c r="E291" s="9"/>
      <c r="F291" s="9"/>
      <c r="G291" s="26">
        <v>174.38</v>
      </c>
      <c r="H291" s="11">
        <f t="shared" si="18"/>
        <v>248.120386</v>
      </c>
      <c r="I291" s="10">
        <f t="shared" si="19"/>
        <v>248.12</v>
      </c>
      <c r="J291" s="11">
        <f t="shared" si="20"/>
        <v>-3.8599999999178181E-4</v>
      </c>
    </row>
    <row r="292" spans="1:10">
      <c r="A292" s="13" t="s">
        <v>6386</v>
      </c>
      <c r="B292" s="18" t="s">
        <v>454</v>
      </c>
      <c r="C292" s="1" t="s">
        <v>455</v>
      </c>
      <c r="D292" s="9"/>
      <c r="E292" s="9"/>
      <c r="F292" s="9"/>
      <c r="G292" s="26">
        <v>174.38</v>
      </c>
      <c r="H292" s="11">
        <f t="shared" si="18"/>
        <v>248.120386</v>
      </c>
      <c r="I292" s="10">
        <f t="shared" si="19"/>
        <v>248.12</v>
      </c>
      <c r="J292" s="11">
        <f t="shared" si="20"/>
        <v>-3.8599999999178181E-4</v>
      </c>
    </row>
    <row r="293" spans="1:10">
      <c r="A293" s="13" t="s">
        <v>6387</v>
      </c>
      <c r="B293" s="18" t="s">
        <v>456</v>
      </c>
      <c r="C293" s="1" t="s">
        <v>457</v>
      </c>
      <c r="D293" s="9"/>
      <c r="E293" s="9"/>
      <c r="F293" s="9"/>
      <c r="G293" s="26">
        <v>112.18</v>
      </c>
      <c r="H293" s="11">
        <f t="shared" si="18"/>
        <v>159.61776</v>
      </c>
      <c r="I293" s="10">
        <f t="shared" si="19"/>
        <v>159.62</v>
      </c>
      <c r="J293" s="11">
        <f t="shared" si="20"/>
        <v>2.2400000000004638E-3</v>
      </c>
    </row>
    <row r="294" spans="1:10">
      <c r="A294" s="13" t="s">
        <v>6388</v>
      </c>
      <c r="B294" s="18" t="s">
        <v>458</v>
      </c>
      <c r="C294" s="1" t="s">
        <v>459</v>
      </c>
      <c r="D294" s="9"/>
      <c r="E294" s="9"/>
      <c r="F294" s="9"/>
      <c r="G294" s="26">
        <v>752.4</v>
      </c>
      <c r="H294" s="11">
        <f t="shared" si="18"/>
        <v>1070.5687499999999</v>
      </c>
      <c r="I294" s="10">
        <f t="shared" si="19"/>
        <v>1070.57</v>
      </c>
      <c r="J294" s="11">
        <f t="shared" si="20"/>
        <v>1.2500000000272848E-3</v>
      </c>
    </row>
    <row r="295" spans="1:10" ht="24.75">
      <c r="A295" s="13" t="s">
        <v>6389</v>
      </c>
      <c r="B295" s="18" t="s">
        <v>460</v>
      </c>
      <c r="C295" s="1" t="s">
        <v>461</v>
      </c>
      <c r="D295" s="9"/>
      <c r="E295" s="9"/>
      <c r="F295" s="9"/>
      <c r="G295" s="26">
        <v>212.63</v>
      </c>
      <c r="H295" s="11">
        <f t="shared" si="18"/>
        <v>302.545233</v>
      </c>
      <c r="I295" s="10">
        <f t="shared" si="19"/>
        <v>302.55</v>
      </c>
      <c r="J295" s="11">
        <f t="shared" si="20"/>
        <v>4.7670000000152868E-3</v>
      </c>
    </row>
    <row r="296" spans="1:10" ht="24.75">
      <c r="A296" s="13" t="s">
        <v>6390</v>
      </c>
      <c r="B296" s="18" t="s">
        <v>462</v>
      </c>
      <c r="C296" s="1" t="s">
        <v>463</v>
      </c>
      <c r="D296" s="9"/>
      <c r="E296" s="9"/>
      <c r="F296" s="9"/>
      <c r="G296" s="26">
        <v>482.08</v>
      </c>
      <c r="H296" s="11">
        <f t="shared" si="18"/>
        <v>685.938042</v>
      </c>
      <c r="I296" s="10">
        <f t="shared" si="19"/>
        <v>685.94</v>
      </c>
      <c r="J296" s="11">
        <f t="shared" si="20"/>
        <v>1.9580000000587461E-3</v>
      </c>
    </row>
    <row r="297" spans="1:10" ht="24.75">
      <c r="A297" s="13" t="s">
        <v>6391</v>
      </c>
      <c r="B297" s="18" t="s">
        <v>464</v>
      </c>
      <c r="C297" s="1" t="s">
        <v>465</v>
      </c>
      <c r="D297" s="9"/>
      <c r="E297" s="9"/>
      <c r="F297" s="9"/>
      <c r="G297" s="26">
        <v>512.03</v>
      </c>
      <c r="H297" s="11">
        <f t="shared" si="18"/>
        <v>728.55305299999998</v>
      </c>
      <c r="I297" s="10">
        <f t="shared" si="19"/>
        <v>728.55</v>
      </c>
      <c r="J297" s="11">
        <f t="shared" si="20"/>
        <v>-3.053000000022621E-3</v>
      </c>
    </row>
    <row r="298" spans="1:10" ht="24.75">
      <c r="A298" s="13" t="s">
        <v>6392</v>
      </c>
      <c r="B298" s="18" t="s">
        <v>466</v>
      </c>
      <c r="C298" s="1" t="s">
        <v>467</v>
      </c>
      <c r="D298" s="9"/>
      <c r="E298" s="9"/>
      <c r="F298" s="9"/>
      <c r="G298" s="26">
        <v>657.03</v>
      </c>
      <c r="H298" s="11">
        <f t="shared" si="18"/>
        <v>934.86946599999999</v>
      </c>
      <c r="I298" s="10">
        <f t="shared" si="19"/>
        <v>934.87</v>
      </c>
      <c r="J298" s="11">
        <f t="shared" si="20"/>
        <v>5.3400000001602166E-4</v>
      </c>
    </row>
    <row r="299" spans="1:10" ht="36.75">
      <c r="A299" s="13" t="s">
        <v>6393</v>
      </c>
      <c r="B299" s="18" t="s">
        <v>468</v>
      </c>
      <c r="C299" s="1" t="s">
        <v>469</v>
      </c>
      <c r="D299" s="9"/>
      <c r="E299" s="9"/>
      <c r="F299" s="9"/>
      <c r="G299" s="26">
        <v>1980.41</v>
      </c>
      <c r="H299" s="11">
        <f t="shared" si="18"/>
        <v>2817.8695619999999</v>
      </c>
      <c r="I299" s="10">
        <f t="shared" si="19"/>
        <v>2817.87</v>
      </c>
      <c r="J299" s="11">
        <f t="shared" si="20"/>
        <v>4.3800000003102468E-4</v>
      </c>
    </row>
    <row r="300" spans="1:10">
      <c r="A300" s="13" t="s">
        <v>6394</v>
      </c>
      <c r="B300" s="18" t="s">
        <v>470</v>
      </c>
      <c r="C300" s="1" t="s">
        <v>471</v>
      </c>
      <c r="D300" s="9"/>
      <c r="E300" s="9"/>
      <c r="F300" s="9"/>
      <c r="G300" s="26">
        <v>2707.43</v>
      </c>
      <c r="H300" s="11">
        <f t="shared" si="18"/>
        <v>3852.3258259999998</v>
      </c>
      <c r="I300" s="10">
        <f t="shared" si="19"/>
        <v>3852.33</v>
      </c>
      <c r="J300" s="11">
        <f t="shared" si="20"/>
        <v>4.1740000001482258E-3</v>
      </c>
    </row>
    <row r="301" spans="1:10" ht="36.75">
      <c r="A301" s="13" t="s">
        <v>6395</v>
      </c>
      <c r="B301" s="18" t="s">
        <v>472</v>
      </c>
      <c r="C301" s="1" t="s">
        <v>473</v>
      </c>
      <c r="D301" s="9"/>
      <c r="E301" s="9"/>
      <c r="F301" s="9"/>
      <c r="G301" s="26">
        <v>6369.3</v>
      </c>
      <c r="H301" s="11">
        <f t="shared" si="18"/>
        <v>9062.6974229999996</v>
      </c>
      <c r="I301" s="10">
        <f t="shared" si="19"/>
        <v>9062.7000000000007</v>
      </c>
      <c r="J301" s="11">
        <f t="shared" si="20"/>
        <v>2.5770000011107186E-3</v>
      </c>
    </row>
    <row r="302" spans="1:10" ht="24.75">
      <c r="A302" s="13" t="s">
        <v>6396</v>
      </c>
      <c r="B302" s="18" t="s">
        <v>474</v>
      </c>
      <c r="C302" s="1" t="s">
        <v>475</v>
      </c>
      <c r="D302" s="9"/>
      <c r="E302" s="9"/>
      <c r="F302" s="9"/>
      <c r="G302" s="26">
        <v>1370.25</v>
      </c>
      <c r="H302" s="11">
        <f t="shared" si="18"/>
        <v>1949.6900989999999</v>
      </c>
      <c r="I302" s="10">
        <f t="shared" si="19"/>
        <v>1949.69</v>
      </c>
      <c r="J302" s="11">
        <f t="shared" si="20"/>
        <v>-9.8999999863735866E-5</v>
      </c>
    </row>
    <row r="303" spans="1:10">
      <c r="A303" s="13" t="s">
        <v>6397</v>
      </c>
      <c r="B303" s="18" t="s">
        <v>476</v>
      </c>
      <c r="C303" s="1" t="s">
        <v>477</v>
      </c>
      <c r="D303" s="9"/>
      <c r="E303" s="9"/>
      <c r="F303" s="9"/>
      <c r="G303" s="26">
        <v>273.02999999999997</v>
      </c>
      <c r="H303" s="11">
        <f t="shared" si="18"/>
        <v>388.48669000000001</v>
      </c>
      <c r="I303" s="10">
        <f t="shared" si="19"/>
        <v>388.49</v>
      </c>
      <c r="J303" s="11">
        <f t="shared" si="20"/>
        <v>3.3099999999990359E-3</v>
      </c>
    </row>
    <row r="304" spans="1:10" ht="24.75">
      <c r="A304" s="13" t="s">
        <v>6398</v>
      </c>
      <c r="B304" s="18" t="s">
        <v>478</v>
      </c>
      <c r="C304" s="1" t="s">
        <v>479</v>
      </c>
      <c r="D304" s="9"/>
      <c r="E304" s="9"/>
      <c r="F304" s="9"/>
      <c r="G304" s="26">
        <v>2079</v>
      </c>
      <c r="H304" s="11">
        <f t="shared" si="18"/>
        <v>2958.150494</v>
      </c>
      <c r="I304" s="10">
        <f t="shared" si="19"/>
        <v>2958.15</v>
      </c>
      <c r="J304" s="11">
        <f t="shared" si="20"/>
        <v>-4.9399999988963827E-4</v>
      </c>
    </row>
    <row r="305" spans="1:10" ht="24.75">
      <c r="A305" s="13" t="s">
        <v>6399</v>
      </c>
      <c r="B305" s="18" t="s">
        <v>480</v>
      </c>
      <c r="C305" s="1" t="s">
        <v>481</v>
      </c>
      <c r="D305" s="9"/>
      <c r="E305" s="9"/>
      <c r="F305" s="9"/>
      <c r="G305" s="26">
        <v>374.22</v>
      </c>
      <c r="H305" s="11">
        <f t="shared" si="18"/>
        <v>532.46708899999999</v>
      </c>
      <c r="I305" s="10">
        <f t="shared" si="19"/>
        <v>532.47</v>
      </c>
      <c r="J305" s="11">
        <f t="shared" si="20"/>
        <v>2.911000000040076E-3</v>
      </c>
    </row>
    <row r="306" spans="1:10">
      <c r="A306" s="13" t="s">
        <v>6400</v>
      </c>
      <c r="B306" s="18" t="s">
        <v>482</v>
      </c>
      <c r="C306" s="1" t="s">
        <v>483</v>
      </c>
      <c r="D306" s="9"/>
      <c r="E306" s="9"/>
      <c r="F306" s="9"/>
      <c r="G306" s="26">
        <v>400.68</v>
      </c>
      <c r="H306" s="11">
        <f t="shared" si="18"/>
        <v>570.11627699999997</v>
      </c>
      <c r="I306" s="10">
        <f t="shared" si="19"/>
        <v>570.12</v>
      </c>
      <c r="J306" s="11">
        <f t="shared" si="20"/>
        <v>3.7230000000363361E-3</v>
      </c>
    </row>
    <row r="307" spans="1:10" ht="24.75">
      <c r="A307" s="13" t="s">
        <v>6401</v>
      </c>
      <c r="B307" s="18" t="s">
        <v>484</v>
      </c>
      <c r="C307" s="1" t="s">
        <v>485</v>
      </c>
      <c r="D307" s="9"/>
      <c r="E307" s="9"/>
      <c r="F307" s="9"/>
      <c r="G307" s="26">
        <v>154.96</v>
      </c>
      <c r="H307" s="11">
        <f t="shared" si="18"/>
        <v>220.48821599999999</v>
      </c>
      <c r="I307" s="10">
        <f t="shared" si="19"/>
        <v>220.49</v>
      </c>
      <c r="J307" s="11">
        <f t="shared" si="20"/>
        <v>1.7840000000148848E-3</v>
      </c>
    </row>
    <row r="308" spans="1:10" ht="24.75">
      <c r="A308" s="13" t="s">
        <v>6402</v>
      </c>
      <c r="B308" s="18" t="s">
        <v>486</v>
      </c>
      <c r="C308" s="1" t="s">
        <v>487</v>
      </c>
      <c r="D308" s="9"/>
      <c r="E308" s="9"/>
      <c r="F308" s="9"/>
      <c r="G308" s="26">
        <v>210.69</v>
      </c>
      <c r="H308" s="11">
        <f t="shared" si="18"/>
        <v>299.78486199999998</v>
      </c>
      <c r="I308" s="10">
        <f t="shared" si="19"/>
        <v>299.77999999999997</v>
      </c>
      <c r="J308" s="11">
        <f t="shared" si="20"/>
        <v>-4.8620000000028085E-3</v>
      </c>
    </row>
    <row r="309" spans="1:10">
      <c r="A309" s="13" t="s">
        <v>6403</v>
      </c>
      <c r="B309" s="18" t="s">
        <v>488</v>
      </c>
      <c r="C309" s="1" t="s">
        <v>489</v>
      </c>
      <c r="D309" s="9"/>
      <c r="E309" s="9"/>
      <c r="F309" s="9"/>
      <c r="G309" s="26">
        <v>33.08</v>
      </c>
      <c r="H309" s="11">
        <f t="shared" si="18"/>
        <v>47.068598999999999</v>
      </c>
      <c r="I309" s="10">
        <f t="shared" si="19"/>
        <v>47.07</v>
      </c>
      <c r="J309" s="11">
        <f t="shared" si="20"/>
        <v>1.4010000000013179E-3</v>
      </c>
    </row>
    <row r="310" spans="1:10">
      <c r="A310" s="13" t="s">
        <v>6404</v>
      </c>
      <c r="B310" s="18" t="s">
        <v>490</v>
      </c>
      <c r="C310" s="1" t="s">
        <v>491</v>
      </c>
      <c r="D310" s="9"/>
      <c r="E310" s="9"/>
      <c r="F310" s="9"/>
      <c r="G310" s="26">
        <v>10.84</v>
      </c>
      <c r="H310" s="11">
        <f t="shared" si="18"/>
        <v>15.42393</v>
      </c>
      <c r="I310" s="10">
        <f t="shared" si="19"/>
        <v>15.42</v>
      </c>
      <c r="J310" s="11">
        <f t="shared" si="20"/>
        <v>-3.9300000000004331E-3</v>
      </c>
    </row>
    <row r="311" spans="1:10" ht="24.75">
      <c r="A311" s="13" t="s">
        <v>6405</v>
      </c>
      <c r="B311" s="18" t="s">
        <v>492</v>
      </c>
      <c r="C311" s="1" t="s">
        <v>493</v>
      </c>
      <c r="D311" s="9"/>
      <c r="E311" s="9"/>
      <c r="F311" s="9"/>
      <c r="G311" s="26">
        <v>35.340000000000003</v>
      </c>
      <c r="H311" s="11">
        <f t="shared" si="18"/>
        <v>50.284289999999999</v>
      </c>
      <c r="I311" s="10">
        <f t="shared" si="19"/>
        <v>50.28</v>
      </c>
      <c r="J311" s="11">
        <f t="shared" si="20"/>
        <v>-4.2899999999974625E-3</v>
      </c>
    </row>
    <row r="312" spans="1:10">
      <c r="A312" s="13" t="s">
        <v>6406</v>
      </c>
      <c r="B312" s="18" t="s">
        <v>494</v>
      </c>
      <c r="C312" s="1" t="s">
        <v>495</v>
      </c>
      <c r="D312" s="9"/>
      <c r="E312" s="9"/>
      <c r="F312" s="9"/>
      <c r="G312" s="26">
        <v>47.25</v>
      </c>
      <c r="H312" s="11">
        <f t="shared" si="18"/>
        <v>67.230693000000002</v>
      </c>
      <c r="I312" s="10">
        <f t="shared" si="19"/>
        <v>67.23</v>
      </c>
      <c r="J312" s="11">
        <f t="shared" si="20"/>
        <v>-6.9299999999827833E-4</v>
      </c>
    </row>
    <row r="313" spans="1:10">
      <c r="A313" s="13" t="s">
        <v>6407</v>
      </c>
      <c r="B313" s="18" t="s">
        <v>496</v>
      </c>
      <c r="C313" s="1" t="s">
        <v>497</v>
      </c>
      <c r="D313" s="9"/>
      <c r="E313" s="9"/>
      <c r="F313" s="9"/>
      <c r="G313" s="26">
        <v>168.77</v>
      </c>
      <c r="H313" s="11">
        <f t="shared" si="18"/>
        <v>240.13807499999999</v>
      </c>
      <c r="I313" s="10">
        <f t="shared" si="19"/>
        <v>240.14</v>
      </c>
      <c r="J313" s="11">
        <f t="shared" si="20"/>
        <v>1.9249999999999545E-3</v>
      </c>
    </row>
    <row r="314" spans="1:10">
      <c r="A314" s="13" t="s">
        <v>6408</v>
      </c>
      <c r="B314" s="18" t="s">
        <v>498</v>
      </c>
      <c r="C314" s="1" t="s">
        <v>499</v>
      </c>
      <c r="D314" s="9"/>
      <c r="E314" s="9"/>
      <c r="F314" s="9"/>
      <c r="G314" s="26">
        <v>14.36</v>
      </c>
      <c r="H314" s="11">
        <f t="shared" si="18"/>
        <v>20.432438999999999</v>
      </c>
      <c r="I314" s="10">
        <f t="shared" si="19"/>
        <v>20.43</v>
      </c>
      <c r="J314" s="11">
        <f t="shared" si="20"/>
        <v>-2.4389999999989698E-3</v>
      </c>
    </row>
    <row r="315" spans="1:10" ht="24.75">
      <c r="A315" s="13" t="s">
        <v>6409</v>
      </c>
      <c r="B315" s="18" t="s">
        <v>500</v>
      </c>
      <c r="C315" s="1" t="s">
        <v>501</v>
      </c>
      <c r="D315" s="9"/>
      <c r="E315" s="9"/>
      <c r="F315" s="9"/>
      <c r="G315" s="26">
        <v>189</v>
      </c>
      <c r="H315" s="11">
        <f t="shared" si="18"/>
        <v>268.92277200000001</v>
      </c>
      <c r="I315" s="10">
        <f t="shared" si="19"/>
        <v>268.92</v>
      </c>
      <c r="J315" s="11">
        <f t="shared" si="20"/>
        <v>-2.7719999999931133E-3</v>
      </c>
    </row>
    <row r="316" spans="1:10">
      <c r="A316" s="13" t="s">
        <v>6410</v>
      </c>
      <c r="B316" s="18" t="s">
        <v>502</v>
      </c>
      <c r="C316" s="1" t="s">
        <v>503</v>
      </c>
      <c r="D316" s="9"/>
      <c r="E316" s="9"/>
      <c r="F316" s="9"/>
      <c r="G316" s="26">
        <v>65.209999999999994</v>
      </c>
      <c r="H316" s="11">
        <f t="shared" si="18"/>
        <v>92.785471000000001</v>
      </c>
      <c r="I316" s="10">
        <f t="shared" si="19"/>
        <v>92.79</v>
      </c>
      <c r="J316" s="11">
        <f t="shared" si="20"/>
        <v>4.5290000000051123E-3</v>
      </c>
    </row>
    <row r="317" spans="1:10">
      <c r="A317" s="13" t="s">
        <v>6411</v>
      </c>
      <c r="B317" s="18" t="s">
        <v>504</v>
      </c>
      <c r="C317" s="1" t="s">
        <v>505</v>
      </c>
      <c r="D317" s="9"/>
      <c r="E317" s="9"/>
      <c r="F317" s="9"/>
      <c r="G317" s="26">
        <v>170.1</v>
      </c>
      <c r="H317" s="11">
        <f t="shared" si="18"/>
        <v>242.030495</v>
      </c>
      <c r="I317" s="10">
        <f t="shared" si="19"/>
        <v>242.03</v>
      </c>
      <c r="J317" s="11">
        <f t="shared" si="20"/>
        <v>-4.9500000000080036E-4</v>
      </c>
    </row>
    <row r="318" spans="1:10" ht="24.75">
      <c r="A318" s="13" t="s">
        <v>6412</v>
      </c>
      <c r="B318" s="18" t="s">
        <v>506</v>
      </c>
      <c r="C318" s="1" t="s">
        <v>507</v>
      </c>
      <c r="D318" s="9"/>
      <c r="E318" s="9"/>
      <c r="F318" s="9"/>
      <c r="G318" s="26">
        <v>18.899999999999999</v>
      </c>
      <c r="H318" s="11">
        <f t="shared" si="18"/>
        <v>26.892277</v>
      </c>
      <c r="I318" s="10">
        <f t="shared" si="19"/>
        <v>26.89</v>
      </c>
      <c r="J318" s="11">
        <f t="shared" si="20"/>
        <v>-2.2769999999994184E-3</v>
      </c>
    </row>
    <row r="319" spans="1:10" ht="24.75">
      <c r="A319" s="13" t="s">
        <v>6413</v>
      </c>
      <c r="B319" s="18" t="s">
        <v>508</v>
      </c>
      <c r="C319" s="1" t="s">
        <v>509</v>
      </c>
      <c r="D319" s="9"/>
      <c r="E319" s="9"/>
      <c r="F319" s="9"/>
      <c r="G319" s="26">
        <v>647.19000000000005</v>
      </c>
      <c r="H319" s="11">
        <f t="shared" si="18"/>
        <v>920.86840700000005</v>
      </c>
      <c r="I319" s="10">
        <f t="shared" si="19"/>
        <v>920.87</v>
      </c>
      <c r="J319" s="11">
        <f t="shared" si="20"/>
        <v>1.592999999957101E-3</v>
      </c>
    </row>
    <row r="320" spans="1:10">
      <c r="A320" s="13" t="s">
        <v>6414</v>
      </c>
      <c r="B320" s="18" t="s">
        <v>510</v>
      </c>
      <c r="C320" s="1" t="s">
        <v>511</v>
      </c>
      <c r="D320" s="9"/>
      <c r="E320" s="9"/>
      <c r="F320" s="9"/>
      <c r="G320" s="26">
        <v>3500.68</v>
      </c>
      <c r="H320" s="11">
        <f t="shared" si="18"/>
        <v>4981.0188900000003</v>
      </c>
      <c r="I320" s="10">
        <f t="shared" si="19"/>
        <v>4981.0200000000004</v>
      </c>
      <c r="J320" s="11">
        <f t="shared" si="20"/>
        <v>1.1100000001533772E-3</v>
      </c>
    </row>
    <row r="321" spans="1:10">
      <c r="A321" s="13" t="s">
        <v>6415</v>
      </c>
      <c r="B321" s="18">
        <v>7002</v>
      </c>
      <c r="C321" s="1" t="s">
        <v>512</v>
      </c>
      <c r="D321" s="9"/>
      <c r="E321" s="9"/>
      <c r="F321" s="9"/>
      <c r="G321" s="26">
        <v>0.66</v>
      </c>
      <c r="H321" s="11">
        <f t="shared" si="18"/>
        <v>0.93909500000000001</v>
      </c>
      <c r="I321" s="10">
        <f t="shared" si="19"/>
        <v>0.94</v>
      </c>
      <c r="J321" s="11">
        <f t="shared" si="20"/>
        <v>9.0499999999993364E-4</v>
      </c>
    </row>
    <row r="322" spans="1:10" ht="24.75">
      <c r="A322" s="13" t="s">
        <v>6416</v>
      </c>
      <c r="B322" s="18">
        <v>7004</v>
      </c>
      <c r="C322" s="1" t="s">
        <v>513</v>
      </c>
      <c r="D322" s="9"/>
      <c r="E322" s="9"/>
      <c r="F322" s="9"/>
      <c r="G322" s="26">
        <v>2.56</v>
      </c>
      <c r="H322" s="11">
        <f t="shared" si="18"/>
        <v>3.6425519999999998</v>
      </c>
      <c r="I322" s="10">
        <f t="shared" si="19"/>
        <v>3.64</v>
      </c>
      <c r="J322" s="11">
        <f t="shared" si="20"/>
        <v>-2.5519999999996656E-3</v>
      </c>
    </row>
    <row r="323" spans="1:10">
      <c r="A323" s="13" t="s">
        <v>6417</v>
      </c>
      <c r="B323" s="18">
        <v>7017</v>
      </c>
      <c r="C323" s="1" t="s">
        <v>514</v>
      </c>
      <c r="D323" s="9"/>
      <c r="E323" s="9"/>
      <c r="F323" s="9"/>
      <c r="G323" s="26">
        <v>3.75</v>
      </c>
      <c r="H323" s="11">
        <f t="shared" si="18"/>
        <v>5.335769</v>
      </c>
      <c r="I323" s="10">
        <f t="shared" si="19"/>
        <v>5.34</v>
      </c>
      <c r="J323" s="11">
        <f t="shared" si="20"/>
        <v>4.2309999999998738E-3</v>
      </c>
    </row>
    <row r="324" spans="1:10">
      <c r="A324" s="13" t="s">
        <v>6418</v>
      </c>
      <c r="B324" s="18">
        <v>7018</v>
      </c>
      <c r="C324" s="1" t="s">
        <v>515</v>
      </c>
      <c r="D324" s="9"/>
      <c r="E324" s="9"/>
      <c r="F324" s="9"/>
      <c r="G324" s="26">
        <v>5.08</v>
      </c>
      <c r="H324" s="11">
        <f t="shared" si="18"/>
        <v>7.2281890000000004</v>
      </c>
      <c r="I324" s="10">
        <f t="shared" si="19"/>
        <v>7.23</v>
      </c>
      <c r="J324" s="11">
        <f t="shared" si="20"/>
        <v>1.811000000000007E-3</v>
      </c>
    </row>
    <row r="325" spans="1:10">
      <c r="A325" s="13" t="s">
        <v>6419</v>
      </c>
      <c r="B325" s="18">
        <v>7023</v>
      </c>
      <c r="C325" s="1" t="s">
        <v>516</v>
      </c>
      <c r="D325" s="9"/>
      <c r="E325" s="9"/>
      <c r="F325" s="9"/>
      <c r="G325" s="26">
        <v>14.32</v>
      </c>
      <c r="H325" s="11">
        <f t="shared" si="18"/>
        <v>20.375523999999999</v>
      </c>
      <c r="I325" s="10">
        <f t="shared" si="19"/>
        <v>20.38</v>
      </c>
      <c r="J325" s="11">
        <f t="shared" si="20"/>
        <v>4.4760000000003686E-3</v>
      </c>
    </row>
    <row r="326" spans="1:10">
      <c r="A326" s="13" t="s">
        <v>6420</v>
      </c>
      <c r="B326" s="18">
        <v>7025</v>
      </c>
      <c r="C326" s="1" t="s">
        <v>517</v>
      </c>
      <c r="D326" s="9"/>
      <c r="E326" s="9"/>
      <c r="F326" s="9"/>
      <c r="G326" s="26">
        <v>7.06</v>
      </c>
      <c r="H326" s="11">
        <f t="shared" si="18"/>
        <v>10.045475</v>
      </c>
      <c r="I326" s="10">
        <f t="shared" si="19"/>
        <v>10.050000000000001</v>
      </c>
      <c r="J326" s="11">
        <f t="shared" si="20"/>
        <v>4.5250000000010004E-3</v>
      </c>
    </row>
    <row r="327" spans="1:10">
      <c r="A327" s="13" t="s">
        <v>6421</v>
      </c>
      <c r="B327" s="18">
        <v>7026</v>
      </c>
      <c r="C327" s="1" t="s">
        <v>518</v>
      </c>
      <c r="D327" s="9"/>
      <c r="E327" s="9"/>
      <c r="F327" s="9"/>
      <c r="G327" s="26">
        <v>7.78</v>
      </c>
      <c r="H327" s="11">
        <f t="shared" si="18"/>
        <v>11.069943</v>
      </c>
      <c r="I327" s="10">
        <f t="shared" si="19"/>
        <v>11.07</v>
      </c>
      <c r="J327" s="11">
        <f t="shared" si="20"/>
        <v>5.6999999999973738E-5</v>
      </c>
    </row>
    <row r="328" spans="1:10">
      <c r="A328" s="13" t="s">
        <v>6422</v>
      </c>
      <c r="B328" s="18">
        <v>7028</v>
      </c>
      <c r="C328" s="1" t="s">
        <v>519</v>
      </c>
      <c r="D328" s="9"/>
      <c r="E328" s="9"/>
      <c r="F328" s="9"/>
      <c r="G328" s="26">
        <v>7.8</v>
      </c>
      <c r="H328" s="11">
        <f t="shared" si="18"/>
        <v>11.0984</v>
      </c>
      <c r="I328" s="10">
        <f t="shared" si="19"/>
        <v>11.1</v>
      </c>
      <c r="J328" s="11">
        <f t="shared" si="20"/>
        <v>1.5999999999998238E-3</v>
      </c>
    </row>
    <row r="329" spans="1:10" ht="24.75">
      <c r="A329" s="13" t="s">
        <v>6423</v>
      </c>
      <c r="B329" s="18">
        <v>7029</v>
      </c>
      <c r="C329" s="1" t="s">
        <v>520</v>
      </c>
      <c r="D329" s="9"/>
      <c r="E329" s="9"/>
      <c r="F329" s="9"/>
      <c r="G329" s="26">
        <v>0.94</v>
      </c>
      <c r="H329" s="11">
        <f t="shared" si="18"/>
        <v>1.3374999999999999</v>
      </c>
      <c r="I329" s="10">
        <f t="shared" si="19"/>
        <v>1.34</v>
      </c>
      <c r="J329" s="11">
        <f t="shared" si="20"/>
        <v>2.5000000000001688E-3</v>
      </c>
    </row>
    <row r="330" spans="1:10" ht="36.75">
      <c r="A330" s="13" t="s">
        <v>6424</v>
      </c>
      <c r="B330" s="18">
        <v>7030</v>
      </c>
      <c r="C330" s="1" t="s">
        <v>521</v>
      </c>
      <c r="D330" s="9"/>
      <c r="E330" s="9"/>
      <c r="F330" s="9"/>
      <c r="G330" s="26">
        <v>1.42</v>
      </c>
      <c r="H330" s="11">
        <f t="shared" si="18"/>
        <v>2.0204780000000002</v>
      </c>
      <c r="I330" s="10">
        <f t="shared" si="19"/>
        <v>2.02</v>
      </c>
      <c r="J330" s="11">
        <f t="shared" si="20"/>
        <v>-4.7800000000020049E-4</v>
      </c>
    </row>
    <row r="331" spans="1:10">
      <c r="A331" s="13" t="s">
        <v>6425</v>
      </c>
      <c r="B331" s="18">
        <v>7043</v>
      </c>
      <c r="C331" s="1" t="s">
        <v>522</v>
      </c>
      <c r="D331" s="9"/>
      <c r="E331" s="9"/>
      <c r="F331" s="9"/>
      <c r="G331" s="26">
        <v>8.36</v>
      </c>
      <c r="H331" s="11">
        <f t="shared" si="18"/>
        <v>11.895208</v>
      </c>
      <c r="I331" s="10">
        <f t="shared" si="19"/>
        <v>11.9</v>
      </c>
      <c r="J331" s="11">
        <f t="shared" si="20"/>
        <v>4.7920000000001295E-3</v>
      </c>
    </row>
    <row r="332" spans="1:10" ht="24.75">
      <c r="A332" s="13" t="s">
        <v>6426</v>
      </c>
      <c r="B332" s="18" t="s">
        <v>523</v>
      </c>
      <c r="C332" s="1" t="s">
        <v>524</v>
      </c>
      <c r="D332" s="9"/>
      <c r="E332" s="9"/>
      <c r="F332" s="9"/>
      <c r="G332" s="26">
        <v>21.83</v>
      </c>
      <c r="H332" s="11">
        <f t="shared" si="18"/>
        <v>31.061292000000002</v>
      </c>
      <c r="I332" s="10">
        <f t="shared" si="19"/>
        <v>31.06</v>
      </c>
      <c r="J332" s="11">
        <f t="shared" si="20"/>
        <v>-1.2920000000029574E-3</v>
      </c>
    </row>
    <row r="333" spans="1:10">
      <c r="A333" s="13" t="s">
        <v>6427</v>
      </c>
      <c r="B333" s="18">
        <v>7045</v>
      </c>
      <c r="C333" s="1" t="s">
        <v>525</v>
      </c>
      <c r="D333" s="9"/>
      <c r="E333" s="9"/>
      <c r="F333" s="9"/>
      <c r="G333" s="26">
        <v>11.11</v>
      </c>
      <c r="H333" s="11">
        <f t="shared" ref="H333:H396" si="21">ROUND(G333/0.702804,6)</f>
        <v>15.808106</v>
      </c>
      <c r="I333" s="10">
        <f t="shared" ref="I333:I396" si="22">ROUND(G333/0.702804,2)</f>
        <v>15.81</v>
      </c>
      <c r="J333" s="11">
        <f t="shared" ref="J333:J396" si="23">I333-H333</f>
        <v>1.8940000000000623E-3</v>
      </c>
    </row>
    <row r="334" spans="1:10">
      <c r="A334" s="13" t="s">
        <v>6428</v>
      </c>
      <c r="B334" s="18">
        <v>7060</v>
      </c>
      <c r="C334" s="1" t="s">
        <v>526</v>
      </c>
      <c r="D334" s="9"/>
      <c r="E334" s="9"/>
      <c r="F334" s="9"/>
      <c r="G334" s="26">
        <v>0</v>
      </c>
      <c r="H334" s="11">
        <f t="shared" si="21"/>
        <v>0</v>
      </c>
      <c r="I334" s="10">
        <f t="shared" si="22"/>
        <v>0</v>
      </c>
      <c r="J334" s="11">
        <f t="shared" si="23"/>
        <v>0</v>
      </c>
    </row>
    <row r="335" spans="1:10" ht="24.75">
      <c r="A335" s="13" t="s">
        <v>6429</v>
      </c>
      <c r="B335" s="18">
        <v>8001</v>
      </c>
      <c r="C335" s="1" t="s">
        <v>527</v>
      </c>
      <c r="D335" s="9"/>
      <c r="E335" s="9"/>
      <c r="F335" s="9"/>
      <c r="G335" s="26">
        <v>29.33</v>
      </c>
      <c r="H335" s="11">
        <f t="shared" si="21"/>
        <v>41.73283</v>
      </c>
      <c r="I335" s="10">
        <f t="shared" si="22"/>
        <v>41.73</v>
      </c>
      <c r="J335" s="11">
        <f t="shared" si="23"/>
        <v>-2.8300000000029968E-3</v>
      </c>
    </row>
    <row r="336" spans="1:10" ht="24.75">
      <c r="A336" s="13" t="s">
        <v>6430</v>
      </c>
      <c r="B336" s="18">
        <v>8002</v>
      </c>
      <c r="C336" s="1" t="s">
        <v>528</v>
      </c>
      <c r="D336" s="9"/>
      <c r="E336" s="9"/>
      <c r="F336" s="9"/>
      <c r="G336" s="26">
        <v>37.770000000000003</v>
      </c>
      <c r="H336" s="11">
        <f t="shared" si="21"/>
        <v>53.741867999999997</v>
      </c>
      <c r="I336" s="10">
        <f t="shared" si="22"/>
        <v>53.74</v>
      </c>
      <c r="J336" s="11">
        <f t="shared" si="23"/>
        <v>-1.8679999999946517E-3</v>
      </c>
    </row>
    <row r="337" spans="1:10" ht="24.75">
      <c r="A337" s="13" t="s">
        <v>6431</v>
      </c>
      <c r="B337" s="18">
        <v>8003</v>
      </c>
      <c r="C337" s="1" t="s">
        <v>529</v>
      </c>
      <c r="D337" s="9"/>
      <c r="E337" s="9"/>
      <c r="F337" s="9"/>
      <c r="G337" s="26">
        <v>47.31</v>
      </c>
      <c r="H337" s="11">
        <f t="shared" si="21"/>
        <v>67.316064999999995</v>
      </c>
      <c r="I337" s="10">
        <f t="shared" si="22"/>
        <v>67.319999999999993</v>
      </c>
      <c r="J337" s="11">
        <f t="shared" si="23"/>
        <v>3.9349999999984675E-3</v>
      </c>
    </row>
    <row r="338" spans="1:10">
      <c r="A338" s="13" t="s">
        <v>6432</v>
      </c>
      <c r="B338" s="18">
        <v>8004</v>
      </c>
      <c r="C338" s="1" t="s">
        <v>530</v>
      </c>
      <c r="D338" s="9"/>
      <c r="E338" s="9"/>
      <c r="F338" s="9"/>
      <c r="G338" s="26">
        <v>31.54</v>
      </c>
      <c r="H338" s="11">
        <f t="shared" si="21"/>
        <v>44.877377000000003</v>
      </c>
      <c r="I338" s="10">
        <f t="shared" si="22"/>
        <v>44.88</v>
      </c>
      <c r="J338" s="11">
        <f t="shared" si="23"/>
        <v>2.6229999999998199E-3</v>
      </c>
    </row>
    <row r="339" spans="1:10">
      <c r="A339" s="13" t="s">
        <v>6433</v>
      </c>
      <c r="B339" s="18">
        <v>8005</v>
      </c>
      <c r="C339" s="1" t="s">
        <v>531</v>
      </c>
      <c r="D339" s="9"/>
      <c r="E339" s="9"/>
      <c r="F339" s="9"/>
      <c r="G339" s="26">
        <v>38.86</v>
      </c>
      <c r="H339" s="11">
        <f t="shared" si="21"/>
        <v>55.292799000000002</v>
      </c>
      <c r="I339" s="10">
        <f t="shared" si="22"/>
        <v>55.29</v>
      </c>
      <c r="J339" s="11">
        <f t="shared" si="23"/>
        <v>-2.7990000000031046E-3</v>
      </c>
    </row>
    <row r="340" spans="1:10">
      <c r="A340" s="13" t="s">
        <v>6434</v>
      </c>
      <c r="B340" s="18">
        <v>8006</v>
      </c>
      <c r="C340" s="1" t="s">
        <v>532</v>
      </c>
      <c r="D340" s="9"/>
      <c r="E340" s="9"/>
      <c r="F340" s="9"/>
      <c r="G340" s="26">
        <v>31.3</v>
      </c>
      <c r="H340" s="11">
        <f t="shared" si="21"/>
        <v>44.535888</v>
      </c>
      <c r="I340" s="10">
        <f t="shared" si="22"/>
        <v>44.54</v>
      </c>
      <c r="J340" s="11">
        <f t="shared" si="23"/>
        <v>4.1119999999992274E-3</v>
      </c>
    </row>
    <row r="341" spans="1:10">
      <c r="A341" s="13" t="s">
        <v>6435</v>
      </c>
      <c r="B341" s="18">
        <v>8007</v>
      </c>
      <c r="C341" s="1" t="s">
        <v>533</v>
      </c>
      <c r="D341" s="9"/>
      <c r="E341" s="9"/>
      <c r="F341" s="9"/>
      <c r="G341" s="26">
        <v>17.690000000000001</v>
      </c>
      <c r="H341" s="11">
        <f t="shared" si="21"/>
        <v>25.170601999999999</v>
      </c>
      <c r="I341" s="10">
        <f t="shared" si="22"/>
        <v>25.17</v>
      </c>
      <c r="J341" s="11">
        <f t="shared" si="23"/>
        <v>-6.0199999999710485E-4</v>
      </c>
    </row>
    <row r="342" spans="1:10">
      <c r="A342" s="13" t="s">
        <v>6436</v>
      </c>
      <c r="B342" s="18">
        <v>8008</v>
      </c>
      <c r="C342" s="1" t="s">
        <v>534</v>
      </c>
      <c r="D342" s="9"/>
      <c r="E342" s="9"/>
      <c r="F342" s="9"/>
      <c r="G342" s="26">
        <v>21.64</v>
      </c>
      <c r="H342" s="11">
        <f t="shared" si="21"/>
        <v>30.790946000000002</v>
      </c>
      <c r="I342" s="10">
        <f t="shared" si="22"/>
        <v>30.79</v>
      </c>
      <c r="J342" s="11">
        <f t="shared" si="23"/>
        <v>-9.4600000000255591E-4</v>
      </c>
    </row>
    <row r="343" spans="1:10">
      <c r="A343" s="13" t="s">
        <v>6437</v>
      </c>
      <c r="B343" s="18">
        <v>8009</v>
      </c>
      <c r="C343" s="1" t="s">
        <v>535</v>
      </c>
      <c r="D343" s="9"/>
      <c r="E343" s="9"/>
      <c r="F343" s="9"/>
      <c r="G343" s="26">
        <v>21.64</v>
      </c>
      <c r="H343" s="11">
        <f t="shared" si="21"/>
        <v>30.790946000000002</v>
      </c>
      <c r="I343" s="10">
        <f t="shared" si="22"/>
        <v>30.79</v>
      </c>
      <c r="J343" s="11">
        <f t="shared" si="23"/>
        <v>-9.4600000000255591E-4</v>
      </c>
    </row>
    <row r="344" spans="1:10">
      <c r="A344" s="13" t="s">
        <v>6438</v>
      </c>
      <c r="B344" s="18">
        <v>8010</v>
      </c>
      <c r="C344" s="1" t="s">
        <v>536</v>
      </c>
      <c r="D344" s="9"/>
      <c r="E344" s="9"/>
      <c r="F344" s="9"/>
      <c r="G344" s="26">
        <v>37.14</v>
      </c>
      <c r="H344" s="11">
        <f t="shared" si="21"/>
        <v>52.845458999999998</v>
      </c>
      <c r="I344" s="10">
        <f t="shared" si="22"/>
        <v>52.85</v>
      </c>
      <c r="J344" s="11">
        <f t="shared" si="23"/>
        <v>4.5410000000032369E-3</v>
      </c>
    </row>
    <row r="345" spans="1:10">
      <c r="A345" s="13" t="s">
        <v>6439</v>
      </c>
      <c r="B345" s="18">
        <v>8011</v>
      </c>
      <c r="C345" s="1" t="s">
        <v>537</v>
      </c>
      <c r="D345" s="9"/>
      <c r="E345" s="9"/>
      <c r="F345" s="9"/>
      <c r="G345" s="26">
        <v>34.69</v>
      </c>
      <c r="H345" s="11">
        <f t="shared" si="21"/>
        <v>49.359423</v>
      </c>
      <c r="I345" s="10">
        <f t="shared" si="22"/>
        <v>49.36</v>
      </c>
      <c r="J345" s="11">
        <f t="shared" si="23"/>
        <v>5.7699999999982765E-4</v>
      </c>
    </row>
    <row r="346" spans="1:10" ht="24.75">
      <c r="A346" s="13" t="s">
        <v>6440</v>
      </c>
      <c r="B346" s="18">
        <v>8012</v>
      </c>
      <c r="C346" s="1" t="s">
        <v>538</v>
      </c>
      <c r="D346" s="9"/>
      <c r="E346" s="9"/>
      <c r="F346" s="9"/>
      <c r="G346" s="26">
        <v>55.86</v>
      </c>
      <c r="H346" s="11">
        <f t="shared" si="21"/>
        <v>79.481618999999995</v>
      </c>
      <c r="I346" s="10">
        <f t="shared" si="22"/>
        <v>79.48</v>
      </c>
      <c r="J346" s="11">
        <f t="shared" si="23"/>
        <v>-1.6189999999909332E-3</v>
      </c>
    </row>
    <row r="347" spans="1:10" ht="24.75">
      <c r="A347" s="13" t="s">
        <v>6441</v>
      </c>
      <c r="B347" s="18">
        <v>8013</v>
      </c>
      <c r="C347" s="1" t="s">
        <v>539</v>
      </c>
      <c r="D347" s="9"/>
      <c r="E347" s="9"/>
      <c r="F347" s="9"/>
      <c r="G347" s="26">
        <v>53.03</v>
      </c>
      <c r="H347" s="11">
        <f t="shared" si="21"/>
        <v>75.454892000000001</v>
      </c>
      <c r="I347" s="10">
        <f t="shared" si="22"/>
        <v>75.45</v>
      </c>
      <c r="J347" s="11">
        <f t="shared" si="23"/>
        <v>-4.8919999999981201E-3</v>
      </c>
    </row>
    <row r="348" spans="1:10">
      <c r="A348" s="13" t="s">
        <v>6442</v>
      </c>
      <c r="B348" s="18">
        <v>8014</v>
      </c>
      <c r="C348" s="1" t="s">
        <v>540</v>
      </c>
      <c r="D348" s="9"/>
      <c r="E348" s="9"/>
      <c r="F348" s="9"/>
      <c r="G348" s="26">
        <v>41.64</v>
      </c>
      <c r="H348" s="11">
        <f t="shared" si="21"/>
        <v>59.248381999999999</v>
      </c>
      <c r="I348" s="10">
        <f t="shared" si="22"/>
        <v>59.25</v>
      </c>
      <c r="J348" s="11">
        <f t="shared" si="23"/>
        <v>1.6180000000005634E-3</v>
      </c>
    </row>
    <row r="349" spans="1:10">
      <c r="A349" s="13" t="s">
        <v>6443</v>
      </c>
      <c r="B349" s="18">
        <v>8015</v>
      </c>
      <c r="C349" s="1" t="s">
        <v>541</v>
      </c>
      <c r="D349" s="9"/>
      <c r="E349" s="9"/>
      <c r="F349" s="9"/>
      <c r="G349" s="26">
        <v>19.899999999999999</v>
      </c>
      <c r="H349" s="11">
        <f t="shared" si="21"/>
        <v>28.315149000000002</v>
      </c>
      <c r="I349" s="10">
        <f t="shared" si="22"/>
        <v>28.32</v>
      </c>
      <c r="J349" s="11">
        <f t="shared" si="23"/>
        <v>4.8509999999986064E-3</v>
      </c>
    </row>
    <row r="350" spans="1:10">
      <c r="A350" s="13" t="s">
        <v>6444</v>
      </c>
      <c r="B350" s="18">
        <v>8016</v>
      </c>
      <c r="C350" s="1" t="s">
        <v>542</v>
      </c>
      <c r="D350" s="9"/>
      <c r="E350" s="9"/>
      <c r="F350" s="9"/>
      <c r="G350" s="26">
        <v>7.92</v>
      </c>
      <c r="H350" s="11">
        <f t="shared" si="21"/>
        <v>11.269145</v>
      </c>
      <c r="I350" s="10">
        <f t="shared" si="22"/>
        <v>11.27</v>
      </c>
      <c r="J350" s="11">
        <f t="shared" si="23"/>
        <v>8.5499999999960608E-4</v>
      </c>
    </row>
    <row r="351" spans="1:10" ht="24.75">
      <c r="A351" s="13" t="s">
        <v>6445</v>
      </c>
      <c r="B351" s="18">
        <v>8017</v>
      </c>
      <c r="C351" s="1" t="s">
        <v>543</v>
      </c>
      <c r="D351" s="9"/>
      <c r="E351" s="9"/>
      <c r="F351" s="9"/>
      <c r="G351" s="26">
        <v>6.46</v>
      </c>
      <c r="H351" s="11">
        <f t="shared" si="21"/>
        <v>9.1917519999999993</v>
      </c>
      <c r="I351" s="10">
        <f t="shared" si="22"/>
        <v>9.19</v>
      </c>
      <c r="J351" s="11">
        <f t="shared" si="23"/>
        <v>-1.7519999999997538E-3</v>
      </c>
    </row>
    <row r="352" spans="1:10">
      <c r="A352" s="13" t="s">
        <v>6446</v>
      </c>
      <c r="B352" s="18">
        <v>8030</v>
      </c>
      <c r="C352" s="1" t="s">
        <v>544</v>
      </c>
      <c r="D352" s="9"/>
      <c r="E352" s="9"/>
      <c r="F352" s="9"/>
      <c r="G352" s="26">
        <v>8.5299999999999994</v>
      </c>
      <c r="H352" s="11">
        <f t="shared" si="21"/>
        <v>12.137097000000001</v>
      </c>
      <c r="I352" s="10">
        <f t="shared" si="22"/>
        <v>12.14</v>
      </c>
      <c r="J352" s="11">
        <f t="shared" si="23"/>
        <v>2.9029999999998779E-3</v>
      </c>
    </row>
    <row r="353" spans="1:10">
      <c r="A353" s="13" t="s">
        <v>6447</v>
      </c>
      <c r="B353" s="18">
        <v>8035</v>
      </c>
      <c r="C353" s="1" t="s">
        <v>545</v>
      </c>
      <c r="D353" s="9"/>
      <c r="E353" s="9"/>
      <c r="F353" s="9"/>
      <c r="G353" s="26">
        <v>8.23</v>
      </c>
      <c r="H353" s="11">
        <f t="shared" si="21"/>
        <v>11.710235000000001</v>
      </c>
      <c r="I353" s="10">
        <f t="shared" si="22"/>
        <v>11.71</v>
      </c>
      <c r="J353" s="11">
        <f t="shared" si="23"/>
        <v>-2.3499999999998522E-4</v>
      </c>
    </row>
    <row r="354" spans="1:10">
      <c r="A354" s="13" t="s">
        <v>6448</v>
      </c>
      <c r="B354" s="18">
        <v>8036</v>
      </c>
      <c r="C354" s="1" t="s">
        <v>546</v>
      </c>
      <c r="D354" s="9"/>
      <c r="E354" s="9"/>
      <c r="F354" s="9"/>
      <c r="G354" s="26">
        <v>8.39</v>
      </c>
      <c r="H354" s="11">
        <f t="shared" si="21"/>
        <v>11.937894</v>
      </c>
      <c r="I354" s="10">
        <f t="shared" si="22"/>
        <v>11.94</v>
      </c>
      <c r="J354" s="11">
        <f t="shared" si="23"/>
        <v>2.1059999999994972E-3</v>
      </c>
    </row>
    <row r="355" spans="1:10">
      <c r="A355" s="13" t="s">
        <v>6449</v>
      </c>
      <c r="B355" s="18">
        <v>8037</v>
      </c>
      <c r="C355" s="1" t="s">
        <v>547</v>
      </c>
      <c r="D355" s="9"/>
      <c r="E355" s="9"/>
      <c r="F355" s="9"/>
      <c r="G355" s="26">
        <v>9.9499999999999993</v>
      </c>
      <c r="H355" s="11">
        <f t="shared" si="21"/>
        <v>14.157575</v>
      </c>
      <c r="I355" s="10">
        <f t="shared" si="22"/>
        <v>14.16</v>
      </c>
      <c r="J355" s="11">
        <f t="shared" si="23"/>
        <v>2.4250000000005656E-3</v>
      </c>
    </row>
    <row r="356" spans="1:10">
      <c r="A356" s="13" t="s">
        <v>6450</v>
      </c>
      <c r="B356" s="18">
        <v>8050</v>
      </c>
      <c r="C356" s="1" t="s">
        <v>548</v>
      </c>
      <c r="D356" s="9"/>
      <c r="E356" s="9"/>
      <c r="F356" s="9"/>
      <c r="G356" s="26">
        <v>4.1900000000000004</v>
      </c>
      <c r="H356" s="11">
        <f t="shared" si="21"/>
        <v>5.9618330000000004</v>
      </c>
      <c r="I356" s="10">
        <f t="shared" si="22"/>
        <v>5.96</v>
      </c>
      <c r="J356" s="11">
        <f t="shared" si="23"/>
        <v>-1.8330000000004176E-3</v>
      </c>
    </row>
    <row r="357" spans="1:10" ht="24.75">
      <c r="A357" s="13" t="s">
        <v>6451</v>
      </c>
      <c r="B357" s="18">
        <v>8051</v>
      </c>
      <c r="C357" s="1" t="s">
        <v>549</v>
      </c>
      <c r="D357" s="9"/>
      <c r="E357" s="9"/>
      <c r="F357" s="9"/>
      <c r="G357" s="26">
        <v>6.94</v>
      </c>
      <c r="H357" s="11">
        <f t="shared" si="21"/>
        <v>9.8747299999999996</v>
      </c>
      <c r="I357" s="10">
        <f t="shared" si="22"/>
        <v>9.8699999999999992</v>
      </c>
      <c r="J357" s="11">
        <f t="shared" si="23"/>
        <v>-4.730000000000345E-3</v>
      </c>
    </row>
    <row r="358" spans="1:10">
      <c r="A358" s="13" t="s">
        <v>6452</v>
      </c>
      <c r="B358" s="18">
        <v>8052</v>
      </c>
      <c r="C358" s="1" t="s">
        <v>550</v>
      </c>
      <c r="D358" s="9"/>
      <c r="E358" s="9"/>
      <c r="F358" s="9"/>
      <c r="G358" s="26">
        <v>7.12</v>
      </c>
      <c r="H358" s="11">
        <f t="shared" si="21"/>
        <v>10.130846999999999</v>
      </c>
      <c r="I358" s="10">
        <f t="shared" si="22"/>
        <v>10.130000000000001</v>
      </c>
      <c r="J358" s="11">
        <f t="shared" si="23"/>
        <v>-8.4699999999848785E-4</v>
      </c>
    </row>
    <row r="359" spans="1:10" ht="24.75">
      <c r="A359" s="13" t="s">
        <v>6453</v>
      </c>
      <c r="B359" s="18" t="s">
        <v>551</v>
      </c>
      <c r="C359" s="1" t="s">
        <v>552</v>
      </c>
      <c r="D359" s="9"/>
      <c r="E359" s="9"/>
      <c r="F359" s="9"/>
      <c r="G359" s="26">
        <v>15.81</v>
      </c>
      <c r="H359" s="11">
        <f t="shared" si="21"/>
        <v>22.495602999999999</v>
      </c>
      <c r="I359" s="10">
        <f t="shared" si="22"/>
        <v>22.5</v>
      </c>
      <c r="J359" s="11">
        <f t="shared" si="23"/>
        <v>4.3970000000008724E-3</v>
      </c>
    </row>
    <row r="360" spans="1:10" ht="24.75">
      <c r="A360" s="13" t="s">
        <v>6454</v>
      </c>
      <c r="B360" s="18" t="s">
        <v>553</v>
      </c>
      <c r="C360" s="1" t="s">
        <v>554</v>
      </c>
      <c r="D360" s="9"/>
      <c r="E360" s="9"/>
      <c r="F360" s="9"/>
      <c r="G360" s="26">
        <v>633.15</v>
      </c>
      <c r="H360" s="11">
        <f t="shared" si="21"/>
        <v>900.89128700000003</v>
      </c>
      <c r="I360" s="10">
        <f t="shared" si="22"/>
        <v>900.89</v>
      </c>
      <c r="J360" s="11">
        <f t="shared" si="23"/>
        <v>-1.2870000000475557E-3</v>
      </c>
    </row>
    <row r="361" spans="1:10">
      <c r="A361" s="13" t="s">
        <v>6455</v>
      </c>
      <c r="B361" s="18">
        <v>8058</v>
      </c>
      <c r="C361" s="1" t="s">
        <v>555</v>
      </c>
      <c r="D361" s="9"/>
      <c r="E361" s="9"/>
      <c r="F361" s="9"/>
      <c r="G361" s="26">
        <v>14.27</v>
      </c>
      <c r="H361" s="11">
        <f t="shared" si="21"/>
        <v>20.304380999999999</v>
      </c>
      <c r="I361" s="10">
        <f t="shared" si="22"/>
        <v>20.3</v>
      </c>
      <c r="J361" s="11">
        <f t="shared" si="23"/>
        <v>-4.380999999998636E-3</v>
      </c>
    </row>
    <row r="362" spans="1:10">
      <c r="A362" s="13" t="s">
        <v>6456</v>
      </c>
      <c r="B362" s="18">
        <v>8059</v>
      </c>
      <c r="C362" s="1" t="s">
        <v>556</v>
      </c>
      <c r="D362" s="9"/>
      <c r="E362" s="9"/>
      <c r="F362" s="9"/>
      <c r="G362" s="26">
        <v>5.93</v>
      </c>
      <c r="H362" s="11">
        <f t="shared" si="21"/>
        <v>8.4376300000000004</v>
      </c>
      <c r="I362" s="10">
        <f t="shared" si="22"/>
        <v>8.44</v>
      </c>
      <c r="J362" s="11">
        <f t="shared" si="23"/>
        <v>2.3699999999990951E-3</v>
      </c>
    </row>
    <row r="363" spans="1:10">
      <c r="A363" s="13" t="s">
        <v>6457</v>
      </c>
      <c r="B363" s="18" t="s">
        <v>557</v>
      </c>
      <c r="C363" s="1" t="s">
        <v>558</v>
      </c>
      <c r="D363" s="9"/>
      <c r="E363" s="9"/>
      <c r="F363" s="9"/>
      <c r="G363" s="26">
        <v>11.06</v>
      </c>
      <c r="H363" s="11">
        <f t="shared" si="21"/>
        <v>15.736962</v>
      </c>
      <c r="I363" s="10">
        <f t="shared" si="22"/>
        <v>15.74</v>
      </c>
      <c r="J363" s="11">
        <f t="shared" si="23"/>
        <v>3.0380000000000962E-3</v>
      </c>
    </row>
    <row r="364" spans="1:10" ht="24.75">
      <c r="A364" s="13" t="s">
        <v>6458</v>
      </c>
      <c r="B364" s="18" t="s">
        <v>559</v>
      </c>
      <c r="C364" s="1" t="s">
        <v>560</v>
      </c>
      <c r="D364" s="9"/>
      <c r="E364" s="9"/>
      <c r="F364" s="9"/>
      <c r="G364" s="26">
        <v>19.37</v>
      </c>
      <c r="H364" s="11">
        <f t="shared" si="21"/>
        <v>27.561026999999999</v>
      </c>
      <c r="I364" s="10">
        <f t="shared" si="22"/>
        <v>27.56</v>
      </c>
      <c r="J364" s="11">
        <f t="shared" si="23"/>
        <v>-1.0270000000005552E-3</v>
      </c>
    </row>
    <row r="365" spans="1:10">
      <c r="A365" s="13" t="s">
        <v>6459</v>
      </c>
      <c r="B365" s="18" t="s">
        <v>561</v>
      </c>
      <c r="C365" s="1" t="s">
        <v>562</v>
      </c>
      <c r="D365" s="9"/>
      <c r="E365" s="9"/>
      <c r="F365" s="9"/>
      <c r="G365" s="26">
        <v>19.95</v>
      </c>
      <c r="H365" s="11">
        <f t="shared" si="21"/>
        <v>28.386292999999998</v>
      </c>
      <c r="I365" s="10">
        <f t="shared" si="22"/>
        <v>28.39</v>
      </c>
      <c r="J365" s="11">
        <f t="shared" si="23"/>
        <v>3.7070000000021253E-3</v>
      </c>
    </row>
    <row r="366" spans="1:10" ht="36.75">
      <c r="A366" s="13" t="s">
        <v>6460</v>
      </c>
      <c r="B366" s="18" t="s">
        <v>563</v>
      </c>
      <c r="C366" s="1" t="s">
        <v>564</v>
      </c>
      <c r="D366" s="9"/>
      <c r="E366" s="9"/>
      <c r="F366" s="9"/>
      <c r="G366" s="26">
        <v>17.41</v>
      </c>
      <c r="H366" s="11">
        <f t="shared" si="21"/>
        <v>24.772197999999999</v>
      </c>
      <c r="I366" s="10">
        <f t="shared" si="22"/>
        <v>24.77</v>
      </c>
      <c r="J366" s="11">
        <f t="shared" si="23"/>
        <v>-2.1979999999999222E-3</v>
      </c>
    </row>
    <row r="367" spans="1:10">
      <c r="A367" s="13" t="s">
        <v>6461</v>
      </c>
      <c r="B367" s="18" t="s">
        <v>565</v>
      </c>
      <c r="C367" s="1" t="s">
        <v>566</v>
      </c>
      <c r="D367" s="9"/>
      <c r="E367" s="9"/>
      <c r="F367" s="9"/>
      <c r="G367" s="26">
        <v>11.99</v>
      </c>
      <c r="H367" s="11">
        <f t="shared" si="21"/>
        <v>17.060233</v>
      </c>
      <c r="I367" s="10">
        <f t="shared" si="22"/>
        <v>17.059999999999999</v>
      </c>
      <c r="J367" s="11">
        <f t="shared" si="23"/>
        <v>-2.3300000000148202E-4</v>
      </c>
    </row>
    <row r="368" spans="1:10">
      <c r="A368" s="13" t="s">
        <v>6462</v>
      </c>
      <c r="B368" s="18" t="s">
        <v>567</v>
      </c>
      <c r="C368" s="1" t="s">
        <v>568</v>
      </c>
      <c r="D368" s="9"/>
      <c r="E368" s="9"/>
      <c r="F368" s="9"/>
      <c r="G368" s="26">
        <v>44.31</v>
      </c>
      <c r="H368" s="11">
        <f t="shared" si="21"/>
        <v>63.047449999999998</v>
      </c>
      <c r="I368" s="10">
        <f t="shared" si="22"/>
        <v>63.05</v>
      </c>
      <c r="J368" s="11">
        <f t="shared" si="23"/>
        <v>2.5499999999993861E-3</v>
      </c>
    </row>
    <row r="369" spans="1:10">
      <c r="A369" s="13" t="s">
        <v>6463</v>
      </c>
      <c r="B369" s="18" t="s">
        <v>569</v>
      </c>
      <c r="C369" s="1" t="s">
        <v>570</v>
      </c>
      <c r="D369" s="9"/>
      <c r="E369" s="9"/>
      <c r="F369" s="9"/>
      <c r="G369" s="26">
        <v>9.18</v>
      </c>
      <c r="H369" s="11">
        <f t="shared" si="21"/>
        <v>13.061963</v>
      </c>
      <c r="I369" s="10">
        <f t="shared" si="22"/>
        <v>13.06</v>
      </c>
      <c r="J369" s="11">
        <f t="shared" si="23"/>
        <v>-1.962999999999937E-3</v>
      </c>
    </row>
    <row r="370" spans="1:10" ht="24.75">
      <c r="A370" s="13" t="s">
        <v>6464</v>
      </c>
      <c r="B370" s="18" t="s">
        <v>571</v>
      </c>
      <c r="C370" s="1" t="s">
        <v>572</v>
      </c>
      <c r="D370" s="9"/>
      <c r="E370" s="9"/>
      <c r="F370" s="9"/>
      <c r="G370" s="26">
        <v>16.29</v>
      </c>
      <c r="H370" s="11">
        <f t="shared" si="21"/>
        <v>23.178581999999999</v>
      </c>
      <c r="I370" s="10">
        <f t="shared" si="22"/>
        <v>23.18</v>
      </c>
      <c r="J370" s="11">
        <f t="shared" si="23"/>
        <v>1.4180000000010295E-3</v>
      </c>
    </row>
    <row r="371" spans="1:10" ht="36.75">
      <c r="A371" s="13" t="s">
        <v>6465</v>
      </c>
      <c r="B371" s="18" t="s">
        <v>573</v>
      </c>
      <c r="C371" s="1" t="s">
        <v>574</v>
      </c>
      <c r="D371" s="9"/>
      <c r="E371" s="9"/>
      <c r="F371" s="9"/>
      <c r="G371" s="26">
        <v>23.74</v>
      </c>
      <c r="H371" s="11">
        <f t="shared" si="21"/>
        <v>33.778976999999998</v>
      </c>
      <c r="I371" s="10">
        <f t="shared" si="22"/>
        <v>33.78</v>
      </c>
      <c r="J371" s="11">
        <f t="shared" si="23"/>
        <v>1.0230000000035488E-3</v>
      </c>
    </row>
    <row r="372" spans="1:10">
      <c r="A372" s="13" t="s">
        <v>6466</v>
      </c>
      <c r="B372" s="18" t="s">
        <v>575</v>
      </c>
      <c r="C372" s="1" t="s">
        <v>576</v>
      </c>
      <c r="D372" s="9"/>
      <c r="E372" s="9"/>
      <c r="F372" s="9"/>
      <c r="G372" s="26">
        <v>14.18</v>
      </c>
      <c r="H372" s="11">
        <f t="shared" si="21"/>
        <v>20.176321999999999</v>
      </c>
      <c r="I372" s="10">
        <f t="shared" si="22"/>
        <v>20.18</v>
      </c>
      <c r="J372" s="11">
        <f t="shared" si="23"/>
        <v>3.6780000000007362E-3</v>
      </c>
    </row>
    <row r="373" spans="1:10" ht="24.75">
      <c r="A373" s="13" t="s">
        <v>6467</v>
      </c>
      <c r="B373" s="18" t="s">
        <v>577</v>
      </c>
      <c r="C373" s="1" t="s">
        <v>578</v>
      </c>
      <c r="D373" s="9"/>
      <c r="E373" s="9"/>
      <c r="F373" s="9"/>
      <c r="G373" s="26">
        <v>0.63</v>
      </c>
      <c r="H373" s="11">
        <f t="shared" si="21"/>
        <v>0.89640900000000001</v>
      </c>
      <c r="I373" s="10">
        <f t="shared" si="22"/>
        <v>0.9</v>
      </c>
      <c r="J373" s="11">
        <f t="shared" si="23"/>
        <v>3.5910000000000108E-3</v>
      </c>
    </row>
    <row r="374" spans="1:10" ht="24.75">
      <c r="A374" s="13" t="s">
        <v>6468</v>
      </c>
      <c r="B374" s="18" t="s">
        <v>579</v>
      </c>
      <c r="C374" s="1" t="s">
        <v>580</v>
      </c>
      <c r="D374" s="9"/>
      <c r="E374" s="9"/>
      <c r="F374" s="9"/>
      <c r="G374" s="26">
        <v>13.54</v>
      </c>
      <c r="H374" s="11">
        <f t="shared" si="21"/>
        <v>19.265684</v>
      </c>
      <c r="I374" s="10">
        <f t="shared" si="22"/>
        <v>19.27</v>
      </c>
      <c r="J374" s="11">
        <f t="shared" si="23"/>
        <v>4.3159999999993204E-3</v>
      </c>
    </row>
    <row r="375" spans="1:10" ht="24.75">
      <c r="A375" s="13" t="s">
        <v>6469</v>
      </c>
      <c r="B375" s="18" t="s">
        <v>581</v>
      </c>
      <c r="C375" s="1" t="s">
        <v>582</v>
      </c>
      <c r="D375" s="9"/>
      <c r="E375" s="9"/>
      <c r="F375" s="9"/>
      <c r="G375" s="26">
        <v>35.65</v>
      </c>
      <c r="H375" s="11">
        <f t="shared" si="21"/>
        <v>50.725380000000001</v>
      </c>
      <c r="I375" s="10">
        <f t="shared" si="22"/>
        <v>50.73</v>
      </c>
      <c r="J375" s="11">
        <f t="shared" si="23"/>
        <v>4.6199999999956276E-3</v>
      </c>
    </row>
    <row r="376" spans="1:10">
      <c r="A376" s="13" t="s">
        <v>6470</v>
      </c>
      <c r="B376" s="18" t="s">
        <v>583</v>
      </c>
      <c r="C376" s="1" t="s">
        <v>584</v>
      </c>
      <c r="D376" s="9"/>
      <c r="E376" s="9"/>
      <c r="F376" s="9"/>
      <c r="G376" s="26">
        <v>123.9</v>
      </c>
      <c r="H376" s="11">
        <f t="shared" si="21"/>
        <v>176.29381699999999</v>
      </c>
      <c r="I376" s="10">
        <f t="shared" si="22"/>
        <v>176.29</v>
      </c>
      <c r="J376" s="11">
        <f t="shared" si="23"/>
        <v>-3.8169999999979609E-3</v>
      </c>
    </row>
    <row r="377" spans="1:10">
      <c r="A377" s="13" t="s">
        <v>6471</v>
      </c>
      <c r="B377" s="18" t="s">
        <v>585</v>
      </c>
      <c r="C377" s="1" t="s">
        <v>586</v>
      </c>
      <c r="D377" s="9"/>
      <c r="E377" s="9"/>
      <c r="F377" s="9"/>
      <c r="G377" s="26">
        <v>93.45</v>
      </c>
      <c r="H377" s="11">
        <f t="shared" si="21"/>
        <v>132.96737100000001</v>
      </c>
      <c r="I377" s="10">
        <f t="shared" si="22"/>
        <v>132.97</v>
      </c>
      <c r="J377" s="11">
        <f t="shared" si="23"/>
        <v>2.6289999999846714E-3</v>
      </c>
    </row>
    <row r="378" spans="1:10">
      <c r="A378" s="13" t="s">
        <v>6472</v>
      </c>
      <c r="B378" s="18" t="s">
        <v>587</v>
      </c>
      <c r="C378" s="1" t="s">
        <v>588</v>
      </c>
      <c r="D378" s="9"/>
      <c r="E378" s="9"/>
      <c r="F378" s="9"/>
      <c r="G378" s="26">
        <v>6.62</v>
      </c>
      <c r="H378" s="11">
        <f t="shared" si="21"/>
        <v>9.4194110000000002</v>
      </c>
      <c r="I378" s="10">
        <f t="shared" si="22"/>
        <v>9.42</v>
      </c>
      <c r="J378" s="11">
        <f t="shared" si="23"/>
        <v>5.8899999999972863E-4</v>
      </c>
    </row>
    <row r="379" spans="1:10" ht="24.75">
      <c r="A379" s="13" t="s">
        <v>6473</v>
      </c>
      <c r="B379" s="18" t="s">
        <v>589</v>
      </c>
      <c r="C379" s="1" t="s">
        <v>590</v>
      </c>
      <c r="D379" s="9"/>
      <c r="E379" s="9"/>
      <c r="F379" s="9"/>
      <c r="G379" s="26">
        <v>20.36</v>
      </c>
      <c r="H379" s="11">
        <f t="shared" si="21"/>
        <v>28.969670000000001</v>
      </c>
      <c r="I379" s="10">
        <f t="shared" si="22"/>
        <v>28.97</v>
      </c>
      <c r="J379" s="11">
        <f t="shared" si="23"/>
        <v>3.2999999999816509E-4</v>
      </c>
    </row>
    <row r="380" spans="1:10">
      <c r="A380" s="13" t="s">
        <v>6474</v>
      </c>
      <c r="B380" s="18">
        <v>8085</v>
      </c>
      <c r="C380" s="1" t="s">
        <v>591</v>
      </c>
      <c r="D380" s="9"/>
      <c r="E380" s="9"/>
      <c r="F380" s="9"/>
      <c r="G380" s="26">
        <v>3.24</v>
      </c>
      <c r="H380" s="11">
        <f t="shared" si="21"/>
        <v>4.6101049999999999</v>
      </c>
      <c r="I380" s="10">
        <f t="shared" si="22"/>
        <v>4.6100000000000003</v>
      </c>
      <c r="J380" s="11">
        <f t="shared" si="23"/>
        <v>-1.0499999999957765E-4</v>
      </c>
    </row>
    <row r="381" spans="1:10">
      <c r="A381" s="13" t="s">
        <v>6475</v>
      </c>
      <c r="B381" s="18" t="s">
        <v>592</v>
      </c>
      <c r="C381" s="1" t="s">
        <v>593</v>
      </c>
      <c r="D381" s="9"/>
      <c r="E381" s="9"/>
      <c r="F381" s="9"/>
      <c r="G381" s="26">
        <v>881.6</v>
      </c>
      <c r="H381" s="11">
        <f t="shared" si="21"/>
        <v>1254.4037880000001</v>
      </c>
      <c r="I381" s="10">
        <f t="shared" si="22"/>
        <v>1254.4000000000001</v>
      </c>
      <c r="J381" s="11">
        <f t="shared" si="23"/>
        <v>-3.7879999999859137E-3</v>
      </c>
    </row>
    <row r="382" spans="1:10" ht="24.75">
      <c r="A382" s="13" t="s">
        <v>6476</v>
      </c>
      <c r="B382" s="18" t="s">
        <v>594</v>
      </c>
      <c r="C382" s="1" t="s">
        <v>595</v>
      </c>
      <c r="D382" s="9"/>
      <c r="E382" s="9"/>
      <c r="F382" s="9"/>
      <c r="G382" s="26">
        <v>51.68</v>
      </c>
      <c r="H382" s="11">
        <f t="shared" si="21"/>
        <v>73.534014999999997</v>
      </c>
      <c r="I382" s="10">
        <f t="shared" si="22"/>
        <v>73.53</v>
      </c>
      <c r="J382" s="11">
        <f t="shared" si="23"/>
        <v>-4.0149999999954389E-3</v>
      </c>
    </row>
    <row r="383" spans="1:10">
      <c r="A383" s="13" t="s">
        <v>6477</v>
      </c>
      <c r="B383" s="18" t="s">
        <v>596</v>
      </c>
      <c r="C383" s="1" t="s">
        <v>597</v>
      </c>
      <c r="D383" s="9"/>
      <c r="E383" s="9"/>
      <c r="F383" s="9"/>
      <c r="G383" s="26">
        <v>85.05</v>
      </c>
      <c r="H383" s="11">
        <f t="shared" si="21"/>
        <v>121.015247</v>
      </c>
      <c r="I383" s="10">
        <f t="shared" si="22"/>
        <v>121.02</v>
      </c>
      <c r="J383" s="11">
        <f t="shared" si="23"/>
        <v>4.75299999999379E-3</v>
      </c>
    </row>
    <row r="384" spans="1:10">
      <c r="A384" s="13" t="s">
        <v>6478</v>
      </c>
      <c r="B384" s="18" t="s">
        <v>598</v>
      </c>
      <c r="C384" s="1" t="s">
        <v>599</v>
      </c>
      <c r="D384" s="9"/>
      <c r="E384" s="9"/>
      <c r="F384" s="9"/>
      <c r="G384" s="26">
        <v>41.12</v>
      </c>
      <c r="H384" s="11">
        <f t="shared" si="21"/>
        <v>58.508488999999997</v>
      </c>
      <c r="I384" s="10">
        <f t="shared" si="22"/>
        <v>58.51</v>
      </c>
      <c r="J384" s="11">
        <f t="shared" si="23"/>
        <v>1.5110000000007062E-3</v>
      </c>
    </row>
    <row r="385" spans="1:10">
      <c r="A385" s="13" t="s">
        <v>6479</v>
      </c>
      <c r="B385" s="18" t="s">
        <v>600</v>
      </c>
      <c r="C385" s="1" t="s">
        <v>601</v>
      </c>
      <c r="D385" s="9"/>
      <c r="E385" s="9"/>
      <c r="F385" s="9"/>
      <c r="G385" s="26">
        <v>42.53</v>
      </c>
      <c r="H385" s="11">
        <f t="shared" si="21"/>
        <v>60.514738000000001</v>
      </c>
      <c r="I385" s="10">
        <f t="shared" si="22"/>
        <v>60.51</v>
      </c>
      <c r="J385" s="11">
        <f t="shared" si="23"/>
        <v>-4.7380000000032396E-3</v>
      </c>
    </row>
    <row r="386" spans="1:10">
      <c r="A386" s="13" t="s">
        <v>6480</v>
      </c>
      <c r="B386" s="18" t="s">
        <v>602</v>
      </c>
      <c r="C386" s="1" t="s">
        <v>603</v>
      </c>
      <c r="D386" s="9"/>
      <c r="E386" s="9"/>
      <c r="F386" s="9"/>
      <c r="G386" s="26">
        <v>153.09</v>
      </c>
      <c r="H386" s="11">
        <f t="shared" si="21"/>
        <v>217.82744500000001</v>
      </c>
      <c r="I386" s="10">
        <f t="shared" si="22"/>
        <v>217.83</v>
      </c>
      <c r="J386" s="11">
        <f t="shared" si="23"/>
        <v>2.5550000000009732E-3</v>
      </c>
    </row>
    <row r="387" spans="1:10" ht="24.75">
      <c r="A387" s="13" t="s">
        <v>6481</v>
      </c>
      <c r="B387" s="18" t="s">
        <v>604</v>
      </c>
      <c r="C387" s="1" t="s">
        <v>605</v>
      </c>
      <c r="D387" s="9"/>
      <c r="E387" s="9"/>
      <c r="F387" s="9"/>
      <c r="G387" s="26">
        <v>207.9</v>
      </c>
      <c r="H387" s="11">
        <f t="shared" si="21"/>
        <v>295.81504899999999</v>
      </c>
      <c r="I387" s="10">
        <f t="shared" si="22"/>
        <v>295.82</v>
      </c>
      <c r="J387" s="11">
        <f t="shared" si="23"/>
        <v>4.9510000000054788E-3</v>
      </c>
    </row>
    <row r="388" spans="1:10" ht="24.75">
      <c r="A388" s="13" t="s">
        <v>6482</v>
      </c>
      <c r="B388" s="18" t="s">
        <v>606</v>
      </c>
      <c r="C388" s="1" t="s">
        <v>607</v>
      </c>
      <c r="D388" s="9"/>
      <c r="E388" s="9"/>
      <c r="F388" s="9"/>
      <c r="G388" s="26">
        <v>48.25</v>
      </c>
      <c r="H388" s="11">
        <f t="shared" si="21"/>
        <v>68.653565</v>
      </c>
      <c r="I388" s="10">
        <f t="shared" si="22"/>
        <v>68.650000000000006</v>
      </c>
      <c r="J388" s="11">
        <f t="shared" si="23"/>
        <v>-3.5649999999947113E-3</v>
      </c>
    </row>
    <row r="389" spans="1:10">
      <c r="A389" s="13" t="s">
        <v>6483</v>
      </c>
      <c r="B389" s="18" t="s">
        <v>608</v>
      </c>
      <c r="C389" s="1" t="s">
        <v>609</v>
      </c>
      <c r="D389" s="9"/>
      <c r="E389" s="9"/>
      <c r="F389" s="9"/>
      <c r="G389" s="26">
        <v>115.5</v>
      </c>
      <c r="H389" s="11">
        <f t="shared" si="21"/>
        <v>164.34169399999999</v>
      </c>
      <c r="I389" s="10">
        <f t="shared" si="22"/>
        <v>164.34</v>
      </c>
      <c r="J389" s="11">
        <f t="shared" si="23"/>
        <v>-1.6939999999863176E-3</v>
      </c>
    </row>
    <row r="390" spans="1:10">
      <c r="A390" s="13" t="s">
        <v>6484</v>
      </c>
      <c r="B390" s="18" t="s">
        <v>610</v>
      </c>
      <c r="C390" s="1" t="s">
        <v>611</v>
      </c>
      <c r="D390" s="9"/>
      <c r="E390" s="9"/>
      <c r="F390" s="9"/>
      <c r="G390" s="26">
        <v>73.5</v>
      </c>
      <c r="H390" s="11">
        <f t="shared" si="21"/>
        <v>104.58107800000001</v>
      </c>
      <c r="I390" s="10">
        <f t="shared" si="22"/>
        <v>104.58</v>
      </c>
      <c r="J390" s="11">
        <f t="shared" si="23"/>
        <v>-1.0780000000067957E-3</v>
      </c>
    </row>
    <row r="391" spans="1:10">
      <c r="A391" s="13" t="s">
        <v>6485</v>
      </c>
      <c r="B391" s="18" t="s">
        <v>612</v>
      </c>
      <c r="C391" s="1" t="s">
        <v>613</v>
      </c>
      <c r="D391" s="9"/>
      <c r="E391" s="9"/>
      <c r="F391" s="9"/>
      <c r="G391" s="26">
        <v>17.329999999999998</v>
      </c>
      <c r="H391" s="11">
        <f t="shared" si="21"/>
        <v>24.658367999999999</v>
      </c>
      <c r="I391" s="10">
        <f t="shared" si="22"/>
        <v>24.66</v>
      </c>
      <c r="J391" s="11">
        <f t="shared" si="23"/>
        <v>1.632000000000744E-3</v>
      </c>
    </row>
    <row r="392" spans="1:10" ht="24.75">
      <c r="A392" s="13" t="s">
        <v>6486</v>
      </c>
      <c r="B392" s="18" t="s">
        <v>614</v>
      </c>
      <c r="C392" s="1" t="s">
        <v>615</v>
      </c>
      <c r="D392" s="9"/>
      <c r="E392" s="9"/>
      <c r="F392" s="9"/>
      <c r="G392" s="26">
        <v>94.5</v>
      </c>
      <c r="H392" s="11">
        <f t="shared" si="21"/>
        <v>134.461386</v>
      </c>
      <c r="I392" s="10">
        <f t="shared" si="22"/>
        <v>134.46</v>
      </c>
      <c r="J392" s="11">
        <f t="shared" si="23"/>
        <v>-1.3859999999965567E-3</v>
      </c>
    </row>
    <row r="393" spans="1:10">
      <c r="A393" s="13" t="s">
        <v>6487</v>
      </c>
      <c r="B393" s="18" t="s">
        <v>616</v>
      </c>
      <c r="C393" s="1" t="s">
        <v>617</v>
      </c>
      <c r="D393" s="9"/>
      <c r="E393" s="9"/>
      <c r="F393" s="9"/>
      <c r="G393" s="26">
        <v>372.29</v>
      </c>
      <c r="H393" s="11">
        <f t="shared" si="21"/>
        <v>529.72094600000003</v>
      </c>
      <c r="I393" s="10">
        <f t="shared" si="22"/>
        <v>529.72</v>
      </c>
      <c r="J393" s="11">
        <f t="shared" si="23"/>
        <v>-9.4599999999900319E-4</v>
      </c>
    </row>
    <row r="394" spans="1:10">
      <c r="A394" s="13" t="s">
        <v>6488</v>
      </c>
      <c r="B394" s="18" t="s">
        <v>618</v>
      </c>
      <c r="C394" s="1" t="s">
        <v>619</v>
      </c>
      <c r="D394" s="9"/>
      <c r="E394" s="9"/>
      <c r="F394" s="9"/>
      <c r="G394" s="26">
        <v>24.39</v>
      </c>
      <c r="H394" s="11">
        <f t="shared" si="21"/>
        <v>34.703842999999999</v>
      </c>
      <c r="I394" s="10">
        <f t="shared" si="22"/>
        <v>34.700000000000003</v>
      </c>
      <c r="J394" s="11">
        <f t="shared" si="23"/>
        <v>-3.8429999999962661E-3</v>
      </c>
    </row>
    <row r="395" spans="1:10">
      <c r="A395" s="13" t="s">
        <v>6489</v>
      </c>
      <c r="B395" s="18">
        <v>8110</v>
      </c>
      <c r="C395" s="1" t="s">
        <v>620</v>
      </c>
      <c r="D395" s="9"/>
      <c r="E395" s="9"/>
      <c r="F395" s="9"/>
      <c r="G395" s="26">
        <v>3.65</v>
      </c>
      <c r="H395" s="11">
        <f t="shared" si="21"/>
        <v>5.1934820000000004</v>
      </c>
      <c r="I395" s="10">
        <f t="shared" si="22"/>
        <v>5.19</v>
      </c>
      <c r="J395" s="11">
        <f t="shared" si="23"/>
        <v>-3.4819999999999851E-3</v>
      </c>
    </row>
    <row r="396" spans="1:10">
      <c r="A396" s="13" t="s">
        <v>6490</v>
      </c>
      <c r="B396" s="18">
        <v>8111</v>
      </c>
      <c r="C396" s="1" t="s">
        <v>621</v>
      </c>
      <c r="D396" s="9"/>
      <c r="E396" s="9"/>
      <c r="F396" s="9"/>
      <c r="G396" s="26">
        <v>13.27</v>
      </c>
      <c r="H396" s="11">
        <f t="shared" si="21"/>
        <v>18.881509000000001</v>
      </c>
      <c r="I396" s="10">
        <f t="shared" si="22"/>
        <v>18.88</v>
      </c>
      <c r="J396" s="11">
        <f t="shared" si="23"/>
        <v>-1.509000000002203E-3</v>
      </c>
    </row>
    <row r="397" spans="1:10" ht="24.75">
      <c r="A397" s="13" t="s">
        <v>6491</v>
      </c>
      <c r="B397" s="18">
        <v>8112</v>
      </c>
      <c r="C397" s="1" t="s">
        <v>622</v>
      </c>
      <c r="D397" s="9"/>
      <c r="E397" s="9"/>
      <c r="F397" s="9"/>
      <c r="G397" s="26">
        <v>18.18</v>
      </c>
      <c r="H397" s="11">
        <f t="shared" ref="H397:H460" si="24">ROUND(G397/0.702804,6)</f>
        <v>25.867809999999999</v>
      </c>
      <c r="I397" s="10">
        <f t="shared" ref="I397:I460" si="25">ROUND(G397/0.702804,2)</f>
        <v>25.87</v>
      </c>
      <c r="J397" s="11">
        <f t="shared" ref="J397:J460" si="26">I397-H397</f>
        <v>2.1900000000023567E-3</v>
      </c>
    </row>
    <row r="398" spans="1:10" ht="24.75">
      <c r="A398" s="13" t="s">
        <v>6492</v>
      </c>
      <c r="B398" s="18" t="s">
        <v>623</v>
      </c>
      <c r="C398" s="1" t="s">
        <v>624</v>
      </c>
      <c r="D398" s="9"/>
      <c r="E398" s="9"/>
      <c r="F398" s="9"/>
      <c r="G398" s="26">
        <v>34.51</v>
      </c>
      <c r="H398" s="11">
        <f t="shared" si="24"/>
        <v>49.103306000000003</v>
      </c>
      <c r="I398" s="10">
        <f t="shared" si="25"/>
        <v>49.1</v>
      </c>
      <c r="J398" s="11">
        <f t="shared" si="26"/>
        <v>-3.3060000000020295E-3</v>
      </c>
    </row>
    <row r="399" spans="1:10" ht="48.75">
      <c r="A399" s="13" t="s">
        <v>6493</v>
      </c>
      <c r="B399" s="18" t="s">
        <v>625</v>
      </c>
      <c r="C399" s="1" t="s">
        <v>626</v>
      </c>
      <c r="D399" s="9"/>
      <c r="E399" s="9"/>
      <c r="F399" s="9"/>
      <c r="G399" s="26">
        <v>17.77</v>
      </c>
      <c r="H399" s="11">
        <f t="shared" si="24"/>
        <v>25.284431999999999</v>
      </c>
      <c r="I399" s="10">
        <f t="shared" si="25"/>
        <v>25.28</v>
      </c>
      <c r="J399" s="11">
        <f t="shared" si="26"/>
        <v>-4.4319999999977711E-3</v>
      </c>
    </row>
    <row r="400" spans="1:10" ht="48.75">
      <c r="A400" s="13" t="s">
        <v>6494</v>
      </c>
      <c r="B400" s="18" t="s">
        <v>627</v>
      </c>
      <c r="C400" s="1" t="s">
        <v>628</v>
      </c>
      <c r="D400" s="9"/>
      <c r="E400" s="9"/>
      <c r="F400" s="9"/>
      <c r="G400" s="26">
        <v>22.02</v>
      </c>
      <c r="H400" s="11">
        <f t="shared" si="24"/>
        <v>31.331637000000001</v>
      </c>
      <c r="I400" s="10">
        <f t="shared" si="25"/>
        <v>31.33</v>
      </c>
      <c r="J400" s="11">
        <f t="shared" si="26"/>
        <v>-1.637000000002331E-3</v>
      </c>
    </row>
    <row r="401" spans="1:10">
      <c r="A401" s="13" t="s">
        <v>6495</v>
      </c>
      <c r="B401" s="18" t="s">
        <v>629</v>
      </c>
      <c r="C401" s="1" t="s">
        <v>630</v>
      </c>
      <c r="D401" s="9"/>
      <c r="E401" s="9"/>
      <c r="F401" s="9"/>
      <c r="G401" s="26">
        <v>13.25</v>
      </c>
      <c r="H401" s="11">
        <f t="shared" si="24"/>
        <v>18.853051000000001</v>
      </c>
      <c r="I401" s="10">
        <f t="shared" si="25"/>
        <v>18.850000000000001</v>
      </c>
      <c r="J401" s="11">
        <f t="shared" si="26"/>
        <v>-3.0509999999992488E-3</v>
      </c>
    </row>
    <row r="402" spans="1:10">
      <c r="A402" s="13" t="s">
        <v>6496</v>
      </c>
      <c r="B402" s="18" t="s">
        <v>631</v>
      </c>
      <c r="C402" s="1" t="s">
        <v>632</v>
      </c>
      <c r="D402" s="9"/>
      <c r="E402" s="9"/>
      <c r="F402" s="9"/>
      <c r="G402" s="26">
        <v>73.12</v>
      </c>
      <c r="H402" s="11">
        <f t="shared" si="24"/>
        <v>104.040387</v>
      </c>
      <c r="I402" s="10">
        <f t="shared" si="25"/>
        <v>104.04</v>
      </c>
      <c r="J402" s="11">
        <f t="shared" si="26"/>
        <v>-3.8699999998925705E-4</v>
      </c>
    </row>
    <row r="403" spans="1:10">
      <c r="A403" s="13" t="s">
        <v>6497</v>
      </c>
      <c r="B403" s="18" t="s">
        <v>633</v>
      </c>
      <c r="C403" s="1" t="s">
        <v>634</v>
      </c>
      <c r="D403" s="9"/>
      <c r="E403" s="9"/>
      <c r="F403" s="9"/>
      <c r="G403" s="26">
        <v>57.18</v>
      </c>
      <c r="H403" s="11">
        <f t="shared" si="24"/>
        <v>81.359809999999996</v>
      </c>
      <c r="I403" s="10">
        <f t="shared" si="25"/>
        <v>81.36</v>
      </c>
      <c r="J403" s="11">
        <f t="shared" si="26"/>
        <v>1.9000000000346517E-4</v>
      </c>
    </row>
    <row r="404" spans="1:10">
      <c r="A404" s="13" t="s">
        <v>6498</v>
      </c>
      <c r="B404" s="18" t="s">
        <v>635</v>
      </c>
      <c r="C404" s="1" t="s">
        <v>636</v>
      </c>
      <c r="D404" s="9"/>
      <c r="E404" s="9"/>
      <c r="F404" s="9"/>
      <c r="G404" s="26">
        <v>100.33</v>
      </c>
      <c r="H404" s="11">
        <f t="shared" si="24"/>
        <v>142.75672900000001</v>
      </c>
      <c r="I404" s="10">
        <f t="shared" si="25"/>
        <v>142.76</v>
      </c>
      <c r="J404" s="11">
        <f t="shared" si="26"/>
        <v>3.2709999999838146E-3</v>
      </c>
    </row>
    <row r="405" spans="1:10">
      <c r="A405" s="13" t="s">
        <v>6499</v>
      </c>
      <c r="B405" s="18" t="s">
        <v>637</v>
      </c>
      <c r="C405" s="1" t="s">
        <v>638</v>
      </c>
      <c r="D405" s="9"/>
      <c r="E405" s="9"/>
      <c r="F405" s="9"/>
      <c r="G405" s="26">
        <v>210</v>
      </c>
      <c r="H405" s="11">
        <f t="shared" si="24"/>
        <v>298.80308000000002</v>
      </c>
      <c r="I405" s="10">
        <f t="shared" si="25"/>
        <v>298.8</v>
      </c>
      <c r="J405" s="11">
        <f t="shared" si="26"/>
        <v>-3.0800000000112959E-3</v>
      </c>
    </row>
    <row r="406" spans="1:10">
      <c r="A406" s="13" t="s">
        <v>6500</v>
      </c>
      <c r="B406" s="18" t="s">
        <v>639</v>
      </c>
      <c r="C406" s="1" t="s">
        <v>640</v>
      </c>
      <c r="D406" s="9"/>
      <c r="E406" s="9"/>
      <c r="F406" s="9"/>
      <c r="G406" s="26">
        <v>30.98</v>
      </c>
      <c r="H406" s="11">
        <f t="shared" si="24"/>
        <v>44.080568999999997</v>
      </c>
      <c r="I406" s="10">
        <f t="shared" si="25"/>
        <v>44.08</v>
      </c>
      <c r="J406" s="11">
        <f t="shared" si="26"/>
        <v>-5.6899999999870943E-4</v>
      </c>
    </row>
    <row r="407" spans="1:10" ht="24.75">
      <c r="A407" s="13" t="s">
        <v>6501</v>
      </c>
      <c r="B407" s="18" t="s">
        <v>641</v>
      </c>
      <c r="C407" s="1" t="s">
        <v>642</v>
      </c>
      <c r="D407" s="9"/>
      <c r="E407" s="9"/>
      <c r="F407" s="9"/>
      <c r="G407" s="26">
        <v>519.75</v>
      </c>
      <c r="H407" s="11">
        <f t="shared" si="24"/>
        <v>739.53762400000005</v>
      </c>
      <c r="I407" s="10">
        <f t="shared" si="25"/>
        <v>739.54</v>
      </c>
      <c r="J407" s="11">
        <f t="shared" si="26"/>
        <v>2.3759999999128922E-3</v>
      </c>
    </row>
    <row r="408" spans="1:10" ht="24.75">
      <c r="A408" s="13" t="s">
        <v>6502</v>
      </c>
      <c r="B408" s="18" t="s">
        <v>643</v>
      </c>
      <c r="C408" s="1" t="s">
        <v>644</v>
      </c>
      <c r="D408" s="9"/>
      <c r="E408" s="9"/>
      <c r="F408" s="9"/>
      <c r="G408" s="26">
        <v>5.67</v>
      </c>
      <c r="H408" s="11">
        <f t="shared" si="24"/>
        <v>8.0676830000000006</v>
      </c>
      <c r="I408" s="10">
        <f t="shared" si="25"/>
        <v>8.07</v>
      </c>
      <c r="J408" s="11">
        <f t="shared" si="26"/>
        <v>2.3169999999996804E-3</v>
      </c>
    </row>
    <row r="409" spans="1:10">
      <c r="A409" s="13" t="s">
        <v>6503</v>
      </c>
      <c r="B409" s="18" t="s">
        <v>645</v>
      </c>
      <c r="C409" s="1" t="s">
        <v>646</v>
      </c>
      <c r="D409" s="9"/>
      <c r="E409" s="9"/>
      <c r="F409" s="9"/>
      <c r="G409" s="26">
        <v>56.38</v>
      </c>
      <c r="H409" s="11">
        <f t="shared" si="24"/>
        <v>80.221513000000002</v>
      </c>
      <c r="I409" s="10">
        <f t="shared" si="25"/>
        <v>80.22</v>
      </c>
      <c r="J409" s="11">
        <f t="shared" si="26"/>
        <v>-1.5130000000027621E-3</v>
      </c>
    </row>
    <row r="410" spans="1:10">
      <c r="A410" s="13" t="s">
        <v>6504</v>
      </c>
      <c r="B410" s="18" t="s">
        <v>647</v>
      </c>
      <c r="C410" s="1" t="s">
        <v>648</v>
      </c>
      <c r="D410" s="9"/>
      <c r="E410" s="9"/>
      <c r="F410" s="9"/>
      <c r="G410" s="26">
        <v>6.5</v>
      </c>
      <c r="H410" s="11">
        <f t="shared" si="24"/>
        <v>9.2486669999999993</v>
      </c>
      <c r="I410" s="10">
        <f t="shared" si="25"/>
        <v>9.25</v>
      </c>
      <c r="J410" s="11">
        <f t="shared" si="26"/>
        <v>1.3330000000006947E-3</v>
      </c>
    </row>
    <row r="411" spans="1:10">
      <c r="A411" s="13" t="s">
        <v>6505</v>
      </c>
      <c r="B411" s="18" t="s">
        <v>649</v>
      </c>
      <c r="C411" s="1" t="s">
        <v>650</v>
      </c>
      <c r="D411" s="9"/>
      <c r="E411" s="9"/>
      <c r="F411" s="9"/>
      <c r="G411" s="26">
        <v>3.76</v>
      </c>
      <c r="H411" s="11">
        <f t="shared" si="24"/>
        <v>5.3499980000000003</v>
      </c>
      <c r="I411" s="10">
        <f t="shared" si="25"/>
        <v>5.35</v>
      </c>
      <c r="J411" s="11">
        <f t="shared" si="26"/>
        <v>1.9999999993913775E-6</v>
      </c>
    </row>
    <row r="412" spans="1:10">
      <c r="A412" s="13" t="s">
        <v>6506</v>
      </c>
      <c r="B412" s="18">
        <v>8140</v>
      </c>
      <c r="C412" s="1" t="s">
        <v>651</v>
      </c>
      <c r="D412" s="9"/>
      <c r="E412" s="9"/>
      <c r="F412" s="9"/>
      <c r="G412" s="26">
        <v>27.7</v>
      </c>
      <c r="H412" s="11">
        <f t="shared" si="24"/>
        <v>39.413549000000003</v>
      </c>
      <c r="I412" s="10">
        <f t="shared" si="25"/>
        <v>39.409999999999997</v>
      </c>
      <c r="J412" s="11">
        <f t="shared" si="26"/>
        <v>-3.5490000000066857E-3</v>
      </c>
    </row>
    <row r="413" spans="1:10">
      <c r="A413" s="13" t="s">
        <v>6507</v>
      </c>
      <c r="B413" s="18">
        <v>8141</v>
      </c>
      <c r="C413" s="1" t="s">
        <v>652</v>
      </c>
      <c r="D413" s="9"/>
      <c r="E413" s="9"/>
      <c r="F413" s="9"/>
      <c r="G413" s="26">
        <v>38.909999999999997</v>
      </c>
      <c r="H413" s="11">
        <f t="shared" si="24"/>
        <v>55.363942000000002</v>
      </c>
      <c r="I413" s="10">
        <f t="shared" si="25"/>
        <v>55.36</v>
      </c>
      <c r="J413" s="11">
        <f t="shared" si="26"/>
        <v>-3.9420000000021105E-3</v>
      </c>
    </row>
    <row r="414" spans="1:10">
      <c r="A414" s="13" t="s">
        <v>6508</v>
      </c>
      <c r="B414" s="18">
        <v>8142</v>
      </c>
      <c r="C414" s="1" t="s">
        <v>653</v>
      </c>
      <c r="D414" s="9"/>
      <c r="E414" s="9"/>
      <c r="F414" s="9"/>
      <c r="G414" s="26">
        <v>32.299999999999997</v>
      </c>
      <c r="H414" s="11">
        <f t="shared" si="24"/>
        <v>45.958759000000001</v>
      </c>
      <c r="I414" s="10">
        <f t="shared" si="25"/>
        <v>45.96</v>
      </c>
      <c r="J414" s="11">
        <f t="shared" si="26"/>
        <v>1.2410000000002697E-3</v>
      </c>
    </row>
    <row r="415" spans="1:10" ht="24.75">
      <c r="A415" s="13" t="s">
        <v>6509</v>
      </c>
      <c r="B415" s="18">
        <v>8143</v>
      </c>
      <c r="C415" s="1" t="s">
        <v>654</v>
      </c>
      <c r="D415" s="9"/>
      <c r="E415" s="9"/>
      <c r="F415" s="9"/>
      <c r="G415" s="26">
        <v>2.84</v>
      </c>
      <c r="H415" s="11">
        <f t="shared" si="24"/>
        <v>4.0409560000000004</v>
      </c>
      <c r="I415" s="10">
        <f t="shared" si="25"/>
        <v>4.04</v>
      </c>
      <c r="J415" s="11">
        <f t="shared" si="26"/>
        <v>-9.5600000000040097E-4</v>
      </c>
    </row>
    <row r="416" spans="1:10">
      <c r="A416" s="13" t="s">
        <v>6510</v>
      </c>
      <c r="B416" s="18">
        <v>8144</v>
      </c>
      <c r="C416" s="1" t="s">
        <v>655</v>
      </c>
      <c r="D416" s="9"/>
      <c r="E416" s="9"/>
      <c r="F416" s="9"/>
      <c r="G416" s="26">
        <v>52.12</v>
      </c>
      <c r="H416" s="11">
        <f t="shared" si="24"/>
        <v>74.160078999999996</v>
      </c>
      <c r="I416" s="10">
        <f t="shared" si="25"/>
        <v>74.16</v>
      </c>
      <c r="J416" s="11">
        <f t="shared" si="26"/>
        <v>-7.899999999949614E-5</v>
      </c>
    </row>
    <row r="417" spans="1:10">
      <c r="A417" s="13" t="s">
        <v>6511</v>
      </c>
      <c r="B417" s="18">
        <v>9004</v>
      </c>
      <c r="C417" s="1" t="s">
        <v>656</v>
      </c>
      <c r="D417" s="9"/>
      <c r="E417" s="9"/>
      <c r="F417" s="9"/>
      <c r="G417" s="26">
        <v>2.52</v>
      </c>
      <c r="H417" s="11">
        <f t="shared" si="24"/>
        <v>3.5856370000000002</v>
      </c>
      <c r="I417" s="10">
        <f t="shared" si="25"/>
        <v>3.59</v>
      </c>
      <c r="J417" s="11">
        <f t="shared" si="26"/>
        <v>4.3629999999996727E-3</v>
      </c>
    </row>
    <row r="418" spans="1:10">
      <c r="A418" s="13" t="s">
        <v>6512</v>
      </c>
      <c r="B418" s="18">
        <v>9005</v>
      </c>
      <c r="C418" s="1" t="s">
        <v>657</v>
      </c>
      <c r="D418" s="9"/>
      <c r="E418" s="9"/>
      <c r="F418" s="9"/>
      <c r="G418" s="26">
        <v>4.09</v>
      </c>
      <c r="H418" s="11">
        <f t="shared" si="24"/>
        <v>5.8195459999999999</v>
      </c>
      <c r="I418" s="10">
        <f t="shared" si="25"/>
        <v>5.82</v>
      </c>
      <c r="J418" s="11">
        <f t="shared" si="26"/>
        <v>4.5400000000039853E-4</v>
      </c>
    </row>
    <row r="419" spans="1:10">
      <c r="A419" s="13" t="s">
        <v>6513</v>
      </c>
      <c r="B419" s="18" t="s">
        <v>658</v>
      </c>
      <c r="C419" s="1" t="s">
        <v>659</v>
      </c>
      <c r="D419" s="9"/>
      <c r="E419" s="9"/>
      <c r="F419" s="9"/>
      <c r="G419" s="26">
        <v>13.36</v>
      </c>
      <c r="H419" s="11">
        <f t="shared" si="24"/>
        <v>19.009567000000001</v>
      </c>
      <c r="I419" s="10">
        <f t="shared" si="25"/>
        <v>19.010000000000002</v>
      </c>
      <c r="J419" s="11">
        <f t="shared" si="26"/>
        <v>4.3300000000101591E-4</v>
      </c>
    </row>
    <row r="420" spans="1:10">
      <c r="A420" s="13" t="s">
        <v>6514</v>
      </c>
      <c r="B420" s="18" t="s">
        <v>660</v>
      </c>
      <c r="C420" s="1" t="s">
        <v>661</v>
      </c>
      <c r="D420" s="9"/>
      <c r="E420" s="9"/>
      <c r="F420" s="9"/>
      <c r="G420" s="26">
        <v>14.11</v>
      </c>
      <c r="H420" s="11">
        <f t="shared" si="24"/>
        <v>20.076720999999999</v>
      </c>
      <c r="I420" s="10">
        <f t="shared" si="25"/>
        <v>20.079999999999998</v>
      </c>
      <c r="J420" s="11">
        <f t="shared" si="26"/>
        <v>3.2789999999991437E-3</v>
      </c>
    </row>
    <row r="421" spans="1:10">
      <c r="A421" s="13" t="s">
        <v>6515</v>
      </c>
      <c r="B421" s="18" t="s">
        <v>662</v>
      </c>
      <c r="C421" s="1" t="s">
        <v>663</v>
      </c>
      <c r="D421" s="9"/>
      <c r="E421" s="9"/>
      <c r="F421" s="9"/>
      <c r="G421" s="26">
        <v>15.02</v>
      </c>
      <c r="H421" s="11">
        <f t="shared" si="24"/>
        <v>21.371535000000002</v>
      </c>
      <c r="I421" s="10">
        <f t="shared" si="25"/>
        <v>21.37</v>
      </c>
      <c r="J421" s="11">
        <f t="shared" si="26"/>
        <v>-1.5350000000005082E-3</v>
      </c>
    </row>
    <row r="422" spans="1:10" ht="24.75">
      <c r="A422" s="13" t="s">
        <v>6516</v>
      </c>
      <c r="B422" s="18" t="s">
        <v>664</v>
      </c>
      <c r="C422" s="1" t="s">
        <v>665</v>
      </c>
      <c r="D422" s="9"/>
      <c r="E422" s="9"/>
      <c r="F422" s="9"/>
      <c r="G422" s="26">
        <v>10.029999999999999</v>
      </c>
      <c r="H422" s="11">
        <f t="shared" si="24"/>
        <v>14.271404</v>
      </c>
      <c r="I422" s="10">
        <f t="shared" si="25"/>
        <v>14.27</v>
      </c>
      <c r="J422" s="11">
        <f t="shared" si="26"/>
        <v>-1.404000000000849E-3</v>
      </c>
    </row>
    <row r="423" spans="1:10">
      <c r="A423" s="13" t="s">
        <v>6517</v>
      </c>
      <c r="B423" s="18" t="s">
        <v>666</v>
      </c>
      <c r="C423" s="1" t="s">
        <v>667</v>
      </c>
      <c r="D423" s="9"/>
      <c r="E423" s="9"/>
      <c r="F423" s="9"/>
      <c r="G423" s="26">
        <v>4.5999999999999996</v>
      </c>
      <c r="H423" s="11">
        <f t="shared" si="24"/>
        <v>6.54521</v>
      </c>
      <c r="I423" s="10">
        <f t="shared" si="25"/>
        <v>6.55</v>
      </c>
      <c r="J423" s="11">
        <f t="shared" si="26"/>
        <v>4.7899999999998499E-3</v>
      </c>
    </row>
    <row r="424" spans="1:10">
      <c r="A424" s="13" t="s">
        <v>6518</v>
      </c>
      <c r="B424" s="18">
        <v>9187</v>
      </c>
      <c r="C424" s="1" t="s">
        <v>668</v>
      </c>
      <c r="D424" s="9"/>
      <c r="E424" s="9"/>
      <c r="F424" s="9"/>
      <c r="G424" s="26">
        <v>0.48</v>
      </c>
      <c r="H424" s="11">
        <f t="shared" si="24"/>
        <v>0.68297799999999997</v>
      </c>
      <c r="I424" s="10">
        <f t="shared" si="25"/>
        <v>0.68</v>
      </c>
      <c r="J424" s="11">
        <f t="shared" si="26"/>
        <v>-2.9779999999999252E-3</v>
      </c>
    </row>
    <row r="425" spans="1:10" ht="24.75">
      <c r="A425" s="13" t="s">
        <v>6519</v>
      </c>
      <c r="B425" s="18" t="s">
        <v>669</v>
      </c>
      <c r="C425" s="1" t="s">
        <v>670</v>
      </c>
      <c r="D425" s="9"/>
      <c r="E425" s="9"/>
      <c r="F425" s="9"/>
      <c r="G425" s="26">
        <v>9.4499999999999993</v>
      </c>
      <c r="H425" s="11">
        <f t="shared" si="24"/>
        <v>13.446139000000001</v>
      </c>
      <c r="I425" s="10">
        <f t="shared" si="25"/>
        <v>13.45</v>
      </c>
      <c r="J425" s="11">
        <f t="shared" si="26"/>
        <v>3.8609999999987821E-3</v>
      </c>
    </row>
    <row r="426" spans="1:10">
      <c r="A426" s="13" t="s">
        <v>6520</v>
      </c>
      <c r="B426" s="18" t="s">
        <v>671</v>
      </c>
      <c r="C426" s="1" t="s">
        <v>672</v>
      </c>
      <c r="D426" s="9"/>
      <c r="E426" s="9"/>
      <c r="F426" s="9"/>
      <c r="G426" s="26">
        <v>11.34</v>
      </c>
      <c r="H426" s="11">
        <f t="shared" si="24"/>
        <v>16.135366000000001</v>
      </c>
      <c r="I426" s="10">
        <f t="shared" si="25"/>
        <v>16.14</v>
      </c>
      <c r="J426" s="11">
        <f t="shared" si="26"/>
        <v>4.6339999999993609E-3</v>
      </c>
    </row>
    <row r="427" spans="1:10">
      <c r="A427" s="13" t="s">
        <v>6521</v>
      </c>
      <c r="B427" s="18">
        <v>10008</v>
      </c>
      <c r="C427" s="1" t="s">
        <v>673</v>
      </c>
      <c r="D427" s="9"/>
      <c r="E427" s="9"/>
      <c r="F427" s="9"/>
      <c r="G427" s="26">
        <v>2.21</v>
      </c>
      <c r="H427" s="11">
        <f t="shared" si="24"/>
        <v>3.1445470000000002</v>
      </c>
      <c r="I427" s="10">
        <f t="shared" si="25"/>
        <v>3.14</v>
      </c>
      <c r="J427" s="11">
        <f t="shared" si="26"/>
        <v>-4.5470000000000788E-3</v>
      </c>
    </row>
    <row r="428" spans="1:10">
      <c r="A428" s="13" t="s">
        <v>6522</v>
      </c>
      <c r="B428" s="18">
        <v>10009</v>
      </c>
      <c r="C428" s="1" t="s">
        <v>674</v>
      </c>
      <c r="D428" s="9"/>
      <c r="E428" s="9"/>
      <c r="F428" s="9"/>
      <c r="G428" s="26">
        <v>0.8</v>
      </c>
      <c r="H428" s="11">
        <f t="shared" si="24"/>
        <v>1.1382969999999999</v>
      </c>
      <c r="I428" s="10">
        <f t="shared" si="25"/>
        <v>1.1399999999999999</v>
      </c>
      <c r="J428" s="11">
        <f t="shared" si="26"/>
        <v>1.7030000000000101E-3</v>
      </c>
    </row>
    <row r="429" spans="1:10">
      <c r="A429" s="13" t="s">
        <v>6523</v>
      </c>
      <c r="B429" s="18">
        <v>10010</v>
      </c>
      <c r="C429" s="1" t="s">
        <v>675</v>
      </c>
      <c r="D429" s="9"/>
      <c r="E429" s="9"/>
      <c r="F429" s="9"/>
      <c r="G429" s="26">
        <v>6.57</v>
      </c>
      <c r="H429" s="11">
        <f t="shared" si="24"/>
        <v>9.3482679999999991</v>
      </c>
      <c r="I429" s="10">
        <f t="shared" si="25"/>
        <v>9.35</v>
      </c>
      <c r="J429" s="11">
        <f t="shared" si="26"/>
        <v>1.7320000000005109E-3</v>
      </c>
    </row>
    <row r="430" spans="1:10">
      <c r="A430" s="13" t="s">
        <v>6524</v>
      </c>
      <c r="B430" s="18">
        <v>10011</v>
      </c>
      <c r="C430" s="1" t="s">
        <v>676</v>
      </c>
      <c r="D430" s="9"/>
      <c r="E430" s="9"/>
      <c r="F430" s="9"/>
      <c r="G430" s="26">
        <v>4.3</v>
      </c>
      <c r="H430" s="11">
        <f t="shared" si="24"/>
        <v>6.1183490000000003</v>
      </c>
      <c r="I430" s="10">
        <f t="shared" si="25"/>
        <v>6.12</v>
      </c>
      <c r="J430" s="11">
        <f t="shared" si="26"/>
        <v>1.650999999999847E-3</v>
      </c>
    </row>
    <row r="431" spans="1:10">
      <c r="A431" s="13" t="s">
        <v>6525</v>
      </c>
      <c r="B431" s="18">
        <v>10012</v>
      </c>
      <c r="C431" s="1" t="s">
        <v>677</v>
      </c>
      <c r="D431" s="9"/>
      <c r="E431" s="9"/>
      <c r="F431" s="9"/>
      <c r="G431" s="26">
        <v>1.2</v>
      </c>
      <c r="H431" s="11">
        <f t="shared" si="24"/>
        <v>1.707446</v>
      </c>
      <c r="I431" s="10">
        <f t="shared" si="25"/>
        <v>1.71</v>
      </c>
      <c r="J431" s="11">
        <f t="shared" si="26"/>
        <v>2.5539999999999452E-3</v>
      </c>
    </row>
    <row r="432" spans="1:10">
      <c r="A432" s="13" t="s">
        <v>6526</v>
      </c>
      <c r="B432" s="18">
        <v>10013</v>
      </c>
      <c r="C432" s="1" t="s">
        <v>678</v>
      </c>
      <c r="D432" s="9"/>
      <c r="E432" s="9"/>
      <c r="F432" s="9"/>
      <c r="G432" s="26">
        <v>0.25</v>
      </c>
      <c r="H432" s="11">
        <f t="shared" si="24"/>
        <v>0.35571799999999998</v>
      </c>
      <c r="I432" s="10">
        <f t="shared" si="25"/>
        <v>0.36</v>
      </c>
      <c r="J432" s="11">
        <f t="shared" si="26"/>
        <v>4.282000000000008E-3</v>
      </c>
    </row>
    <row r="433" spans="1:10">
      <c r="A433" s="13" t="s">
        <v>6527</v>
      </c>
      <c r="B433" s="18">
        <v>10020</v>
      </c>
      <c r="C433" s="1" t="s">
        <v>679</v>
      </c>
      <c r="D433" s="9"/>
      <c r="E433" s="9"/>
      <c r="F433" s="9"/>
      <c r="G433" s="26">
        <v>4.87</v>
      </c>
      <c r="H433" s="11">
        <f t="shared" si="24"/>
        <v>6.929386</v>
      </c>
      <c r="I433" s="10">
        <f t="shared" si="25"/>
        <v>6.93</v>
      </c>
      <c r="J433" s="11">
        <f t="shared" si="26"/>
        <v>6.1399999999967037E-4</v>
      </c>
    </row>
    <row r="434" spans="1:10">
      <c r="A434" s="13" t="s">
        <v>6528</v>
      </c>
      <c r="B434" s="18">
        <v>10021</v>
      </c>
      <c r="C434" s="1" t="s">
        <v>680</v>
      </c>
      <c r="D434" s="9"/>
      <c r="E434" s="9"/>
      <c r="F434" s="9"/>
      <c r="G434" s="26">
        <v>0.94</v>
      </c>
      <c r="H434" s="11">
        <f t="shared" si="24"/>
        <v>1.3374999999999999</v>
      </c>
      <c r="I434" s="10">
        <f t="shared" si="25"/>
        <v>1.34</v>
      </c>
      <c r="J434" s="11">
        <f t="shared" si="26"/>
        <v>2.5000000000001688E-3</v>
      </c>
    </row>
    <row r="435" spans="1:10">
      <c r="A435" s="13" t="s">
        <v>6529</v>
      </c>
      <c r="B435" s="18">
        <v>10022</v>
      </c>
      <c r="C435" s="1" t="s">
        <v>681</v>
      </c>
      <c r="D435" s="9"/>
      <c r="E435" s="9"/>
      <c r="F435" s="9"/>
      <c r="G435" s="26">
        <v>5.07</v>
      </c>
      <c r="H435" s="11">
        <f t="shared" si="24"/>
        <v>7.2139600000000002</v>
      </c>
      <c r="I435" s="10">
        <f t="shared" si="25"/>
        <v>7.21</v>
      </c>
      <c r="J435" s="11">
        <f t="shared" si="26"/>
        <v>-3.9600000000001856E-3</v>
      </c>
    </row>
    <row r="436" spans="1:10">
      <c r="A436" s="13" t="s">
        <v>6530</v>
      </c>
      <c r="B436" s="18">
        <v>10023</v>
      </c>
      <c r="C436" s="1" t="s">
        <v>682</v>
      </c>
      <c r="D436" s="9"/>
      <c r="E436" s="9"/>
      <c r="F436" s="9"/>
      <c r="G436" s="26">
        <v>2.73</v>
      </c>
      <c r="H436" s="11">
        <f t="shared" si="24"/>
        <v>3.8844400000000001</v>
      </c>
      <c r="I436" s="10">
        <f t="shared" si="25"/>
        <v>3.88</v>
      </c>
      <c r="J436" s="11">
        <f t="shared" si="26"/>
        <v>-4.4400000000002215E-3</v>
      </c>
    </row>
    <row r="437" spans="1:10">
      <c r="A437" s="13" t="s">
        <v>6531</v>
      </c>
      <c r="B437" s="18">
        <v>10025</v>
      </c>
      <c r="C437" s="1" t="s">
        <v>683</v>
      </c>
      <c r="D437" s="9"/>
      <c r="E437" s="9"/>
      <c r="F437" s="9"/>
      <c r="G437" s="26">
        <v>0.95</v>
      </c>
      <c r="H437" s="11">
        <f t="shared" si="24"/>
        <v>1.351728</v>
      </c>
      <c r="I437" s="10">
        <f t="shared" si="25"/>
        <v>1.35</v>
      </c>
      <c r="J437" s="11">
        <f t="shared" si="26"/>
        <v>-1.7279999999999518E-3</v>
      </c>
    </row>
    <row r="438" spans="1:10" ht="24.75">
      <c r="A438" s="13" t="s">
        <v>6532</v>
      </c>
      <c r="B438" s="18">
        <v>10026</v>
      </c>
      <c r="C438" s="1" t="s">
        <v>684</v>
      </c>
      <c r="D438" s="9"/>
      <c r="E438" s="9"/>
      <c r="F438" s="9"/>
      <c r="G438" s="26">
        <v>6.53</v>
      </c>
      <c r="H438" s="11">
        <f t="shared" si="24"/>
        <v>9.2913530000000009</v>
      </c>
      <c r="I438" s="10">
        <f t="shared" si="25"/>
        <v>9.2899999999999991</v>
      </c>
      <c r="J438" s="11">
        <f t="shared" si="26"/>
        <v>-1.3530000000017139E-3</v>
      </c>
    </row>
    <row r="439" spans="1:10">
      <c r="A439" s="13" t="s">
        <v>6533</v>
      </c>
      <c r="B439" s="18">
        <v>10033</v>
      </c>
      <c r="C439" s="1" t="s">
        <v>685</v>
      </c>
      <c r="D439" s="9"/>
      <c r="E439" s="9"/>
      <c r="F439" s="9"/>
      <c r="G439" s="26">
        <v>4.9000000000000004</v>
      </c>
      <c r="H439" s="11">
        <f t="shared" si="24"/>
        <v>6.9720719999999998</v>
      </c>
      <c r="I439" s="10">
        <f t="shared" si="25"/>
        <v>6.97</v>
      </c>
      <c r="J439" s="11">
        <f t="shared" si="26"/>
        <v>-2.0720000000000738E-3</v>
      </c>
    </row>
    <row r="440" spans="1:10">
      <c r="A440" s="13" t="s">
        <v>6534</v>
      </c>
      <c r="B440" s="18">
        <v>10034</v>
      </c>
      <c r="C440" s="1" t="s">
        <v>686</v>
      </c>
      <c r="D440" s="9"/>
      <c r="E440" s="9"/>
      <c r="F440" s="9"/>
      <c r="G440" s="26">
        <v>0.61</v>
      </c>
      <c r="H440" s="11">
        <f t="shared" si="24"/>
        <v>0.86795199999999995</v>
      </c>
      <c r="I440" s="10">
        <f t="shared" si="25"/>
        <v>0.87</v>
      </c>
      <c r="J440" s="11">
        <f t="shared" si="26"/>
        <v>2.0480000000000498E-3</v>
      </c>
    </row>
    <row r="441" spans="1:10">
      <c r="A441" s="13" t="s">
        <v>6535</v>
      </c>
      <c r="B441" s="18">
        <v>10037</v>
      </c>
      <c r="C441" s="1" t="s">
        <v>687</v>
      </c>
      <c r="D441" s="9"/>
      <c r="E441" s="9"/>
      <c r="F441" s="9"/>
      <c r="G441" s="26">
        <v>25.26</v>
      </c>
      <c r="H441" s="11">
        <f t="shared" si="24"/>
        <v>35.941741999999998</v>
      </c>
      <c r="I441" s="10">
        <f t="shared" si="25"/>
        <v>35.94</v>
      </c>
      <c r="J441" s="11">
        <f t="shared" si="26"/>
        <v>-1.7420000000001323E-3</v>
      </c>
    </row>
    <row r="442" spans="1:10" ht="24.75">
      <c r="A442" s="13" t="s">
        <v>6536</v>
      </c>
      <c r="B442" s="18">
        <v>10038</v>
      </c>
      <c r="C442" s="1" t="s">
        <v>688</v>
      </c>
      <c r="D442" s="9"/>
      <c r="E442" s="9"/>
      <c r="F442" s="9"/>
      <c r="G442" s="26">
        <v>3.55</v>
      </c>
      <c r="H442" s="11">
        <f t="shared" si="24"/>
        <v>5.0511949999999999</v>
      </c>
      <c r="I442" s="10">
        <f t="shared" si="25"/>
        <v>5.05</v>
      </c>
      <c r="J442" s="11">
        <f t="shared" si="26"/>
        <v>-1.1950000000000571E-3</v>
      </c>
    </row>
    <row r="443" spans="1:10" ht="24.75">
      <c r="A443" s="13" t="s">
        <v>6537</v>
      </c>
      <c r="B443" s="18">
        <v>10041</v>
      </c>
      <c r="C443" s="1" t="s">
        <v>689</v>
      </c>
      <c r="D443" s="9"/>
      <c r="E443" s="9"/>
      <c r="F443" s="9"/>
      <c r="G443" s="26">
        <v>9.01</v>
      </c>
      <c r="H443" s="11">
        <f t="shared" si="24"/>
        <v>12.820074999999999</v>
      </c>
      <c r="I443" s="10">
        <f t="shared" si="25"/>
        <v>12.82</v>
      </c>
      <c r="J443" s="11">
        <f t="shared" si="26"/>
        <v>-7.4999999998937028E-5</v>
      </c>
    </row>
    <row r="444" spans="1:10" ht="24.75">
      <c r="A444" s="13" t="s">
        <v>6538</v>
      </c>
      <c r="B444" s="18" t="s">
        <v>690</v>
      </c>
      <c r="C444" s="1" t="s">
        <v>691</v>
      </c>
      <c r="D444" s="9"/>
      <c r="E444" s="9"/>
      <c r="F444" s="9"/>
      <c r="G444" s="26">
        <v>44.21</v>
      </c>
      <c r="H444" s="11">
        <f t="shared" si="24"/>
        <v>62.905163000000002</v>
      </c>
      <c r="I444" s="10">
        <f t="shared" si="25"/>
        <v>62.91</v>
      </c>
      <c r="J444" s="11">
        <f t="shared" si="26"/>
        <v>4.8369999999948732E-3</v>
      </c>
    </row>
    <row r="445" spans="1:10">
      <c r="A445" s="13" t="s">
        <v>6539</v>
      </c>
      <c r="B445" s="18" t="s">
        <v>692</v>
      </c>
      <c r="C445" s="1" t="s">
        <v>693</v>
      </c>
      <c r="D445" s="9"/>
      <c r="E445" s="9"/>
      <c r="F445" s="9"/>
      <c r="G445" s="26">
        <v>20.22</v>
      </c>
      <c r="H445" s="11">
        <f t="shared" si="24"/>
        <v>28.770468000000001</v>
      </c>
      <c r="I445" s="10">
        <f t="shared" si="25"/>
        <v>28.77</v>
      </c>
      <c r="J445" s="11">
        <f t="shared" si="26"/>
        <v>-4.6800000000146724E-4</v>
      </c>
    </row>
    <row r="446" spans="1:10">
      <c r="A446" s="13" t="s">
        <v>6540</v>
      </c>
      <c r="B446" s="18">
        <v>10044</v>
      </c>
      <c r="C446" s="1" t="s">
        <v>694</v>
      </c>
      <c r="D446" s="9"/>
      <c r="E446" s="9"/>
      <c r="F446" s="9"/>
      <c r="G446" s="26">
        <v>9.76</v>
      </c>
      <c r="H446" s="11">
        <f t="shared" si="24"/>
        <v>13.887229</v>
      </c>
      <c r="I446" s="10">
        <f t="shared" si="25"/>
        <v>13.89</v>
      </c>
      <c r="J446" s="11">
        <f t="shared" si="26"/>
        <v>2.7710000000009671E-3</v>
      </c>
    </row>
    <row r="447" spans="1:10">
      <c r="A447" s="13" t="s">
        <v>6541</v>
      </c>
      <c r="B447" s="18">
        <v>11001</v>
      </c>
      <c r="C447" s="1" t="s">
        <v>695</v>
      </c>
      <c r="D447" s="9"/>
      <c r="E447" s="9"/>
      <c r="F447" s="9"/>
      <c r="G447" s="26">
        <v>3.32</v>
      </c>
      <c r="H447" s="11">
        <f t="shared" si="24"/>
        <v>4.7239339999999999</v>
      </c>
      <c r="I447" s="10">
        <f t="shared" si="25"/>
        <v>4.72</v>
      </c>
      <c r="J447" s="11">
        <f t="shared" si="26"/>
        <v>-3.9340000000001041E-3</v>
      </c>
    </row>
    <row r="448" spans="1:10">
      <c r="A448" s="13" t="s">
        <v>6542</v>
      </c>
      <c r="B448" s="18">
        <v>11002</v>
      </c>
      <c r="C448" s="1" t="s">
        <v>696</v>
      </c>
      <c r="D448" s="9"/>
      <c r="E448" s="9"/>
      <c r="F448" s="9"/>
      <c r="G448" s="26">
        <v>6.07</v>
      </c>
      <c r="H448" s="11">
        <f t="shared" si="24"/>
        <v>8.6368320000000001</v>
      </c>
      <c r="I448" s="10">
        <f t="shared" si="25"/>
        <v>8.64</v>
      </c>
      <c r="J448" s="11">
        <f t="shared" si="26"/>
        <v>3.1680000000005037E-3</v>
      </c>
    </row>
    <row r="449" spans="1:10">
      <c r="A449" s="13" t="s">
        <v>6543</v>
      </c>
      <c r="B449" s="18">
        <v>11003</v>
      </c>
      <c r="C449" s="1" t="s">
        <v>697</v>
      </c>
      <c r="D449" s="9"/>
      <c r="E449" s="9"/>
      <c r="F449" s="9"/>
      <c r="G449" s="26">
        <v>2.21</v>
      </c>
      <c r="H449" s="11">
        <f t="shared" si="24"/>
        <v>3.1445470000000002</v>
      </c>
      <c r="I449" s="10">
        <f t="shared" si="25"/>
        <v>3.14</v>
      </c>
      <c r="J449" s="11">
        <f t="shared" si="26"/>
        <v>-4.5470000000000788E-3</v>
      </c>
    </row>
    <row r="450" spans="1:10">
      <c r="A450" s="13" t="s">
        <v>6544</v>
      </c>
      <c r="B450" s="18">
        <v>11004</v>
      </c>
      <c r="C450" s="1" t="s">
        <v>698</v>
      </c>
      <c r="D450" s="9"/>
      <c r="E450" s="9"/>
      <c r="F450" s="9"/>
      <c r="G450" s="26">
        <v>7.14</v>
      </c>
      <c r="H450" s="11">
        <f t="shared" si="24"/>
        <v>10.159305</v>
      </c>
      <c r="I450" s="10">
        <f t="shared" si="25"/>
        <v>10.16</v>
      </c>
      <c r="J450" s="11">
        <f t="shared" si="26"/>
        <v>6.9500000000033424E-4</v>
      </c>
    </row>
    <row r="451" spans="1:10" ht="24.75">
      <c r="A451" s="13" t="s">
        <v>6545</v>
      </c>
      <c r="B451" s="18" t="s">
        <v>699</v>
      </c>
      <c r="C451" s="1" t="s">
        <v>700</v>
      </c>
      <c r="D451" s="9"/>
      <c r="E451" s="9"/>
      <c r="F451" s="9"/>
      <c r="G451" s="26">
        <v>23.51</v>
      </c>
      <c r="H451" s="11">
        <f t="shared" si="24"/>
        <v>33.451715999999998</v>
      </c>
      <c r="I451" s="10">
        <f t="shared" si="25"/>
        <v>33.450000000000003</v>
      </c>
      <c r="J451" s="11">
        <f t="shared" si="26"/>
        <v>-1.7159999999947217E-3</v>
      </c>
    </row>
    <row r="452" spans="1:10">
      <c r="A452" s="13" t="s">
        <v>6546</v>
      </c>
      <c r="B452" s="18" t="s">
        <v>701</v>
      </c>
      <c r="C452" s="1" t="s">
        <v>702</v>
      </c>
      <c r="D452" s="9"/>
      <c r="E452" s="9"/>
      <c r="F452" s="9"/>
      <c r="G452" s="26">
        <v>9.68</v>
      </c>
      <c r="H452" s="11">
        <f t="shared" si="24"/>
        <v>13.773399</v>
      </c>
      <c r="I452" s="10">
        <f t="shared" si="25"/>
        <v>13.77</v>
      </c>
      <c r="J452" s="11">
        <f t="shared" si="26"/>
        <v>-3.3989999999999299E-3</v>
      </c>
    </row>
    <row r="453" spans="1:10">
      <c r="A453" s="13" t="s">
        <v>6547</v>
      </c>
      <c r="B453" s="18" t="s">
        <v>703</v>
      </c>
      <c r="C453" s="1" t="s">
        <v>704</v>
      </c>
      <c r="D453" s="9"/>
      <c r="E453" s="9"/>
      <c r="F453" s="9"/>
      <c r="G453" s="26">
        <v>14.7</v>
      </c>
      <c r="H453" s="11">
        <f t="shared" si="24"/>
        <v>20.916215999999999</v>
      </c>
      <c r="I453" s="10">
        <f t="shared" si="25"/>
        <v>20.92</v>
      </c>
      <c r="J453" s="11">
        <f t="shared" si="26"/>
        <v>3.7840000000031182E-3</v>
      </c>
    </row>
    <row r="454" spans="1:10">
      <c r="A454" s="13" t="s">
        <v>6548</v>
      </c>
      <c r="B454" s="18">
        <v>11008</v>
      </c>
      <c r="C454" s="1" t="s">
        <v>705</v>
      </c>
      <c r="D454" s="9"/>
      <c r="E454" s="9"/>
      <c r="F454" s="9"/>
      <c r="G454" s="26">
        <v>8.01</v>
      </c>
      <c r="H454" s="11">
        <f t="shared" si="24"/>
        <v>11.397202999999999</v>
      </c>
      <c r="I454" s="10">
        <f t="shared" si="25"/>
        <v>11.4</v>
      </c>
      <c r="J454" s="11">
        <f t="shared" si="26"/>
        <v>2.7970000000010486E-3</v>
      </c>
    </row>
    <row r="455" spans="1:10">
      <c r="A455" s="13" t="s">
        <v>6549</v>
      </c>
      <c r="B455" s="18">
        <v>11009</v>
      </c>
      <c r="C455" s="1" t="s">
        <v>706</v>
      </c>
      <c r="D455" s="9"/>
      <c r="E455" s="9"/>
      <c r="F455" s="9"/>
      <c r="G455" s="26">
        <v>8.86</v>
      </c>
      <c r="H455" s="11">
        <f t="shared" si="24"/>
        <v>12.606643999999999</v>
      </c>
      <c r="I455" s="10">
        <f t="shared" si="25"/>
        <v>12.61</v>
      </c>
      <c r="J455" s="11">
        <f t="shared" si="26"/>
        <v>3.3560000000001367E-3</v>
      </c>
    </row>
    <row r="456" spans="1:10">
      <c r="A456" s="13" t="s">
        <v>6550</v>
      </c>
      <c r="B456" s="18">
        <v>11010</v>
      </c>
      <c r="C456" s="1" t="s">
        <v>707</v>
      </c>
      <c r="D456" s="9"/>
      <c r="E456" s="9"/>
      <c r="F456" s="9"/>
      <c r="G456" s="26">
        <v>3.86</v>
      </c>
      <c r="H456" s="11">
        <f t="shared" si="24"/>
        <v>5.4922849999999999</v>
      </c>
      <c r="I456" s="10">
        <f t="shared" si="25"/>
        <v>5.49</v>
      </c>
      <c r="J456" s="11">
        <f t="shared" si="26"/>
        <v>-2.2849999999996484E-3</v>
      </c>
    </row>
    <row r="457" spans="1:10">
      <c r="A457" s="13" t="s">
        <v>6551</v>
      </c>
      <c r="B457" s="18">
        <v>11011</v>
      </c>
      <c r="C457" s="1" t="s">
        <v>708</v>
      </c>
      <c r="D457" s="9"/>
      <c r="E457" s="9"/>
      <c r="F457" s="9"/>
      <c r="G457" s="26">
        <v>4.4000000000000004</v>
      </c>
      <c r="H457" s="11">
        <f t="shared" si="24"/>
        <v>6.2606359999999999</v>
      </c>
      <c r="I457" s="10">
        <f t="shared" si="25"/>
        <v>6.26</v>
      </c>
      <c r="J457" s="11">
        <f t="shared" si="26"/>
        <v>-6.3600000000008095E-4</v>
      </c>
    </row>
    <row r="458" spans="1:10">
      <c r="A458" s="13" t="s">
        <v>6552</v>
      </c>
      <c r="B458" s="18">
        <v>11021</v>
      </c>
      <c r="C458" s="1" t="s">
        <v>709</v>
      </c>
      <c r="D458" s="9"/>
      <c r="E458" s="9"/>
      <c r="F458" s="9"/>
      <c r="G458" s="26">
        <v>7.5</v>
      </c>
      <c r="H458" s="11">
        <f t="shared" si="24"/>
        <v>10.671538999999999</v>
      </c>
      <c r="I458" s="10">
        <f t="shared" si="25"/>
        <v>10.67</v>
      </c>
      <c r="J458" s="11">
        <f t="shared" si="26"/>
        <v>-1.5389999999992909E-3</v>
      </c>
    </row>
    <row r="459" spans="1:10" ht="24.75">
      <c r="A459" s="13" t="s">
        <v>6553</v>
      </c>
      <c r="B459" s="18">
        <v>11022</v>
      </c>
      <c r="C459" s="1" t="s">
        <v>710</v>
      </c>
      <c r="D459" s="9"/>
      <c r="E459" s="9"/>
      <c r="F459" s="9"/>
      <c r="G459" s="26">
        <v>3.79</v>
      </c>
      <c r="H459" s="11">
        <f t="shared" si="24"/>
        <v>5.392684</v>
      </c>
      <c r="I459" s="10">
        <f t="shared" si="25"/>
        <v>5.39</v>
      </c>
      <c r="J459" s="11">
        <f t="shared" si="26"/>
        <v>-2.6840000000003528E-3</v>
      </c>
    </row>
    <row r="460" spans="1:10">
      <c r="A460" s="13" t="s">
        <v>6554</v>
      </c>
      <c r="B460" s="18">
        <v>11025</v>
      </c>
      <c r="C460" s="1" t="s">
        <v>711</v>
      </c>
      <c r="D460" s="9"/>
      <c r="E460" s="9"/>
      <c r="F460" s="9"/>
      <c r="G460" s="26">
        <v>0.79</v>
      </c>
      <c r="H460" s="11">
        <f t="shared" si="24"/>
        <v>1.124069</v>
      </c>
      <c r="I460" s="10">
        <f t="shared" si="25"/>
        <v>1.1200000000000001</v>
      </c>
      <c r="J460" s="11">
        <f t="shared" si="26"/>
        <v>-4.0689999999998783E-3</v>
      </c>
    </row>
    <row r="461" spans="1:10">
      <c r="A461" s="13" t="s">
        <v>6555</v>
      </c>
      <c r="B461" s="18">
        <v>11028</v>
      </c>
      <c r="C461" s="1" t="s">
        <v>712</v>
      </c>
      <c r="D461" s="9"/>
      <c r="E461" s="9"/>
      <c r="F461" s="9"/>
      <c r="G461" s="26">
        <v>2.52</v>
      </c>
      <c r="H461" s="11">
        <f t="shared" ref="H461:H524" si="27">ROUND(G461/0.702804,6)</f>
        <v>3.5856370000000002</v>
      </c>
      <c r="I461" s="10">
        <f t="shared" ref="I461:I524" si="28">ROUND(G461/0.702804,2)</f>
        <v>3.59</v>
      </c>
      <c r="J461" s="11">
        <f t="shared" ref="J461:J524" si="29">I461-H461</f>
        <v>4.3629999999996727E-3</v>
      </c>
    </row>
    <row r="462" spans="1:10" ht="24.75">
      <c r="A462" s="13" t="s">
        <v>6556</v>
      </c>
      <c r="B462" s="18">
        <v>11035</v>
      </c>
      <c r="C462" s="1" t="s">
        <v>713</v>
      </c>
      <c r="D462" s="9"/>
      <c r="E462" s="9"/>
      <c r="F462" s="9"/>
      <c r="G462" s="26">
        <v>2.37</v>
      </c>
      <c r="H462" s="11">
        <f t="shared" si="27"/>
        <v>3.3722059999999998</v>
      </c>
      <c r="I462" s="10">
        <f t="shared" si="28"/>
        <v>3.37</v>
      </c>
      <c r="J462" s="11">
        <f t="shared" si="29"/>
        <v>-2.2059999999997082E-3</v>
      </c>
    </row>
    <row r="463" spans="1:10" ht="24.75">
      <c r="A463" s="13" t="s">
        <v>6557</v>
      </c>
      <c r="B463" s="18">
        <v>11036</v>
      </c>
      <c r="C463" s="1" t="s">
        <v>714</v>
      </c>
      <c r="D463" s="9"/>
      <c r="E463" s="9"/>
      <c r="F463" s="9"/>
      <c r="G463" s="26">
        <v>1.57</v>
      </c>
      <c r="H463" s="11">
        <f t="shared" si="27"/>
        <v>2.2339090000000001</v>
      </c>
      <c r="I463" s="10">
        <f t="shared" si="28"/>
        <v>2.23</v>
      </c>
      <c r="J463" s="11">
        <f t="shared" si="29"/>
        <v>-3.9090000000001623E-3</v>
      </c>
    </row>
    <row r="464" spans="1:10">
      <c r="A464" s="13" t="s">
        <v>6558</v>
      </c>
      <c r="B464" s="18">
        <v>11037</v>
      </c>
      <c r="C464" s="1" t="s">
        <v>715</v>
      </c>
      <c r="D464" s="9"/>
      <c r="E464" s="9"/>
      <c r="F464" s="9"/>
      <c r="G464" s="26">
        <v>1.9</v>
      </c>
      <c r="H464" s="11">
        <f t="shared" si="27"/>
        <v>2.7034560000000001</v>
      </c>
      <c r="I464" s="10">
        <f t="shared" si="28"/>
        <v>2.7</v>
      </c>
      <c r="J464" s="11">
        <f t="shared" si="29"/>
        <v>-3.4559999999999036E-3</v>
      </c>
    </row>
    <row r="465" spans="1:10">
      <c r="A465" s="13" t="s">
        <v>6559</v>
      </c>
      <c r="B465" s="18">
        <v>11038</v>
      </c>
      <c r="C465" s="1" t="s">
        <v>716</v>
      </c>
      <c r="D465" s="9"/>
      <c r="E465" s="9"/>
      <c r="F465" s="9"/>
      <c r="G465" s="26">
        <v>0.96</v>
      </c>
      <c r="H465" s="11">
        <f t="shared" si="27"/>
        <v>1.3659570000000001</v>
      </c>
      <c r="I465" s="10">
        <f t="shared" si="28"/>
        <v>1.37</v>
      </c>
      <c r="J465" s="11">
        <f t="shared" si="29"/>
        <v>4.0430000000000188E-3</v>
      </c>
    </row>
    <row r="466" spans="1:10">
      <c r="A466" s="13" t="s">
        <v>6560</v>
      </c>
      <c r="B466" s="18">
        <v>11040</v>
      </c>
      <c r="C466" s="1" t="s">
        <v>717</v>
      </c>
      <c r="D466" s="9"/>
      <c r="E466" s="9"/>
      <c r="F466" s="9"/>
      <c r="G466" s="26">
        <v>0.79</v>
      </c>
      <c r="H466" s="11">
        <f t="shared" si="27"/>
        <v>1.124069</v>
      </c>
      <c r="I466" s="10">
        <f t="shared" si="28"/>
        <v>1.1200000000000001</v>
      </c>
      <c r="J466" s="11">
        <f t="shared" si="29"/>
        <v>-4.0689999999998783E-3</v>
      </c>
    </row>
    <row r="467" spans="1:10">
      <c r="A467" s="13" t="s">
        <v>6561</v>
      </c>
      <c r="B467" s="18">
        <v>11041</v>
      </c>
      <c r="C467" s="1" t="s">
        <v>718</v>
      </c>
      <c r="D467" s="9"/>
      <c r="E467" s="9"/>
      <c r="F467" s="9"/>
      <c r="G467" s="26">
        <v>1.57</v>
      </c>
      <c r="H467" s="11">
        <f t="shared" si="27"/>
        <v>2.2339090000000001</v>
      </c>
      <c r="I467" s="10">
        <f t="shared" si="28"/>
        <v>2.23</v>
      </c>
      <c r="J467" s="11">
        <f t="shared" si="29"/>
        <v>-3.9090000000001623E-3</v>
      </c>
    </row>
    <row r="468" spans="1:10">
      <c r="A468" s="13" t="s">
        <v>6562</v>
      </c>
      <c r="B468" s="18" t="s">
        <v>719</v>
      </c>
      <c r="C468" s="1" t="s">
        <v>720</v>
      </c>
      <c r="D468" s="9"/>
      <c r="E468" s="9"/>
      <c r="F468" s="9"/>
      <c r="G468" s="26">
        <v>26.32</v>
      </c>
      <c r="H468" s="11">
        <f t="shared" si="27"/>
        <v>37.449986000000003</v>
      </c>
      <c r="I468" s="10">
        <f t="shared" si="28"/>
        <v>37.450000000000003</v>
      </c>
      <c r="J468" s="11">
        <f t="shared" si="29"/>
        <v>1.4000000000180535E-5</v>
      </c>
    </row>
    <row r="469" spans="1:10">
      <c r="A469" s="13" t="s">
        <v>6563</v>
      </c>
      <c r="B469" s="18" t="s">
        <v>721</v>
      </c>
      <c r="C469" s="1" t="s">
        <v>722</v>
      </c>
      <c r="D469" s="9"/>
      <c r="E469" s="9"/>
      <c r="F469" s="9"/>
      <c r="G469" s="26">
        <v>20.78</v>
      </c>
      <c r="H469" s="11">
        <f t="shared" si="27"/>
        <v>29.567276</v>
      </c>
      <c r="I469" s="10">
        <f t="shared" si="28"/>
        <v>29.57</v>
      </c>
      <c r="J469" s="11">
        <f t="shared" si="29"/>
        <v>2.7240000000006148E-3</v>
      </c>
    </row>
    <row r="470" spans="1:10">
      <c r="A470" s="13" t="s">
        <v>6564</v>
      </c>
      <c r="B470" s="18" t="s">
        <v>723</v>
      </c>
      <c r="C470" s="1" t="s">
        <v>724</v>
      </c>
      <c r="D470" s="9"/>
      <c r="E470" s="9"/>
      <c r="F470" s="9"/>
      <c r="G470" s="26">
        <v>20.399999999999999</v>
      </c>
      <c r="H470" s="11">
        <f t="shared" si="27"/>
        <v>29.026585000000001</v>
      </c>
      <c r="I470" s="10">
        <f t="shared" si="28"/>
        <v>29.03</v>
      </c>
      <c r="J470" s="11">
        <f t="shared" si="29"/>
        <v>3.4150000000003899E-3</v>
      </c>
    </row>
    <row r="471" spans="1:10" ht="24.75">
      <c r="A471" s="13" t="s">
        <v>6565</v>
      </c>
      <c r="B471" s="18">
        <v>11054</v>
      </c>
      <c r="C471" s="1" t="s">
        <v>725</v>
      </c>
      <c r="D471" s="9"/>
      <c r="E471" s="9"/>
      <c r="F471" s="9"/>
      <c r="G471" s="26">
        <v>9.2899999999999991</v>
      </c>
      <c r="H471" s="11">
        <f t="shared" si="27"/>
        <v>13.218479</v>
      </c>
      <c r="I471" s="10">
        <f t="shared" si="28"/>
        <v>13.22</v>
      </c>
      <c r="J471" s="11">
        <f t="shared" si="29"/>
        <v>1.5210000000003276E-3</v>
      </c>
    </row>
    <row r="472" spans="1:10">
      <c r="A472" s="13" t="s">
        <v>6566</v>
      </c>
      <c r="B472" s="18">
        <v>11055</v>
      </c>
      <c r="C472" s="1" t="s">
        <v>726</v>
      </c>
      <c r="D472" s="9"/>
      <c r="E472" s="9"/>
      <c r="F472" s="9"/>
      <c r="G472" s="26">
        <v>21.53</v>
      </c>
      <c r="H472" s="11">
        <f t="shared" si="27"/>
        <v>30.634429999999998</v>
      </c>
      <c r="I472" s="10">
        <f t="shared" si="28"/>
        <v>30.63</v>
      </c>
      <c r="J472" s="11">
        <f t="shared" si="29"/>
        <v>-4.4299999999992679E-3</v>
      </c>
    </row>
    <row r="473" spans="1:10" ht="24.75">
      <c r="A473" s="13" t="s">
        <v>6567</v>
      </c>
      <c r="B473" s="18">
        <v>11056</v>
      </c>
      <c r="C473" s="1" t="s">
        <v>727</v>
      </c>
      <c r="D473" s="9"/>
      <c r="E473" s="9"/>
      <c r="F473" s="9"/>
      <c r="G473" s="26">
        <v>14.69</v>
      </c>
      <c r="H473" s="11">
        <f t="shared" si="27"/>
        <v>20.901986999999998</v>
      </c>
      <c r="I473" s="10">
        <f t="shared" si="28"/>
        <v>20.9</v>
      </c>
      <c r="J473" s="11">
        <f t="shared" si="29"/>
        <v>-1.986999999999739E-3</v>
      </c>
    </row>
    <row r="474" spans="1:10">
      <c r="A474" s="13" t="s">
        <v>6568</v>
      </c>
      <c r="B474" s="18">
        <v>11057</v>
      </c>
      <c r="C474" s="1" t="s">
        <v>728</v>
      </c>
      <c r="D474" s="9"/>
      <c r="E474" s="9"/>
      <c r="F474" s="9"/>
      <c r="G474" s="26">
        <v>19.52</v>
      </c>
      <c r="H474" s="11">
        <f t="shared" si="27"/>
        <v>27.774457999999999</v>
      </c>
      <c r="I474" s="10">
        <f t="shared" si="28"/>
        <v>27.77</v>
      </c>
      <c r="J474" s="11">
        <f t="shared" si="29"/>
        <v>-4.4579999999996289E-3</v>
      </c>
    </row>
    <row r="475" spans="1:10" ht="24.75">
      <c r="A475" s="13" t="s">
        <v>6569</v>
      </c>
      <c r="B475" s="18" t="s">
        <v>729</v>
      </c>
      <c r="C475" s="1" t="s">
        <v>730</v>
      </c>
      <c r="D475" s="9"/>
      <c r="E475" s="9"/>
      <c r="F475" s="9"/>
      <c r="G475" s="26">
        <v>51.54</v>
      </c>
      <c r="H475" s="11">
        <f t="shared" si="27"/>
        <v>73.334812999999997</v>
      </c>
      <c r="I475" s="10">
        <f t="shared" si="28"/>
        <v>73.33</v>
      </c>
      <c r="J475" s="11">
        <f t="shared" si="29"/>
        <v>-4.8129999999986239E-3</v>
      </c>
    </row>
    <row r="476" spans="1:10" ht="24.75">
      <c r="A476" s="13" t="s">
        <v>6570</v>
      </c>
      <c r="B476" s="18" t="s">
        <v>731</v>
      </c>
      <c r="C476" s="1" t="s">
        <v>732</v>
      </c>
      <c r="D476" s="9"/>
      <c r="E476" s="9"/>
      <c r="F476" s="9"/>
      <c r="G476" s="26">
        <v>38</v>
      </c>
      <c r="H476" s="11">
        <f t="shared" si="27"/>
        <v>54.069128999999997</v>
      </c>
      <c r="I476" s="10">
        <f t="shared" si="28"/>
        <v>54.07</v>
      </c>
      <c r="J476" s="11">
        <f t="shared" si="29"/>
        <v>8.7100000000361888E-4</v>
      </c>
    </row>
    <row r="477" spans="1:10" ht="24.75">
      <c r="A477" s="13" t="s">
        <v>6571</v>
      </c>
      <c r="B477" s="18" t="s">
        <v>733</v>
      </c>
      <c r="C477" s="1" t="s">
        <v>734</v>
      </c>
      <c r="D477" s="9"/>
      <c r="E477" s="9"/>
      <c r="F477" s="9"/>
      <c r="G477" s="26">
        <v>28.45</v>
      </c>
      <c r="H477" s="11">
        <f t="shared" si="27"/>
        <v>40.480702999999998</v>
      </c>
      <c r="I477" s="10">
        <f t="shared" si="28"/>
        <v>40.479999999999997</v>
      </c>
      <c r="J477" s="11">
        <f t="shared" si="29"/>
        <v>-7.0300000000145246E-4</v>
      </c>
    </row>
    <row r="478" spans="1:10" ht="24.75">
      <c r="A478" s="13" t="s">
        <v>6572</v>
      </c>
      <c r="B478" s="18" t="s">
        <v>735</v>
      </c>
      <c r="C478" s="1" t="s">
        <v>736</v>
      </c>
      <c r="D478" s="9"/>
      <c r="E478" s="9"/>
      <c r="F478" s="9"/>
      <c r="G478" s="26">
        <v>14.23</v>
      </c>
      <c r="H478" s="11">
        <f t="shared" si="27"/>
        <v>20.247465999999999</v>
      </c>
      <c r="I478" s="10">
        <f t="shared" si="28"/>
        <v>20.25</v>
      </c>
      <c r="J478" s="11">
        <f t="shared" si="29"/>
        <v>2.5340000000007024E-3</v>
      </c>
    </row>
    <row r="479" spans="1:10">
      <c r="A479" s="13" t="s">
        <v>6573</v>
      </c>
      <c r="B479" s="18">
        <v>11065</v>
      </c>
      <c r="C479" s="1" t="s">
        <v>737</v>
      </c>
      <c r="D479" s="9"/>
      <c r="E479" s="9"/>
      <c r="F479" s="9"/>
      <c r="G479" s="26">
        <v>3.55</v>
      </c>
      <c r="H479" s="11">
        <f t="shared" si="27"/>
        <v>5.0511949999999999</v>
      </c>
      <c r="I479" s="10">
        <f t="shared" si="28"/>
        <v>5.05</v>
      </c>
      <c r="J479" s="11">
        <f t="shared" si="29"/>
        <v>-1.1950000000000571E-3</v>
      </c>
    </row>
    <row r="480" spans="1:10">
      <c r="A480" s="13" t="s">
        <v>6574</v>
      </c>
      <c r="B480" s="18">
        <v>11066</v>
      </c>
      <c r="C480" s="1" t="s">
        <v>738</v>
      </c>
      <c r="D480" s="9"/>
      <c r="E480" s="9"/>
      <c r="F480" s="9"/>
      <c r="G480" s="26">
        <v>9.5399999999999991</v>
      </c>
      <c r="H480" s="11">
        <f t="shared" si="27"/>
        <v>13.574197</v>
      </c>
      <c r="I480" s="10">
        <f t="shared" si="28"/>
        <v>13.57</v>
      </c>
      <c r="J480" s="11">
        <f t="shared" si="29"/>
        <v>-4.1969999999995622E-3</v>
      </c>
    </row>
    <row r="481" spans="1:10">
      <c r="A481" s="13" t="s">
        <v>6575</v>
      </c>
      <c r="B481" s="18">
        <v>11067</v>
      </c>
      <c r="C481" s="1" t="s">
        <v>739</v>
      </c>
      <c r="D481" s="9"/>
      <c r="E481" s="9"/>
      <c r="F481" s="9"/>
      <c r="G481" s="26">
        <v>9.4499999999999993</v>
      </c>
      <c r="H481" s="11">
        <f t="shared" si="27"/>
        <v>13.446139000000001</v>
      </c>
      <c r="I481" s="10">
        <f t="shared" si="28"/>
        <v>13.45</v>
      </c>
      <c r="J481" s="11">
        <f t="shared" si="29"/>
        <v>3.8609999999987821E-3</v>
      </c>
    </row>
    <row r="482" spans="1:10">
      <c r="A482" s="13" t="s">
        <v>6576</v>
      </c>
      <c r="B482" s="18">
        <v>11068</v>
      </c>
      <c r="C482" s="1" t="s">
        <v>740</v>
      </c>
      <c r="D482" s="9"/>
      <c r="E482" s="9"/>
      <c r="F482" s="9"/>
      <c r="G482" s="26">
        <v>6</v>
      </c>
      <c r="H482" s="11">
        <f t="shared" si="27"/>
        <v>8.5372310000000002</v>
      </c>
      <c r="I482" s="10">
        <f t="shared" si="28"/>
        <v>8.5399999999999991</v>
      </c>
      <c r="J482" s="11">
        <f t="shared" si="29"/>
        <v>2.7689999999989112E-3</v>
      </c>
    </row>
    <row r="483" spans="1:10" ht="24.75">
      <c r="A483" s="13" t="s">
        <v>6577</v>
      </c>
      <c r="B483" s="18">
        <v>11101</v>
      </c>
      <c r="C483" s="1" t="s">
        <v>741</v>
      </c>
      <c r="D483" s="9"/>
      <c r="E483" s="9"/>
      <c r="F483" s="9"/>
      <c r="G483" s="26">
        <v>5.64</v>
      </c>
      <c r="H483" s="11">
        <f t="shared" si="27"/>
        <v>8.0249970000000008</v>
      </c>
      <c r="I483" s="10">
        <f t="shared" si="28"/>
        <v>8.02</v>
      </c>
      <c r="J483" s="11">
        <f t="shared" si="29"/>
        <v>-4.9970000000012504E-3</v>
      </c>
    </row>
    <row r="484" spans="1:10" ht="24.75">
      <c r="A484" s="13" t="s">
        <v>6578</v>
      </c>
      <c r="B484" s="18">
        <v>11102</v>
      </c>
      <c r="C484" s="1" t="s">
        <v>742</v>
      </c>
      <c r="D484" s="9"/>
      <c r="E484" s="9"/>
      <c r="F484" s="9"/>
      <c r="G484" s="26">
        <v>3.79</v>
      </c>
      <c r="H484" s="11">
        <f t="shared" si="27"/>
        <v>5.392684</v>
      </c>
      <c r="I484" s="10">
        <f t="shared" si="28"/>
        <v>5.39</v>
      </c>
      <c r="J484" s="11">
        <f t="shared" si="29"/>
        <v>-2.6840000000003528E-3</v>
      </c>
    </row>
    <row r="485" spans="1:10">
      <c r="A485" s="13" t="s">
        <v>6579</v>
      </c>
      <c r="B485" s="18">
        <v>11103</v>
      </c>
      <c r="C485" s="1" t="s">
        <v>743</v>
      </c>
      <c r="D485" s="9"/>
      <c r="E485" s="9"/>
      <c r="F485" s="9"/>
      <c r="G485" s="26">
        <v>5.64</v>
      </c>
      <c r="H485" s="11">
        <f t="shared" si="27"/>
        <v>8.0249970000000008</v>
      </c>
      <c r="I485" s="10">
        <f t="shared" si="28"/>
        <v>8.02</v>
      </c>
      <c r="J485" s="11">
        <f t="shared" si="29"/>
        <v>-4.9970000000012504E-3</v>
      </c>
    </row>
    <row r="486" spans="1:10" ht="60.75">
      <c r="A486" s="13" t="s">
        <v>6580</v>
      </c>
      <c r="B486" s="18" t="s">
        <v>744</v>
      </c>
      <c r="C486" s="1" t="s">
        <v>745</v>
      </c>
      <c r="D486" s="9"/>
      <c r="E486" s="9"/>
      <c r="F486" s="9"/>
      <c r="G486" s="26">
        <v>99.54</v>
      </c>
      <c r="H486" s="11">
        <f t="shared" si="27"/>
        <v>141.63265999999999</v>
      </c>
      <c r="I486" s="10">
        <f t="shared" si="28"/>
        <v>141.63</v>
      </c>
      <c r="J486" s="11">
        <f t="shared" si="29"/>
        <v>-2.659999999991669E-3</v>
      </c>
    </row>
    <row r="487" spans="1:10">
      <c r="A487" s="13" t="s">
        <v>6581</v>
      </c>
      <c r="B487" s="18" t="s">
        <v>746</v>
      </c>
      <c r="C487" s="1" t="s">
        <v>747</v>
      </c>
      <c r="D487" s="9"/>
      <c r="E487" s="9"/>
      <c r="F487" s="9"/>
      <c r="G487" s="26">
        <v>2.27</v>
      </c>
      <c r="H487" s="11">
        <f t="shared" si="27"/>
        <v>3.2299190000000002</v>
      </c>
      <c r="I487" s="10">
        <f t="shared" si="28"/>
        <v>3.23</v>
      </c>
      <c r="J487" s="11">
        <f t="shared" si="29"/>
        <v>8.0999999999775696E-5</v>
      </c>
    </row>
    <row r="488" spans="1:10">
      <c r="A488" s="13" t="s">
        <v>6582</v>
      </c>
      <c r="B488" s="18" t="s">
        <v>748</v>
      </c>
      <c r="C488" s="1" t="s">
        <v>749</v>
      </c>
      <c r="D488" s="9"/>
      <c r="E488" s="9"/>
      <c r="F488" s="9"/>
      <c r="G488" s="26">
        <v>1.75</v>
      </c>
      <c r="H488" s="11">
        <f t="shared" si="27"/>
        <v>2.4900259999999999</v>
      </c>
      <c r="I488" s="10">
        <f t="shared" si="28"/>
        <v>2.4900000000000002</v>
      </c>
      <c r="J488" s="11">
        <f t="shared" si="29"/>
        <v>-2.5999999999637424E-5</v>
      </c>
    </row>
    <row r="489" spans="1:10">
      <c r="A489" s="13" t="s">
        <v>6583</v>
      </c>
      <c r="B489" s="18" t="s">
        <v>750</v>
      </c>
      <c r="C489" s="1" t="s">
        <v>751</v>
      </c>
      <c r="D489" s="9"/>
      <c r="E489" s="9"/>
      <c r="F489" s="9"/>
      <c r="G489" s="26">
        <v>0.42</v>
      </c>
      <c r="H489" s="11">
        <f t="shared" si="27"/>
        <v>0.59760599999999997</v>
      </c>
      <c r="I489" s="10">
        <f t="shared" si="28"/>
        <v>0.6</v>
      </c>
      <c r="J489" s="11">
        <f t="shared" si="29"/>
        <v>2.3940000000000072E-3</v>
      </c>
    </row>
    <row r="490" spans="1:10">
      <c r="A490" s="13" t="s">
        <v>6584</v>
      </c>
      <c r="B490" s="18" t="s">
        <v>752</v>
      </c>
      <c r="C490" s="1" t="s">
        <v>753</v>
      </c>
      <c r="D490" s="9"/>
      <c r="E490" s="9"/>
      <c r="F490" s="9"/>
      <c r="G490" s="26">
        <v>2.27</v>
      </c>
      <c r="H490" s="11">
        <f t="shared" si="27"/>
        <v>3.2299190000000002</v>
      </c>
      <c r="I490" s="10">
        <f t="shared" si="28"/>
        <v>3.23</v>
      </c>
      <c r="J490" s="11">
        <f t="shared" si="29"/>
        <v>8.0999999999775696E-5</v>
      </c>
    </row>
    <row r="491" spans="1:10">
      <c r="A491" s="13" t="s">
        <v>6585</v>
      </c>
      <c r="B491" s="18" t="s">
        <v>754</v>
      </c>
      <c r="C491" s="1" t="s">
        <v>755</v>
      </c>
      <c r="D491" s="9"/>
      <c r="E491" s="9"/>
      <c r="F491" s="9"/>
      <c r="G491" s="26">
        <v>0.42</v>
      </c>
      <c r="H491" s="11">
        <f t="shared" si="27"/>
        <v>0.59760599999999997</v>
      </c>
      <c r="I491" s="10">
        <f t="shared" si="28"/>
        <v>0.6</v>
      </c>
      <c r="J491" s="11">
        <f t="shared" si="29"/>
        <v>2.3940000000000072E-3</v>
      </c>
    </row>
    <row r="492" spans="1:10">
      <c r="A492" s="13" t="s">
        <v>6586</v>
      </c>
      <c r="B492" s="18" t="s">
        <v>756</v>
      </c>
      <c r="C492" s="1" t="s">
        <v>757</v>
      </c>
      <c r="D492" s="9"/>
      <c r="E492" s="9"/>
      <c r="F492" s="9"/>
      <c r="G492" s="26">
        <v>0.42</v>
      </c>
      <c r="H492" s="11">
        <f t="shared" si="27"/>
        <v>0.59760599999999997</v>
      </c>
      <c r="I492" s="10">
        <f t="shared" si="28"/>
        <v>0.6</v>
      </c>
      <c r="J492" s="11">
        <f t="shared" si="29"/>
        <v>2.3940000000000072E-3</v>
      </c>
    </row>
    <row r="493" spans="1:10">
      <c r="A493" s="13" t="s">
        <v>6587</v>
      </c>
      <c r="B493" s="18" t="s">
        <v>758</v>
      </c>
      <c r="C493" s="1" t="s">
        <v>759</v>
      </c>
      <c r="D493" s="9"/>
      <c r="E493" s="9"/>
      <c r="F493" s="9"/>
      <c r="G493" s="26">
        <v>1.75</v>
      </c>
      <c r="H493" s="11">
        <f t="shared" si="27"/>
        <v>2.4900259999999999</v>
      </c>
      <c r="I493" s="10">
        <f t="shared" si="28"/>
        <v>2.4900000000000002</v>
      </c>
      <c r="J493" s="11">
        <f t="shared" si="29"/>
        <v>-2.5999999999637424E-5</v>
      </c>
    </row>
    <row r="494" spans="1:10">
      <c r="A494" s="13" t="s">
        <v>6588</v>
      </c>
      <c r="B494" s="18" t="s">
        <v>760</v>
      </c>
      <c r="C494" s="1" t="s">
        <v>761</v>
      </c>
      <c r="D494" s="9"/>
      <c r="E494" s="9"/>
      <c r="F494" s="9"/>
      <c r="G494" s="26">
        <v>0.42</v>
      </c>
      <c r="H494" s="11">
        <f t="shared" si="27"/>
        <v>0.59760599999999997</v>
      </c>
      <c r="I494" s="10">
        <f t="shared" si="28"/>
        <v>0.6</v>
      </c>
      <c r="J494" s="11">
        <f t="shared" si="29"/>
        <v>2.3940000000000072E-3</v>
      </c>
    </row>
    <row r="495" spans="1:10" ht="24.75">
      <c r="A495" s="13" t="s">
        <v>6589</v>
      </c>
      <c r="B495" s="18">
        <v>13025</v>
      </c>
      <c r="C495" s="1" t="s">
        <v>762</v>
      </c>
      <c r="D495" s="9"/>
      <c r="E495" s="9"/>
      <c r="F495" s="9"/>
      <c r="G495" s="26">
        <v>6.96</v>
      </c>
      <c r="H495" s="11">
        <f t="shared" si="27"/>
        <v>9.9031880000000001</v>
      </c>
      <c r="I495" s="10">
        <f t="shared" si="28"/>
        <v>9.9</v>
      </c>
      <c r="J495" s="11">
        <f t="shared" si="29"/>
        <v>-3.1879999999997466E-3</v>
      </c>
    </row>
    <row r="496" spans="1:10" ht="24.75">
      <c r="A496" s="13" t="s">
        <v>6590</v>
      </c>
      <c r="B496" s="18">
        <v>13026</v>
      </c>
      <c r="C496" s="1" t="s">
        <v>763</v>
      </c>
      <c r="D496" s="9"/>
      <c r="E496" s="9"/>
      <c r="F496" s="9"/>
      <c r="G496" s="26">
        <v>4.46</v>
      </c>
      <c r="H496" s="11">
        <f t="shared" si="27"/>
        <v>6.3460080000000003</v>
      </c>
      <c r="I496" s="10">
        <f t="shared" si="28"/>
        <v>6.35</v>
      </c>
      <c r="J496" s="11">
        <f t="shared" si="29"/>
        <v>3.9919999999993294E-3</v>
      </c>
    </row>
    <row r="497" spans="1:10">
      <c r="A497" s="13" t="s">
        <v>6591</v>
      </c>
      <c r="B497" s="18">
        <v>14020</v>
      </c>
      <c r="C497" s="1" t="s">
        <v>764</v>
      </c>
      <c r="D497" s="9"/>
      <c r="E497" s="9"/>
      <c r="F497" s="9"/>
      <c r="G497" s="26">
        <v>3.84</v>
      </c>
      <c r="H497" s="11">
        <f t="shared" si="27"/>
        <v>5.4638280000000004</v>
      </c>
      <c r="I497" s="10">
        <f t="shared" si="28"/>
        <v>5.46</v>
      </c>
      <c r="J497" s="11">
        <f t="shared" si="29"/>
        <v>-3.8280000000003866E-3</v>
      </c>
    </row>
    <row r="498" spans="1:10">
      <c r="A498" s="13" t="s">
        <v>6592</v>
      </c>
      <c r="B498" s="18">
        <v>14021</v>
      </c>
      <c r="C498" s="1" t="s">
        <v>765</v>
      </c>
      <c r="D498" s="9"/>
      <c r="E498" s="9"/>
      <c r="F498" s="9"/>
      <c r="G498" s="26">
        <v>9.84</v>
      </c>
      <c r="H498" s="11">
        <f t="shared" si="27"/>
        <v>14.001059</v>
      </c>
      <c r="I498" s="10">
        <f t="shared" si="28"/>
        <v>14</v>
      </c>
      <c r="J498" s="11">
        <f t="shared" si="29"/>
        <v>-1.0589999999996991E-3</v>
      </c>
    </row>
    <row r="499" spans="1:10">
      <c r="A499" s="13" t="s">
        <v>6593</v>
      </c>
      <c r="B499" s="18">
        <v>14022</v>
      </c>
      <c r="C499" s="1" t="s">
        <v>766</v>
      </c>
      <c r="D499" s="9"/>
      <c r="E499" s="9"/>
      <c r="F499" s="9"/>
      <c r="G499" s="26">
        <v>6.51</v>
      </c>
      <c r="H499" s="11">
        <f t="shared" si="27"/>
        <v>9.2628950000000003</v>
      </c>
      <c r="I499" s="10">
        <f t="shared" si="28"/>
        <v>9.26</v>
      </c>
      <c r="J499" s="11">
        <f t="shared" si="29"/>
        <v>-2.895000000000536E-3</v>
      </c>
    </row>
    <row r="500" spans="1:10">
      <c r="A500" s="13" t="s">
        <v>6594</v>
      </c>
      <c r="B500" s="18">
        <v>14023</v>
      </c>
      <c r="C500" s="1" t="s">
        <v>767</v>
      </c>
      <c r="D500" s="9"/>
      <c r="E500" s="9"/>
      <c r="F500" s="9"/>
      <c r="G500" s="26">
        <v>9.3699999999999992</v>
      </c>
      <c r="H500" s="11">
        <f t="shared" si="27"/>
        <v>13.332309</v>
      </c>
      <c r="I500" s="10">
        <f t="shared" si="28"/>
        <v>13.33</v>
      </c>
      <c r="J500" s="11">
        <f t="shared" si="29"/>
        <v>-2.3090000000003386E-3</v>
      </c>
    </row>
    <row r="501" spans="1:10">
      <c r="A501" s="13" t="s">
        <v>6595</v>
      </c>
      <c r="B501" s="18">
        <v>14024</v>
      </c>
      <c r="C501" s="1" t="s">
        <v>768</v>
      </c>
      <c r="D501" s="9"/>
      <c r="E501" s="9"/>
      <c r="F501" s="9"/>
      <c r="G501" s="26">
        <v>90.72</v>
      </c>
      <c r="H501" s="11">
        <f t="shared" si="27"/>
        <v>129.082931</v>
      </c>
      <c r="I501" s="10">
        <f t="shared" si="28"/>
        <v>129.08000000000001</v>
      </c>
      <c r="J501" s="11">
        <f t="shared" si="29"/>
        <v>-2.9309999999895808E-3</v>
      </c>
    </row>
    <row r="502" spans="1:10">
      <c r="A502" s="13" t="s">
        <v>6596</v>
      </c>
      <c r="B502" s="18">
        <v>14025</v>
      </c>
      <c r="C502" s="1" t="s">
        <v>769</v>
      </c>
      <c r="D502" s="9"/>
      <c r="E502" s="9"/>
      <c r="F502" s="9"/>
      <c r="G502" s="26">
        <v>0.51</v>
      </c>
      <c r="H502" s="11">
        <f t="shared" si="27"/>
        <v>0.725665</v>
      </c>
      <c r="I502" s="10">
        <f t="shared" si="28"/>
        <v>0.73</v>
      </c>
      <c r="J502" s="11">
        <f t="shared" si="29"/>
        <v>4.3349999999999778E-3</v>
      </c>
    </row>
    <row r="503" spans="1:10">
      <c r="A503" s="13" t="s">
        <v>6597</v>
      </c>
      <c r="B503" s="18">
        <v>14026</v>
      </c>
      <c r="C503" s="1" t="s">
        <v>770</v>
      </c>
      <c r="D503" s="9"/>
      <c r="E503" s="9"/>
      <c r="F503" s="9"/>
      <c r="G503" s="26">
        <v>4.91</v>
      </c>
      <c r="H503" s="11">
        <f t="shared" si="27"/>
        <v>6.9863010000000001</v>
      </c>
      <c r="I503" s="10">
        <f t="shared" si="28"/>
        <v>6.99</v>
      </c>
      <c r="J503" s="11">
        <f t="shared" si="29"/>
        <v>3.6990000000001189E-3</v>
      </c>
    </row>
    <row r="504" spans="1:10">
      <c r="A504" s="13" t="s">
        <v>6598</v>
      </c>
      <c r="B504" s="18">
        <v>14027</v>
      </c>
      <c r="C504" s="1" t="s">
        <v>771</v>
      </c>
      <c r="D504" s="9"/>
      <c r="E504" s="9"/>
      <c r="F504" s="9"/>
      <c r="G504" s="26">
        <v>4.8099999999999996</v>
      </c>
      <c r="H504" s="11">
        <f t="shared" si="27"/>
        <v>6.8440130000000003</v>
      </c>
      <c r="I504" s="10">
        <f t="shared" si="28"/>
        <v>6.84</v>
      </c>
      <c r="J504" s="11">
        <f t="shared" si="29"/>
        <v>-4.0130000000004884E-3</v>
      </c>
    </row>
    <row r="505" spans="1:10">
      <c r="A505" s="13" t="s">
        <v>6599</v>
      </c>
      <c r="B505" s="18">
        <v>14028</v>
      </c>
      <c r="C505" s="1" t="s">
        <v>772</v>
      </c>
      <c r="D505" s="9"/>
      <c r="E505" s="9"/>
      <c r="F505" s="9"/>
      <c r="G505" s="26">
        <v>3.21</v>
      </c>
      <c r="H505" s="11">
        <f t="shared" si="27"/>
        <v>4.5674190000000001</v>
      </c>
      <c r="I505" s="10">
        <f t="shared" si="28"/>
        <v>4.57</v>
      </c>
      <c r="J505" s="11">
        <f t="shared" si="29"/>
        <v>2.5810000000001665E-3</v>
      </c>
    </row>
    <row r="506" spans="1:10">
      <c r="A506" s="13" t="s">
        <v>6600</v>
      </c>
      <c r="B506" s="18">
        <v>15008</v>
      </c>
      <c r="C506" s="1" t="s">
        <v>773</v>
      </c>
      <c r="D506" s="9"/>
      <c r="E506" s="9"/>
      <c r="F506" s="9"/>
      <c r="G506" s="26">
        <v>0.95</v>
      </c>
      <c r="H506" s="11">
        <f t="shared" si="27"/>
        <v>1.351728</v>
      </c>
      <c r="I506" s="10">
        <f t="shared" si="28"/>
        <v>1.35</v>
      </c>
      <c r="J506" s="11">
        <f t="shared" si="29"/>
        <v>-1.7279999999999518E-3</v>
      </c>
    </row>
    <row r="507" spans="1:10">
      <c r="A507" s="13" t="s">
        <v>6601</v>
      </c>
      <c r="B507" s="18">
        <v>16001</v>
      </c>
      <c r="C507" s="1" t="s">
        <v>774</v>
      </c>
      <c r="D507" s="9"/>
      <c r="E507" s="9"/>
      <c r="F507" s="9"/>
      <c r="G507" s="26">
        <v>11.07</v>
      </c>
      <c r="H507" s="11">
        <f t="shared" si="27"/>
        <v>15.751191</v>
      </c>
      <c r="I507" s="10">
        <f t="shared" si="28"/>
        <v>15.75</v>
      </c>
      <c r="J507" s="11">
        <f t="shared" si="29"/>
        <v>-1.1910000000003862E-3</v>
      </c>
    </row>
    <row r="508" spans="1:10">
      <c r="A508" s="13" t="s">
        <v>6602</v>
      </c>
      <c r="B508" s="18" t="s">
        <v>775</v>
      </c>
      <c r="C508" s="1" t="s">
        <v>776</v>
      </c>
      <c r="D508" s="9"/>
      <c r="E508" s="9"/>
      <c r="F508" s="9"/>
      <c r="G508" s="26">
        <v>15.3</v>
      </c>
      <c r="H508" s="11">
        <f t="shared" si="27"/>
        <v>21.769939000000001</v>
      </c>
      <c r="I508" s="10">
        <f t="shared" si="28"/>
        <v>21.77</v>
      </c>
      <c r="J508" s="11">
        <f t="shared" si="29"/>
        <v>6.0999999998756493E-5</v>
      </c>
    </row>
    <row r="509" spans="1:10">
      <c r="A509" s="13" t="s">
        <v>6603</v>
      </c>
      <c r="B509" s="18" t="s">
        <v>777</v>
      </c>
      <c r="C509" s="1" t="s">
        <v>778</v>
      </c>
      <c r="D509" s="9"/>
      <c r="E509" s="9"/>
      <c r="F509" s="9"/>
      <c r="G509" s="26">
        <v>12.47</v>
      </c>
      <c r="H509" s="11">
        <f t="shared" si="27"/>
        <v>17.743210999999999</v>
      </c>
      <c r="I509" s="10">
        <f t="shared" si="28"/>
        <v>17.739999999999998</v>
      </c>
      <c r="J509" s="11">
        <f t="shared" si="29"/>
        <v>-3.211000000000297E-3</v>
      </c>
    </row>
    <row r="510" spans="1:10">
      <c r="A510" s="13" t="s">
        <v>6604</v>
      </c>
      <c r="B510" s="18">
        <v>16009</v>
      </c>
      <c r="C510" s="1" t="s">
        <v>779</v>
      </c>
      <c r="D510" s="9"/>
      <c r="E510" s="9"/>
      <c r="F510" s="9"/>
      <c r="G510" s="26">
        <v>3.23</v>
      </c>
      <c r="H510" s="11">
        <f t="shared" si="27"/>
        <v>4.5958759999999996</v>
      </c>
      <c r="I510" s="10">
        <f t="shared" si="28"/>
        <v>4.5999999999999996</v>
      </c>
      <c r="J510" s="11">
        <f t="shared" si="29"/>
        <v>4.1240000000000165E-3</v>
      </c>
    </row>
    <row r="511" spans="1:10">
      <c r="A511" s="13" t="s">
        <v>6605</v>
      </c>
      <c r="B511" s="18">
        <v>16010</v>
      </c>
      <c r="C511" s="1" t="s">
        <v>780</v>
      </c>
      <c r="D511" s="9"/>
      <c r="E511" s="9"/>
      <c r="F511" s="9"/>
      <c r="G511" s="26">
        <v>2.94</v>
      </c>
      <c r="H511" s="11">
        <f t="shared" si="27"/>
        <v>4.183243</v>
      </c>
      <c r="I511" s="10">
        <f t="shared" si="28"/>
        <v>4.18</v>
      </c>
      <c r="J511" s="11">
        <f t="shared" si="29"/>
        <v>-3.243000000000329E-3</v>
      </c>
    </row>
    <row r="512" spans="1:10">
      <c r="A512" s="13" t="s">
        <v>6606</v>
      </c>
      <c r="B512" s="18">
        <v>16015</v>
      </c>
      <c r="C512" s="1" t="s">
        <v>781</v>
      </c>
      <c r="D512" s="9"/>
      <c r="E512" s="9"/>
      <c r="F512" s="9"/>
      <c r="G512" s="26">
        <v>3.12</v>
      </c>
      <c r="H512" s="11">
        <f t="shared" si="27"/>
        <v>4.4393599999999998</v>
      </c>
      <c r="I512" s="10">
        <f t="shared" si="28"/>
        <v>4.4400000000000004</v>
      </c>
      <c r="J512" s="11">
        <f t="shared" si="29"/>
        <v>6.4000000000064006E-4</v>
      </c>
    </row>
    <row r="513" spans="1:10">
      <c r="A513" s="13" t="s">
        <v>6607</v>
      </c>
      <c r="B513" s="18">
        <v>16016</v>
      </c>
      <c r="C513" s="1" t="s">
        <v>782</v>
      </c>
      <c r="D513" s="9"/>
      <c r="E513" s="9"/>
      <c r="F513" s="9"/>
      <c r="G513" s="26">
        <v>2.04</v>
      </c>
      <c r="H513" s="11">
        <f t="shared" si="27"/>
        <v>2.9026580000000002</v>
      </c>
      <c r="I513" s="10">
        <f t="shared" si="28"/>
        <v>2.9</v>
      </c>
      <c r="J513" s="11">
        <f t="shared" si="29"/>
        <v>-2.6580000000002713E-3</v>
      </c>
    </row>
    <row r="514" spans="1:10">
      <c r="A514" s="13" t="s">
        <v>6608</v>
      </c>
      <c r="B514" s="18">
        <v>16017</v>
      </c>
      <c r="C514" s="1" t="s">
        <v>783</v>
      </c>
      <c r="D514" s="9"/>
      <c r="E514" s="9"/>
      <c r="F514" s="9"/>
      <c r="G514" s="26">
        <v>5.62</v>
      </c>
      <c r="H514" s="11">
        <f t="shared" si="27"/>
        <v>7.9965400000000004</v>
      </c>
      <c r="I514" s="10">
        <f t="shared" si="28"/>
        <v>8</v>
      </c>
      <c r="J514" s="11">
        <f t="shared" si="29"/>
        <v>3.4599999999995745E-3</v>
      </c>
    </row>
    <row r="515" spans="1:10">
      <c r="A515" s="13" t="s">
        <v>6609</v>
      </c>
      <c r="B515" s="18">
        <v>16018</v>
      </c>
      <c r="C515" s="1" t="s">
        <v>784</v>
      </c>
      <c r="D515" s="9"/>
      <c r="E515" s="9"/>
      <c r="F515" s="9"/>
      <c r="G515" s="26">
        <v>14.42</v>
      </c>
      <c r="H515" s="11">
        <f t="shared" si="27"/>
        <v>20.517811999999999</v>
      </c>
      <c r="I515" s="10">
        <f t="shared" si="28"/>
        <v>20.52</v>
      </c>
      <c r="J515" s="11">
        <f t="shared" si="29"/>
        <v>2.1880000000003008E-3</v>
      </c>
    </row>
    <row r="516" spans="1:10">
      <c r="A516" s="13" t="s">
        <v>6610</v>
      </c>
      <c r="B516" s="18">
        <v>16019</v>
      </c>
      <c r="C516" s="1" t="s">
        <v>785</v>
      </c>
      <c r="D516" s="9"/>
      <c r="E516" s="9"/>
      <c r="F516" s="9"/>
      <c r="G516" s="26">
        <v>34.119999999999997</v>
      </c>
      <c r="H516" s="11">
        <f t="shared" si="27"/>
        <v>48.548386000000001</v>
      </c>
      <c r="I516" s="10">
        <f t="shared" si="28"/>
        <v>48.55</v>
      </c>
      <c r="J516" s="11">
        <f t="shared" si="29"/>
        <v>1.6139999999964516E-3</v>
      </c>
    </row>
    <row r="517" spans="1:10">
      <c r="A517" s="13" t="s">
        <v>6611</v>
      </c>
      <c r="B517" s="18" t="s">
        <v>786</v>
      </c>
      <c r="C517" s="1" t="s">
        <v>787</v>
      </c>
      <c r="D517" s="9"/>
      <c r="E517" s="9"/>
      <c r="F517" s="9"/>
      <c r="G517" s="26">
        <v>11.67</v>
      </c>
      <c r="H517" s="11">
        <f t="shared" si="27"/>
        <v>16.604914000000001</v>
      </c>
      <c r="I517" s="10">
        <f t="shared" si="28"/>
        <v>16.600000000000001</v>
      </c>
      <c r="J517" s="11">
        <f t="shared" si="29"/>
        <v>-4.9139999999994188E-3</v>
      </c>
    </row>
    <row r="518" spans="1:10">
      <c r="A518" s="13" t="s">
        <v>6612</v>
      </c>
      <c r="B518" s="18" t="s">
        <v>788</v>
      </c>
      <c r="C518" s="1" t="s">
        <v>789</v>
      </c>
      <c r="D518" s="9"/>
      <c r="E518" s="9"/>
      <c r="F518" s="9"/>
      <c r="G518" s="26">
        <v>10.64</v>
      </c>
      <c r="H518" s="11">
        <f t="shared" si="27"/>
        <v>15.139355999999999</v>
      </c>
      <c r="I518" s="10">
        <f t="shared" si="28"/>
        <v>15.14</v>
      </c>
      <c r="J518" s="11">
        <f t="shared" si="29"/>
        <v>6.4400000000119917E-4</v>
      </c>
    </row>
    <row r="519" spans="1:10">
      <c r="A519" s="13" t="s">
        <v>6613</v>
      </c>
      <c r="B519" s="18" t="s">
        <v>790</v>
      </c>
      <c r="C519" s="1" t="s">
        <v>791</v>
      </c>
      <c r="D519" s="9"/>
      <c r="E519" s="9"/>
      <c r="F519" s="9"/>
      <c r="G519" s="26">
        <v>48.57</v>
      </c>
      <c r="H519" s="11">
        <f t="shared" si="27"/>
        <v>69.108884000000003</v>
      </c>
      <c r="I519" s="10">
        <f t="shared" si="28"/>
        <v>69.11</v>
      </c>
      <c r="J519" s="11">
        <f t="shared" si="29"/>
        <v>1.1159999999961201E-3</v>
      </c>
    </row>
    <row r="520" spans="1:10">
      <c r="A520" s="13" t="s">
        <v>6614</v>
      </c>
      <c r="B520" s="18" t="s">
        <v>792</v>
      </c>
      <c r="C520" s="1" t="s">
        <v>793</v>
      </c>
      <c r="D520" s="9"/>
      <c r="E520" s="9"/>
      <c r="F520" s="9"/>
      <c r="G520" s="26">
        <v>45.12</v>
      </c>
      <c r="H520" s="11">
        <f t="shared" si="27"/>
        <v>64.199976000000007</v>
      </c>
      <c r="I520" s="10">
        <f t="shared" si="28"/>
        <v>64.2</v>
      </c>
      <c r="J520" s="11">
        <f t="shared" si="29"/>
        <v>2.3999999996249244E-5</v>
      </c>
    </row>
    <row r="521" spans="1:10">
      <c r="A521" s="13" t="s">
        <v>6615</v>
      </c>
      <c r="B521" s="18" t="s">
        <v>794</v>
      </c>
      <c r="C521" s="1" t="s">
        <v>795</v>
      </c>
      <c r="D521" s="9"/>
      <c r="E521" s="9"/>
      <c r="F521" s="9"/>
      <c r="G521" s="26">
        <v>28.58</v>
      </c>
      <c r="H521" s="11">
        <f t="shared" si="27"/>
        <v>40.665675999999998</v>
      </c>
      <c r="I521" s="10">
        <f t="shared" si="28"/>
        <v>40.67</v>
      </c>
      <c r="J521" s="11">
        <f t="shared" si="29"/>
        <v>4.3240000000039913E-3</v>
      </c>
    </row>
    <row r="522" spans="1:10">
      <c r="A522" s="13" t="s">
        <v>6616</v>
      </c>
      <c r="B522" s="18">
        <v>16032</v>
      </c>
      <c r="C522" s="1" t="s">
        <v>796</v>
      </c>
      <c r="D522" s="9"/>
      <c r="E522" s="9"/>
      <c r="F522" s="9"/>
      <c r="G522" s="26">
        <v>5.53</v>
      </c>
      <c r="H522" s="11">
        <f t="shared" si="27"/>
        <v>7.8684810000000001</v>
      </c>
      <c r="I522" s="10">
        <f t="shared" si="28"/>
        <v>7.87</v>
      </c>
      <c r="J522" s="11">
        <f t="shared" si="29"/>
        <v>1.5190000000000481E-3</v>
      </c>
    </row>
    <row r="523" spans="1:10">
      <c r="A523" s="13" t="s">
        <v>6617</v>
      </c>
      <c r="B523" s="18" t="s">
        <v>797</v>
      </c>
      <c r="C523" s="1" t="s">
        <v>798</v>
      </c>
      <c r="D523" s="9"/>
      <c r="E523" s="9"/>
      <c r="F523" s="9"/>
      <c r="G523" s="26">
        <v>11.57</v>
      </c>
      <c r="H523" s="11">
        <f t="shared" si="27"/>
        <v>16.462627000000001</v>
      </c>
      <c r="I523" s="10">
        <f t="shared" si="28"/>
        <v>16.46</v>
      </c>
      <c r="J523" s="11">
        <f t="shared" si="29"/>
        <v>-2.627000000000379E-3</v>
      </c>
    </row>
    <row r="524" spans="1:10">
      <c r="A524" s="13" t="s">
        <v>6618</v>
      </c>
      <c r="B524" s="18" t="s">
        <v>799</v>
      </c>
      <c r="C524" s="1" t="s">
        <v>800</v>
      </c>
      <c r="D524" s="9"/>
      <c r="E524" s="9"/>
      <c r="F524" s="9"/>
      <c r="G524" s="26">
        <v>37.83</v>
      </c>
      <c r="H524" s="11">
        <f t="shared" si="27"/>
        <v>53.827241000000001</v>
      </c>
      <c r="I524" s="10">
        <f t="shared" si="28"/>
        <v>53.83</v>
      </c>
      <c r="J524" s="11">
        <f t="shared" si="29"/>
        <v>2.7589999999975134E-3</v>
      </c>
    </row>
    <row r="525" spans="1:10">
      <c r="A525" s="13" t="s">
        <v>6619</v>
      </c>
      <c r="B525" s="18" t="s">
        <v>801</v>
      </c>
      <c r="C525" s="1" t="s">
        <v>802</v>
      </c>
      <c r="D525" s="9"/>
      <c r="E525" s="9"/>
      <c r="F525" s="9"/>
      <c r="G525" s="26">
        <v>92.29</v>
      </c>
      <c r="H525" s="11">
        <f t="shared" ref="H525:H588" si="30">ROUND(G525/0.702804,6)</f>
        <v>131.31683899999999</v>
      </c>
      <c r="I525" s="10">
        <f t="shared" ref="I525:I588" si="31">ROUND(G525/0.702804,2)</f>
        <v>131.32</v>
      </c>
      <c r="J525" s="11">
        <f t="shared" ref="J525:J588" si="32">I525-H525</f>
        <v>3.1610000000057425E-3</v>
      </c>
    </row>
    <row r="526" spans="1:10">
      <c r="A526" s="13" t="s">
        <v>6620</v>
      </c>
      <c r="B526" s="18" t="s">
        <v>803</v>
      </c>
      <c r="C526" s="1" t="s">
        <v>804</v>
      </c>
      <c r="D526" s="9"/>
      <c r="E526" s="9"/>
      <c r="F526" s="9"/>
      <c r="G526" s="26">
        <v>100.7</v>
      </c>
      <c r="H526" s="11">
        <f t="shared" si="30"/>
        <v>143.28319099999999</v>
      </c>
      <c r="I526" s="10">
        <f t="shared" si="31"/>
        <v>143.28</v>
      </c>
      <c r="J526" s="11">
        <f t="shared" si="32"/>
        <v>-3.1909999999868432E-3</v>
      </c>
    </row>
    <row r="527" spans="1:10">
      <c r="A527" s="13" t="s">
        <v>6621</v>
      </c>
      <c r="B527" s="18" t="s">
        <v>805</v>
      </c>
      <c r="C527" s="1" t="s">
        <v>806</v>
      </c>
      <c r="D527" s="9"/>
      <c r="E527" s="9"/>
      <c r="F527" s="9"/>
      <c r="G527" s="26">
        <v>96.82</v>
      </c>
      <c r="H527" s="11">
        <f t="shared" si="30"/>
        <v>137.762449</v>
      </c>
      <c r="I527" s="10">
        <f t="shared" si="31"/>
        <v>137.76</v>
      </c>
      <c r="J527" s="11">
        <f t="shared" si="32"/>
        <v>-2.449000000012802E-3</v>
      </c>
    </row>
    <row r="528" spans="1:10">
      <c r="A528" s="13" t="s">
        <v>6622</v>
      </c>
      <c r="B528" s="18" t="s">
        <v>807</v>
      </c>
      <c r="C528" s="1" t="s">
        <v>808</v>
      </c>
      <c r="D528" s="9"/>
      <c r="E528" s="9"/>
      <c r="F528" s="9"/>
      <c r="G528" s="26">
        <v>69.069999999999993</v>
      </c>
      <c r="H528" s="11">
        <f t="shared" si="30"/>
        <v>98.277755999999997</v>
      </c>
      <c r="I528" s="10">
        <f t="shared" si="31"/>
        <v>98.28</v>
      </c>
      <c r="J528" s="11">
        <f t="shared" si="32"/>
        <v>2.2440000000045757E-3</v>
      </c>
    </row>
    <row r="529" spans="1:10">
      <c r="A529" s="13" t="s">
        <v>6623</v>
      </c>
      <c r="B529" s="18" t="s">
        <v>809</v>
      </c>
      <c r="C529" s="1" t="s">
        <v>810</v>
      </c>
      <c r="D529" s="9"/>
      <c r="E529" s="9"/>
      <c r="F529" s="9"/>
      <c r="G529" s="26">
        <v>95.45</v>
      </c>
      <c r="H529" s="11">
        <f t="shared" si="30"/>
        <v>135.81311400000001</v>
      </c>
      <c r="I529" s="10">
        <f t="shared" si="31"/>
        <v>135.81</v>
      </c>
      <c r="J529" s="11">
        <f t="shared" si="32"/>
        <v>-3.1140000000107193E-3</v>
      </c>
    </row>
    <row r="530" spans="1:10" ht="24.75">
      <c r="A530" s="13" t="s">
        <v>6624</v>
      </c>
      <c r="B530" s="18" t="s">
        <v>811</v>
      </c>
      <c r="C530" s="1" t="s">
        <v>812</v>
      </c>
      <c r="D530" s="9"/>
      <c r="E530" s="9"/>
      <c r="F530" s="9"/>
      <c r="G530" s="26">
        <v>46.55</v>
      </c>
      <c r="H530" s="11">
        <f t="shared" si="30"/>
        <v>66.234683000000004</v>
      </c>
      <c r="I530" s="10">
        <f t="shared" si="31"/>
        <v>66.23</v>
      </c>
      <c r="J530" s="11">
        <f t="shared" si="32"/>
        <v>-4.6829999999999927E-3</v>
      </c>
    </row>
    <row r="531" spans="1:10" ht="24.75">
      <c r="A531" s="13" t="s">
        <v>6625</v>
      </c>
      <c r="B531" s="18" t="s">
        <v>813</v>
      </c>
      <c r="C531" s="1" t="s">
        <v>814</v>
      </c>
      <c r="D531" s="9"/>
      <c r="E531" s="9"/>
      <c r="F531" s="9"/>
      <c r="G531" s="26">
        <v>69.56</v>
      </c>
      <c r="H531" s="11">
        <f t="shared" si="30"/>
        <v>98.974963000000002</v>
      </c>
      <c r="I531" s="10">
        <f t="shared" si="31"/>
        <v>98.97</v>
      </c>
      <c r="J531" s="11">
        <f t="shared" si="32"/>
        <v>-4.9630000000036034E-3</v>
      </c>
    </row>
    <row r="532" spans="1:10" ht="24.75">
      <c r="A532" s="13" t="s">
        <v>6626</v>
      </c>
      <c r="B532" s="18" t="s">
        <v>815</v>
      </c>
      <c r="C532" s="1" t="s">
        <v>816</v>
      </c>
      <c r="D532" s="9"/>
      <c r="E532" s="9"/>
      <c r="F532" s="9"/>
      <c r="G532" s="26">
        <v>85.05</v>
      </c>
      <c r="H532" s="11">
        <f t="shared" si="30"/>
        <v>121.015247</v>
      </c>
      <c r="I532" s="10">
        <f t="shared" si="31"/>
        <v>121.02</v>
      </c>
      <c r="J532" s="11">
        <f t="shared" si="32"/>
        <v>4.75299999999379E-3</v>
      </c>
    </row>
    <row r="533" spans="1:10" ht="24.75">
      <c r="A533" s="13" t="s">
        <v>6627</v>
      </c>
      <c r="B533" s="18" t="s">
        <v>817</v>
      </c>
      <c r="C533" s="1" t="s">
        <v>818</v>
      </c>
      <c r="D533" s="9"/>
      <c r="E533" s="9"/>
      <c r="F533" s="9"/>
      <c r="G533" s="26">
        <v>141.75</v>
      </c>
      <c r="H533" s="11">
        <f t="shared" si="30"/>
        <v>201.69207900000001</v>
      </c>
      <c r="I533" s="10">
        <f t="shared" si="31"/>
        <v>201.69</v>
      </c>
      <c r="J533" s="11">
        <f t="shared" si="32"/>
        <v>-2.0790000000090458E-3</v>
      </c>
    </row>
    <row r="534" spans="1:10">
      <c r="A534" s="13" t="s">
        <v>6628</v>
      </c>
      <c r="B534" s="18" t="s">
        <v>819</v>
      </c>
      <c r="C534" s="1" t="s">
        <v>820</v>
      </c>
      <c r="D534" s="9"/>
      <c r="E534" s="9"/>
      <c r="F534" s="9"/>
      <c r="G534" s="26">
        <v>81.040000000000006</v>
      </c>
      <c r="H534" s="11">
        <f t="shared" si="30"/>
        <v>115.309532</v>
      </c>
      <c r="I534" s="10">
        <f t="shared" si="31"/>
        <v>115.31</v>
      </c>
      <c r="J534" s="11">
        <f t="shared" si="32"/>
        <v>4.6799999999791453E-4</v>
      </c>
    </row>
    <row r="535" spans="1:10">
      <c r="A535" s="13" t="s">
        <v>6629</v>
      </c>
      <c r="B535" s="18">
        <v>16051</v>
      </c>
      <c r="C535" s="1" t="s">
        <v>821</v>
      </c>
      <c r="D535" s="9"/>
      <c r="E535" s="9"/>
      <c r="F535" s="9"/>
      <c r="G535" s="26">
        <v>4.97</v>
      </c>
      <c r="H535" s="11">
        <f t="shared" si="30"/>
        <v>7.0716729999999997</v>
      </c>
      <c r="I535" s="10">
        <f t="shared" si="31"/>
        <v>7.07</v>
      </c>
      <c r="J535" s="11">
        <f t="shared" si="32"/>
        <v>-1.6729999999993694E-3</v>
      </c>
    </row>
    <row r="536" spans="1:10">
      <c r="A536" s="13" t="s">
        <v>6630</v>
      </c>
      <c r="B536" s="18" t="s">
        <v>822</v>
      </c>
      <c r="C536" s="1" t="s">
        <v>823</v>
      </c>
      <c r="D536" s="9"/>
      <c r="E536" s="9"/>
      <c r="F536" s="9"/>
      <c r="G536" s="26">
        <v>95.08</v>
      </c>
      <c r="H536" s="11">
        <f t="shared" si="30"/>
        <v>135.286652</v>
      </c>
      <c r="I536" s="10">
        <f t="shared" si="31"/>
        <v>135.29</v>
      </c>
      <c r="J536" s="11">
        <f t="shared" si="32"/>
        <v>3.3479999999883603E-3</v>
      </c>
    </row>
    <row r="537" spans="1:10" ht="24.75">
      <c r="A537" s="13" t="s">
        <v>6631</v>
      </c>
      <c r="B537" s="18" t="s">
        <v>824</v>
      </c>
      <c r="C537" s="1" t="s">
        <v>825</v>
      </c>
      <c r="D537" s="9"/>
      <c r="E537" s="9"/>
      <c r="F537" s="9"/>
      <c r="G537" s="26">
        <v>133.63999999999999</v>
      </c>
      <c r="H537" s="11">
        <f t="shared" si="30"/>
        <v>190.15258900000001</v>
      </c>
      <c r="I537" s="10">
        <f t="shared" si="31"/>
        <v>190.15</v>
      </c>
      <c r="J537" s="11">
        <f t="shared" si="32"/>
        <v>-2.5890000000003965E-3</v>
      </c>
    </row>
    <row r="538" spans="1:10">
      <c r="A538" s="13" t="s">
        <v>6632</v>
      </c>
      <c r="B538" s="18" t="s">
        <v>826</v>
      </c>
      <c r="C538" s="1" t="s">
        <v>827</v>
      </c>
      <c r="D538" s="9"/>
      <c r="E538" s="9"/>
      <c r="F538" s="9"/>
      <c r="G538" s="26">
        <v>116.72</v>
      </c>
      <c r="H538" s="11">
        <f t="shared" si="30"/>
        <v>166.07759799999999</v>
      </c>
      <c r="I538" s="10">
        <f t="shared" si="31"/>
        <v>166.08</v>
      </c>
      <c r="J538" s="11">
        <f t="shared" si="32"/>
        <v>2.4020000000177788E-3</v>
      </c>
    </row>
    <row r="539" spans="1:10" ht="24.75">
      <c r="A539" s="13" t="s">
        <v>6633</v>
      </c>
      <c r="B539" s="18" t="s">
        <v>828</v>
      </c>
      <c r="C539" s="1" t="s">
        <v>829</v>
      </c>
      <c r="D539" s="9"/>
      <c r="E539" s="9"/>
      <c r="F539" s="9"/>
      <c r="G539" s="26">
        <v>138.11000000000001</v>
      </c>
      <c r="H539" s="11">
        <f t="shared" si="30"/>
        <v>196.51282599999999</v>
      </c>
      <c r="I539" s="10">
        <f t="shared" si="31"/>
        <v>196.51</v>
      </c>
      <c r="J539" s="11">
        <f t="shared" si="32"/>
        <v>-2.825999999998885E-3</v>
      </c>
    </row>
    <row r="540" spans="1:10">
      <c r="A540" s="13" t="s">
        <v>6634</v>
      </c>
      <c r="B540" s="18" t="s">
        <v>830</v>
      </c>
      <c r="C540" s="1" t="s">
        <v>831</v>
      </c>
      <c r="D540" s="9"/>
      <c r="E540" s="9"/>
      <c r="F540" s="9"/>
      <c r="G540" s="26">
        <v>139.16999999999999</v>
      </c>
      <c r="H540" s="11">
        <f t="shared" si="30"/>
        <v>198.02107000000001</v>
      </c>
      <c r="I540" s="10">
        <f t="shared" si="31"/>
        <v>198.02</v>
      </c>
      <c r="J540" s="11">
        <f t="shared" si="32"/>
        <v>-1.0699999999985721E-3</v>
      </c>
    </row>
    <row r="541" spans="1:10">
      <c r="A541" s="13" t="s">
        <v>6635</v>
      </c>
      <c r="B541" s="18" t="s">
        <v>832</v>
      </c>
      <c r="C541" s="1" t="s">
        <v>833</v>
      </c>
      <c r="D541" s="9"/>
      <c r="E541" s="9"/>
      <c r="F541" s="9"/>
      <c r="G541" s="26">
        <v>148.44999999999999</v>
      </c>
      <c r="H541" s="11">
        <f t="shared" si="30"/>
        <v>211.22532000000001</v>
      </c>
      <c r="I541" s="10">
        <f t="shared" si="31"/>
        <v>211.23</v>
      </c>
      <c r="J541" s="11">
        <f t="shared" si="32"/>
        <v>4.6799999999791453E-3</v>
      </c>
    </row>
    <row r="542" spans="1:10" ht="24.75">
      <c r="A542" s="13" t="s">
        <v>6636</v>
      </c>
      <c r="B542" s="18" t="s">
        <v>834</v>
      </c>
      <c r="C542" s="1" t="s">
        <v>835</v>
      </c>
      <c r="D542" s="9"/>
      <c r="E542" s="9"/>
      <c r="F542" s="9"/>
      <c r="G542" s="26">
        <v>164.08</v>
      </c>
      <c r="H542" s="11">
        <f t="shared" si="30"/>
        <v>233.46480700000001</v>
      </c>
      <c r="I542" s="10">
        <f t="shared" si="31"/>
        <v>233.46</v>
      </c>
      <c r="J542" s="11">
        <f t="shared" si="32"/>
        <v>-4.8069999999995616E-3</v>
      </c>
    </row>
    <row r="543" spans="1:10">
      <c r="A543" s="13" t="s">
        <v>6637</v>
      </c>
      <c r="B543" s="18" t="s">
        <v>836</v>
      </c>
      <c r="C543" s="1" t="s">
        <v>837</v>
      </c>
      <c r="D543" s="9"/>
      <c r="E543" s="9"/>
      <c r="F543" s="9"/>
      <c r="G543" s="26">
        <v>59.13</v>
      </c>
      <c r="H543" s="11">
        <f t="shared" si="30"/>
        <v>84.134410000000003</v>
      </c>
      <c r="I543" s="10">
        <f t="shared" si="31"/>
        <v>84.13</v>
      </c>
      <c r="J543" s="11">
        <f t="shared" si="32"/>
        <v>-4.4100000000071304E-3</v>
      </c>
    </row>
    <row r="544" spans="1:10">
      <c r="A544" s="13" t="s">
        <v>6638</v>
      </c>
      <c r="B544" s="18" t="s">
        <v>838</v>
      </c>
      <c r="C544" s="1" t="s">
        <v>839</v>
      </c>
      <c r="D544" s="9"/>
      <c r="E544" s="9"/>
      <c r="F544" s="9"/>
      <c r="G544" s="26">
        <v>172.56</v>
      </c>
      <c r="H544" s="11">
        <f t="shared" si="30"/>
        <v>245.53075999999999</v>
      </c>
      <c r="I544" s="10">
        <f t="shared" si="31"/>
        <v>245.53</v>
      </c>
      <c r="J544" s="11">
        <f t="shared" si="32"/>
        <v>-7.5999999998543899E-4</v>
      </c>
    </row>
    <row r="545" spans="1:10">
      <c r="A545" s="13" t="s">
        <v>6639</v>
      </c>
      <c r="B545" s="18" t="s">
        <v>840</v>
      </c>
      <c r="C545" s="1" t="s">
        <v>841</v>
      </c>
      <c r="D545" s="9"/>
      <c r="E545" s="9"/>
      <c r="F545" s="9"/>
      <c r="G545" s="26">
        <v>187.56</v>
      </c>
      <c r="H545" s="11">
        <f t="shared" si="30"/>
        <v>266.87383699999998</v>
      </c>
      <c r="I545" s="10">
        <f t="shared" si="31"/>
        <v>266.87</v>
      </c>
      <c r="J545" s="11">
        <f t="shared" si="32"/>
        <v>-3.8369999999758875E-3</v>
      </c>
    </row>
    <row r="546" spans="1:10">
      <c r="A546" s="13" t="s">
        <v>6640</v>
      </c>
      <c r="B546" s="18" t="s">
        <v>842</v>
      </c>
      <c r="C546" s="1" t="s">
        <v>843</v>
      </c>
      <c r="D546" s="9"/>
      <c r="E546" s="9"/>
      <c r="F546" s="9"/>
      <c r="G546" s="26">
        <v>169.18</v>
      </c>
      <c r="H546" s="11">
        <f t="shared" si="30"/>
        <v>240.721453</v>
      </c>
      <c r="I546" s="10">
        <f t="shared" si="31"/>
        <v>240.72</v>
      </c>
      <c r="J546" s="11">
        <f t="shared" si="32"/>
        <v>-1.4529999999979282E-3</v>
      </c>
    </row>
    <row r="547" spans="1:10">
      <c r="A547" s="13" t="s">
        <v>6641</v>
      </c>
      <c r="B547" s="18" t="s">
        <v>844</v>
      </c>
      <c r="C547" s="1" t="s">
        <v>845</v>
      </c>
      <c r="D547" s="9"/>
      <c r="E547" s="9"/>
      <c r="F547" s="9"/>
      <c r="G547" s="26">
        <v>54.2</v>
      </c>
      <c r="H547" s="11">
        <f t="shared" si="30"/>
        <v>77.119652000000002</v>
      </c>
      <c r="I547" s="10">
        <f t="shared" si="31"/>
        <v>77.12</v>
      </c>
      <c r="J547" s="11">
        <f t="shared" si="32"/>
        <v>3.4800000000245745E-4</v>
      </c>
    </row>
    <row r="548" spans="1:10">
      <c r="A548" s="13" t="s">
        <v>6642</v>
      </c>
      <c r="B548" s="18" t="s">
        <v>846</v>
      </c>
      <c r="C548" s="1" t="s">
        <v>847</v>
      </c>
      <c r="D548" s="9"/>
      <c r="E548" s="9"/>
      <c r="F548" s="9"/>
      <c r="G548" s="26">
        <v>8.4499999999999993</v>
      </c>
      <c r="H548" s="11">
        <f t="shared" si="30"/>
        <v>12.023267000000001</v>
      </c>
      <c r="I548" s="10">
        <f t="shared" si="31"/>
        <v>12.02</v>
      </c>
      <c r="J548" s="11">
        <f t="shared" si="32"/>
        <v>-3.2670000000010191E-3</v>
      </c>
    </row>
    <row r="549" spans="1:10">
      <c r="A549" s="13" t="s">
        <v>6643</v>
      </c>
      <c r="B549" s="18" t="s">
        <v>848</v>
      </c>
      <c r="C549" s="1" t="s">
        <v>849</v>
      </c>
      <c r="D549" s="9"/>
      <c r="E549" s="9"/>
      <c r="F549" s="9"/>
      <c r="G549" s="26">
        <v>169.53</v>
      </c>
      <c r="H549" s="11">
        <f t="shared" si="30"/>
        <v>241.219458</v>
      </c>
      <c r="I549" s="10">
        <f t="shared" si="31"/>
        <v>241.22</v>
      </c>
      <c r="J549" s="11">
        <f t="shared" si="32"/>
        <v>5.419999999958236E-4</v>
      </c>
    </row>
    <row r="550" spans="1:10">
      <c r="A550" s="13" t="s">
        <v>6644</v>
      </c>
      <c r="B550" s="18" t="s">
        <v>850</v>
      </c>
      <c r="C550" s="1" t="s">
        <v>851</v>
      </c>
      <c r="D550" s="9"/>
      <c r="E550" s="9"/>
      <c r="F550" s="9"/>
      <c r="G550" s="26">
        <v>32.659999999999997</v>
      </c>
      <c r="H550" s="11">
        <f t="shared" si="30"/>
        <v>46.470993</v>
      </c>
      <c r="I550" s="10">
        <f t="shared" si="31"/>
        <v>46.47</v>
      </c>
      <c r="J550" s="11">
        <f t="shared" si="32"/>
        <v>-9.9300000000113187E-4</v>
      </c>
    </row>
    <row r="551" spans="1:10">
      <c r="A551" s="13" t="s">
        <v>6645</v>
      </c>
      <c r="B551" s="18">
        <v>16076</v>
      </c>
      <c r="C551" s="1" t="s">
        <v>852</v>
      </c>
      <c r="D551" s="9"/>
      <c r="E551" s="9"/>
      <c r="F551" s="9"/>
      <c r="G551" s="26">
        <v>10.11</v>
      </c>
      <c r="H551" s="11">
        <f t="shared" si="30"/>
        <v>14.385234000000001</v>
      </c>
      <c r="I551" s="10">
        <f t="shared" si="31"/>
        <v>14.39</v>
      </c>
      <c r="J551" s="11">
        <f t="shared" si="32"/>
        <v>4.766000000000048E-3</v>
      </c>
    </row>
    <row r="552" spans="1:10">
      <c r="A552" s="13" t="s">
        <v>6646</v>
      </c>
      <c r="B552" s="18" t="s">
        <v>853</v>
      </c>
      <c r="C552" s="1" t="s">
        <v>854</v>
      </c>
      <c r="D552" s="9"/>
      <c r="E552" s="9"/>
      <c r="F552" s="9"/>
      <c r="G552" s="26">
        <v>147.38</v>
      </c>
      <c r="H552" s="11">
        <f t="shared" si="30"/>
        <v>209.70284699999999</v>
      </c>
      <c r="I552" s="10">
        <f t="shared" si="31"/>
        <v>209.7</v>
      </c>
      <c r="J552" s="11">
        <f t="shared" si="32"/>
        <v>-2.8470000000027085E-3</v>
      </c>
    </row>
    <row r="553" spans="1:10" ht="24.75">
      <c r="A553" s="13" t="s">
        <v>6647</v>
      </c>
      <c r="B553" s="18" t="s">
        <v>855</v>
      </c>
      <c r="C553" s="1" t="s">
        <v>856</v>
      </c>
      <c r="D553" s="9"/>
      <c r="E553" s="9"/>
      <c r="F553" s="9"/>
      <c r="G553" s="26">
        <v>495.84</v>
      </c>
      <c r="H553" s="11">
        <f t="shared" si="30"/>
        <v>705.51675899999998</v>
      </c>
      <c r="I553" s="10">
        <f t="shared" si="31"/>
        <v>705.52</v>
      </c>
      <c r="J553" s="11">
        <f t="shared" si="32"/>
        <v>3.2410000000027139E-3</v>
      </c>
    </row>
    <row r="554" spans="1:10">
      <c r="A554" s="13" t="s">
        <v>6648</v>
      </c>
      <c r="B554" s="18" t="s">
        <v>857</v>
      </c>
      <c r="C554" s="1" t="s">
        <v>858</v>
      </c>
      <c r="D554" s="9"/>
      <c r="E554" s="9"/>
      <c r="F554" s="9"/>
      <c r="G554" s="26">
        <v>336.28</v>
      </c>
      <c r="H554" s="11">
        <f t="shared" si="30"/>
        <v>478.48333200000002</v>
      </c>
      <c r="I554" s="10">
        <f t="shared" si="31"/>
        <v>478.48</v>
      </c>
      <c r="J554" s="11">
        <f t="shared" si="32"/>
        <v>-3.3320000000003347E-3</v>
      </c>
    </row>
    <row r="555" spans="1:10">
      <c r="A555" s="13" t="s">
        <v>6649</v>
      </c>
      <c r="B555" s="18" t="s">
        <v>859</v>
      </c>
      <c r="C555" s="1" t="s">
        <v>860</v>
      </c>
      <c r="D555" s="9"/>
      <c r="E555" s="9"/>
      <c r="F555" s="9"/>
      <c r="G555" s="26">
        <v>572.75</v>
      </c>
      <c r="H555" s="11">
        <f t="shared" si="30"/>
        <v>814.94983000000002</v>
      </c>
      <c r="I555" s="10">
        <f t="shared" si="31"/>
        <v>814.95</v>
      </c>
      <c r="J555" s="11">
        <f t="shared" si="32"/>
        <v>1.7000000002553861E-4</v>
      </c>
    </row>
    <row r="556" spans="1:10">
      <c r="A556" s="13" t="s">
        <v>6650</v>
      </c>
      <c r="B556" s="18" t="s">
        <v>861</v>
      </c>
      <c r="C556" s="1" t="s">
        <v>862</v>
      </c>
      <c r="D556" s="9"/>
      <c r="E556" s="9"/>
      <c r="F556" s="9"/>
      <c r="G556" s="26">
        <v>318.41000000000003</v>
      </c>
      <c r="H556" s="11">
        <f t="shared" si="30"/>
        <v>453.05661300000003</v>
      </c>
      <c r="I556" s="10">
        <f t="shared" si="31"/>
        <v>453.06</v>
      </c>
      <c r="J556" s="11">
        <f t="shared" si="32"/>
        <v>3.3869999999751599E-3</v>
      </c>
    </row>
    <row r="557" spans="1:10">
      <c r="A557" s="13" t="s">
        <v>6651</v>
      </c>
      <c r="B557" s="18" t="s">
        <v>863</v>
      </c>
      <c r="C557" s="1" t="s">
        <v>864</v>
      </c>
      <c r="D557" s="9"/>
      <c r="E557" s="9"/>
      <c r="F557" s="9"/>
      <c r="G557" s="26">
        <v>30.48</v>
      </c>
      <c r="H557" s="11">
        <f t="shared" si="30"/>
        <v>43.369132999999998</v>
      </c>
      <c r="I557" s="10">
        <f t="shared" si="31"/>
        <v>43.37</v>
      </c>
      <c r="J557" s="11">
        <f t="shared" si="32"/>
        <v>8.6699999999950705E-4</v>
      </c>
    </row>
    <row r="558" spans="1:10">
      <c r="A558" s="13" t="s">
        <v>6652</v>
      </c>
      <c r="B558" s="18">
        <v>16101</v>
      </c>
      <c r="C558" s="1" t="s">
        <v>865</v>
      </c>
      <c r="D558" s="9"/>
      <c r="E558" s="9"/>
      <c r="F558" s="9"/>
      <c r="G558" s="26">
        <v>3.05</v>
      </c>
      <c r="H558" s="11">
        <f t="shared" si="30"/>
        <v>4.3397589999999999</v>
      </c>
      <c r="I558" s="10">
        <f t="shared" si="31"/>
        <v>4.34</v>
      </c>
      <c r="J558" s="11">
        <f t="shared" si="32"/>
        <v>2.4099999999993571E-4</v>
      </c>
    </row>
    <row r="559" spans="1:10">
      <c r="A559" s="13" t="s">
        <v>6653</v>
      </c>
      <c r="B559" s="18" t="s">
        <v>866</v>
      </c>
      <c r="C559" s="1" t="s">
        <v>867</v>
      </c>
      <c r="D559" s="9"/>
      <c r="E559" s="9"/>
      <c r="F559" s="9"/>
      <c r="G559" s="26">
        <v>67</v>
      </c>
      <c r="H559" s="11">
        <f t="shared" si="30"/>
        <v>95.332410999999993</v>
      </c>
      <c r="I559" s="10">
        <f t="shared" si="31"/>
        <v>95.33</v>
      </c>
      <c r="J559" s="11">
        <f t="shared" si="32"/>
        <v>-2.410999999995056E-3</v>
      </c>
    </row>
    <row r="560" spans="1:10">
      <c r="A560" s="13" t="s">
        <v>6654</v>
      </c>
      <c r="B560" s="18">
        <v>16103</v>
      </c>
      <c r="C560" s="1" t="s">
        <v>868</v>
      </c>
      <c r="D560" s="9"/>
      <c r="E560" s="9"/>
      <c r="F560" s="9"/>
      <c r="G560" s="26">
        <v>5.87</v>
      </c>
      <c r="H560" s="11">
        <f t="shared" si="30"/>
        <v>8.3522580000000008</v>
      </c>
      <c r="I560" s="10">
        <f t="shared" si="31"/>
        <v>8.35</v>
      </c>
      <c r="J560" s="11">
        <f t="shared" si="32"/>
        <v>-2.2580000000012035E-3</v>
      </c>
    </row>
    <row r="561" spans="1:10">
      <c r="A561" s="13" t="s">
        <v>6655</v>
      </c>
      <c r="B561" s="18" t="s">
        <v>869</v>
      </c>
      <c r="C561" s="1" t="s">
        <v>870</v>
      </c>
      <c r="D561" s="9"/>
      <c r="E561" s="9"/>
      <c r="F561" s="9"/>
      <c r="G561" s="26">
        <v>65</v>
      </c>
      <c r="H561" s="11">
        <f t="shared" si="30"/>
        <v>92.486667999999995</v>
      </c>
      <c r="I561" s="10">
        <f t="shared" si="31"/>
        <v>92.49</v>
      </c>
      <c r="J561" s="11">
        <f t="shared" si="32"/>
        <v>3.3320000000003347E-3</v>
      </c>
    </row>
    <row r="562" spans="1:10">
      <c r="A562" s="13" t="s">
        <v>6656</v>
      </c>
      <c r="B562" s="18" t="s">
        <v>871</v>
      </c>
      <c r="C562" s="1" t="s">
        <v>872</v>
      </c>
      <c r="D562" s="9"/>
      <c r="E562" s="9"/>
      <c r="F562" s="9"/>
      <c r="G562" s="26">
        <v>82.99</v>
      </c>
      <c r="H562" s="11">
        <f t="shared" si="30"/>
        <v>118.084132</v>
      </c>
      <c r="I562" s="10">
        <f t="shared" si="31"/>
        <v>118.08</v>
      </c>
      <c r="J562" s="11">
        <f t="shared" si="32"/>
        <v>-4.1319999999984702E-3</v>
      </c>
    </row>
    <row r="563" spans="1:10">
      <c r="A563" s="13" t="s">
        <v>6657</v>
      </c>
      <c r="B563" s="18" t="s">
        <v>873</v>
      </c>
      <c r="C563" s="1" t="s">
        <v>874</v>
      </c>
      <c r="D563" s="9"/>
      <c r="E563" s="9"/>
      <c r="F563" s="9"/>
      <c r="G563" s="26">
        <v>70.17</v>
      </c>
      <c r="H563" s="11">
        <f t="shared" si="30"/>
        <v>99.842915000000005</v>
      </c>
      <c r="I563" s="10">
        <f t="shared" si="31"/>
        <v>99.84</v>
      </c>
      <c r="J563" s="11">
        <f t="shared" si="32"/>
        <v>-2.9150000000015552E-3</v>
      </c>
    </row>
    <row r="564" spans="1:10">
      <c r="A564" s="13" t="s">
        <v>6658</v>
      </c>
      <c r="B564" s="18" t="s">
        <v>875</v>
      </c>
      <c r="C564" s="1" t="s">
        <v>876</v>
      </c>
      <c r="D564" s="9"/>
      <c r="E564" s="9"/>
      <c r="F564" s="9"/>
      <c r="G564" s="26">
        <v>6.33</v>
      </c>
      <c r="H564" s="11">
        <f t="shared" si="30"/>
        <v>9.0067789999999999</v>
      </c>
      <c r="I564" s="10">
        <f t="shared" si="31"/>
        <v>9.01</v>
      </c>
      <c r="J564" s="11">
        <f t="shared" si="32"/>
        <v>3.2209999999999184E-3</v>
      </c>
    </row>
    <row r="565" spans="1:10">
      <c r="A565" s="13" t="s">
        <v>6659</v>
      </c>
      <c r="B565" s="18" t="s">
        <v>877</v>
      </c>
      <c r="C565" s="1" t="s">
        <v>878</v>
      </c>
      <c r="D565" s="9"/>
      <c r="E565" s="9"/>
      <c r="F565" s="9"/>
      <c r="G565" s="26">
        <v>15.19</v>
      </c>
      <c r="H565" s="11">
        <f t="shared" si="30"/>
        <v>21.613423000000001</v>
      </c>
      <c r="I565" s="10">
        <f t="shared" si="31"/>
        <v>21.61</v>
      </c>
      <c r="J565" s="11">
        <f t="shared" si="32"/>
        <v>-3.4230000000015082E-3</v>
      </c>
    </row>
    <row r="566" spans="1:10">
      <c r="A566" s="13" t="s">
        <v>6660</v>
      </c>
      <c r="B566" s="18" t="s">
        <v>879</v>
      </c>
      <c r="C566" s="1" t="s">
        <v>880</v>
      </c>
      <c r="D566" s="9"/>
      <c r="E566" s="9"/>
      <c r="F566" s="9"/>
      <c r="G566" s="26">
        <v>47.11</v>
      </c>
      <c r="H566" s="11">
        <f t="shared" si="30"/>
        <v>67.031491000000003</v>
      </c>
      <c r="I566" s="10">
        <f t="shared" si="31"/>
        <v>67.03</v>
      </c>
      <c r="J566" s="11">
        <f t="shared" si="32"/>
        <v>-1.4910000000014634E-3</v>
      </c>
    </row>
    <row r="567" spans="1:10">
      <c r="A567" s="13" t="s">
        <v>6661</v>
      </c>
      <c r="B567" s="18" t="s">
        <v>881</v>
      </c>
      <c r="C567" s="1" t="s">
        <v>882</v>
      </c>
      <c r="D567" s="9"/>
      <c r="E567" s="9"/>
      <c r="F567" s="9"/>
      <c r="G567" s="26">
        <v>22.24</v>
      </c>
      <c r="H567" s="11">
        <f t="shared" si="30"/>
        <v>31.644669</v>
      </c>
      <c r="I567" s="10">
        <f t="shared" si="31"/>
        <v>31.64</v>
      </c>
      <c r="J567" s="11">
        <f t="shared" si="32"/>
        <v>-4.6689999999998122E-3</v>
      </c>
    </row>
    <row r="568" spans="1:10">
      <c r="A568" s="13" t="s">
        <v>6662</v>
      </c>
      <c r="B568" s="18" t="s">
        <v>883</v>
      </c>
      <c r="C568" s="1" t="s">
        <v>884</v>
      </c>
      <c r="D568" s="9"/>
      <c r="E568" s="9"/>
      <c r="F568" s="9"/>
      <c r="G568" s="26">
        <v>106.11</v>
      </c>
      <c r="H568" s="11">
        <f t="shared" si="30"/>
        <v>150.98092800000001</v>
      </c>
      <c r="I568" s="10">
        <f t="shared" si="31"/>
        <v>150.97999999999999</v>
      </c>
      <c r="J568" s="11">
        <f t="shared" si="32"/>
        <v>-9.2800000001602712E-4</v>
      </c>
    </row>
    <row r="569" spans="1:10">
      <c r="A569" s="13" t="s">
        <v>6663</v>
      </c>
      <c r="B569" s="18" t="s">
        <v>885</v>
      </c>
      <c r="C569" s="1" t="s">
        <v>886</v>
      </c>
      <c r="D569" s="9"/>
      <c r="E569" s="9"/>
      <c r="F569" s="9"/>
      <c r="G569" s="26">
        <v>79.010000000000005</v>
      </c>
      <c r="H569" s="11">
        <f t="shared" si="30"/>
        <v>112.421102</v>
      </c>
      <c r="I569" s="10">
        <f t="shared" si="31"/>
        <v>112.42</v>
      </c>
      <c r="J569" s="11">
        <f t="shared" si="32"/>
        <v>-1.102000000003045E-3</v>
      </c>
    </row>
    <row r="570" spans="1:10">
      <c r="A570" s="13" t="s">
        <v>6664</v>
      </c>
      <c r="B570" s="18" t="s">
        <v>887</v>
      </c>
      <c r="C570" s="1" t="s">
        <v>888</v>
      </c>
      <c r="D570" s="9"/>
      <c r="E570" s="9"/>
      <c r="F570" s="9"/>
      <c r="G570" s="26">
        <v>57.1</v>
      </c>
      <c r="H570" s="11">
        <f t="shared" si="30"/>
        <v>81.245980000000003</v>
      </c>
      <c r="I570" s="10">
        <f t="shared" si="31"/>
        <v>81.25</v>
      </c>
      <c r="J570" s="11">
        <f t="shared" si="32"/>
        <v>4.019999999997026E-3</v>
      </c>
    </row>
    <row r="571" spans="1:10">
      <c r="A571" s="13" t="s">
        <v>6665</v>
      </c>
      <c r="B571" s="18" t="s">
        <v>889</v>
      </c>
      <c r="C571" s="1" t="s">
        <v>890</v>
      </c>
      <c r="D571" s="9"/>
      <c r="E571" s="9"/>
      <c r="F571" s="9"/>
      <c r="G571" s="26">
        <v>30.71</v>
      </c>
      <c r="H571" s="11">
        <f t="shared" si="30"/>
        <v>43.696393</v>
      </c>
      <c r="I571" s="10">
        <f t="shared" si="31"/>
        <v>43.7</v>
      </c>
      <c r="J571" s="11">
        <f t="shared" si="32"/>
        <v>3.6070000000023583E-3</v>
      </c>
    </row>
    <row r="572" spans="1:10">
      <c r="A572" s="13" t="s">
        <v>6666</v>
      </c>
      <c r="B572" s="18" t="s">
        <v>891</v>
      </c>
      <c r="C572" s="1" t="s">
        <v>892</v>
      </c>
      <c r="D572" s="9"/>
      <c r="E572" s="9"/>
      <c r="F572" s="9"/>
      <c r="G572" s="26">
        <v>10.5</v>
      </c>
      <c r="H572" s="11">
        <f t="shared" si="30"/>
        <v>14.940154</v>
      </c>
      <c r="I572" s="10">
        <f t="shared" si="31"/>
        <v>14.94</v>
      </c>
      <c r="J572" s="11">
        <f t="shared" si="32"/>
        <v>-1.5400000000020952E-4</v>
      </c>
    </row>
    <row r="573" spans="1:10">
      <c r="A573" s="13" t="s">
        <v>6667</v>
      </c>
      <c r="B573" s="18" t="s">
        <v>893</v>
      </c>
      <c r="C573" s="1" t="s">
        <v>894</v>
      </c>
      <c r="D573" s="9"/>
      <c r="E573" s="9"/>
      <c r="F573" s="9"/>
      <c r="G573" s="26">
        <v>10.46</v>
      </c>
      <c r="H573" s="11">
        <f t="shared" si="30"/>
        <v>14.883239</v>
      </c>
      <c r="I573" s="10">
        <f t="shared" si="31"/>
        <v>14.88</v>
      </c>
      <c r="J573" s="11">
        <f t="shared" si="32"/>
        <v>-3.2389999999988817E-3</v>
      </c>
    </row>
    <row r="574" spans="1:10">
      <c r="A574" s="13" t="s">
        <v>6668</v>
      </c>
      <c r="B574" s="18" t="s">
        <v>895</v>
      </c>
      <c r="C574" s="1" t="s">
        <v>896</v>
      </c>
      <c r="D574" s="9"/>
      <c r="E574" s="9"/>
      <c r="F574" s="9"/>
      <c r="G574" s="26">
        <v>18.920000000000002</v>
      </c>
      <c r="H574" s="11">
        <f t="shared" si="30"/>
        <v>26.920735000000001</v>
      </c>
      <c r="I574" s="10">
        <f t="shared" si="31"/>
        <v>26.92</v>
      </c>
      <c r="J574" s="11">
        <f t="shared" si="32"/>
        <v>-7.3499999999881993E-4</v>
      </c>
    </row>
    <row r="575" spans="1:10">
      <c r="A575" s="13" t="s">
        <v>6669</v>
      </c>
      <c r="B575" s="18" t="s">
        <v>897</v>
      </c>
      <c r="C575" s="1" t="s">
        <v>898</v>
      </c>
      <c r="D575" s="9"/>
      <c r="E575" s="9"/>
      <c r="F575" s="9"/>
      <c r="G575" s="26">
        <v>30.82</v>
      </c>
      <c r="H575" s="11">
        <f t="shared" si="30"/>
        <v>43.852908999999997</v>
      </c>
      <c r="I575" s="10">
        <f t="shared" si="31"/>
        <v>43.85</v>
      </c>
      <c r="J575" s="11">
        <f t="shared" si="32"/>
        <v>-2.9089999999953875E-3</v>
      </c>
    </row>
    <row r="576" spans="1:10">
      <c r="A576" s="13" t="s">
        <v>6670</v>
      </c>
      <c r="B576" s="18" t="s">
        <v>899</v>
      </c>
      <c r="C576" s="1" t="s">
        <v>900</v>
      </c>
      <c r="D576" s="9"/>
      <c r="E576" s="9"/>
      <c r="F576" s="9"/>
      <c r="G576" s="26">
        <v>16.690000000000001</v>
      </c>
      <c r="H576" s="11">
        <f t="shared" si="30"/>
        <v>23.747731000000002</v>
      </c>
      <c r="I576" s="10">
        <f t="shared" si="31"/>
        <v>23.75</v>
      </c>
      <c r="J576" s="11">
        <f t="shared" si="32"/>
        <v>2.2689999999983002E-3</v>
      </c>
    </row>
    <row r="577" spans="1:10">
      <c r="A577" s="13" t="s">
        <v>6671</v>
      </c>
      <c r="B577" s="18" t="s">
        <v>901</v>
      </c>
      <c r="C577" s="1" t="s">
        <v>902</v>
      </c>
      <c r="D577" s="9"/>
      <c r="E577" s="9"/>
      <c r="F577" s="9"/>
      <c r="G577" s="26">
        <v>51.39</v>
      </c>
      <c r="H577" s="11">
        <f t="shared" si="30"/>
        <v>73.121381999999997</v>
      </c>
      <c r="I577" s="10">
        <f t="shared" si="31"/>
        <v>73.12</v>
      </c>
      <c r="J577" s="11">
        <f t="shared" si="32"/>
        <v>-1.3819999999924448E-3</v>
      </c>
    </row>
    <row r="578" spans="1:10">
      <c r="A578" s="13" t="s">
        <v>6672</v>
      </c>
      <c r="B578" s="18" t="s">
        <v>903</v>
      </c>
      <c r="C578" s="1" t="s">
        <v>904</v>
      </c>
      <c r="D578" s="9"/>
      <c r="E578" s="9"/>
      <c r="F578" s="9"/>
      <c r="G578" s="26">
        <v>14.06</v>
      </c>
      <c r="H578" s="11">
        <f t="shared" si="30"/>
        <v>20.005578</v>
      </c>
      <c r="I578" s="10">
        <f t="shared" si="31"/>
        <v>20.010000000000002</v>
      </c>
      <c r="J578" s="11">
        <f t="shared" si="32"/>
        <v>4.4220000000017023E-3</v>
      </c>
    </row>
    <row r="579" spans="1:10">
      <c r="A579" s="13" t="s">
        <v>6673</v>
      </c>
      <c r="B579" s="18" t="s">
        <v>905</v>
      </c>
      <c r="C579" s="1" t="s">
        <v>906</v>
      </c>
      <c r="D579" s="9"/>
      <c r="E579" s="9"/>
      <c r="F579" s="9"/>
      <c r="G579" s="26">
        <v>7.09</v>
      </c>
      <c r="H579" s="11">
        <f t="shared" si="30"/>
        <v>10.088160999999999</v>
      </c>
      <c r="I579" s="10">
        <f t="shared" si="31"/>
        <v>10.09</v>
      </c>
      <c r="J579" s="11">
        <f t="shared" si="32"/>
        <v>1.8390000000003681E-3</v>
      </c>
    </row>
    <row r="580" spans="1:10">
      <c r="A580" s="13" t="s">
        <v>6674</v>
      </c>
      <c r="B580" s="18" t="s">
        <v>907</v>
      </c>
      <c r="C580" s="1" t="s">
        <v>908</v>
      </c>
      <c r="D580" s="9"/>
      <c r="E580" s="9"/>
      <c r="F580" s="9"/>
      <c r="G580" s="26">
        <v>7.54</v>
      </c>
      <c r="H580" s="11">
        <f t="shared" si="30"/>
        <v>10.728453</v>
      </c>
      <c r="I580" s="10">
        <f t="shared" si="31"/>
        <v>10.73</v>
      </c>
      <c r="J580" s="11">
        <f t="shared" si="32"/>
        <v>1.5470000000004092E-3</v>
      </c>
    </row>
    <row r="581" spans="1:10">
      <c r="A581" s="13" t="s">
        <v>6675</v>
      </c>
      <c r="B581" s="18">
        <v>16140</v>
      </c>
      <c r="C581" s="1" t="s">
        <v>909</v>
      </c>
      <c r="D581" s="9"/>
      <c r="E581" s="9"/>
      <c r="F581" s="9"/>
      <c r="G581" s="26">
        <v>97.89</v>
      </c>
      <c r="H581" s="11">
        <f t="shared" si="30"/>
        <v>139.28492199999999</v>
      </c>
      <c r="I581" s="10">
        <f t="shared" si="31"/>
        <v>139.28</v>
      </c>
      <c r="J581" s="11">
        <f t="shared" si="32"/>
        <v>-4.9219999999934316E-3</v>
      </c>
    </row>
    <row r="582" spans="1:10">
      <c r="A582" s="13" t="s">
        <v>6676</v>
      </c>
      <c r="B582" s="18">
        <v>16141</v>
      </c>
      <c r="C582" s="1" t="s">
        <v>910</v>
      </c>
      <c r="D582" s="9"/>
      <c r="E582" s="9"/>
      <c r="F582" s="9"/>
      <c r="G582" s="26">
        <v>91.18</v>
      </c>
      <c r="H582" s="11">
        <f t="shared" si="30"/>
        <v>129.73745199999999</v>
      </c>
      <c r="I582" s="10">
        <f t="shared" si="31"/>
        <v>129.74</v>
      </c>
      <c r="J582" s="11">
        <f t="shared" si="32"/>
        <v>2.5480000000186465E-3</v>
      </c>
    </row>
    <row r="583" spans="1:10">
      <c r="A583" s="13" t="s">
        <v>6677</v>
      </c>
      <c r="B583" s="18">
        <v>16142</v>
      </c>
      <c r="C583" s="1" t="s">
        <v>911</v>
      </c>
      <c r="D583" s="9"/>
      <c r="E583" s="9"/>
      <c r="F583" s="9"/>
      <c r="G583" s="26">
        <v>130.26</v>
      </c>
      <c r="H583" s="11">
        <f t="shared" si="30"/>
        <v>185.34328199999999</v>
      </c>
      <c r="I583" s="10">
        <f t="shared" si="31"/>
        <v>185.34</v>
      </c>
      <c r="J583" s="11">
        <f t="shared" si="32"/>
        <v>-3.281999999984464E-3</v>
      </c>
    </row>
    <row r="584" spans="1:10" ht="24.75">
      <c r="A584" s="13" t="s">
        <v>6678</v>
      </c>
      <c r="B584" s="18">
        <v>16143</v>
      </c>
      <c r="C584" s="1" t="s">
        <v>912</v>
      </c>
      <c r="D584" s="9"/>
      <c r="E584" s="9"/>
      <c r="F584" s="9"/>
      <c r="G584" s="26">
        <v>161.99</v>
      </c>
      <c r="H584" s="11">
        <f t="shared" si="30"/>
        <v>230.491005</v>
      </c>
      <c r="I584" s="10">
        <f t="shared" si="31"/>
        <v>230.49</v>
      </c>
      <c r="J584" s="11">
        <f t="shared" si="32"/>
        <v>-1.0049999999921511E-3</v>
      </c>
    </row>
    <row r="585" spans="1:10" ht="24.75">
      <c r="A585" s="13" t="s">
        <v>6679</v>
      </c>
      <c r="B585" s="18">
        <v>16144</v>
      </c>
      <c r="C585" s="1" t="s">
        <v>913</v>
      </c>
      <c r="D585" s="9"/>
      <c r="E585" s="9"/>
      <c r="F585" s="9"/>
      <c r="G585" s="26">
        <v>368.97</v>
      </c>
      <c r="H585" s="11">
        <f t="shared" si="30"/>
        <v>524.99701200000004</v>
      </c>
      <c r="I585" s="10">
        <f t="shared" si="31"/>
        <v>525</v>
      </c>
      <c r="J585" s="11">
        <f t="shared" si="32"/>
        <v>2.9879999999593565E-3</v>
      </c>
    </row>
    <row r="586" spans="1:10" ht="24.75">
      <c r="A586" s="13" t="s">
        <v>6680</v>
      </c>
      <c r="B586" s="18">
        <v>16145</v>
      </c>
      <c r="C586" s="1" t="s">
        <v>914</v>
      </c>
      <c r="D586" s="9"/>
      <c r="E586" s="9"/>
      <c r="F586" s="9"/>
      <c r="G586" s="26">
        <v>239.24</v>
      </c>
      <c r="H586" s="11">
        <f t="shared" si="30"/>
        <v>340.40785199999999</v>
      </c>
      <c r="I586" s="10">
        <f t="shared" si="31"/>
        <v>340.41</v>
      </c>
      <c r="J586" s="11">
        <f t="shared" si="32"/>
        <v>2.1480000000337895E-3</v>
      </c>
    </row>
    <row r="587" spans="1:10">
      <c r="A587" s="13" t="s">
        <v>6681</v>
      </c>
      <c r="B587" s="18">
        <v>16146</v>
      </c>
      <c r="C587" s="1" t="s">
        <v>915</v>
      </c>
      <c r="D587" s="9"/>
      <c r="E587" s="9"/>
      <c r="F587" s="9"/>
      <c r="G587" s="26">
        <v>107</v>
      </c>
      <c r="H587" s="11">
        <f t="shared" si="30"/>
        <v>152.24728400000001</v>
      </c>
      <c r="I587" s="10">
        <f t="shared" si="31"/>
        <v>152.25</v>
      </c>
      <c r="J587" s="11">
        <f t="shared" si="32"/>
        <v>2.7159999999923912E-3</v>
      </c>
    </row>
    <row r="588" spans="1:10">
      <c r="A588" s="13" t="s">
        <v>6682</v>
      </c>
      <c r="B588" s="18">
        <v>16147</v>
      </c>
      <c r="C588" s="1" t="s">
        <v>916</v>
      </c>
      <c r="D588" s="9"/>
      <c r="E588" s="9"/>
      <c r="F588" s="9"/>
      <c r="G588" s="26">
        <v>111.12</v>
      </c>
      <c r="H588" s="11">
        <f t="shared" si="30"/>
        <v>158.10951600000001</v>
      </c>
      <c r="I588" s="10">
        <f t="shared" si="31"/>
        <v>158.11000000000001</v>
      </c>
      <c r="J588" s="11">
        <f t="shared" si="32"/>
        <v>4.8400000000015098E-4</v>
      </c>
    </row>
    <row r="589" spans="1:10">
      <c r="A589" s="13" t="s">
        <v>6683</v>
      </c>
      <c r="B589" s="18">
        <v>17001</v>
      </c>
      <c r="C589" s="1" t="s">
        <v>917</v>
      </c>
      <c r="D589" s="9"/>
      <c r="E589" s="9"/>
      <c r="F589" s="9"/>
      <c r="G589" s="26">
        <v>0.67</v>
      </c>
      <c r="H589" s="11">
        <f t="shared" ref="H589:H652" si="33">ROUND(G589/0.702804,6)</f>
        <v>0.95332399999999995</v>
      </c>
      <c r="I589" s="10">
        <f t="shared" ref="I589:I652" si="34">ROUND(G589/0.702804,2)</f>
        <v>0.95</v>
      </c>
      <c r="J589" s="11">
        <f t="shared" ref="J589:J652" si="35">I589-H589</f>
        <v>-3.3239999999999936E-3</v>
      </c>
    </row>
    <row r="590" spans="1:10">
      <c r="A590" s="13" t="s">
        <v>6684</v>
      </c>
      <c r="B590" s="18">
        <v>17002</v>
      </c>
      <c r="C590" s="1" t="s">
        <v>918</v>
      </c>
      <c r="D590" s="9"/>
      <c r="E590" s="9"/>
      <c r="F590" s="9"/>
      <c r="G590" s="26">
        <v>0.95</v>
      </c>
      <c r="H590" s="11">
        <f t="shared" si="33"/>
        <v>1.351728</v>
      </c>
      <c r="I590" s="10">
        <f t="shared" si="34"/>
        <v>1.35</v>
      </c>
      <c r="J590" s="11">
        <f t="shared" si="35"/>
        <v>-1.7279999999999518E-3</v>
      </c>
    </row>
    <row r="591" spans="1:10">
      <c r="A591" s="13" t="s">
        <v>6685</v>
      </c>
      <c r="B591" s="18">
        <v>17003</v>
      </c>
      <c r="C591" s="1" t="s">
        <v>919</v>
      </c>
      <c r="D591" s="9"/>
      <c r="E591" s="9"/>
      <c r="F591" s="9"/>
      <c r="G591" s="26">
        <v>0.95</v>
      </c>
      <c r="H591" s="11">
        <f t="shared" si="33"/>
        <v>1.351728</v>
      </c>
      <c r="I591" s="10">
        <f t="shared" si="34"/>
        <v>1.35</v>
      </c>
      <c r="J591" s="11">
        <f t="shared" si="35"/>
        <v>-1.7279999999999518E-3</v>
      </c>
    </row>
    <row r="592" spans="1:10">
      <c r="A592" s="13" t="s">
        <v>6686</v>
      </c>
      <c r="B592" s="18">
        <v>17004</v>
      </c>
      <c r="C592" s="1" t="s">
        <v>920</v>
      </c>
      <c r="D592" s="9"/>
      <c r="E592" s="9"/>
      <c r="F592" s="9"/>
      <c r="G592" s="26">
        <v>1.2</v>
      </c>
      <c r="H592" s="11">
        <f t="shared" si="33"/>
        <v>1.707446</v>
      </c>
      <c r="I592" s="10">
        <f t="shared" si="34"/>
        <v>1.71</v>
      </c>
      <c r="J592" s="11">
        <f t="shared" si="35"/>
        <v>2.5539999999999452E-3</v>
      </c>
    </row>
    <row r="593" spans="1:10">
      <c r="A593" s="13" t="s">
        <v>6687</v>
      </c>
      <c r="B593" s="18">
        <v>17005</v>
      </c>
      <c r="C593" s="1" t="s">
        <v>921</v>
      </c>
      <c r="D593" s="9"/>
      <c r="E593" s="9"/>
      <c r="F593" s="9"/>
      <c r="G593" s="26">
        <v>0.46</v>
      </c>
      <c r="H593" s="11">
        <f t="shared" si="33"/>
        <v>0.65452100000000002</v>
      </c>
      <c r="I593" s="10">
        <f t="shared" si="34"/>
        <v>0.65</v>
      </c>
      <c r="J593" s="11">
        <f t="shared" si="35"/>
        <v>-4.5209999999999972E-3</v>
      </c>
    </row>
    <row r="594" spans="1:10">
      <c r="A594" s="13" t="s">
        <v>6688</v>
      </c>
      <c r="B594" s="18">
        <v>17006</v>
      </c>
      <c r="C594" s="1" t="s">
        <v>922</v>
      </c>
      <c r="D594" s="9"/>
      <c r="E594" s="9"/>
      <c r="F594" s="9"/>
      <c r="G594" s="26">
        <v>1.04</v>
      </c>
      <c r="H594" s="11">
        <f t="shared" si="33"/>
        <v>1.479787</v>
      </c>
      <c r="I594" s="10">
        <f t="shared" si="34"/>
        <v>1.48</v>
      </c>
      <c r="J594" s="11">
        <f t="shared" si="35"/>
        <v>2.1300000000001873E-4</v>
      </c>
    </row>
    <row r="595" spans="1:10">
      <c r="A595" s="13" t="s">
        <v>6689</v>
      </c>
      <c r="B595" s="18">
        <v>17007</v>
      </c>
      <c r="C595" s="1" t="s">
        <v>923</v>
      </c>
      <c r="D595" s="9"/>
      <c r="E595" s="9"/>
      <c r="F595" s="9"/>
      <c r="G595" s="26">
        <v>1.54</v>
      </c>
      <c r="H595" s="11">
        <f t="shared" si="33"/>
        <v>2.1912229999999999</v>
      </c>
      <c r="I595" s="10">
        <f t="shared" si="34"/>
        <v>2.19</v>
      </c>
      <c r="J595" s="11">
        <f t="shared" si="35"/>
        <v>-1.2229999999999741E-3</v>
      </c>
    </row>
    <row r="596" spans="1:10">
      <c r="A596" s="13" t="s">
        <v>6690</v>
      </c>
      <c r="B596" s="18">
        <v>17008</v>
      </c>
      <c r="C596" s="1" t="s">
        <v>924</v>
      </c>
      <c r="D596" s="9"/>
      <c r="E596" s="9"/>
      <c r="F596" s="9"/>
      <c r="G596" s="26">
        <v>0.53</v>
      </c>
      <c r="H596" s="11">
        <f t="shared" si="33"/>
        <v>0.75412199999999996</v>
      </c>
      <c r="I596" s="10">
        <f t="shared" si="34"/>
        <v>0.75</v>
      </c>
      <c r="J596" s="11">
        <f t="shared" si="35"/>
        <v>-4.121999999999959E-3</v>
      </c>
    </row>
    <row r="597" spans="1:10">
      <c r="A597" s="13" t="s">
        <v>6691</v>
      </c>
      <c r="B597" s="18">
        <v>17009</v>
      </c>
      <c r="C597" s="1" t="s">
        <v>925</v>
      </c>
      <c r="D597" s="9"/>
      <c r="E597" s="9"/>
      <c r="F597" s="9"/>
      <c r="G597" s="26">
        <v>0.4</v>
      </c>
      <c r="H597" s="11">
        <f t="shared" si="33"/>
        <v>0.56914900000000002</v>
      </c>
      <c r="I597" s="10">
        <f t="shared" si="34"/>
        <v>0.56999999999999995</v>
      </c>
      <c r="J597" s="11">
        <f t="shared" si="35"/>
        <v>8.5099999999993514E-4</v>
      </c>
    </row>
    <row r="598" spans="1:10">
      <c r="A598" s="13" t="s">
        <v>6692</v>
      </c>
      <c r="B598" s="18">
        <v>17010</v>
      </c>
      <c r="C598" s="1" t="s">
        <v>926</v>
      </c>
      <c r="D598" s="9"/>
      <c r="E598" s="9"/>
      <c r="F598" s="9"/>
      <c r="G598" s="26">
        <v>0.48</v>
      </c>
      <c r="H598" s="11">
        <f t="shared" si="33"/>
        <v>0.68297799999999997</v>
      </c>
      <c r="I598" s="10">
        <f t="shared" si="34"/>
        <v>0.68</v>
      </c>
      <c r="J598" s="11">
        <f t="shared" si="35"/>
        <v>-2.9779999999999252E-3</v>
      </c>
    </row>
    <row r="599" spans="1:10">
      <c r="A599" s="13" t="s">
        <v>6693</v>
      </c>
      <c r="B599" s="18">
        <v>17015</v>
      </c>
      <c r="C599" s="1" t="s">
        <v>927</v>
      </c>
      <c r="D599" s="9"/>
      <c r="E599" s="9"/>
      <c r="F599" s="9"/>
      <c r="G599" s="26">
        <v>0.8</v>
      </c>
      <c r="H599" s="11">
        <f t="shared" si="33"/>
        <v>1.1382969999999999</v>
      </c>
      <c r="I599" s="10">
        <f t="shared" si="34"/>
        <v>1.1399999999999999</v>
      </c>
      <c r="J599" s="11">
        <f t="shared" si="35"/>
        <v>1.7030000000000101E-3</v>
      </c>
    </row>
    <row r="600" spans="1:10">
      <c r="A600" s="13" t="s">
        <v>6694</v>
      </c>
      <c r="B600" s="18">
        <v>17016</v>
      </c>
      <c r="C600" s="1" t="s">
        <v>928</v>
      </c>
      <c r="D600" s="9"/>
      <c r="E600" s="9"/>
      <c r="F600" s="9"/>
      <c r="G600" s="26">
        <v>0.8</v>
      </c>
      <c r="H600" s="11">
        <f t="shared" si="33"/>
        <v>1.1382969999999999</v>
      </c>
      <c r="I600" s="10">
        <f t="shared" si="34"/>
        <v>1.1399999999999999</v>
      </c>
      <c r="J600" s="11">
        <f t="shared" si="35"/>
        <v>1.7030000000000101E-3</v>
      </c>
    </row>
    <row r="601" spans="1:10">
      <c r="A601" s="13" t="s">
        <v>6695</v>
      </c>
      <c r="B601" s="18">
        <v>17017</v>
      </c>
      <c r="C601" s="1" t="s">
        <v>929</v>
      </c>
      <c r="D601" s="9"/>
      <c r="E601" s="9"/>
      <c r="F601" s="9"/>
      <c r="G601" s="26">
        <v>0.66</v>
      </c>
      <c r="H601" s="11">
        <f t="shared" si="33"/>
        <v>0.93909500000000001</v>
      </c>
      <c r="I601" s="10">
        <f t="shared" si="34"/>
        <v>0.94</v>
      </c>
      <c r="J601" s="11">
        <f t="shared" si="35"/>
        <v>9.0499999999993364E-4</v>
      </c>
    </row>
    <row r="602" spans="1:10">
      <c r="A602" s="13" t="s">
        <v>6696</v>
      </c>
      <c r="B602" s="18">
        <v>17018</v>
      </c>
      <c r="C602" s="1" t="s">
        <v>930</v>
      </c>
      <c r="D602" s="9"/>
      <c r="E602" s="9"/>
      <c r="F602" s="9"/>
      <c r="G602" s="26">
        <v>0.66</v>
      </c>
      <c r="H602" s="11">
        <f t="shared" si="33"/>
        <v>0.93909500000000001</v>
      </c>
      <c r="I602" s="10">
        <f t="shared" si="34"/>
        <v>0.94</v>
      </c>
      <c r="J602" s="11">
        <f t="shared" si="35"/>
        <v>9.0499999999993364E-4</v>
      </c>
    </row>
    <row r="603" spans="1:10">
      <c r="A603" s="13" t="s">
        <v>6697</v>
      </c>
      <c r="B603" s="18">
        <v>17019</v>
      </c>
      <c r="C603" s="1" t="s">
        <v>931</v>
      </c>
      <c r="D603" s="9"/>
      <c r="E603" s="9"/>
      <c r="F603" s="9"/>
      <c r="G603" s="26">
        <v>1.27</v>
      </c>
      <c r="H603" s="11">
        <f t="shared" si="33"/>
        <v>1.8070470000000001</v>
      </c>
      <c r="I603" s="10">
        <f t="shared" si="34"/>
        <v>1.81</v>
      </c>
      <c r="J603" s="11">
        <f t="shared" si="35"/>
        <v>2.9529999999999834E-3</v>
      </c>
    </row>
    <row r="604" spans="1:10">
      <c r="A604" s="13" t="s">
        <v>6698</v>
      </c>
      <c r="B604" s="18">
        <v>17020</v>
      </c>
      <c r="C604" s="1" t="s">
        <v>932</v>
      </c>
      <c r="D604" s="9"/>
      <c r="E604" s="9"/>
      <c r="F604" s="9"/>
      <c r="G604" s="26">
        <v>0.67</v>
      </c>
      <c r="H604" s="11">
        <f t="shared" si="33"/>
        <v>0.95332399999999995</v>
      </c>
      <c r="I604" s="10">
        <f t="shared" si="34"/>
        <v>0.95</v>
      </c>
      <c r="J604" s="11">
        <f t="shared" si="35"/>
        <v>-3.3239999999999936E-3</v>
      </c>
    </row>
    <row r="605" spans="1:10">
      <c r="A605" s="13" t="s">
        <v>6699</v>
      </c>
      <c r="B605" s="18">
        <v>17025</v>
      </c>
      <c r="C605" s="1" t="s">
        <v>933</v>
      </c>
      <c r="D605" s="9"/>
      <c r="E605" s="9"/>
      <c r="F605" s="9"/>
      <c r="G605" s="26">
        <v>1.26</v>
      </c>
      <c r="H605" s="11">
        <f t="shared" si="33"/>
        <v>1.792818</v>
      </c>
      <c r="I605" s="10">
        <f t="shared" si="34"/>
        <v>1.79</v>
      </c>
      <c r="J605" s="11">
        <f t="shared" si="35"/>
        <v>-2.8179999999999872E-3</v>
      </c>
    </row>
    <row r="606" spans="1:10">
      <c r="A606" s="13" t="s">
        <v>6700</v>
      </c>
      <c r="B606" s="18">
        <v>17028</v>
      </c>
      <c r="C606" s="1" t="s">
        <v>934</v>
      </c>
      <c r="D606" s="9"/>
      <c r="E606" s="9"/>
      <c r="F606" s="9"/>
      <c r="G606" s="26">
        <v>0.94</v>
      </c>
      <c r="H606" s="11">
        <f t="shared" si="33"/>
        <v>1.3374999999999999</v>
      </c>
      <c r="I606" s="10">
        <f t="shared" si="34"/>
        <v>1.34</v>
      </c>
      <c r="J606" s="11">
        <f t="shared" si="35"/>
        <v>2.5000000000001688E-3</v>
      </c>
    </row>
    <row r="607" spans="1:10">
      <c r="A607" s="13" t="s">
        <v>6701</v>
      </c>
      <c r="B607" s="18">
        <v>17029</v>
      </c>
      <c r="C607" s="1" t="s">
        <v>935</v>
      </c>
      <c r="D607" s="9"/>
      <c r="E607" s="9"/>
      <c r="F607" s="9"/>
      <c r="G607" s="26">
        <v>0.32</v>
      </c>
      <c r="H607" s="11">
        <f t="shared" si="33"/>
        <v>0.45531899999999997</v>
      </c>
      <c r="I607" s="10">
        <f t="shared" si="34"/>
        <v>0.46</v>
      </c>
      <c r="J607" s="11">
        <f t="shared" si="35"/>
        <v>4.6810000000000462E-3</v>
      </c>
    </row>
    <row r="608" spans="1:10">
      <c r="A608" s="13" t="s">
        <v>6702</v>
      </c>
      <c r="B608" s="18">
        <v>17030</v>
      </c>
      <c r="C608" s="1" t="s">
        <v>936</v>
      </c>
      <c r="D608" s="9"/>
      <c r="E608" s="9"/>
      <c r="F608" s="9"/>
      <c r="G608" s="26">
        <v>2.17</v>
      </c>
      <c r="H608" s="11">
        <f t="shared" si="33"/>
        <v>3.0876320000000002</v>
      </c>
      <c r="I608" s="10">
        <f t="shared" si="34"/>
        <v>3.09</v>
      </c>
      <c r="J608" s="11">
        <f t="shared" si="35"/>
        <v>2.3679999999997037E-3</v>
      </c>
    </row>
    <row r="609" spans="1:10">
      <c r="A609" s="13" t="s">
        <v>6703</v>
      </c>
      <c r="B609" s="18">
        <v>17040</v>
      </c>
      <c r="C609" s="1" t="s">
        <v>937</v>
      </c>
      <c r="D609" s="9"/>
      <c r="E609" s="9"/>
      <c r="F609" s="9"/>
      <c r="G609" s="26">
        <v>1.2</v>
      </c>
      <c r="H609" s="11">
        <f t="shared" si="33"/>
        <v>1.707446</v>
      </c>
      <c r="I609" s="10">
        <f t="shared" si="34"/>
        <v>1.71</v>
      </c>
      <c r="J609" s="11">
        <f t="shared" si="35"/>
        <v>2.5539999999999452E-3</v>
      </c>
    </row>
    <row r="610" spans="1:10">
      <c r="A610" s="13" t="s">
        <v>6704</v>
      </c>
      <c r="B610" s="18">
        <v>17042</v>
      </c>
      <c r="C610" s="1" t="s">
        <v>938</v>
      </c>
      <c r="D610" s="9"/>
      <c r="E610" s="9"/>
      <c r="F610" s="9"/>
      <c r="G610" s="26">
        <v>0.79</v>
      </c>
      <c r="H610" s="11">
        <f t="shared" si="33"/>
        <v>1.124069</v>
      </c>
      <c r="I610" s="10">
        <f t="shared" si="34"/>
        <v>1.1200000000000001</v>
      </c>
      <c r="J610" s="11">
        <f t="shared" si="35"/>
        <v>-4.0689999999998783E-3</v>
      </c>
    </row>
    <row r="611" spans="1:10">
      <c r="A611" s="13" t="s">
        <v>6705</v>
      </c>
      <c r="B611" s="18">
        <v>17045</v>
      </c>
      <c r="C611" s="1" t="s">
        <v>939</v>
      </c>
      <c r="D611" s="9"/>
      <c r="E611" s="9"/>
      <c r="F611" s="9"/>
      <c r="G611" s="26">
        <v>0.81</v>
      </c>
      <c r="H611" s="11">
        <f t="shared" si="33"/>
        <v>1.1525259999999999</v>
      </c>
      <c r="I611" s="10">
        <f t="shared" si="34"/>
        <v>1.1499999999999999</v>
      </c>
      <c r="J611" s="11">
        <f t="shared" si="35"/>
        <v>-2.5260000000000282E-3</v>
      </c>
    </row>
    <row r="612" spans="1:10">
      <c r="A612" s="13" t="s">
        <v>6706</v>
      </c>
      <c r="B612" s="18">
        <v>17046</v>
      </c>
      <c r="C612" s="1" t="s">
        <v>940</v>
      </c>
      <c r="D612" s="9"/>
      <c r="E612" s="9"/>
      <c r="F612" s="9"/>
      <c r="G612" s="26">
        <v>0.81</v>
      </c>
      <c r="H612" s="11">
        <f t="shared" si="33"/>
        <v>1.1525259999999999</v>
      </c>
      <c r="I612" s="10">
        <f t="shared" si="34"/>
        <v>1.1499999999999999</v>
      </c>
      <c r="J612" s="11">
        <f t="shared" si="35"/>
        <v>-2.5260000000000282E-3</v>
      </c>
    </row>
    <row r="613" spans="1:10">
      <c r="A613" s="13" t="s">
        <v>6707</v>
      </c>
      <c r="B613" s="18">
        <v>17052</v>
      </c>
      <c r="C613" s="1" t="s">
        <v>941</v>
      </c>
      <c r="D613" s="9"/>
      <c r="E613" s="9"/>
      <c r="F613" s="9"/>
      <c r="G613" s="26">
        <v>1.57</v>
      </c>
      <c r="H613" s="11">
        <f t="shared" si="33"/>
        <v>2.2339090000000001</v>
      </c>
      <c r="I613" s="10">
        <f t="shared" si="34"/>
        <v>2.23</v>
      </c>
      <c r="J613" s="11">
        <f t="shared" si="35"/>
        <v>-3.9090000000001623E-3</v>
      </c>
    </row>
    <row r="614" spans="1:10">
      <c r="A614" s="13" t="s">
        <v>6708</v>
      </c>
      <c r="B614" s="18">
        <v>17056</v>
      </c>
      <c r="C614" s="1" t="s">
        <v>942</v>
      </c>
      <c r="D614" s="9"/>
      <c r="E614" s="9"/>
      <c r="F614" s="9"/>
      <c r="G614" s="26">
        <v>0.79</v>
      </c>
      <c r="H614" s="11">
        <f t="shared" si="33"/>
        <v>1.124069</v>
      </c>
      <c r="I614" s="10">
        <f t="shared" si="34"/>
        <v>1.1200000000000001</v>
      </c>
      <c r="J614" s="11">
        <f t="shared" si="35"/>
        <v>-4.0689999999998783E-3</v>
      </c>
    </row>
    <row r="615" spans="1:10">
      <c r="A615" s="13" t="s">
        <v>6709</v>
      </c>
      <c r="B615" s="18">
        <v>17060</v>
      </c>
      <c r="C615" s="1" t="s">
        <v>943</v>
      </c>
      <c r="D615" s="9"/>
      <c r="E615" s="9"/>
      <c r="F615" s="9"/>
      <c r="G615" s="26">
        <v>0.79</v>
      </c>
      <c r="H615" s="11">
        <f t="shared" si="33"/>
        <v>1.124069</v>
      </c>
      <c r="I615" s="10">
        <f t="shared" si="34"/>
        <v>1.1200000000000001</v>
      </c>
      <c r="J615" s="11">
        <f t="shared" si="35"/>
        <v>-4.0689999999998783E-3</v>
      </c>
    </row>
    <row r="616" spans="1:10">
      <c r="A616" s="13" t="s">
        <v>6710</v>
      </c>
      <c r="B616" s="18">
        <v>17061</v>
      </c>
      <c r="C616" s="1" t="s">
        <v>944</v>
      </c>
      <c r="D616" s="9"/>
      <c r="E616" s="9"/>
      <c r="F616" s="9"/>
      <c r="G616" s="26">
        <v>1.57</v>
      </c>
      <c r="H616" s="11">
        <f t="shared" si="33"/>
        <v>2.2339090000000001</v>
      </c>
      <c r="I616" s="10">
        <f t="shared" si="34"/>
        <v>2.23</v>
      </c>
      <c r="J616" s="11">
        <f t="shared" si="35"/>
        <v>-3.9090000000001623E-3</v>
      </c>
    </row>
    <row r="617" spans="1:10">
      <c r="A617" s="13" t="s">
        <v>6711</v>
      </c>
      <c r="B617" s="18">
        <v>17062</v>
      </c>
      <c r="C617" s="1" t="s">
        <v>945</v>
      </c>
      <c r="D617" s="9"/>
      <c r="E617" s="9"/>
      <c r="F617" s="9"/>
      <c r="G617" s="26">
        <v>3.62</v>
      </c>
      <c r="H617" s="11">
        <f t="shared" si="33"/>
        <v>5.1507959999999997</v>
      </c>
      <c r="I617" s="10">
        <f t="shared" si="34"/>
        <v>5.15</v>
      </c>
      <c r="J617" s="11">
        <f t="shared" si="35"/>
        <v>-7.9599999999935278E-4</v>
      </c>
    </row>
    <row r="618" spans="1:10">
      <c r="A618" s="13" t="s">
        <v>6712</v>
      </c>
      <c r="B618" s="18">
        <v>17065</v>
      </c>
      <c r="C618" s="1" t="s">
        <v>946</v>
      </c>
      <c r="D618" s="9"/>
      <c r="E618" s="9"/>
      <c r="F618" s="9"/>
      <c r="G618" s="26">
        <v>1.57</v>
      </c>
      <c r="H618" s="11">
        <f t="shared" si="33"/>
        <v>2.2339090000000001</v>
      </c>
      <c r="I618" s="10">
        <f t="shared" si="34"/>
        <v>2.23</v>
      </c>
      <c r="J618" s="11">
        <f t="shared" si="35"/>
        <v>-3.9090000000001623E-3</v>
      </c>
    </row>
    <row r="619" spans="1:10">
      <c r="A619" s="13" t="s">
        <v>6713</v>
      </c>
      <c r="B619" s="18">
        <v>17066</v>
      </c>
      <c r="C619" s="1" t="s">
        <v>947</v>
      </c>
      <c r="D619" s="9"/>
      <c r="E619" s="9"/>
      <c r="F619" s="9"/>
      <c r="G619" s="26">
        <v>1.42</v>
      </c>
      <c r="H619" s="11">
        <f t="shared" si="33"/>
        <v>2.0204780000000002</v>
      </c>
      <c r="I619" s="10">
        <f t="shared" si="34"/>
        <v>2.02</v>
      </c>
      <c r="J619" s="11">
        <f t="shared" si="35"/>
        <v>-4.7800000000020049E-4</v>
      </c>
    </row>
    <row r="620" spans="1:10">
      <c r="A620" s="13" t="s">
        <v>6714</v>
      </c>
      <c r="B620" s="18" t="s">
        <v>948</v>
      </c>
      <c r="C620" s="1" t="s">
        <v>949</v>
      </c>
      <c r="D620" s="9"/>
      <c r="E620" s="9"/>
      <c r="F620" s="9"/>
      <c r="G620" s="26">
        <v>28.61</v>
      </c>
      <c r="H620" s="11">
        <f t="shared" si="33"/>
        <v>40.708362999999999</v>
      </c>
      <c r="I620" s="10">
        <f t="shared" si="34"/>
        <v>40.71</v>
      </c>
      <c r="J620" s="11">
        <f t="shared" si="35"/>
        <v>1.637000000002331E-3</v>
      </c>
    </row>
    <row r="621" spans="1:10">
      <c r="A621" s="13" t="s">
        <v>6715</v>
      </c>
      <c r="B621" s="18" t="s">
        <v>950</v>
      </c>
      <c r="C621" s="1" t="s">
        <v>951</v>
      </c>
      <c r="D621" s="9"/>
      <c r="E621" s="9"/>
      <c r="F621" s="9"/>
      <c r="G621" s="26">
        <v>22.31</v>
      </c>
      <c r="H621" s="11">
        <f t="shared" si="33"/>
        <v>31.74427</v>
      </c>
      <c r="I621" s="10">
        <f t="shared" si="34"/>
        <v>31.74</v>
      </c>
      <c r="J621" s="11">
        <f t="shared" si="35"/>
        <v>-4.2700000000017724E-3</v>
      </c>
    </row>
    <row r="622" spans="1:10">
      <c r="A622" s="13" t="s">
        <v>6716</v>
      </c>
      <c r="B622" s="18" t="s">
        <v>952</v>
      </c>
      <c r="C622" s="1" t="s">
        <v>953</v>
      </c>
      <c r="D622" s="9"/>
      <c r="E622" s="9"/>
      <c r="F622" s="9"/>
      <c r="G622" s="26">
        <v>41.16</v>
      </c>
      <c r="H622" s="11">
        <f t="shared" si="33"/>
        <v>58.565404000000001</v>
      </c>
      <c r="I622" s="10">
        <f t="shared" si="34"/>
        <v>58.57</v>
      </c>
      <c r="J622" s="11">
        <f t="shared" si="35"/>
        <v>4.5959999999993784E-3</v>
      </c>
    </row>
    <row r="623" spans="1:10">
      <c r="A623" s="13" t="s">
        <v>6717</v>
      </c>
      <c r="B623" s="18" t="s">
        <v>954</v>
      </c>
      <c r="C623" s="1" t="s">
        <v>955</v>
      </c>
      <c r="D623" s="9"/>
      <c r="E623" s="9"/>
      <c r="F623" s="9"/>
      <c r="G623" s="26">
        <v>27.4</v>
      </c>
      <c r="H623" s="11">
        <f t="shared" si="33"/>
        <v>38.986688000000001</v>
      </c>
      <c r="I623" s="10">
        <f t="shared" si="34"/>
        <v>38.99</v>
      </c>
      <c r="J623" s="11">
        <f t="shared" si="35"/>
        <v>3.3120000000010918E-3</v>
      </c>
    </row>
    <row r="624" spans="1:10">
      <c r="A624" s="13" t="s">
        <v>6718</v>
      </c>
      <c r="B624" s="18">
        <v>17080</v>
      </c>
      <c r="C624" s="1" t="s">
        <v>956</v>
      </c>
      <c r="D624" s="9"/>
      <c r="E624" s="9"/>
      <c r="F624" s="9"/>
      <c r="G624" s="26">
        <v>1.46</v>
      </c>
      <c r="H624" s="11">
        <f t="shared" si="33"/>
        <v>2.0773929999999998</v>
      </c>
      <c r="I624" s="10">
        <f t="shared" si="34"/>
        <v>2.08</v>
      </c>
      <c r="J624" s="11">
        <f t="shared" si="35"/>
        <v>2.607000000000248E-3</v>
      </c>
    </row>
    <row r="625" spans="1:10">
      <c r="A625" s="13" t="s">
        <v>6719</v>
      </c>
      <c r="B625" s="18">
        <v>17081</v>
      </c>
      <c r="C625" s="1" t="s">
        <v>957</v>
      </c>
      <c r="D625" s="9"/>
      <c r="E625" s="9"/>
      <c r="F625" s="9"/>
      <c r="G625" s="26">
        <v>1.75</v>
      </c>
      <c r="H625" s="11">
        <f t="shared" si="33"/>
        <v>2.4900259999999999</v>
      </c>
      <c r="I625" s="10">
        <f t="shared" si="34"/>
        <v>2.4900000000000002</v>
      </c>
      <c r="J625" s="11">
        <f t="shared" si="35"/>
        <v>-2.5999999999637424E-5</v>
      </c>
    </row>
    <row r="626" spans="1:10">
      <c r="A626" s="13" t="s">
        <v>6720</v>
      </c>
      <c r="B626" s="18">
        <v>17082</v>
      </c>
      <c r="C626" s="1" t="s">
        <v>958</v>
      </c>
      <c r="D626" s="9"/>
      <c r="E626" s="9"/>
      <c r="F626" s="9"/>
      <c r="G626" s="26">
        <v>2.23</v>
      </c>
      <c r="H626" s="11">
        <f t="shared" si="33"/>
        <v>3.1730040000000002</v>
      </c>
      <c r="I626" s="10">
        <f t="shared" si="34"/>
        <v>3.17</v>
      </c>
      <c r="J626" s="11">
        <f t="shared" si="35"/>
        <v>-3.0040000000002287E-3</v>
      </c>
    </row>
    <row r="627" spans="1:10">
      <c r="A627" s="13" t="s">
        <v>6721</v>
      </c>
      <c r="B627" s="18">
        <v>17083</v>
      </c>
      <c r="C627" s="1" t="s">
        <v>959</v>
      </c>
      <c r="D627" s="9"/>
      <c r="E627" s="9"/>
      <c r="F627" s="9"/>
      <c r="G627" s="26">
        <v>0.46</v>
      </c>
      <c r="H627" s="11">
        <f t="shared" si="33"/>
        <v>0.65452100000000002</v>
      </c>
      <c r="I627" s="10">
        <f t="shared" si="34"/>
        <v>0.65</v>
      </c>
      <c r="J627" s="11">
        <f t="shared" si="35"/>
        <v>-4.5209999999999972E-3</v>
      </c>
    </row>
    <row r="628" spans="1:10">
      <c r="A628" s="13" t="s">
        <v>6722</v>
      </c>
      <c r="B628" s="18">
        <v>17084</v>
      </c>
      <c r="C628" s="1" t="s">
        <v>960</v>
      </c>
      <c r="D628" s="9"/>
      <c r="E628" s="9"/>
      <c r="F628" s="9"/>
      <c r="G628" s="26">
        <v>0.4</v>
      </c>
      <c r="H628" s="11">
        <f t="shared" si="33"/>
        <v>0.56914900000000002</v>
      </c>
      <c r="I628" s="10">
        <f t="shared" si="34"/>
        <v>0.56999999999999995</v>
      </c>
      <c r="J628" s="11">
        <f t="shared" si="35"/>
        <v>8.5099999999993514E-4</v>
      </c>
    </row>
    <row r="629" spans="1:10">
      <c r="A629" s="13" t="s">
        <v>6723</v>
      </c>
      <c r="B629" s="18">
        <v>17085</v>
      </c>
      <c r="C629" s="1" t="s">
        <v>961</v>
      </c>
      <c r="D629" s="9"/>
      <c r="E629" s="9"/>
      <c r="F629" s="9"/>
      <c r="G629" s="26">
        <v>0.94</v>
      </c>
      <c r="H629" s="11">
        <f t="shared" si="33"/>
        <v>1.3374999999999999</v>
      </c>
      <c r="I629" s="10">
        <f t="shared" si="34"/>
        <v>1.34</v>
      </c>
      <c r="J629" s="11">
        <f t="shared" si="35"/>
        <v>2.5000000000001688E-3</v>
      </c>
    </row>
    <row r="630" spans="1:10">
      <c r="A630" s="13" t="s">
        <v>6724</v>
      </c>
      <c r="B630" s="18">
        <v>17086</v>
      </c>
      <c r="C630" s="1" t="s">
        <v>962</v>
      </c>
      <c r="D630" s="9"/>
      <c r="E630" s="9"/>
      <c r="F630" s="9"/>
      <c r="G630" s="26">
        <v>0.85</v>
      </c>
      <c r="H630" s="11">
        <f t="shared" si="33"/>
        <v>1.209441</v>
      </c>
      <c r="I630" s="10">
        <f t="shared" si="34"/>
        <v>1.21</v>
      </c>
      <c r="J630" s="11">
        <f t="shared" si="35"/>
        <v>5.5899999999997618E-4</v>
      </c>
    </row>
    <row r="631" spans="1:10">
      <c r="A631" s="13" t="s">
        <v>6725</v>
      </c>
      <c r="B631" s="18">
        <v>17087</v>
      </c>
      <c r="C631" s="1" t="s">
        <v>963</v>
      </c>
      <c r="D631" s="9"/>
      <c r="E631" s="9"/>
      <c r="F631" s="9"/>
      <c r="G631" s="26">
        <v>0.28999999999999998</v>
      </c>
      <c r="H631" s="11">
        <f t="shared" si="33"/>
        <v>0.41263300000000003</v>
      </c>
      <c r="I631" s="10">
        <f t="shared" si="34"/>
        <v>0.41</v>
      </c>
      <c r="J631" s="11">
        <f t="shared" si="35"/>
        <v>-2.633000000000052E-3</v>
      </c>
    </row>
    <row r="632" spans="1:10">
      <c r="A632" s="13" t="s">
        <v>6726</v>
      </c>
      <c r="B632" s="18">
        <v>17088</v>
      </c>
      <c r="C632" s="1" t="s">
        <v>964</v>
      </c>
      <c r="D632" s="9"/>
      <c r="E632" s="9"/>
      <c r="F632" s="9"/>
      <c r="G632" s="26">
        <v>1.62</v>
      </c>
      <c r="H632" s="11">
        <f t="shared" si="33"/>
        <v>2.3050519999999999</v>
      </c>
      <c r="I632" s="10">
        <f t="shared" si="34"/>
        <v>2.31</v>
      </c>
      <c r="J632" s="11">
        <f t="shared" si="35"/>
        <v>4.9480000000001745E-3</v>
      </c>
    </row>
    <row r="633" spans="1:10">
      <c r="A633" s="13" t="s">
        <v>6727</v>
      </c>
      <c r="B633" s="18">
        <v>17089</v>
      </c>
      <c r="C633" s="1" t="s">
        <v>965</v>
      </c>
      <c r="D633" s="9"/>
      <c r="E633" s="9"/>
      <c r="F633" s="9"/>
      <c r="G633" s="26">
        <v>4.67</v>
      </c>
      <c r="H633" s="11">
        <f t="shared" si="33"/>
        <v>6.6448109999999998</v>
      </c>
      <c r="I633" s="10">
        <f t="shared" si="34"/>
        <v>6.64</v>
      </c>
      <c r="J633" s="11">
        <f t="shared" si="35"/>
        <v>-4.8110000000001207E-3</v>
      </c>
    </row>
    <row r="634" spans="1:10">
      <c r="A634" s="13" t="s">
        <v>6728</v>
      </c>
      <c r="B634" s="18">
        <v>17095</v>
      </c>
      <c r="C634" s="1" t="s">
        <v>966</v>
      </c>
      <c r="D634" s="9"/>
      <c r="E634" s="9"/>
      <c r="F634" s="9"/>
      <c r="G634" s="26">
        <v>0.92</v>
      </c>
      <c r="H634" s="11">
        <f t="shared" si="33"/>
        <v>1.309042</v>
      </c>
      <c r="I634" s="10">
        <f t="shared" si="34"/>
        <v>1.31</v>
      </c>
      <c r="J634" s="11">
        <f t="shared" si="35"/>
        <v>9.580000000000144E-4</v>
      </c>
    </row>
    <row r="635" spans="1:10">
      <c r="A635" s="13" t="s">
        <v>6729</v>
      </c>
      <c r="B635" s="18">
        <v>17096</v>
      </c>
      <c r="C635" s="1" t="s">
        <v>967</v>
      </c>
      <c r="D635" s="9"/>
      <c r="E635" s="9"/>
      <c r="F635" s="9"/>
      <c r="G635" s="26">
        <v>13.38</v>
      </c>
      <c r="H635" s="11">
        <f t="shared" si="33"/>
        <v>19.038025000000001</v>
      </c>
      <c r="I635" s="10">
        <f t="shared" si="34"/>
        <v>19.04</v>
      </c>
      <c r="J635" s="11">
        <f t="shared" si="35"/>
        <v>1.9749999999980616E-3</v>
      </c>
    </row>
    <row r="636" spans="1:10">
      <c r="A636" s="13" t="s">
        <v>6730</v>
      </c>
      <c r="B636" s="18">
        <v>17097</v>
      </c>
      <c r="C636" s="1" t="s">
        <v>968</v>
      </c>
      <c r="D636" s="9"/>
      <c r="E636" s="9"/>
      <c r="F636" s="9"/>
      <c r="G636" s="26">
        <v>4.12</v>
      </c>
      <c r="H636" s="11">
        <f t="shared" si="33"/>
        <v>5.8622319999999997</v>
      </c>
      <c r="I636" s="10">
        <f t="shared" si="34"/>
        <v>5.86</v>
      </c>
      <c r="J636" s="11">
        <f t="shared" si="35"/>
        <v>-2.2319999999993456E-3</v>
      </c>
    </row>
    <row r="637" spans="1:10">
      <c r="A637" s="13" t="s">
        <v>6731</v>
      </c>
      <c r="B637" s="18">
        <v>17098</v>
      </c>
      <c r="C637" s="1" t="s">
        <v>969</v>
      </c>
      <c r="D637" s="9"/>
      <c r="E637" s="9"/>
      <c r="F637" s="9"/>
      <c r="G637" s="26">
        <v>1.6</v>
      </c>
      <c r="H637" s="11">
        <f t="shared" si="33"/>
        <v>2.2765949999999999</v>
      </c>
      <c r="I637" s="10">
        <f t="shared" si="34"/>
        <v>2.2799999999999998</v>
      </c>
      <c r="J637" s="11">
        <f t="shared" si="35"/>
        <v>3.4049999999998803E-3</v>
      </c>
    </row>
    <row r="638" spans="1:10">
      <c r="A638" s="13" t="s">
        <v>6732</v>
      </c>
      <c r="B638" s="18">
        <v>17100</v>
      </c>
      <c r="C638" s="1" t="s">
        <v>970</v>
      </c>
      <c r="D638" s="9"/>
      <c r="E638" s="9"/>
      <c r="F638" s="9"/>
      <c r="G638" s="26">
        <v>3.2</v>
      </c>
      <c r="H638" s="11">
        <f t="shared" si="33"/>
        <v>4.5531899999999998</v>
      </c>
      <c r="I638" s="10">
        <f t="shared" si="34"/>
        <v>4.55</v>
      </c>
      <c r="J638" s="11">
        <f t="shared" si="35"/>
        <v>-3.1900000000000261E-3</v>
      </c>
    </row>
    <row r="639" spans="1:10">
      <c r="A639" s="13" t="s">
        <v>6733</v>
      </c>
      <c r="B639" s="18">
        <v>17101</v>
      </c>
      <c r="C639" s="1" t="s">
        <v>971</v>
      </c>
      <c r="D639" s="9"/>
      <c r="E639" s="9"/>
      <c r="F639" s="9"/>
      <c r="G639" s="26">
        <v>0.65</v>
      </c>
      <c r="H639" s="11">
        <f t="shared" si="33"/>
        <v>0.92486699999999999</v>
      </c>
      <c r="I639" s="10">
        <f t="shared" si="34"/>
        <v>0.92</v>
      </c>
      <c r="J639" s="11">
        <f t="shared" si="35"/>
        <v>-4.8669999999999547E-3</v>
      </c>
    </row>
    <row r="640" spans="1:10">
      <c r="A640" s="13" t="s">
        <v>6734</v>
      </c>
      <c r="B640" s="18">
        <v>17102</v>
      </c>
      <c r="C640" s="1" t="s">
        <v>972</v>
      </c>
      <c r="D640" s="9"/>
      <c r="E640" s="9"/>
      <c r="F640" s="9"/>
      <c r="G640" s="26">
        <v>0.9</v>
      </c>
      <c r="H640" s="11">
        <f t="shared" si="33"/>
        <v>1.2805850000000001</v>
      </c>
      <c r="I640" s="10">
        <f t="shared" si="34"/>
        <v>1.28</v>
      </c>
      <c r="J640" s="11">
        <f t="shared" si="35"/>
        <v>-5.850000000000577E-4</v>
      </c>
    </row>
    <row r="641" spans="1:10">
      <c r="A641" s="13" t="s">
        <v>6735</v>
      </c>
      <c r="B641" s="18">
        <v>17112</v>
      </c>
      <c r="C641" s="1" t="s">
        <v>973</v>
      </c>
      <c r="D641" s="9"/>
      <c r="E641" s="9"/>
      <c r="F641" s="9"/>
      <c r="G641" s="26">
        <v>1.03</v>
      </c>
      <c r="H641" s="11">
        <f t="shared" si="33"/>
        <v>1.4655579999999999</v>
      </c>
      <c r="I641" s="10">
        <f t="shared" si="34"/>
        <v>1.47</v>
      </c>
      <c r="J641" s="11">
        <f t="shared" si="35"/>
        <v>4.442000000000057E-3</v>
      </c>
    </row>
    <row r="642" spans="1:10" ht="24.75">
      <c r="A642" s="13" t="s">
        <v>6736</v>
      </c>
      <c r="B642" s="18">
        <v>17113</v>
      </c>
      <c r="C642" s="1" t="s">
        <v>974</v>
      </c>
      <c r="D642" s="9"/>
      <c r="E642" s="9"/>
      <c r="F642" s="9"/>
      <c r="G642" s="26">
        <v>1.03</v>
      </c>
      <c r="H642" s="11">
        <f t="shared" si="33"/>
        <v>1.4655579999999999</v>
      </c>
      <c r="I642" s="10">
        <f t="shared" si="34"/>
        <v>1.47</v>
      </c>
      <c r="J642" s="11">
        <f t="shared" si="35"/>
        <v>4.442000000000057E-3</v>
      </c>
    </row>
    <row r="643" spans="1:10">
      <c r="A643" s="13" t="s">
        <v>6737</v>
      </c>
      <c r="B643" s="18">
        <v>17114</v>
      </c>
      <c r="C643" s="1" t="s">
        <v>975</v>
      </c>
      <c r="D643" s="9"/>
      <c r="E643" s="9"/>
      <c r="F643" s="9"/>
      <c r="G643" s="26">
        <v>1.38</v>
      </c>
      <c r="H643" s="11">
        <f t="shared" si="33"/>
        <v>1.9635629999999999</v>
      </c>
      <c r="I643" s="10">
        <f t="shared" si="34"/>
        <v>1.96</v>
      </c>
      <c r="J643" s="11">
        <f t="shared" si="35"/>
        <v>-3.5629999999999828E-3</v>
      </c>
    </row>
    <row r="644" spans="1:10" ht="24.75">
      <c r="A644" s="13" t="s">
        <v>6738</v>
      </c>
      <c r="B644" s="18">
        <v>17120</v>
      </c>
      <c r="C644" s="1" t="s">
        <v>976</v>
      </c>
      <c r="D644" s="9"/>
      <c r="E644" s="9"/>
      <c r="F644" s="9"/>
      <c r="G644" s="26">
        <v>2.7</v>
      </c>
      <c r="H644" s="11">
        <f t="shared" si="33"/>
        <v>3.8417539999999999</v>
      </c>
      <c r="I644" s="10">
        <f t="shared" si="34"/>
        <v>3.84</v>
      </c>
      <c r="J644" s="11">
        <f t="shared" si="35"/>
        <v>-1.7540000000000333E-3</v>
      </c>
    </row>
    <row r="645" spans="1:10">
      <c r="A645" s="13" t="s">
        <v>6739</v>
      </c>
      <c r="B645" s="18" t="s">
        <v>977</v>
      </c>
      <c r="C645" s="1" t="s">
        <v>978</v>
      </c>
      <c r="D645" s="9"/>
      <c r="E645" s="9"/>
      <c r="F645" s="9"/>
      <c r="G645" s="26">
        <v>5.4</v>
      </c>
      <c r="H645" s="11">
        <f t="shared" si="33"/>
        <v>7.6835079999999998</v>
      </c>
      <c r="I645" s="10">
        <f t="shared" si="34"/>
        <v>7.68</v>
      </c>
      <c r="J645" s="11">
        <f t="shared" si="35"/>
        <v>-3.5080000000000666E-3</v>
      </c>
    </row>
    <row r="646" spans="1:10" ht="24.75">
      <c r="A646" s="13" t="s">
        <v>6740</v>
      </c>
      <c r="B646" s="18">
        <v>17123</v>
      </c>
      <c r="C646" s="1" t="s">
        <v>979</v>
      </c>
      <c r="D646" s="9"/>
      <c r="E646" s="9"/>
      <c r="F646" s="9"/>
      <c r="G646" s="26">
        <v>0.87</v>
      </c>
      <c r="H646" s="11">
        <f t="shared" si="33"/>
        <v>1.2378979999999999</v>
      </c>
      <c r="I646" s="10">
        <f t="shared" si="34"/>
        <v>1.24</v>
      </c>
      <c r="J646" s="11">
        <f t="shared" si="35"/>
        <v>2.1020000000000483E-3</v>
      </c>
    </row>
    <row r="647" spans="1:10">
      <c r="A647" s="13" t="s">
        <v>6741</v>
      </c>
      <c r="B647" s="18">
        <v>17135</v>
      </c>
      <c r="C647" s="1" t="s">
        <v>980</v>
      </c>
      <c r="D647" s="9"/>
      <c r="E647" s="9"/>
      <c r="F647" s="9"/>
      <c r="G647" s="26">
        <v>7.52</v>
      </c>
      <c r="H647" s="11">
        <f t="shared" si="33"/>
        <v>10.699996000000001</v>
      </c>
      <c r="I647" s="10">
        <f t="shared" si="34"/>
        <v>10.7</v>
      </c>
      <c r="J647" s="11">
        <f t="shared" si="35"/>
        <v>3.999999998782755E-6</v>
      </c>
    </row>
    <row r="648" spans="1:10">
      <c r="A648" s="13" t="s">
        <v>6742</v>
      </c>
      <c r="B648" s="18">
        <v>17136</v>
      </c>
      <c r="C648" s="1" t="s">
        <v>981</v>
      </c>
      <c r="D648" s="9"/>
      <c r="E648" s="9"/>
      <c r="F648" s="9"/>
      <c r="G648" s="26">
        <v>10.95</v>
      </c>
      <c r="H648" s="11">
        <f t="shared" si="33"/>
        <v>15.580446</v>
      </c>
      <c r="I648" s="10">
        <f t="shared" si="34"/>
        <v>15.58</v>
      </c>
      <c r="J648" s="11">
        <f t="shared" si="35"/>
        <v>-4.4600000000016848E-4</v>
      </c>
    </row>
    <row r="649" spans="1:10">
      <c r="A649" s="13" t="s">
        <v>6743</v>
      </c>
      <c r="B649" s="18" t="s">
        <v>982</v>
      </c>
      <c r="C649" s="1" t="s">
        <v>983</v>
      </c>
      <c r="D649" s="9"/>
      <c r="E649" s="9"/>
      <c r="F649" s="9"/>
      <c r="G649" s="26">
        <v>18.22</v>
      </c>
      <c r="H649" s="11">
        <f t="shared" si="33"/>
        <v>25.924724000000001</v>
      </c>
      <c r="I649" s="10">
        <f t="shared" si="34"/>
        <v>25.92</v>
      </c>
      <c r="J649" s="11">
        <f t="shared" si="35"/>
        <v>-4.7239999999995064E-3</v>
      </c>
    </row>
    <row r="650" spans="1:10">
      <c r="A650" s="13" t="s">
        <v>6744</v>
      </c>
      <c r="B650" s="18" t="s">
        <v>984</v>
      </c>
      <c r="C650" s="1" t="s">
        <v>985</v>
      </c>
      <c r="D650" s="9"/>
      <c r="E650" s="9"/>
      <c r="F650" s="9"/>
      <c r="G650" s="26">
        <v>27.32</v>
      </c>
      <c r="H650" s="11">
        <f t="shared" si="33"/>
        <v>38.872858000000001</v>
      </c>
      <c r="I650" s="10">
        <f t="shared" si="34"/>
        <v>38.869999999999997</v>
      </c>
      <c r="J650" s="11">
        <f t="shared" si="35"/>
        <v>-2.8580000000033579E-3</v>
      </c>
    </row>
    <row r="651" spans="1:10">
      <c r="A651" s="13" t="s">
        <v>6745</v>
      </c>
      <c r="B651" s="18" t="s">
        <v>986</v>
      </c>
      <c r="C651" s="1" t="s">
        <v>987</v>
      </c>
      <c r="D651" s="9"/>
      <c r="E651" s="9"/>
      <c r="F651" s="9"/>
      <c r="G651" s="26">
        <v>20.87</v>
      </c>
      <c r="H651" s="11">
        <f t="shared" si="33"/>
        <v>29.695335</v>
      </c>
      <c r="I651" s="10">
        <f t="shared" si="34"/>
        <v>29.7</v>
      </c>
      <c r="J651" s="11">
        <f t="shared" si="35"/>
        <v>4.6649999999992531E-3</v>
      </c>
    </row>
    <row r="652" spans="1:10">
      <c r="A652" s="13" t="s">
        <v>6746</v>
      </c>
      <c r="B652" s="18">
        <v>17141</v>
      </c>
      <c r="C652" s="1" t="s">
        <v>988</v>
      </c>
      <c r="D652" s="9"/>
      <c r="E652" s="9"/>
      <c r="F652" s="9"/>
      <c r="G652" s="26">
        <v>21.28</v>
      </c>
      <c r="H652" s="11">
        <f t="shared" si="33"/>
        <v>30.278711999999999</v>
      </c>
      <c r="I652" s="10">
        <f t="shared" si="34"/>
        <v>30.28</v>
      </c>
      <c r="J652" s="11">
        <f t="shared" si="35"/>
        <v>1.2880000000023983E-3</v>
      </c>
    </row>
    <row r="653" spans="1:10">
      <c r="A653" s="13" t="s">
        <v>6747</v>
      </c>
      <c r="B653" s="18" t="s">
        <v>989</v>
      </c>
      <c r="C653" s="1" t="s">
        <v>990</v>
      </c>
      <c r="D653" s="9"/>
      <c r="E653" s="9"/>
      <c r="F653" s="9"/>
      <c r="G653" s="26">
        <v>22.68</v>
      </c>
      <c r="H653" s="11">
        <f t="shared" ref="H653:H716" si="36">ROUND(G653/0.702804,6)</f>
        <v>32.270733</v>
      </c>
      <c r="I653" s="10">
        <f t="shared" ref="I653:I716" si="37">ROUND(G653/0.702804,2)</f>
        <v>32.270000000000003</v>
      </c>
      <c r="J653" s="11">
        <f t="shared" ref="J653:J716" si="38">I653-H653</f>
        <v>-7.3299999999676402E-4</v>
      </c>
    </row>
    <row r="654" spans="1:10">
      <c r="A654" s="13" t="s">
        <v>6748</v>
      </c>
      <c r="B654" s="18" t="s">
        <v>991</v>
      </c>
      <c r="C654" s="1" t="s">
        <v>992</v>
      </c>
      <c r="D654" s="9"/>
      <c r="E654" s="9"/>
      <c r="F654" s="9"/>
      <c r="G654" s="26">
        <v>21.33</v>
      </c>
      <c r="H654" s="11">
        <f t="shared" si="36"/>
        <v>30.349855999999999</v>
      </c>
      <c r="I654" s="10">
        <f t="shared" si="37"/>
        <v>30.35</v>
      </c>
      <c r="J654" s="11">
        <f t="shared" si="38"/>
        <v>1.4400000000236446E-4</v>
      </c>
    </row>
    <row r="655" spans="1:10">
      <c r="A655" s="13" t="s">
        <v>6749</v>
      </c>
      <c r="B655" s="18" t="s">
        <v>993</v>
      </c>
      <c r="C655" s="1" t="s">
        <v>994</v>
      </c>
      <c r="D655" s="9"/>
      <c r="E655" s="9"/>
      <c r="F655" s="9"/>
      <c r="G655" s="26">
        <v>28.93</v>
      </c>
      <c r="H655" s="11">
        <f t="shared" si="36"/>
        <v>41.163680999999997</v>
      </c>
      <c r="I655" s="10">
        <f t="shared" si="37"/>
        <v>41.16</v>
      </c>
      <c r="J655" s="11">
        <f t="shared" si="38"/>
        <v>-3.6810000000002674E-3</v>
      </c>
    </row>
    <row r="656" spans="1:10">
      <c r="A656" s="13" t="s">
        <v>6750</v>
      </c>
      <c r="B656" s="18">
        <v>17153</v>
      </c>
      <c r="C656" s="1" t="s">
        <v>995</v>
      </c>
      <c r="D656" s="9"/>
      <c r="E656" s="9"/>
      <c r="F656" s="9"/>
      <c r="G656" s="26">
        <v>2.57</v>
      </c>
      <c r="H656" s="11">
        <f t="shared" si="36"/>
        <v>3.6567810000000001</v>
      </c>
      <c r="I656" s="10">
        <f t="shared" si="37"/>
        <v>3.66</v>
      </c>
      <c r="J656" s="11">
        <f t="shared" si="38"/>
        <v>3.2190000000000829E-3</v>
      </c>
    </row>
    <row r="657" spans="1:10">
      <c r="A657" s="13" t="s">
        <v>6751</v>
      </c>
      <c r="B657" s="18">
        <v>17156</v>
      </c>
      <c r="C657" s="1" t="s">
        <v>996</v>
      </c>
      <c r="D657" s="9"/>
      <c r="E657" s="9"/>
      <c r="F657" s="9"/>
      <c r="G657" s="26">
        <v>2.57</v>
      </c>
      <c r="H657" s="11">
        <f t="shared" si="36"/>
        <v>3.6567810000000001</v>
      </c>
      <c r="I657" s="10">
        <f t="shared" si="37"/>
        <v>3.66</v>
      </c>
      <c r="J657" s="11">
        <f t="shared" si="38"/>
        <v>3.2190000000000829E-3</v>
      </c>
    </row>
    <row r="658" spans="1:10">
      <c r="A658" s="13" t="s">
        <v>6752</v>
      </c>
      <c r="B658" s="18" t="s">
        <v>997</v>
      </c>
      <c r="C658" s="1" t="s">
        <v>998</v>
      </c>
      <c r="D658" s="9"/>
      <c r="E658" s="9"/>
      <c r="F658" s="9"/>
      <c r="G658" s="26">
        <v>26.2</v>
      </c>
      <c r="H658" s="11">
        <f t="shared" si="36"/>
        <v>37.279240999999999</v>
      </c>
      <c r="I658" s="10">
        <f t="shared" si="37"/>
        <v>37.28</v>
      </c>
      <c r="J658" s="11">
        <f t="shared" si="38"/>
        <v>7.590000000021746E-4</v>
      </c>
    </row>
    <row r="659" spans="1:10">
      <c r="A659" s="13" t="s">
        <v>6753</v>
      </c>
      <c r="B659" s="18" t="s">
        <v>999</v>
      </c>
      <c r="C659" s="1" t="s">
        <v>1000</v>
      </c>
      <c r="D659" s="9"/>
      <c r="E659" s="9"/>
      <c r="F659" s="9"/>
      <c r="G659" s="26">
        <v>25.64</v>
      </c>
      <c r="H659" s="11">
        <f t="shared" si="36"/>
        <v>36.482433</v>
      </c>
      <c r="I659" s="10">
        <f t="shared" si="37"/>
        <v>36.479999999999997</v>
      </c>
      <c r="J659" s="11">
        <f t="shared" si="38"/>
        <v>-2.4330000000034602E-3</v>
      </c>
    </row>
    <row r="660" spans="1:10">
      <c r="A660" s="13" t="s">
        <v>6754</v>
      </c>
      <c r="B660" s="18" t="s">
        <v>1001</v>
      </c>
      <c r="C660" s="1" t="s">
        <v>1002</v>
      </c>
      <c r="D660" s="9"/>
      <c r="E660" s="9"/>
      <c r="F660" s="9"/>
      <c r="G660" s="26">
        <v>11.88</v>
      </c>
      <c r="H660" s="11">
        <f t="shared" si="36"/>
        <v>16.903717</v>
      </c>
      <c r="I660" s="10">
        <f t="shared" si="37"/>
        <v>16.899999999999999</v>
      </c>
      <c r="J660" s="11">
        <f t="shared" si="38"/>
        <v>-3.7170000000017467E-3</v>
      </c>
    </row>
    <row r="661" spans="1:10">
      <c r="A661" s="13" t="s">
        <v>6755</v>
      </c>
      <c r="B661" s="18" t="s">
        <v>1003</v>
      </c>
      <c r="C661" s="1" t="s">
        <v>1004</v>
      </c>
      <c r="D661" s="9"/>
      <c r="E661" s="9"/>
      <c r="F661" s="9"/>
      <c r="G661" s="26">
        <v>34.380000000000003</v>
      </c>
      <c r="H661" s="11">
        <f t="shared" si="36"/>
        <v>48.918332999999997</v>
      </c>
      <c r="I661" s="10">
        <f t="shared" si="37"/>
        <v>48.92</v>
      </c>
      <c r="J661" s="11">
        <f t="shared" si="38"/>
        <v>1.667000000004748E-3</v>
      </c>
    </row>
    <row r="662" spans="1:10">
      <c r="A662" s="13" t="s">
        <v>6756</v>
      </c>
      <c r="B662" s="18" t="s">
        <v>1005</v>
      </c>
      <c r="C662" s="1" t="s">
        <v>1006</v>
      </c>
      <c r="D662" s="9"/>
      <c r="E662" s="9"/>
      <c r="F662" s="9"/>
      <c r="G662" s="26">
        <v>34.380000000000003</v>
      </c>
      <c r="H662" s="11">
        <f t="shared" si="36"/>
        <v>48.918332999999997</v>
      </c>
      <c r="I662" s="10">
        <f t="shared" si="37"/>
        <v>48.92</v>
      </c>
      <c r="J662" s="11">
        <f t="shared" si="38"/>
        <v>1.667000000004748E-3</v>
      </c>
    </row>
    <row r="663" spans="1:10" ht="24.75">
      <c r="A663" s="13" t="s">
        <v>6757</v>
      </c>
      <c r="B663" s="18" t="s">
        <v>1007</v>
      </c>
      <c r="C663" s="1" t="s">
        <v>1008</v>
      </c>
      <c r="D663" s="9"/>
      <c r="E663" s="9"/>
      <c r="F663" s="9"/>
      <c r="G663" s="26">
        <v>30.39</v>
      </c>
      <c r="H663" s="11">
        <f t="shared" si="36"/>
        <v>43.241073999999998</v>
      </c>
      <c r="I663" s="10">
        <f t="shared" si="37"/>
        <v>43.24</v>
      </c>
      <c r="J663" s="11">
        <f t="shared" si="38"/>
        <v>-1.0739999999955785E-3</v>
      </c>
    </row>
    <row r="664" spans="1:10">
      <c r="A664" s="13" t="s">
        <v>6758</v>
      </c>
      <c r="B664" s="18" t="s">
        <v>1009</v>
      </c>
      <c r="C664" s="1" t="s">
        <v>1010</v>
      </c>
      <c r="D664" s="9"/>
      <c r="E664" s="9"/>
      <c r="F664" s="9"/>
      <c r="G664" s="26">
        <v>41.31</v>
      </c>
      <c r="H664" s="11">
        <f t="shared" si="36"/>
        <v>58.778834000000003</v>
      </c>
      <c r="I664" s="10">
        <f t="shared" si="37"/>
        <v>58.78</v>
      </c>
      <c r="J664" s="11">
        <f t="shared" si="38"/>
        <v>1.1659999999977799E-3</v>
      </c>
    </row>
    <row r="665" spans="1:10">
      <c r="A665" s="13" t="s">
        <v>6759</v>
      </c>
      <c r="B665" s="18" t="s">
        <v>1011</v>
      </c>
      <c r="C665" s="1" t="s">
        <v>1012</v>
      </c>
      <c r="D665" s="9"/>
      <c r="E665" s="9"/>
      <c r="F665" s="9"/>
      <c r="G665" s="26">
        <v>35.83</v>
      </c>
      <c r="H665" s="11">
        <f t="shared" si="36"/>
        <v>50.981496999999997</v>
      </c>
      <c r="I665" s="10">
        <f t="shared" si="37"/>
        <v>50.98</v>
      </c>
      <c r="J665" s="11">
        <f t="shared" si="38"/>
        <v>-1.4970000000005257E-3</v>
      </c>
    </row>
    <row r="666" spans="1:10">
      <c r="A666" s="13" t="s">
        <v>6760</v>
      </c>
      <c r="B666" s="18" t="s">
        <v>1013</v>
      </c>
      <c r="C666" s="1" t="s">
        <v>1014</v>
      </c>
      <c r="D666" s="9"/>
      <c r="E666" s="9"/>
      <c r="F666" s="9"/>
      <c r="G666" s="26">
        <v>56.7</v>
      </c>
      <c r="H666" s="11">
        <f t="shared" si="36"/>
        <v>80.676832000000005</v>
      </c>
      <c r="I666" s="10">
        <f t="shared" si="37"/>
        <v>80.680000000000007</v>
      </c>
      <c r="J666" s="11">
        <f t="shared" si="38"/>
        <v>3.1680000000022801E-3</v>
      </c>
    </row>
    <row r="667" spans="1:10">
      <c r="A667" s="13" t="s">
        <v>6761</v>
      </c>
      <c r="B667" s="18" t="s">
        <v>1015</v>
      </c>
      <c r="C667" s="1" t="s">
        <v>1016</v>
      </c>
      <c r="D667" s="9"/>
      <c r="E667" s="9"/>
      <c r="F667" s="9"/>
      <c r="G667" s="26">
        <v>32.840000000000003</v>
      </c>
      <c r="H667" s="11">
        <f t="shared" si="36"/>
        <v>46.727110000000003</v>
      </c>
      <c r="I667" s="10">
        <f t="shared" si="37"/>
        <v>46.73</v>
      </c>
      <c r="J667" s="11">
        <f t="shared" si="38"/>
        <v>2.8899999999936199E-3</v>
      </c>
    </row>
    <row r="668" spans="1:10">
      <c r="A668" s="13" t="s">
        <v>6762</v>
      </c>
      <c r="B668" s="18" t="s">
        <v>1017</v>
      </c>
      <c r="C668" s="1" t="s">
        <v>1018</v>
      </c>
      <c r="D668" s="9"/>
      <c r="E668" s="9"/>
      <c r="F668" s="9"/>
      <c r="G668" s="26">
        <v>37.270000000000003</v>
      </c>
      <c r="H668" s="11">
        <f t="shared" si="36"/>
        <v>53.030431999999998</v>
      </c>
      <c r="I668" s="10">
        <f t="shared" si="37"/>
        <v>53.03</v>
      </c>
      <c r="J668" s="11">
        <f t="shared" si="38"/>
        <v>-4.3199999999643524E-4</v>
      </c>
    </row>
    <row r="669" spans="1:10">
      <c r="A669" s="13" t="s">
        <v>6763</v>
      </c>
      <c r="B669" s="18" t="s">
        <v>1019</v>
      </c>
      <c r="C669" s="1" t="s">
        <v>1020</v>
      </c>
      <c r="D669" s="9"/>
      <c r="E669" s="9"/>
      <c r="F669" s="9"/>
      <c r="G669" s="26">
        <v>29.09</v>
      </c>
      <c r="H669" s="11">
        <f t="shared" si="36"/>
        <v>41.391340999999997</v>
      </c>
      <c r="I669" s="10">
        <f t="shared" si="37"/>
        <v>41.39</v>
      </c>
      <c r="J669" s="11">
        <f t="shared" si="38"/>
        <v>-1.3409999999964839E-3</v>
      </c>
    </row>
    <row r="670" spans="1:10">
      <c r="A670" s="13" t="s">
        <v>6764</v>
      </c>
      <c r="B670" s="18" t="s">
        <v>1021</v>
      </c>
      <c r="C670" s="1" t="s">
        <v>1022</v>
      </c>
      <c r="D670" s="9"/>
      <c r="E670" s="9"/>
      <c r="F670" s="9"/>
      <c r="G670" s="26">
        <v>33.57</v>
      </c>
      <c r="H670" s="11">
        <f t="shared" si="36"/>
        <v>47.765807000000002</v>
      </c>
      <c r="I670" s="10">
        <f t="shared" si="37"/>
        <v>47.77</v>
      </c>
      <c r="J670" s="11">
        <f t="shared" si="38"/>
        <v>4.1930000000007794E-3</v>
      </c>
    </row>
    <row r="671" spans="1:10">
      <c r="A671" s="13" t="s">
        <v>6765</v>
      </c>
      <c r="B671" s="18" t="s">
        <v>1023</v>
      </c>
      <c r="C671" s="1" t="s">
        <v>1024</v>
      </c>
      <c r="D671" s="9"/>
      <c r="E671" s="9"/>
      <c r="F671" s="9"/>
      <c r="G671" s="26">
        <v>9.8800000000000008</v>
      </c>
      <c r="H671" s="11">
        <f t="shared" si="36"/>
        <v>14.057973</v>
      </c>
      <c r="I671" s="10">
        <f t="shared" si="37"/>
        <v>14.06</v>
      </c>
      <c r="J671" s="11">
        <f t="shared" si="38"/>
        <v>2.027000000000001E-3</v>
      </c>
    </row>
    <row r="672" spans="1:10">
      <c r="A672" s="13" t="s">
        <v>6766</v>
      </c>
      <c r="B672" s="18" t="s">
        <v>1025</v>
      </c>
      <c r="C672" s="1" t="s">
        <v>1026</v>
      </c>
      <c r="D672" s="9"/>
      <c r="E672" s="9"/>
      <c r="F672" s="9"/>
      <c r="G672" s="26">
        <v>40.29</v>
      </c>
      <c r="H672" s="11">
        <f t="shared" si="36"/>
        <v>57.327505000000002</v>
      </c>
      <c r="I672" s="10">
        <f t="shared" si="37"/>
        <v>57.33</v>
      </c>
      <c r="J672" s="11">
        <f t="shared" si="38"/>
        <v>2.4949999999961392E-3</v>
      </c>
    </row>
    <row r="673" spans="1:10" ht="24.75">
      <c r="A673" s="13" t="s">
        <v>6767</v>
      </c>
      <c r="B673" s="18" t="s">
        <v>1027</v>
      </c>
      <c r="C673" s="1" t="s">
        <v>1028</v>
      </c>
      <c r="D673" s="9"/>
      <c r="E673" s="9"/>
      <c r="F673" s="9"/>
      <c r="G673" s="26">
        <v>53.64</v>
      </c>
      <c r="H673" s="11">
        <f t="shared" si="36"/>
        <v>76.322844000000003</v>
      </c>
      <c r="I673" s="10">
        <f t="shared" si="37"/>
        <v>76.319999999999993</v>
      </c>
      <c r="J673" s="11">
        <f t="shared" si="38"/>
        <v>-2.8440000000102827E-3</v>
      </c>
    </row>
    <row r="674" spans="1:10">
      <c r="A674" s="13" t="s">
        <v>6768</v>
      </c>
      <c r="B674" s="18" t="s">
        <v>1029</v>
      </c>
      <c r="C674" s="1" t="s">
        <v>1030</v>
      </c>
      <c r="D674" s="9"/>
      <c r="E674" s="9"/>
      <c r="F674" s="9"/>
      <c r="G674" s="26">
        <v>31.6</v>
      </c>
      <c r="H674" s="11">
        <f t="shared" si="36"/>
        <v>44.962749000000002</v>
      </c>
      <c r="I674" s="10">
        <f t="shared" si="37"/>
        <v>44.96</v>
      </c>
      <c r="J674" s="11">
        <f t="shared" si="38"/>
        <v>-2.7490000000014447E-3</v>
      </c>
    </row>
    <row r="675" spans="1:10">
      <c r="A675" s="13" t="s">
        <v>6769</v>
      </c>
      <c r="B675" s="18" t="s">
        <v>1031</v>
      </c>
      <c r="C675" s="1" t="s">
        <v>1032</v>
      </c>
      <c r="D675" s="9"/>
      <c r="E675" s="9"/>
      <c r="F675" s="9"/>
      <c r="G675" s="26">
        <v>27.04</v>
      </c>
      <c r="H675" s="11">
        <f t="shared" si="36"/>
        <v>38.474454000000001</v>
      </c>
      <c r="I675" s="10">
        <f t="shared" si="37"/>
        <v>38.47</v>
      </c>
      <c r="J675" s="11">
        <f t="shared" si="38"/>
        <v>-4.4540000000026225E-3</v>
      </c>
    </row>
    <row r="676" spans="1:10">
      <c r="A676" s="13" t="s">
        <v>6770</v>
      </c>
      <c r="B676" s="18" t="s">
        <v>1033</v>
      </c>
      <c r="C676" s="1" t="s">
        <v>1034</v>
      </c>
      <c r="D676" s="9"/>
      <c r="E676" s="9"/>
      <c r="F676" s="9"/>
      <c r="G676" s="26">
        <v>45.96</v>
      </c>
      <c r="H676" s="11">
        <f t="shared" si="36"/>
        <v>65.395188000000005</v>
      </c>
      <c r="I676" s="10">
        <f t="shared" si="37"/>
        <v>65.400000000000006</v>
      </c>
      <c r="J676" s="11">
        <f t="shared" si="38"/>
        <v>4.8120000000011487E-3</v>
      </c>
    </row>
    <row r="677" spans="1:10">
      <c r="A677" s="13" t="s">
        <v>6771</v>
      </c>
      <c r="B677" s="18" t="s">
        <v>1035</v>
      </c>
      <c r="C677" s="1" t="s">
        <v>1036</v>
      </c>
      <c r="D677" s="9"/>
      <c r="E677" s="9"/>
      <c r="F677" s="9"/>
      <c r="G677" s="26">
        <v>158.16999999999999</v>
      </c>
      <c r="H677" s="11">
        <f t="shared" si="36"/>
        <v>225.055634</v>
      </c>
      <c r="I677" s="10">
        <f t="shared" si="37"/>
        <v>225.06</v>
      </c>
      <c r="J677" s="11">
        <f t="shared" si="38"/>
        <v>4.3660000000045329E-3</v>
      </c>
    </row>
    <row r="678" spans="1:10" ht="24.75">
      <c r="A678" s="13" t="s">
        <v>6772</v>
      </c>
      <c r="B678" s="18" t="s">
        <v>1037</v>
      </c>
      <c r="C678" s="1" t="s">
        <v>1038</v>
      </c>
      <c r="D678" s="9"/>
      <c r="E678" s="9"/>
      <c r="F678" s="9"/>
      <c r="G678" s="26">
        <v>73.14</v>
      </c>
      <c r="H678" s="11">
        <f t="shared" si="36"/>
        <v>104.068844</v>
      </c>
      <c r="I678" s="10">
        <f t="shared" si="37"/>
        <v>104.07</v>
      </c>
      <c r="J678" s="11">
        <f t="shared" si="38"/>
        <v>1.1559999999946058E-3</v>
      </c>
    </row>
    <row r="679" spans="1:10">
      <c r="A679" s="13" t="s">
        <v>6773</v>
      </c>
      <c r="B679" s="18" t="s">
        <v>1039</v>
      </c>
      <c r="C679" s="1" t="s">
        <v>1040</v>
      </c>
      <c r="D679" s="9"/>
      <c r="E679" s="9"/>
      <c r="F679" s="9"/>
      <c r="G679" s="26">
        <v>33.64</v>
      </c>
      <c r="H679" s="11">
        <f t="shared" si="36"/>
        <v>47.865408000000002</v>
      </c>
      <c r="I679" s="10">
        <f t="shared" si="37"/>
        <v>47.87</v>
      </c>
      <c r="J679" s="11">
        <f t="shared" si="38"/>
        <v>4.5919999999952665E-3</v>
      </c>
    </row>
    <row r="680" spans="1:10">
      <c r="A680" s="13" t="s">
        <v>6774</v>
      </c>
      <c r="B680" s="18" t="s">
        <v>1041</v>
      </c>
      <c r="C680" s="1" t="s">
        <v>1042</v>
      </c>
      <c r="D680" s="9"/>
      <c r="E680" s="9"/>
      <c r="F680" s="9"/>
      <c r="G680" s="26">
        <v>38.880000000000003</v>
      </c>
      <c r="H680" s="11">
        <f t="shared" si="36"/>
        <v>55.321255999999998</v>
      </c>
      <c r="I680" s="10">
        <f t="shared" si="37"/>
        <v>55.32</v>
      </c>
      <c r="J680" s="11">
        <f t="shared" si="38"/>
        <v>-1.2559999999979254E-3</v>
      </c>
    </row>
    <row r="681" spans="1:10">
      <c r="A681" s="13" t="s">
        <v>6775</v>
      </c>
      <c r="B681" s="18" t="s">
        <v>1043</v>
      </c>
      <c r="C681" s="1" t="s">
        <v>1044</v>
      </c>
      <c r="D681" s="9"/>
      <c r="E681" s="9"/>
      <c r="F681" s="9"/>
      <c r="G681" s="26">
        <v>43.38</v>
      </c>
      <c r="H681" s="11">
        <f t="shared" si="36"/>
        <v>61.724178999999999</v>
      </c>
      <c r="I681" s="10">
        <f t="shared" si="37"/>
        <v>61.72</v>
      </c>
      <c r="J681" s="11">
        <f t="shared" si="38"/>
        <v>-4.1790000000005989E-3</v>
      </c>
    </row>
    <row r="682" spans="1:10">
      <c r="A682" s="13" t="s">
        <v>6776</v>
      </c>
      <c r="B682" s="18" t="s">
        <v>1045</v>
      </c>
      <c r="C682" s="1" t="s">
        <v>1046</v>
      </c>
      <c r="D682" s="9"/>
      <c r="E682" s="9"/>
      <c r="F682" s="9"/>
      <c r="G682" s="26">
        <v>16.16</v>
      </c>
      <c r="H682" s="11">
        <f t="shared" si="36"/>
        <v>22.993607999999998</v>
      </c>
      <c r="I682" s="10">
        <f t="shared" si="37"/>
        <v>22.99</v>
      </c>
      <c r="J682" s="11">
        <f t="shared" si="38"/>
        <v>-3.6079999999998336E-3</v>
      </c>
    </row>
    <row r="683" spans="1:10">
      <c r="A683" s="13" t="s">
        <v>6777</v>
      </c>
      <c r="B683" s="18" t="s">
        <v>1047</v>
      </c>
      <c r="C683" s="1" t="s">
        <v>1048</v>
      </c>
      <c r="D683" s="9"/>
      <c r="E683" s="9"/>
      <c r="F683" s="9"/>
      <c r="G683" s="26">
        <v>10.24</v>
      </c>
      <c r="H683" s="11">
        <f t="shared" si="36"/>
        <v>14.570207</v>
      </c>
      <c r="I683" s="10">
        <f t="shared" si="37"/>
        <v>14.57</v>
      </c>
      <c r="J683" s="11">
        <f t="shared" si="38"/>
        <v>-2.0699999999962415E-4</v>
      </c>
    </row>
    <row r="684" spans="1:10">
      <c r="A684" s="13" t="s">
        <v>6778</v>
      </c>
      <c r="B684" s="18" t="s">
        <v>1049</v>
      </c>
      <c r="C684" s="1" t="s">
        <v>1050</v>
      </c>
      <c r="D684" s="9"/>
      <c r="E684" s="9"/>
      <c r="F684" s="9"/>
      <c r="G684" s="26">
        <v>12.98</v>
      </c>
      <c r="H684" s="11">
        <f t="shared" si="36"/>
        <v>18.468876000000002</v>
      </c>
      <c r="I684" s="10">
        <f t="shared" si="37"/>
        <v>18.47</v>
      </c>
      <c r="J684" s="11">
        <f t="shared" si="38"/>
        <v>1.1239999999972383E-3</v>
      </c>
    </row>
    <row r="685" spans="1:10">
      <c r="A685" s="13" t="s">
        <v>6779</v>
      </c>
      <c r="B685" s="18" t="s">
        <v>1051</v>
      </c>
      <c r="C685" s="1" t="s">
        <v>1052</v>
      </c>
      <c r="D685" s="9"/>
      <c r="E685" s="9"/>
      <c r="F685" s="9"/>
      <c r="G685" s="26">
        <v>13.36</v>
      </c>
      <c r="H685" s="11">
        <f t="shared" si="36"/>
        <v>19.009567000000001</v>
      </c>
      <c r="I685" s="10">
        <f t="shared" si="37"/>
        <v>19.010000000000002</v>
      </c>
      <c r="J685" s="11">
        <f t="shared" si="38"/>
        <v>4.3300000000101591E-4</v>
      </c>
    </row>
    <row r="686" spans="1:10">
      <c r="A686" s="13" t="s">
        <v>6780</v>
      </c>
      <c r="B686" s="18" t="s">
        <v>1053</v>
      </c>
      <c r="C686" s="1" t="s">
        <v>1054</v>
      </c>
      <c r="D686" s="9"/>
      <c r="E686" s="9"/>
      <c r="F686" s="9"/>
      <c r="G686" s="26">
        <v>25.02</v>
      </c>
      <c r="H686" s="11">
        <f t="shared" si="36"/>
        <v>35.600253000000002</v>
      </c>
      <c r="I686" s="10">
        <f t="shared" si="37"/>
        <v>35.6</v>
      </c>
      <c r="J686" s="11">
        <f t="shared" si="38"/>
        <v>-2.5300000000072487E-4</v>
      </c>
    </row>
    <row r="687" spans="1:10">
      <c r="A687" s="13" t="s">
        <v>6781</v>
      </c>
      <c r="B687" s="18" t="s">
        <v>1055</v>
      </c>
      <c r="C687" s="1" t="s">
        <v>1056</v>
      </c>
      <c r="D687" s="9"/>
      <c r="E687" s="9"/>
      <c r="F687" s="9"/>
      <c r="G687" s="26">
        <v>41.46</v>
      </c>
      <c r="H687" s="11">
        <f t="shared" si="36"/>
        <v>58.992265000000003</v>
      </c>
      <c r="I687" s="10">
        <f t="shared" si="37"/>
        <v>58.99</v>
      </c>
      <c r="J687" s="11">
        <f t="shared" si="38"/>
        <v>-2.2650000000012938E-3</v>
      </c>
    </row>
    <row r="688" spans="1:10">
      <c r="A688" s="13" t="s">
        <v>6782</v>
      </c>
      <c r="B688" s="18" t="s">
        <v>1057</v>
      </c>
      <c r="C688" s="1" t="s">
        <v>1058</v>
      </c>
      <c r="D688" s="9"/>
      <c r="E688" s="9"/>
      <c r="F688" s="9"/>
      <c r="G688" s="26">
        <v>64.53</v>
      </c>
      <c r="H688" s="11">
        <f t="shared" si="36"/>
        <v>91.817918000000006</v>
      </c>
      <c r="I688" s="10">
        <f t="shared" si="37"/>
        <v>91.82</v>
      </c>
      <c r="J688" s="11">
        <f t="shared" si="38"/>
        <v>2.0819999999872607E-3</v>
      </c>
    </row>
    <row r="689" spans="1:10">
      <c r="A689" s="13" t="s">
        <v>6783</v>
      </c>
      <c r="B689" s="18" t="s">
        <v>1059</v>
      </c>
      <c r="C689" s="1" t="s">
        <v>1060</v>
      </c>
      <c r="D689" s="9"/>
      <c r="E689" s="9"/>
      <c r="F689" s="9"/>
      <c r="G689" s="26">
        <v>10.220000000000001</v>
      </c>
      <c r="H689" s="11">
        <f t="shared" si="36"/>
        <v>14.54175</v>
      </c>
      <c r="I689" s="10">
        <f t="shared" si="37"/>
        <v>14.54</v>
      </c>
      <c r="J689" s="11">
        <f t="shared" si="38"/>
        <v>-1.7500000000012506E-3</v>
      </c>
    </row>
    <row r="690" spans="1:10">
      <c r="A690" s="13" t="s">
        <v>6784</v>
      </c>
      <c r="B690" s="18" t="s">
        <v>1061</v>
      </c>
      <c r="C690" s="1" t="s">
        <v>1062</v>
      </c>
      <c r="D690" s="9"/>
      <c r="E690" s="9"/>
      <c r="F690" s="9"/>
      <c r="G690" s="26">
        <v>10.97</v>
      </c>
      <c r="H690" s="11">
        <f t="shared" si="36"/>
        <v>15.608904000000001</v>
      </c>
      <c r="I690" s="10">
        <f t="shared" si="37"/>
        <v>15.61</v>
      </c>
      <c r="J690" s="11">
        <f t="shared" si="38"/>
        <v>1.0959999999986536E-3</v>
      </c>
    </row>
    <row r="691" spans="1:10">
      <c r="A691" s="13" t="s">
        <v>6785</v>
      </c>
      <c r="B691" s="18" t="s">
        <v>1063</v>
      </c>
      <c r="C691" s="1" t="s">
        <v>1064</v>
      </c>
      <c r="D691" s="9"/>
      <c r="E691" s="9"/>
      <c r="F691" s="9"/>
      <c r="G691" s="26">
        <v>8.93</v>
      </c>
      <c r="H691" s="11">
        <f t="shared" si="36"/>
        <v>12.706244999999999</v>
      </c>
      <c r="I691" s="10">
        <f t="shared" si="37"/>
        <v>12.71</v>
      </c>
      <c r="J691" s="11">
        <f t="shared" si="38"/>
        <v>3.7550000000017292E-3</v>
      </c>
    </row>
    <row r="692" spans="1:10">
      <c r="A692" s="13" t="s">
        <v>6786</v>
      </c>
      <c r="B692" s="18" t="s">
        <v>1065</v>
      </c>
      <c r="C692" s="1" t="s">
        <v>1066</v>
      </c>
      <c r="D692" s="9"/>
      <c r="E692" s="9"/>
      <c r="F692" s="9"/>
      <c r="G692" s="26">
        <v>38.42</v>
      </c>
      <c r="H692" s="11">
        <f t="shared" si="36"/>
        <v>54.666735000000003</v>
      </c>
      <c r="I692" s="10">
        <f t="shared" si="37"/>
        <v>54.67</v>
      </c>
      <c r="J692" s="11">
        <f t="shared" si="38"/>
        <v>3.2649999999989632E-3</v>
      </c>
    </row>
    <row r="693" spans="1:10">
      <c r="A693" s="13" t="s">
        <v>6787</v>
      </c>
      <c r="B693" s="18">
        <v>17240</v>
      </c>
      <c r="C693" s="1" t="s">
        <v>1067</v>
      </c>
      <c r="D693" s="9"/>
      <c r="E693" s="9"/>
      <c r="F693" s="9"/>
      <c r="G693" s="26">
        <v>3.07</v>
      </c>
      <c r="H693" s="11">
        <f t="shared" si="36"/>
        <v>4.3682160000000003</v>
      </c>
      <c r="I693" s="10">
        <f t="shared" si="37"/>
        <v>4.37</v>
      </c>
      <c r="J693" s="11">
        <f t="shared" si="38"/>
        <v>1.7839999999997858E-3</v>
      </c>
    </row>
    <row r="694" spans="1:10">
      <c r="A694" s="13" t="s">
        <v>6788</v>
      </c>
      <c r="B694" s="18">
        <v>17241</v>
      </c>
      <c r="C694" s="1" t="s">
        <v>1068</v>
      </c>
      <c r="D694" s="9"/>
      <c r="E694" s="9"/>
      <c r="F694" s="9"/>
      <c r="G694" s="26">
        <v>2.77</v>
      </c>
      <c r="H694" s="11">
        <f t="shared" si="36"/>
        <v>3.9413550000000002</v>
      </c>
      <c r="I694" s="10">
        <f t="shared" si="37"/>
        <v>3.94</v>
      </c>
      <c r="J694" s="11">
        <f t="shared" si="38"/>
        <v>-1.3550000000002171E-3</v>
      </c>
    </row>
    <row r="695" spans="1:10">
      <c r="A695" s="13" t="s">
        <v>6789</v>
      </c>
      <c r="B695" s="18" t="s">
        <v>1069</v>
      </c>
      <c r="C695" s="1" t="s">
        <v>1070</v>
      </c>
      <c r="D695" s="9"/>
      <c r="E695" s="9"/>
      <c r="F695" s="9"/>
      <c r="G695" s="26">
        <v>38.299999999999997</v>
      </c>
      <c r="H695" s="11">
        <f t="shared" si="36"/>
        <v>54.495989999999999</v>
      </c>
      <c r="I695" s="10">
        <f t="shared" si="37"/>
        <v>54.5</v>
      </c>
      <c r="J695" s="11">
        <f t="shared" si="38"/>
        <v>4.0100000000009572E-3</v>
      </c>
    </row>
    <row r="696" spans="1:10">
      <c r="A696" s="13" t="s">
        <v>6790</v>
      </c>
      <c r="B696" s="18" t="s">
        <v>1071</v>
      </c>
      <c r="C696" s="1" t="s">
        <v>1072</v>
      </c>
      <c r="D696" s="9"/>
      <c r="E696" s="9"/>
      <c r="F696" s="9"/>
      <c r="G696" s="26">
        <v>47.02</v>
      </c>
      <c r="H696" s="11">
        <f t="shared" si="36"/>
        <v>66.903433000000007</v>
      </c>
      <c r="I696" s="10">
        <f t="shared" si="37"/>
        <v>66.900000000000006</v>
      </c>
      <c r="J696" s="11">
        <f t="shared" si="38"/>
        <v>-3.4330000000011296E-3</v>
      </c>
    </row>
    <row r="697" spans="1:10">
      <c r="A697" s="13" t="s">
        <v>6791</v>
      </c>
      <c r="B697" s="18" t="s">
        <v>1073</v>
      </c>
      <c r="C697" s="1" t="s">
        <v>1074</v>
      </c>
      <c r="D697" s="9"/>
      <c r="E697" s="9"/>
      <c r="F697" s="9"/>
      <c r="G697" s="26">
        <v>16.97</v>
      </c>
      <c r="H697" s="11">
        <f t="shared" si="36"/>
        <v>24.146135000000001</v>
      </c>
      <c r="I697" s="10">
        <f t="shared" si="37"/>
        <v>24.15</v>
      </c>
      <c r="J697" s="11">
        <f t="shared" si="38"/>
        <v>3.8649999999975648E-3</v>
      </c>
    </row>
    <row r="698" spans="1:10">
      <c r="A698" s="13" t="s">
        <v>6792</v>
      </c>
      <c r="B698" s="18" t="s">
        <v>1075</v>
      </c>
      <c r="C698" s="1" t="s">
        <v>1076</v>
      </c>
      <c r="D698" s="9"/>
      <c r="E698" s="9"/>
      <c r="F698" s="9"/>
      <c r="G698" s="26">
        <v>46.23</v>
      </c>
      <c r="H698" s="11">
        <f t="shared" si="36"/>
        <v>65.779364000000001</v>
      </c>
      <c r="I698" s="10">
        <f t="shared" si="37"/>
        <v>65.78</v>
      </c>
      <c r="J698" s="11">
        <f t="shared" si="38"/>
        <v>6.3600000000008095E-4</v>
      </c>
    </row>
    <row r="699" spans="1:10">
      <c r="A699" s="13" t="s">
        <v>6793</v>
      </c>
      <c r="B699" s="18" t="s">
        <v>1077</v>
      </c>
      <c r="C699" s="1" t="s">
        <v>1078</v>
      </c>
      <c r="D699" s="9"/>
      <c r="E699" s="9"/>
      <c r="F699" s="9"/>
      <c r="G699" s="26">
        <v>47.49</v>
      </c>
      <c r="H699" s="11">
        <f t="shared" si="36"/>
        <v>67.572181999999998</v>
      </c>
      <c r="I699" s="10">
        <f t="shared" si="37"/>
        <v>67.569999999999993</v>
      </c>
      <c r="J699" s="11">
        <f t="shared" si="38"/>
        <v>-2.1820000000047912E-3</v>
      </c>
    </row>
    <row r="700" spans="1:10" ht="36.75">
      <c r="A700" s="13" t="s">
        <v>6794</v>
      </c>
      <c r="B700" s="18" t="s">
        <v>1079</v>
      </c>
      <c r="C700" s="1" t="s">
        <v>1080</v>
      </c>
      <c r="D700" s="9"/>
      <c r="E700" s="9"/>
      <c r="F700" s="9"/>
      <c r="G700" s="26">
        <v>72.47</v>
      </c>
      <c r="H700" s="11">
        <f t="shared" si="36"/>
        <v>103.11552</v>
      </c>
      <c r="I700" s="10">
        <f t="shared" si="37"/>
        <v>103.12</v>
      </c>
      <c r="J700" s="11">
        <f t="shared" si="38"/>
        <v>4.4800000000009277E-3</v>
      </c>
    </row>
    <row r="701" spans="1:10" ht="36.75">
      <c r="A701" s="13" t="s">
        <v>6795</v>
      </c>
      <c r="B701" s="18" t="s">
        <v>1081</v>
      </c>
      <c r="C701" s="1" t="s">
        <v>1082</v>
      </c>
      <c r="D701" s="9"/>
      <c r="E701" s="9"/>
      <c r="F701" s="9"/>
      <c r="G701" s="26">
        <v>64.930000000000007</v>
      </c>
      <c r="H701" s="11">
        <f t="shared" si="36"/>
        <v>92.387067000000002</v>
      </c>
      <c r="I701" s="10">
        <f t="shared" si="37"/>
        <v>92.39</v>
      </c>
      <c r="J701" s="11">
        <f t="shared" si="38"/>
        <v>2.9329999999987422E-3</v>
      </c>
    </row>
    <row r="702" spans="1:10" ht="48.75">
      <c r="A702" s="13" t="s">
        <v>6796</v>
      </c>
      <c r="B702" s="18" t="s">
        <v>1083</v>
      </c>
      <c r="C702" s="1" t="s">
        <v>1084</v>
      </c>
      <c r="D702" s="9"/>
      <c r="E702" s="9"/>
      <c r="F702" s="9"/>
      <c r="G702" s="26">
        <v>79.86</v>
      </c>
      <c r="H702" s="11">
        <f t="shared" si="36"/>
        <v>113.630543</v>
      </c>
      <c r="I702" s="10">
        <f t="shared" si="37"/>
        <v>113.63</v>
      </c>
      <c r="J702" s="11">
        <f t="shared" si="38"/>
        <v>-5.430000000075097E-4</v>
      </c>
    </row>
    <row r="703" spans="1:10">
      <c r="A703" s="13" t="s">
        <v>6797</v>
      </c>
      <c r="B703" s="18" t="s">
        <v>1085</v>
      </c>
      <c r="C703" s="1" t="s">
        <v>1086</v>
      </c>
      <c r="D703" s="9"/>
      <c r="E703" s="9"/>
      <c r="F703" s="9"/>
      <c r="G703" s="26">
        <v>239.46</v>
      </c>
      <c r="H703" s="11">
        <f t="shared" si="36"/>
        <v>340.72088400000001</v>
      </c>
      <c r="I703" s="10">
        <f t="shared" si="37"/>
        <v>340.72</v>
      </c>
      <c r="J703" s="11">
        <f t="shared" si="38"/>
        <v>-8.8399999998500789E-4</v>
      </c>
    </row>
    <row r="704" spans="1:10" ht="36.75">
      <c r="A704" s="13" t="s">
        <v>6798</v>
      </c>
      <c r="B704" s="18" t="s">
        <v>1087</v>
      </c>
      <c r="C704" s="1" t="s">
        <v>1088</v>
      </c>
      <c r="D704" s="9"/>
      <c r="E704" s="9"/>
      <c r="F704" s="9"/>
      <c r="G704" s="26">
        <v>73.31</v>
      </c>
      <c r="H704" s="11">
        <f t="shared" si="36"/>
        <v>104.310732</v>
      </c>
      <c r="I704" s="10">
        <f t="shared" si="37"/>
        <v>104.31</v>
      </c>
      <c r="J704" s="11">
        <f t="shared" si="38"/>
        <v>-7.3199999999928878E-4</v>
      </c>
    </row>
    <row r="705" spans="1:10" ht="36.75">
      <c r="A705" s="13" t="s">
        <v>6799</v>
      </c>
      <c r="B705" s="18" t="s">
        <v>1089</v>
      </c>
      <c r="C705" s="1" t="s">
        <v>1090</v>
      </c>
      <c r="D705" s="9"/>
      <c r="E705" s="9"/>
      <c r="F705" s="9"/>
      <c r="G705" s="26">
        <v>98.52</v>
      </c>
      <c r="H705" s="11">
        <f t="shared" si="36"/>
        <v>140.181331</v>
      </c>
      <c r="I705" s="10">
        <f t="shared" si="37"/>
        <v>140.18</v>
      </c>
      <c r="J705" s="11">
        <f t="shared" si="38"/>
        <v>-1.3309999999933098E-3</v>
      </c>
    </row>
    <row r="706" spans="1:10">
      <c r="A706" s="13" t="s">
        <v>6800</v>
      </c>
      <c r="B706" s="18" t="s">
        <v>1091</v>
      </c>
      <c r="C706" s="1" t="s">
        <v>1092</v>
      </c>
      <c r="D706" s="9"/>
      <c r="E706" s="9"/>
      <c r="F706" s="9"/>
      <c r="G706" s="26">
        <v>120.28</v>
      </c>
      <c r="H706" s="11">
        <f t="shared" si="36"/>
        <v>171.143021</v>
      </c>
      <c r="I706" s="10">
        <f t="shared" si="37"/>
        <v>171.14</v>
      </c>
      <c r="J706" s="11">
        <f t="shared" si="38"/>
        <v>-3.0210000000181481E-3</v>
      </c>
    </row>
    <row r="707" spans="1:10">
      <c r="A707" s="13" t="s">
        <v>6801</v>
      </c>
      <c r="B707" s="18" t="s">
        <v>1093</v>
      </c>
      <c r="C707" s="1" t="s">
        <v>1094</v>
      </c>
      <c r="D707" s="9"/>
      <c r="E707" s="9"/>
      <c r="F707" s="9"/>
      <c r="G707" s="26">
        <v>44.45</v>
      </c>
      <c r="H707" s="11">
        <f t="shared" si="36"/>
        <v>63.246651999999997</v>
      </c>
      <c r="I707" s="10">
        <f t="shared" si="37"/>
        <v>63.25</v>
      </c>
      <c r="J707" s="11">
        <f t="shared" si="38"/>
        <v>3.3480000000025711E-3</v>
      </c>
    </row>
    <row r="708" spans="1:10">
      <c r="A708" s="13" t="s">
        <v>6802</v>
      </c>
      <c r="B708" s="18" t="s">
        <v>1095</v>
      </c>
      <c r="C708" s="1" t="s">
        <v>1096</v>
      </c>
      <c r="D708" s="9"/>
      <c r="E708" s="9"/>
      <c r="F708" s="9"/>
      <c r="G708" s="26">
        <v>49.14</v>
      </c>
      <c r="H708" s="11">
        <f t="shared" si="36"/>
        <v>69.919921000000002</v>
      </c>
      <c r="I708" s="10">
        <f t="shared" si="37"/>
        <v>69.92</v>
      </c>
      <c r="J708" s="11">
        <f t="shared" si="38"/>
        <v>7.899999999949614E-5</v>
      </c>
    </row>
    <row r="709" spans="1:10">
      <c r="A709" s="13" t="s">
        <v>6803</v>
      </c>
      <c r="B709" s="18" t="s">
        <v>1097</v>
      </c>
      <c r="C709" s="1" t="s">
        <v>1098</v>
      </c>
      <c r="D709" s="9"/>
      <c r="E709" s="9"/>
      <c r="F709" s="9"/>
      <c r="G709" s="26">
        <v>74.290000000000006</v>
      </c>
      <c r="H709" s="11">
        <f t="shared" si="36"/>
        <v>105.705147</v>
      </c>
      <c r="I709" s="10">
        <f t="shared" si="37"/>
        <v>105.71</v>
      </c>
      <c r="J709" s="11">
        <f t="shared" si="38"/>
        <v>4.8529999999971096E-3</v>
      </c>
    </row>
    <row r="710" spans="1:10">
      <c r="A710" s="13" t="s">
        <v>6804</v>
      </c>
      <c r="B710" s="18" t="s">
        <v>1099</v>
      </c>
      <c r="C710" s="1" t="s">
        <v>1100</v>
      </c>
      <c r="D710" s="9"/>
      <c r="E710" s="9"/>
      <c r="F710" s="9"/>
      <c r="G710" s="26">
        <v>71.67</v>
      </c>
      <c r="H710" s="11">
        <f t="shared" si="36"/>
        <v>101.977223</v>
      </c>
      <c r="I710" s="10">
        <f t="shared" si="37"/>
        <v>101.98</v>
      </c>
      <c r="J710" s="11">
        <f t="shared" si="38"/>
        <v>2.7770000000089112E-3</v>
      </c>
    </row>
    <row r="711" spans="1:10">
      <c r="A711" s="13" t="s">
        <v>6805</v>
      </c>
      <c r="B711" s="18" t="s">
        <v>1101</v>
      </c>
      <c r="C711" s="1" t="s">
        <v>1102</v>
      </c>
      <c r="D711" s="9"/>
      <c r="E711" s="9"/>
      <c r="F711" s="9"/>
      <c r="G711" s="26">
        <v>59.38</v>
      </c>
      <c r="H711" s="11">
        <f t="shared" si="36"/>
        <v>84.490127999999999</v>
      </c>
      <c r="I711" s="10">
        <f t="shared" si="37"/>
        <v>84.49</v>
      </c>
      <c r="J711" s="11">
        <f t="shared" si="38"/>
        <v>-1.2800000000368073E-4</v>
      </c>
    </row>
    <row r="712" spans="1:10">
      <c r="A712" s="13" t="s">
        <v>6806</v>
      </c>
      <c r="B712" s="18" t="s">
        <v>1103</v>
      </c>
      <c r="C712" s="1" t="s">
        <v>1104</v>
      </c>
      <c r="D712" s="9"/>
      <c r="E712" s="9"/>
      <c r="F712" s="9"/>
      <c r="G712" s="26">
        <v>32.32</v>
      </c>
      <c r="H712" s="11">
        <f t="shared" si="36"/>
        <v>45.987217000000001</v>
      </c>
      <c r="I712" s="10">
        <f t="shared" si="37"/>
        <v>45.99</v>
      </c>
      <c r="J712" s="11">
        <f t="shared" si="38"/>
        <v>2.7830000000008681E-3</v>
      </c>
    </row>
    <row r="713" spans="1:10">
      <c r="A713" s="13" t="s">
        <v>6807</v>
      </c>
      <c r="B713" s="18" t="s">
        <v>1105</v>
      </c>
      <c r="C713" s="1" t="s">
        <v>1106</v>
      </c>
      <c r="D713" s="9"/>
      <c r="E713" s="9"/>
      <c r="F713" s="9"/>
      <c r="G713" s="26">
        <v>26.09</v>
      </c>
      <c r="H713" s="11">
        <f t="shared" si="36"/>
        <v>37.122726</v>
      </c>
      <c r="I713" s="10">
        <f t="shared" si="37"/>
        <v>37.119999999999997</v>
      </c>
      <c r="J713" s="11">
        <f t="shared" si="38"/>
        <v>-2.7260000000026707E-3</v>
      </c>
    </row>
    <row r="714" spans="1:10">
      <c r="A714" s="13" t="s">
        <v>6808</v>
      </c>
      <c r="B714" s="18" t="s">
        <v>1107</v>
      </c>
      <c r="C714" s="1" t="s">
        <v>1108</v>
      </c>
      <c r="D714" s="9"/>
      <c r="E714" s="9"/>
      <c r="F714" s="9"/>
      <c r="G714" s="26">
        <v>3.99</v>
      </c>
      <c r="H714" s="11">
        <f t="shared" si="36"/>
        <v>5.6772590000000003</v>
      </c>
      <c r="I714" s="10">
        <f t="shared" si="37"/>
        <v>5.68</v>
      </c>
      <c r="J714" s="11">
        <f t="shared" si="38"/>
        <v>2.7409999999994383E-3</v>
      </c>
    </row>
    <row r="715" spans="1:10">
      <c r="A715" s="13" t="s">
        <v>6809</v>
      </c>
      <c r="B715" s="18">
        <v>17281</v>
      </c>
      <c r="C715" s="1" t="s">
        <v>1109</v>
      </c>
      <c r="D715" s="9"/>
      <c r="E715" s="9"/>
      <c r="F715" s="9"/>
      <c r="G715" s="26">
        <v>8.8699999999999992</v>
      </c>
      <c r="H715" s="11">
        <f t="shared" si="36"/>
        <v>12.620873</v>
      </c>
      <c r="I715" s="10">
        <f t="shared" si="37"/>
        <v>12.62</v>
      </c>
      <c r="J715" s="11">
        <f t="shared" si="38"/>
        <v>-8.7300000000034572E-4</v>
      </c>
    </row>
    <row r="716" spans="1:10">
      <c r="A716" s="13" t="s">
        <v>6810</v>
      </c>
      <c r="B716" s="18" t="s">
        <v>1110</v>
      </c>
      <c r="C716" s="1" t="s">
        <v>1111</v>
      </c>
      <c r="D716" s="9"/>
      <c r="E716" s="9"/>
      <c r="F716" s="9"/>
      <c r="G716" s="26">
        <v>42.75</v>
      </c>
      <c r="H716" s="11">
        <f t="shared" si="36"/>
        <v>60.827770000000001</v>
      </c>
      <c r="I716" s="10">
        <f t="shared" si="37"/>
        <v>60.83</v>
      </c>
      <c r="J716" s="11">
        <f t="shared" si="38"/>
        <v>2.2299999999972897E-3</v>
      </c>
    </row>
    <row r="717" spans="1:10">
      <c r="A717" s="13" t="s">
        <v>6811</v>
      </c>
      <c r="B717" s="18" t="s">
        <v>1112</v>
      </c>
      <c r="C717" s="1" t="s">
        <v>1113</v>
      </c>
      <c r="D717" s="9"/>
      <c r="E717" s="9"/>
      <c r="F717" s="9"/>
      <c r="G717" s="26">
        <v>46.09</v>
      </c>
      <c r="H717" s="11">
        <f t="shared" ref="H717:H780" si="39">ROUND(G717/0.702804,6)</f>
        <v>65.580162000000001</v>
      </c>
      <c r="I717" s="10">
        <f t="shared" ref="I717:I780" si="40">ROUND(G717/0.702804,2)</f>
        <v>65.58</v>
      </c>
      <c r="J717" s="11">
        <f t="shared" ref="J717:J780" si="41">I717-H717</f>
        <v>-1.6200000000310411E-4</v>
      </c>
    </row>
    <row r="718" spans="1:10">
      <c r="A718" s="13" t="s">
        <v>6812</v>
      </c>
      <c r="B718" s="18" t="s">
        <v>1114</v>
      </c>
      <c r="C718" s="1" t="s">
        <v>1115</v>
      </c>
      <c r="D718" s="9"/>
      <c r="E718" s="9"/>
      <c r="F718" s="9"/>
      <c r="G718" s="26">
        <v>42.75</v>
      </c>
      <c r="H718" s="11">
        <f t="shared" si="39"/>
        <v>60.827770000000001</v>
      </c>
      <c r="I718" s="10">
        <f t="shared" si="40"/>
        <v>60.83</v>
      </c>
      <c r="J718" s="11">
        <f t="shared" si="41"/>
        <v>2.2299999999972897E-3</v>
      </c>
    </row>
    <row r="719" spans="1:10">
      <c r="A719" s="13" t="s">
        <v>6813</v>
      </c>
      <c r="B719" s="18" t="s">
        <v>1116</v>
      </c>
      <c r="C719" s="1" t="s">
        <v>1117</v>
      </c>
      <c r="D719" s="9"/>
      <c r="E719" s="9"/>
      <c r="F719" s="9"/>
      <c r="G719" s="26">
        <v>35.5</v>
      </c>
      <c r="H719" s="11">
        <f t="shared" si="39"/>
        <v>50.511949000000001</v>
      </c>
      <c r="I719" s="10">
        <f t="shared" si="40"/>
        <v>50.51</v>
      </c>
      <c r="J719" s="11">
        <f t="shared" si="41"/>
        <v>-1.9490000000033092E-3</v>
      </c>
    </row>
    <row r="720" spans="1:10" ht="24.75">
      <c r="A720" s="13" t="s">
        <v>6814</v>
      </c>
      <c r="B720" s="18" t="s">
        <v>1118</v>
      </c>
      <c r="C720" s="1" t="s">
        <v>1119</v>
      </c>
      <c r="D720" s="9"/>
      <c r="E720" s="9"/>
      <c r="F720" s="9"/>
      <c r="G720" s="26">
        <v>46.09</v>
      </c>
      <c r="H720" s="11">
        <f t="shared" si="39"/>
        <v>65.580162000000001</v>
      </c>
      <c r="I720" s="10">
        <f t="shared" si="40"/>
        <v>65.58</v>
      </c>
      <c r="J720" s="11">
        <f t="shared" si="41"/>
        <v>-1.6200000000310411E-4</v>
      </c>
    </row>
    <row r="721" spans="1:10">
      <c r="A721" s="13" t="s">
        <v>6815</v>
      </c>
      <c r="B721" s="18" t="s">
        <v>1120</v>
      </c>
      <c r="C721" s="1" t="s">
        <v>1121</v>
      </c>
      <c r="D721" s="9"/>
      <c r="E721" s="9"/>
      <c r="F721" s="9"/>
      <c r="G721" s="26">
        <v>37.04</v>
      </c>
      <c r="H721" s="11">
        <f t="shared" si="39"/>
        <v>52.703172000000002</v>
      </c>
      <c r="I721" s="10">
        <f t="shared" si="40"/>
        <v>52.7</v>
      </c>
      <c r="J721" s="11">
        <f t="shared" si="41"/>
        <v>-3.1719999999992865E-3</v>
      </c>
    </row>
    <row r="722" spans="1:10">
      <c r="A722" s="13" t="s">
        <v>6816</v>
      </c>
      <c r="B722" s="18">
        <v>17295</v>
      </c>
      <c r="C722" s="1" t="s">
        <v>1122</v>
      </c>
      <c r="D722" s="9"/>
      <c r="E722" s="9"/>
      <c r="F722" s="9"/>
      <c r="G722" s="26">
        <v>3.7</v>
      </c>
      <c r="H722" s="11">
        <f t="shared" si="39"/>
        <v>5.2646259999999998</v>
      </c>
      <c r="I722" s="10">
        <f t="shared" si="40"/>
        <v>5.26</v>
      </c>
      <c r="J722" s="11">
        <f t="shared" si="41"/>
        <v>-4.626000000000019E-3</v>
      </c>
    </row>
    <row r="723" spans="1:10">
      <c r="A723" s="13" t="s">
        <v>6817</v>
      </c>
      <c r="B723" s="18">
        <v>17296</v>
      </c>
      <c r="C723" s="1" t="s">
        <v>1123</v>
      </c>
      <c r="D723" s="9"/>
      <c r="E723" s="9"/>
      <c r="F723" s="9"/>
      <c r="G723" s="26">
        <v>3.78</v>
      </c>
      <c r="H723" s="11">
        <f t="shared" si="39"/>
        <v>5.3784549999999998</v>
      </c>
      <c r="I723" s="10">
        <f t="shared" si="40"/>
        <v>5.38</v>
      </c>
      <c r="J723" s="11">
        <f t="shared" si="41"/>
        <v>1.5450000000001296E-3</v>
      </c>
    </row>
    <row r="724" spans="1:10">
      <c r="A724" s="13" t="s">
        <v>6818</v>
      </c>
      <c r="B724" s="18">
        <v>17297</v>
      </c>
      <c r="C724" s="1" t="s">
        <v>1124</v>
      </c>
      <c r="D724" s="9"/>
      <c r="E724" s="9"/>
      <c r="F724" s="9"/>
      <c r="G724" s="26">
        <v>7.74</v>
      </c>
      <c r="H724" s="11">
        <f t="shared" si="39"/>
        <v>11.013028</v>
      </c>
      <c r="I724" s="10">
        <f t="shared" si="40"/>
        <v>11.01</v>
      </c>
      <c r="J724" s="11">
        <f t="shared" si="41"/>
        <v>-3.0280000000004748E-3</v>
      </c>
    </row>
    <row r="725" spans="1:10">
      <c r="A725" s="13" t="s">
        <v>6819</v>
      </c>
      <c r="B725" s="18" t="s">
        <v>1125</v>
      </c>
      <c r="C725" s="1" t="s">
        <v>1126</v>
      </c>
      <c r="D725" s="9"/>
      <c r="E725" s="9"/>
      <c r="F725" s="9"/>
      <c r="G725" s="26">
        <v>846.74</v>
      </c>
      <c r="H725" s="11">
        <f t="shared" si="39"/>
        <v>1204.802477</v>
      </c>
      <c r="I725" s="10">
        <f t="shared" si="40"/>
        <v>1204.8</v>
      </c>
      <c r="J725" s="11">
        <f t="shared" si="41"/>
        <v>-2.4769999999989523E-3</v>
      </c>
    </row>
    <row r="726" spans="1:10">
      <c r="A726" s="13" t="s">
        <v>6820</v>
      </c>
      <c r="B726" s="18" t="s">
        <v>1127</v>
      </c>
      <c r="C726" s="1" t="s">
        <v>1128</v>
      </c>
      <c r="D726" s="9"/>
      <c r="E726" s="9"/>
      <c r="F726" s="9"/>
      <c r="G726" s="26">
        <v>64.66</v>
      </c>
      <c r="H726" s="11">
        <f t="shared" si="39"/>
        <v>92.002891000000005</v>
      </c>
      <c r="I726" s="10">
        <f t="shared" si="40"/>
        <v>92</v>
      </c>
      <c r="J726" s="11">
        <f t="shared" si="41"/>
        <v>-2.891000000005306E-3</v>
      </c>
    </row>
    <row r="727" spans="1:10">
      <c r="A727" s="13" t="s">
        <v>6821</v>
      </c>
      <c r="B727" s="18" t="s">
        <v>1129</v>
      </c>
      <c r="C727" s="1" t="s">
        <v>1130</v>
      </c>
      <c r="D727" s="9"/>
      <c r="E727" s="9"/>
      <c r="F727" s="9"/>
      <c r="G727" s="26">
        <v>81.11</v>
      </c>
      <c r="H727" s="11">
        <f t="shared" si="39"/>
        <v>115.409133</v>
      </c>
      <c r="I727" s="10">
        <f t="shared" si="40"/>
        <v>115.41</v>
      </c>
      <c r="J727" s="11">
        <f t="shared" si="41"/>
        <v>8.6699999999950705E-4</v>
      </c>
    </row>
    <row r="728" spans="1:10">
      <c r="A728" s="13" t="s">
        <v>6822</v>
      </c>
      <c r="B728" s="18" t="s">
        <v>1131</v>
      </c>
      <c r="C728" s="1" t="s">
        <v>1132</v>
      </c>
      <c r="D728" s="9"/>
      <c r="E728" s="9"/>
      <c r="F728" s="9"/>
      <c r="G728" s="26">
        <v>79.78</v>
      </c>
      <c r="H728" s="11">
        <f t="shared" si="39"/>
        <v>113.516713</v>
      </c>
      <c r="I728" s="10">
        <f t="shared" si="40"/>
        <v>113.52</v>
      </c>
      <c r="J728" s="11">
        <f t="shared" si="41"/>
        <v>3.2870000000002619E-3</v>
      </c>
    </row>
    <row r="729" spans="1:10">
      <c r="A729" s="13" t="s">
        <v>6823</v>
      </c>
      <c r="B729" s="18" t="s">
        <v>1133</v>
      </c>
      <c r="C729" s="1" t="s">
        <v>1134</v>
      </c>
      <c r="D729" s="9"/>
      <c r="E729" s="9"/>
      <c r="F729" s="9"/>
      <c r="G729" s="26">
        <v>212.62</v>
      </c>
      <c r="H729" s="11">
        <f t="shared" si="39"/>
        <v>302.531004</v>
      </c>
      <c r="I729" s="10">
        <f t="shared" si="40"/>
        <v>302.52999999999997</v>
      </c>
      <c r="J729" s="11">
        <f t="shared" si="41"/>
        <v>-1.0040000000230975E-3</v>
      </c>
    </row>
    <row r="730" spans="1:10">
      <c r="A730" s="13" t="s">
        <v>6824</v>
      </c>
      <c r="B730" s="18" t="s">
        <v>1135</v>
      </c>
      <c r="C730" s="1" t="s">
        <v>1136</v>
      </c>
      <c r="D730" s="9"/>
      <c r="E730" s="9"/>
      <c r="F730" s="9"/>
      <c r="G730" s="26">
        <v>191.05</v>
      </c>
      <c r="H730" s="11">
        <f t="shared" si="39"/>
        <v>271.83965899999998</v>
      </c>
      <c r="I730" s="10">
        <f t="shared" si="40"/>
        <v>271.83999999999997</v>
      </c>
      <c r="J730" s="11">
        <f t="shared" si="41"/>
        <v>3.4099999999170905E-4</v>
      </c>
    </row>
    <row r="731" spans="1:10">
      <c r="A731" s="13" t="s">
        <v>6825</v>
      </c>
      <c r="B731" s="18" t="s">
        <v>1137</v>
      </c>
      <c r="C731" s="1" t="s">
        <v>1138</v>
      </c>
      <c r="D731" s="9"/>
      <c r="E731" s="9"/>
      <c r="F731" s="9"/>
      <c r="G731" s="26">
        <v>120.96</v>
      </c>
      <c r="H731" s="11">
        <f t="shared" si="39"/>
        <v>172.11057400000001</v>
      </c>
      <c r="I731" s="10">
        <f t="shared" si="40"/>
        <v>172.11</v>
      </c>
      <c r="J731" s="11">
        <f t="shared" si="41"/>
        <v>-5.740000000002965E-4</v>
      </c>
    </row>
    <row r="732" spans="1:10">
      <c r="A732" s="13" t="s">
        <v>6826</v>
      </c>
      <c r="B732" s="18" t="s">
        <v>1139</v>
      </c>
      <c r="C732" s="1" t="s">
        <v>1140</v>
      </c>
      <c r="D732" s="9"/>
      <c r="E732" s="9"/>
      <c r="F732" s="9"/>
      <c r="G732" s="26">
        <v>124.74</v>
      </c>
      <c r="H732" s="11">
        <f t="shared" si="39"/>
        <v>177.48903000000001</v>
      </c>
      <c r="I732" s="10">
        <f t="shared" si="40"/>
        <v>177.49</v>
      </c>
      <c r="J732" s="11">
        <f t="shared" si="41"/>
        <v>9.6999999999525244E-4</v>
      </c>
    </row>
    <row r="733" spans="1:10">
      <c r="A733" s="13" t="s">
        <v>6827</v>
      </c>
      <c r="B733" s="18" t="s">
        <v>1141</v>
      </c>
      <c r="C733" s="1" t="s">
        <v>1142</v>
      </c>
      <c r="D733" s="9"/>
      <c r="E733" s="9"/>
      <c r="F733" s="9"/>
      <c r="G733" s="26">
        <v>208.94</v>
      </c>
      <c r="H733" s="11">
        <f t="shared" si="39"/>
        <v>297.29483599999998</v>
      </c>
      <c r="I733" s="10">
        <f t="shared" si="40"/>
        <v>297.29000000000002</v>
      </c>
      <c r="J733" s="11">
        <f t="shared" si="41"/>
        <v>-4.8359999999547654E-3</v>
      </c>
    </row>
    <row r="734" spans="1:10">
      <c r="A734" s="13" t="s">
        <v>6828</v>
      </c>
      <c r="B734" s="18" t="s">
        <v>1143</v>
      </c>
      <c r="C734" s="1" t="s">
        <v>1144</v>
      </c>
      <c r="D734" s="9"/>
      <c r="E734" s="9"/>
      <c r="F734" s="9"/>
      <c r="G734" s="26">
        <v>30.24</v>
      </c>
      <c r="H734" s="11">
        <f t="shared" si="39"/>
        <v>43.027644000000002</v>
      </c>
      <c r="I734" s="10">
        <f t="shared" si="40"/>
        <v>43.03</v>
      </c>
      <c r="J734" s="11">
        <f t="shared" si="41"/>
        <v>2.3559999999989145E-3</v>
      </c>
    </row>
    <row r="735" spans="1:10">
      <c r="A735" s="13" t="s">
        <v>6829</v>
      </c>
      <c r="B735" s="18" t="s">
        <v>1145</v>
      </c>
      <c r="C735" s="1" t="s">
        <v>1146</v>
      </c>
      <c r="D735" s="9"/>
      <c r="E735" s="9"/>
      <c r="F735" s="9"/>
      <c r="G735" s="26">
        <v>61.95</v>
      </c>
      <c r="H735" s="11">
        <f t="shared" si="39"/>
        <v>88.146908999999994</v>
      </c>
      <c r="I735" s="10">
        <f t="shared" si="40"/>
        <v>88.15</v>
      </c>
      <c r="J735" s="11">
        <f t="shared" si="41"/>
        <v>3.0910000000119453E-3</v>
      </c>
    </row>
    <row r="736" spans="1:10">
      <c r="A736" s="13" t="s">
        <v>6830</v>
      </c>
      <c r="B736" s="18" t="s">
        <v>1147</v>
      </c>
      <c r="C736" s="1" t="s">
        <v>1148</v>
      </c>
      <c r="D736" s="9"/>
      <c r="E736" s="9"/>
      <c r="F736" s="9"/>
      <c r="G736" s="26">
        <v>24.77</v>
      </c>
      <c r="H736" s="11">
        <f t="shared" si="39"/>
        <v>35.244534999999999</v>
      </c>
      <c r="I736" s="10">
        <f t="shared" si="40"/>
        <v>35.24</v>
      </c>
      <c r="J736" s="11">
        <f t="shared" si="41"/>
        <v>-4.5349999999970692E-3</v>
      </c>
    </row>
    <row r="737" spans="1:10">
      <c r="A737" s="13" t="s">
        <v>6831</v>
      </c>
      <c r="B737" s="18" t="s">
        <v>1149</v>
      </c>
      <c r="C737" s="1" t="s">
        <v>1150</v>
      </c>
      <c r="D737" s="9"/>
      <c r="E737" s="9"/>
      <c r="F737" s="9"/>
      <c r="G737" s="26">
        <v>24.97</v>
      </c>
      <c r="H737" s="11">
        <f t="shared" si="39"/>
        <v>35.529108999999998</v>
      </c>
      <c r="I737" s="10">
        <f t="shared" si="40"/>
        <v>35.53</v>
      </c>
      <c r="J737" s="11">
        <f t="shared" si="41"/>
        <v>8.9100000000286173E-4</v>
      </c>
    </row>
    <row r="738" spans="1:10" ht="24.75">
      <c r="A738" s="13" t="s">
        <v>6832</v>
      </c>
      <c r="B738" s="18" t="s">
        <v>1151</v>
      </c>
      <c r="C738" s="1" t="s">
        <v>1152</v>
      </c>
      <c r="D738" s="9"/>
      <c r="E738" s="9"/>
      <c r="F738" s="9"/>
      <c r="G738" s="26">
        <v>23.63</v>
      </c>
      <c r="H738" s="11">
        <f t="shared" si="39"/>
        <v>33.622461000000001</v>
      </c>
      <c r="I738" s="10">
        <f t="shared" si="40"/>
        <v>33.619999999999997</v>
      </c>
      <c r="J738" s="11">
        <f t="shared" si="41"/>
        <v>-2.4610000000038212E-3</v>
      </c>
    </row>
    <row r="739" spans="1:10">
      <c r="A739" s="13" t="s">
        <v>6833</v>
      </c>
      <c r="B739" s="18" t="s">
        <v>1153</v>
      </c>
      <c r="C739" s="1" t="s">
        <v>1154</v>
      </c>
      <c r="D739" s="9"/>
      <c r="E739" s="9"/>
      <c r="F739" s="9"/>
      <c r="G739" s="26">
        <v>30.28</v>
      </c>
      <c r="H739" s="11">
        <f t="shared" si="39"/>
        <v>43.084558000000001</v>
      </c>
      <c r="I739" s="10">
        <f t="shared" si="40"/>
        <v>43.08</v>
      </c>
      <c r="J739" s="11">
        <f t="shared" si="41"/>
        <v>-4.5580000000029486E-3</v>
      </c>
    </row>
    <row r="740" spans="1:10">
      <c r="A740" s="13" t="s">
        <v>6834</v>
      </c>
      <c r="B740" s="18" t="s">
        <v>1155</v>
      </c>
      <c r="C740" s="1" t="s">
        <v>1156</v>
      </c>
      <c r="D740" s="9"/>
      <c r="E740" s="9"/>
      <c r="F740" s="9"/>
      <c r="G740" s="26">
        <v>282.82</v>
      </c>
      <c r="H740" s="11">
        <f t="shared" si="39"/>
        <v>402.416605</v>
      </c>
      <c r="I740" s="10">
        <f t="shared" si="40"/>
        <v>402.42</v>
      </c>
      <c r="J740" s="11">
        <f t="shared" si="41"/>
        <v>3.3950000000118052E-3</v>
      </c>
    </row>
    <row r="741" spans="1:10">
      <c r="A741" s="13" t="s">
        <v>6835</v>
      </c>
      <c r="B741" s="18" t="s">
        <v>1157</v>
      </c>
      <c r="C741" s="1" t="s">
        <v>1158</v>
      </c>
      <c r="D741" s="9"/>
      <c r="E741" s="9"/>
      <c r="F741" s="9"/>
      <c r="G741" s="26">
        <v>66.19</v>
      </c>
      <c r="H741" s="11">
        <f t="shared" si="39"/>
        <v>94.179884999999999</v>
      </c>
      <c r="I741" s="10">
        <f t="shared" si="40"/>
        <v>94.18</v>
      </c>
      <c r="J741" s="11">
        <f t="shared" si="41"/>
        <v>1.1500000000808086E-4</v>
      </c>
    </row>
    <row r="742" spans="1:10">
      <c r="A742" s="13" t="s">
        <v>6836</v>
      </c>
      <c r="B742" s="18" t="s">
        <v>1159</v>
      </c>
      <c r="C742" s="1" t="s">
        <v>1160</v>
      </c>
      <c r="D742" s="9"/>
      <c r="E742" s="9"/>
      <c r="F742" s="9"/>
      <c r="G742" s="26">
        <v>83.48</v>
      </c>
      <c r="H742" s="11">
        <f t="shared" si="39"/>
        <v>118.781339</v>
      </c>
      <c r="I742" s="10">
        <f t="shared" si="40"/>
        <v>118.78</v>
      </c>
      <c r="J742" s="11">
        <f t="shared" si="41"/>
        <v>-1.3390000000015334E-3</v>
      </c>
    </row>
    <row r="743" spans="1:10">
      <c r="A743" s="13" t="s">
        <v>6837</v>
      </c>
      <c r="B743" s="18" t="s">
        <v>1161</v>
      </c>
      <c r="C743" s="1" t="s">
        <v>1162</v>
      </c>
      <c r="D743" s="9"/>
      <c r="E743" s="9"/>
      <c r="F743" s="9"/>
      <c r="G743" s="26">
        <v>12.64</v>
      </c>
      <c r="H743" s="11">
        <f t="shared" si="39"/>
        <v>17.985099999999999</v>
      </c>
      <c r="I743" s="10">
        <f t="shared" si="40"/>
        <v>17.989999999999998</v>
      </c>
      <c r="J743" s="11">
        <f t="shared" si="41"/>
        <v>4.8999999999992383E-3</v>
      </c>
    </row>
    <row r="744" spans="1:10">
      <c r="A744" s="13" t="s">
        <v>6838</v>
      </c>
      <c r="B744" s="18" t="s">
        <v>1163</v>
      </c>
      <c r="C744" s="1" t="s">
        <v>1164</v>
      </c>
      <c r="D744" s="9"/>
      <c r="E744" s="9"/>
      <c r="F744" s="9"/>
      <c r="G744" s="26">
        <v>8.01</v>
      </c>
      <c r="H744" s="11">
        <f t="shared" si="39"/>
        <v>11.397202999999999</v>
      </c>
      <c r="I744" s="10">
        <f t="shared" si="40"/>
        <v>11.4</v>
      </c>
      <c r="J744" s="11">
        <f t="shared" si="41"/>
        <v>2.7970000000010486E-3</v>
      </c>
    </row>
    <row r="745" spans="1:10">
      <c r="A745" s="13" t="s">
        <v>6839</v>
      </c>
      <c r="B745" s="18" t="s">
        <v>1165</v>
      </c>
      <c r="C745" s="1" t="s">
        <v>1166</v>
      </c>
      <c r="D745" s="9"/>
      <c r="E745" s="9"/>
      <c r="F745" s="9"/>
      <c r="G745" s="26">
        <v>9.7100000000000009</v>
      </c>
      <c r="H745" s="11">
        <f t="shared" si="39"/>
        <v>13.816084999999999</v>
      </c>
      <c r="I745" s="10">
        <f t="shared" si="40"/>
        <v>13.82</v>
      </c>
      <c r="J745" s="11">
        <f t="shared" si="41"/>
        <v>3.915000000001001E-3</v>
      </c>
    </row>
    <row r="746" spans="1:10" ht="24.75">
      <c r="A746" s="13" t="s">
        <v>6840</v>
      </c>
      <c r="B746" s="18">
        <v>17360</v>
      </c>
      <c r="C746" s="1" t="s">
        <v>1167</v>
      </c>
      <c r="D746" s="9"/>
      <c r="E746" s="9"/>
      <c r="F746" s="9"/>
      <c r="G746" s="26">
        <v>2.1800000000000002</v>
      </c>
      <c r="H746" s="11">
        <f t="shared" si="39"/>
        <v>3.101861</v>
      </c>
      <c r="I746" s="10">
        <f t="shared" si="40"/>
        <v>3.1</v>
      </c>
      <c r="J746" s="11">
        <f t="shared" si="41"/>
        <v>-1.8609999999998905E-3</v>
      </c>
    </row>
    <row r="747" spans="1:10">
      <c r="A747" s="13" t="s">
        <v>6841</v>
      </c>
      <c r="B747" s="18">
        <v>17361</v>
      </c>
      <c r="C747" s="1" t="s">
        <v>1168</v>
      </c>
      <c r="D747" s="9"/>
      <c r="E747" s="9"/>
      <c r="F747" s="9"/>
      <c r="G747" s="26">
        <v>1.72</v>
      </c>
      <c r="H747" s="11">
        <f t="shared" si="39"/>
        <v>2.4473400000000001</v>
      </c>
      <c r="I747" s="10">
        <f t="shared" si="40"/>
        <v>2.4500000000000002</v>
      </c>
      <c r="J747" s="11">
        <f t="shared" si="41"/>
        <v>2.6600000000001067E-3</v>
      </c>
    </row>
    <row r="748" spans="1:10">
      <c r="A748" s="13" t="s">
        <v>6842</v>
      </c>
      <c r="B748" s="18">
        <v>17362</v>
      </c>
      <c r="C748" s="1" t="s">
        <v>1169</v>
      </c>
      <c r="D748" s="9"/>
      <c r="E748" s="9"/>
      <c r="F748" s="9"/>
      <c r="G748" s="26">
        <v>1.81</v>
      </c>
      <c r="H748" s="11">
        <f t="shared" si="39"/>
        <v>2.5753979999999999</v>
      </c>
      <c r="I748" s="10">
        <f t="shared" si="40"/>
        <v>2.58</v>
      </c>
      <c r="J748" s="11">
        <f t="shared" si="41"/>
        <v>4.602000000000217E-3</v>
      </c>
    </row>
    <row r="749" spans="1:10">
      <c r="A749" s="13" t="s">
        <v>6843</v>
      </c>
      <c r="B749" s="18">
        <v>17363</v>
      </c>
      <c r="C749" s="1" t="s">
        <v>1170</v>
      </c>
      <c r="D749" s="9"/>
      <c r="E749" s="9"/>
      <c r="F749" s="9"/>
      <c r="G749" s="26">
        <v>1.71</v>
      </c>
      <c r="H749" s="11">
        <f t="shared" si="39"/>
        <v>2.4331109999999998</v>
      </c>
      <c r="I749" s="10">
        <f t="shared" si="40"/>
        <v>2.4300000000000002</v>
      </c>
      <c r="J749" s="11">
        <f t="shared" si="41"/>
        <v>-3.1109999999996418E-3</v>
      </c>
    </row>
    <row r="750" spans="1:10" ht="24.75">
      <c r="A750" s="13" t="s">
        <v>6844</v>
      </c>
      <c r="B750" s="18">
        <v>17364</v>
      </c>
      <c r="C750" s="1" t="s">
        <v>1171</v>
      </c>
      <c r="D750" s="9"/>
      <c r="E750" s="9"/>
      <c r="F750" s="9"/>
      <c r="G750" s="26">
        <v>2.09</v>
      </c>
      <c r="H750" s="11">
        <f t="shared" si="39"/>
        <v>2.9738020000000001</v>
      </c>
      <c r="I750" s="10">
        <f t="shared" si="40"/>
        <v>2.97</v>
      </c>
      <c r="J750" s="11">
        <f t="shared" si="41"/>
        <v>-3.801999999999861E-3</v>
      </c>
    </row>
    <row r="751" spans="1:10" ht="24.75">
      <c r="A751" s="13" t="s">
        <v>6845</v>
      </c>
      <c r="B751" s="18">
        <v>17365</v>
      </c>
      <c r="C751" s="1" t="s">
        <v>1172</v>
      </c>
      <c r="D751" s="9"/>
      <c r="E751" s="9"/>
      <c r="F751" s="9"/>
      <c r="G751" s="26">
        <v>7.83</v>
      </c>
      <c r="H751" s="11">
        <f t="shared" si="39"/>
        <v>11.141086</v>
      </c>
      <c r="I751" s="10">
        <f t="shared" si="40"/>
        <v>11.14</v>
      </c>
      <c r="J751" s="11">
        <f t="shared" si="41"/>
        <v>-1.0859999999990322E-3</v>
      </c>
    </row>
    <row r="752" spans="1:10">
      <c r="A752" s="13" t="s">
        <v>6846</v>
      </c>
      <c r="B752" s="18">
        <v>17366</v>
      </c>
      <c r="C752" s="1" t="s">
        <v>1173</v>
      </c>
      <c r="D752" s="9"/>
      <c r="E752" s="9"/>
      <c r="F752" s="9"/>
      <c r="G752" s="26">
        <v>1.81</v>
      </c>
      <c r="H752" s="11">
        <f t="shared" si="39"/>
        <v>2.5753979999999999</v>
      </c>
      <c r="I752" s="10">
        <f t="shared" si="40"/>
        <v>2.58</v>
      </c>
      <c r="J752" s="11">
        <f t="shared" si="41"/>
        <v>4.602000000000217E-3</v>
      </c>
    </row>
    <row r="753" spans="1:10">
      <c r="A753" s="13" t="s">
        <v>6847</v>
      </c>
      <c r="B753" s="18">
        <v>17367</v>
      </c>
      <c r="C753" s="1" t="s">
        <v>1174</v>
      </c>
      <c r="D753" s="9"/>
      <c r="E753" s="9"/>
      <c r="F753" s="9"/>
      <c r="G753" s="26">
        <v>2.76</v>
      </c>
      <c r="H753" s="11">
        <f t="shared" si="39"/>
        <v>3.9271259999999999</v>
      </c>
      <c r="I753" s="10">
        <f t="shared" si="40"/>
        <v>3.93</v>
      </c>
      <c r="J753" s="11">
        <f t="shared" si="41"/>
        <v>2.8740000000002652E-3</v>
      </c>
    </row>
    <row r="754" spans="1:10">
      <c r="A754" s="13" t="s">
        <v>6848</v>
      </c>
      <c r="B754" s="18">
        <v>17368</v>
      </c>
      <c r="C754" s="1" t="s">
        <v>1175</v>
      </c>
      <c r="D754" s="9"/>
      <c r="E754" s="9"/>
      <c r="F754" s="9"/>
      <c r="G754" s="26">
        <v>16.09</v>
      </c>
      <c r="H754" s="11">
        <f t="shared" si="39"/>
        <v>22.894006999999998</v>
      </c>
      <c r="I754" s="10">
        <f t="shared" si="40"/>
        <v>22.89</v>
      </c>
      <c r="J754" s="11">
        <f t="shared" si="41"/>
        <v>-4.0069999999978734E-3</v>
      </c>
    </row>
    <row r="755" spans="1:10" ht="36.75">
      <c r="A755" s="13" t="s">
        <v>6849</v>
      </c>
      <c r="B755" s="18">
        <v>17369</v>
      </c>
      <c r="C755" s="1" t="s">
        <v>1176</v>
      </c>
      <c r="D755" s="9"/>
      <c r="E755" s="9"/>
      <c r="F755" s="9"/>
      <c r="G755" s="26">
        <v>2.72</v>
      </c>
      <c r="H755" s="11">
        <f t="shared" si="39"/>
        <v>3.8702109999999998</v>
      </c>
      <c r="I755" s="10">
        <f t="shared" si="40"/>
        <v>3.87</v>
      </c>
      <c r="J755" s="11">
        <f t="shared" si="41"/>
        <v>-2.1099999999973917E-4</v>
      </c>
    </row>
    <row r="756" spans="1:10">
      <c r="A756" s="13" t="s">
        <v>6850</v>
      </c>
      <c r="B756" s="18">
        <v>17370</v>
      </c>
      <c r="C756" s="1" t="s">
        <v>1177</v>
      </c>
      <c r="D756" s="9"/>
      <c r="E756" s="9"/>
      <c r="F756" s="9"/>
      <c r="G756" s="26">
        <v>2.78</v>
      </c>
      <c r="H756" s="11">
        <f t="shared" si="39"/>
        <v>3.955584</v>
      </c>
      <c r="I756" s="10">
        <f t="shared" si="40"/>
        <v>3.96</v>
      </c>
      <c r="J756" s="11">
        <f t="shared" si="41"/>
        <v>4.4159999999999755E-3</v>
      </c>
    </row>
    <row r="757" spans="1:10">
      <c r="A757" s="13" t="s">
        <v>6851</v>
      </c>
      <c r="B757" s="18">
        <v>17371</v>
      </c>
      <c r="C757" s="1" t="s">
        <v>1178</v>
      </c>
      <c r="D757" s="9"/>
      <c r="E757" s="9"/>
      <c r="F757" s="9"/>
      <c r="G757" s="26">
        <v>3.05</v>
      </c>
      <c r="H757" s="11">
        <f t="shared" si="39"/>
        <v>4.3397589999999999</v>
      </c>
      <c r="I757" s="10">
        <f t="shared" si="40"/>
        <v>4.34</v>
      </c>
      <c r="J757" s="11">
        <f t="shared" si="41"/>
        <v>2.4099999999993571E-4</v>
      </c>
    </row>
    <row r="758" spans="1:10" ht="24.75">
      <c r="A758" s="13" t="s">
        <v>6852</v>
      </c>
      <c r="B758" s="18">
        <v>17372</v>
      </c>
      <c r="C758" s="1" t="s">
        <v>1179</v>
      </c>
      <c r="D758" s="9"/>
      <c r="E758" s="9"/>
      <c r="F758" s="9"/>
      <c r="G758" s="26">
        <v>5.96</v>
      </c>
      <c r="H758" s="11">
        <f t="shared" si="39"/>
        <v>8.4803160000000002</v>
      </c>
      <c r="I758" s="10">
        <f t="shared" si="40"/>
        <v>8.48</v>
      </c>
      <c r="J758" s="11">
        <f t="shared" si="41"/>
        <v>-3.1599999999976092E-4</v>
      </c>
    </row>
    <row r="759" spans="1:10">
      <c r="A759" s="13" t="s">
        <v>6853</v>
      </c>
      <c r="B759" s="18">
        <v>17373</v>
      </c>
      <c r="C759" s="1" t="s">
        <v>1180</v>
      </c>
      <c r="D759" s="9"/>
      <c r="E759" s="9"/>
      <c r="F759" s="9"/>
      <c r="G759" s="26">
        <v>3.26</v>
      </c>
      <c r="H759" s="11">
        <f t="shared" si="39"/>
        <v>4.6385620000000003</v>
      </c>
      <c r="I759" s="10">
        <f t="shared" si="40"/>
        <v>4.6399999999999997</v>
      </c>
      <c r="J759" s="11">
        <f t="shared" si="41"/>
        <v>1.4379999999993842E-3</v>
      </c>
    </row>
    <row r="760" spans="1:10">
      <c r="A760" s="13" t="s">
        <v>6854</v>
      </c>
      <c r="B760" s="18">
        <v>17374</v>
      </c>
      <c r="C760" s="1" t="s">
        <v>1181</v>
      </c>
      <c r="D760" s="9"/>
      <c r="E760" s="9"/>
      <c r="F760" s="9"/>
      <c r="G760" s="26">
        <v>2.38</v>
      </c>
      <c r="H760" s="11">
        <f t="shared" si="39"/>
        <v>3.3864350000000001</v>
      </c>
      <c r="I760" s="10">
        <f t="shared" si="40"/>
        <v>3.39</v>
      </c>
      <c r="J760" s="11">
        <f t="shared" si="41"/>
        <v>3.5650000000000404E-3</v>
      </c>
    </row>
    <row r="761" spans="1:10">
      <c r="A761" s="13" t="s">
        <v>6855</v>
      </c>
      <c r="B761" s="18">
        <v>17375</v>
      </c>
      <c r="C761" s="1" t="s">
        <v>1182</v>
      </c>
      <c r="D761" s="9"/>
      <c r="E761" s="9"/>
      <c r="F761" s="9"/>
      <c r="G761" s="26">
        <v>3.18</v>
      </c>
      <c r="H761" s="11">
        <f t="shared" si="39"/>
        <v>4.5247320000000002</v>
      </c>
      <c r="I761" s="10">
        <f t="shared" si="40"/>
        <v>4.5199999999999996</v>
      </c>
      <c r="J761" s="11">
        <f t="shared" si="41"/>
        <v>-4.7320000000006246E-3</v>
      </c>
    </row>
    <row r="762" spans="1:10" ht="24.75">
      <c r="A762" s="13" t="s">
        <v>6856</v>
      </c>
      <c r="B762" s="18">
        <v>17380</v>
      </c>
      <c r="C762" s="1" t="s">
        <v>1183</v>
      </c>
      <c r="D762" s="9"/>
      <c r="E762" s="9"/>
      <c r="F762" s="9"/>
      <c r="G762" s="26">
        <v>5.78</v>
      </c>
      <c r="H762" s="11">
        <f t="shared" si="39"/>
        <v>8.2241990000000005</v>
      </c>
      <c r="I762" s="10">
        <f t="shared" si="40"/>
        <v>8.2200000000000006</v>
      </c>
      <c r="J762" s="11">
        <f t="shared" si="41"/>
        <v>-4.1989999999998417E-3</v>
      </c>
    </row>
    <row r="763" spans="1:10">
      <c r="A763" s="13" t="s">
        <v>6857</v>
      </c>
      <c r="B763" s="18">
        <v>17381</v>
      </c>
      <c r="C763" s="1" t="s">
        <v>1184</v>
      </c>
      <c r="D763" s="9"/>
      <c r="E763" s="9"/>
      <c r="F763" s="9"/>
      <c r="G763" s="26">
        <v>4.2699999999999996</v>
      </c>
      <c r="H763" s="11">
        <f t="shared" si="39"/>
        <v>6.0756629999999996</v>
      </c>
      <c r="I763" s="10">
        <f t="shared" si="40"/>
        <v>6.08</v>
      </c>
      <c r="J763" s="11">
        <f t="shared" si="41"/>
        <v>4.3370000000004794E-3</v>
      </c>
    </row>
    <row r="764" spans="1:10">
      <c r="A764" s="13" t="s">
        <v>6858</v>
      </c>
      <c r="B764" s="18">
        <v>17382</v>
      </c>
      <c r="C764" s="1" t="s">
        <v>1185</v>
      </c>
      <c r="D764" s="9"/>
      <c r="E764" s="9"/>
      <c r="F764" s="9"/>
      <c r="G764" s="26">
        <v>3.89</v>
      </c>
      <c r="H764" s="11">
        <f t="shared" si="39"/>
        <v>5.5349709999999996</v>
      </c>
      <c r="I764" s="10">
        <f t="shared" si="40"/>
        <v>5.53</v>
      </c>
      <c r="J764" s="11">
        <f t="shared" si="41"/>
        <v>-4.9709999999993926E-3</v>
      </c>
    </row>
    <row r="765" spans="1:10">
      <c r="A765" s="13" t="s">
        <v>6859</v>
      </c>
      <c r="B765" s="18">
        <v>17383</v>
      </c>
      <c r="C765" s="1" t="s">
        <v>1186</v>
      </c>
      <c r="D765" s="9"/>
      <c r="E765" s="9"/>
      <c r="F765" s="9"/>
      <c r="G765" s="26">
        <v>3.8</v>
      </c>
      <c r="H765" s="11">
        <f t="shared" si="39"/>
        <v>5.4069130000000003</v>
      </c>
      <c r="I765" s="10">
        <f t="shared" si="40"/>
        <v>5.41</v>
      </c>
      <c r="J765" s="11">
        <f t="shared" si="41"/>
        <v>3.0869999999998399E-3</v>
      </c>
    </row>
    <row r="766" spans="1:10">
      <c r="A766" s="13" t="s">
        <v>6860</v>
      </c>
      <c r="B766" s="18">
        <v>17384</v>
      </c>
      <c r="C766" s="1" t="s">
        <v>1187</v>
      </c>
      <c r="D766" s="9"/>
      <c r="E766" s="9"/>
      <c r="F766" s="9"/>
      <c r="G766" s="26">
        <v>3.94</v>
      </c>
      <c r="H766" s="11">
        <f t="shared" si="39"/>
        <v>5.606115</v>
      </c>
      <c r="I766" s="10">
        <f t="shared" si="40"/>
        <v>5.61</v>
      </c>
      <c r="J766" s="11">
        <f t="shared" si="41"/>
        <v>3.8850000000003604E-3</v>
      </c>
    </row>
    <row r="767" spans="1:10">
      <c r="A767" s="13" t="s">
        <v>6861</v>
      </c>
      <c r="B767" s="18">
        <v>17390</v>
      </c>
      <c r="C767" s="1" t="s">
        <v>1188</v>
      </c>
      <c r="D767" s="9"/>
      <c r="E767" s="9"/>
      <c r="F767" s="9"/>
      <c r="G767" s="26">
        <v>6.02</v>
      </c>
      <c r="H767" s="11">
        <f t="shared" si="39"/>
        <v>8.5656879999999997</v>
      </c>
      <c r="I767" s="10">
        <f t="shared" si="40"/>
        <v>8.57</v>
      </c>
      <c r="J767" s="11">
        <f t="shared" si="41"/>
        <v>4.3120000000005376E-3</v>
      </c>
    </row>
    <row r="768" spans="1:10" ht="24.75">
      <c r="A768" s="13" t="s">
        <v>6862</v>
      </c>
      <c r="B768" s="18">
        <v>17391</v>
      </c>
      <c r="C768" s="1" t="s">
        <v>1189</v>
      </c>
      <c r="D768" s="9"/>
      <c r="E768" s="9"/>
      <c r="F768" s="9"/>
      <c r="G768" s="26">
        <v>3.58</v>
      </c>
      <c r="H768" s="11">
        <f t="shared" si="39"/>
        <v>5.0938809999999997</v>
      </c>
      <c r="I768" s="10">
        <f t="shared" si="40"/>
        <v>5.09</v>
      </c>
      <c r="J768" s="11">
        <f t="shared" si="41"/>
        <v>-3.8809999999998013E-3</v>
      </c>
    </row>
    <row r="769" spans="1:10">
      <c r="A769" s="13" t="s">
        <v>6863</v>
      </c>
      <c r="B769" s="18">
        <v>17392</v>
      </c>
      <c r="C769" s="1" t="s">
        <v>1190</v>
      </c>
      <c r="D769" s="9"/>
      <c r="E769" s="9"/>
      <c r="F769" s="9"/>
      <c r="G769" s="26">
        <v>3.56</v>
      </c>
      <c r="H769" s="11">
        <f t="shared" si="39"/>
        <v>5.0654240000000001</v>
      </c>
      <c r="I769" s="10">
        <f t="shared" si="40"/>
        <v>5.07</v>
      </c>
      <c r="J769" s="11">
        <f t="shared" si="41"/>
        <v>4.5760000000001355E-3</v>
      </c>
    </row>
    <row r="770" spans="1:10" ht="36.75">
      <c r="A770" s="13" t="s">
        <v>6864</v>
      </c>
      <c r="B770" s="18">
        <v>17393</v>
      </c>
      <c r="C770" s="1" t="s">
        <v>1191</v>
      </c>
      <c r="D770" s="9"/>
      <c r="E770" s="9"/>
      <c r="F770" s="9"/>
      <c r="G770" s="26">
        <v>2.77</v>
      </c>
      <c r="H770" s="11">
        <f t="shared" si="39"/>
        <v>3.9413550000000002</v>
      </c>
      <c r="I770" s="10">
        <f t="shared" si="40"/>
        <v>3.94</v>
      </c>
      <c r="J770" s="11">
        <f t="shared" si="41"/>
        <v>-1.3550000000002171E-3</v>
      </c>
    </row>
    <row r="771" spans="1:10">
      <c r="A771" s="13" t="s">
        <v>6865</v>
      </c>
      <c r="B771" s="18">
        <v>17394</v>
      </c>
      <c r="C771" s="1" t="s">
        <v>1192</v>
      </c>
      <c r="D771" s="9"/>
      <c r="E771" s="9"/>
      <c r="F771" s="9"/>
      <c r="G771" s="26">
        <v>1.99</v>
      </c>
      <c r="H771" s="11">
        <f t="shared" si="39"/>
        <v>2.831515</v>
      </c>
      <c r="I771" s="10">
        <f t="shared" si="40"/>
        <v>2.83</v>
      </c>
      <c r="J771" s="11">
        <f t="shared" si="41"/>
        <v>-1.5149999999999331E-3</v>
      </c>
    </row>
    <row r="772" spans="1:10" ht="24.75">
      <c r="A772" s="13" t="s">
        <v>6866</v>
      </c>
      <c r="B772" s="18">
        <v>17395</v>
      </c>
      <c r="C772" s="1" t="s">
        <v>1193</v>
      </c>
      <c r="D772" s="9"/>
      <c r="E772" s="9"/>
      <c r="F772" s="9"/>
      <c r="G772" s="26">
        <v>3.56</v>
      </c>
      <c r="H772" s="11">
        <f t="shared" si="39"/>
        <v>5.0654240000000001</v>
      </c>
      <c r="I772" s="10">
        <f t="shared" si="40"/>
        <v>5.07</v>
      </c>
      <c r="J772" s="11">
        <f t="shared" si="41"/>
        <v>4.5760000000001355E-3</v>
      </c>
    </row>
    <row r="773" spans="1:10" ht="24.75">
      <c r="A773" s="13" t="s">
        <v>6867</v>
      </c>
      <c r="B773" s="18">
        <v>17400</v>
      </c>
      <c r="C773" s="1" t="s">
        <v>1194</v>
      </c>
      <c r="D773" s="9"/>
      <c r="E773" s="9"/>
      <c r="F773" s="9"/>
      <c r="G773" s="26">
        <v>8.9499999999999993</v>
      </c>
      <c r="H773" s="11">
        <f t="shared" si="39"/>
        <v>12.734703</v>
      </c>
      <c r="I773" s="10">
        <f t="shared" si="40"/>
        <v>12.73</v>
      </c>
      <c r="J773" s="11">
        <f t="shared" si="41"/>
        <v>-4.7029999999992356E-3</v>
      </c>
    </row>
    <row r="774" spans="1:10" ht="24.75">
      <c r="A774" s="13" t="s">
        <v>6868</v>
      </c>
      <c r="B774" s="18">
        <v>17401</v>
      </c>
      <c r="C774" s="1" t="s">
        <v>1195</v>
      </c>
      <c r="D774" s="9"/>
      <c r="E774" s="9"/>
      <c r="F774" s="9"/>
      <c r="G774" s="26">
        <v>13.41</v>
      </c>
      <c r="H774" s="11">
        <f t="shared" si="39"/>
        <v>19.080711000000001</v>
      </c>
      <c r="I774" s="10">
        <f t="shared" si="40"/>
        <v>19.079999999999998</v>
      </c>
      <c r="J774" s="11">
        <f t="shared" si="41"/>
        <v>-7.1100000000257069E-4</v>
      </c>
    </row>
    <row r="775" spans="1:10">
      <c r="A775" s="13" t="s">
        <v>6869</v>
      </c>
      <c r="B775" s="18">
        <v>17402</v>
      </c>
      <c r="C775" s="1" t="s">
        <v>1196</v>
      </c>
      <c r="D775" s="9"/>
      <c r="E775" s="9"/>
      <c r="F775" s="9"/>
      <c r="G775" s="26">
        <v>2.14</v>
      </c>
      <c r="H775" s="11">
        <f t="shared" si="39"/>
        <v>3.0449459999999999</v>
      </c>
      <c r="I775" s="10">
        <f t="shared" si="40"/>
        <v>3.04</v>
      </c>
      <c r="J775" s="11">
        <f t="shared" si="41"/>
        <v>-4.9459999999998949E-3</v>
      </c>
    </row>
    <row r="776" spans="1:10" ht="24.75">
      <c r="A776" s="13" t="s">
        <v>6870</v>
      </c>
      <c r="B776" s="18">
        <v>17403</v>
      </c>
      <c r="C776" s="1" t="s">
        <v>1197</v>
      </c>
      <c r="D776" s="9"/>
      <c r="E776" s="9"/>
      <c r="F776" s="9"/>
      <c r="G776" s="26">
        <v>4.08</v>
      </c>
      <c r="H776" s="11">
        <f t="shared" si="39"/>
        <v>5.8053169999999996</v>
      </c>
      <c r="I776" s="10">
        <f t="shared" si="40"/>
        <v>5.81</v>
      </c>
      <c r="J776" s="11">
        <f t="shared" si="41"/>
        <v>4.6829999999999927E-3</v>
      </c>
    </row>
    <row r="777" spans="1:10">
      <c r="A777" s="13" t="s">
        <v>6871</v>
      </c>
      <c r="B777" s="18">
        <v>17404</v>
      </c>
      <c r="C777" s="1" t="s">
        <v>1198</v>
      </c>
      <c r="D777" s="9"/>
      <c r="E777" s="9"/>
      <c r="F777" s="9"/>
      <c r="G777" s="26">
        <v>3.12</v>
      </c>
      <c r="H777" s="11">
        <f t="shared" si="39"/>
        <v>4.4393599999999998</v>
      </c>
      <c r="I777" s="10">
        <f t="shared" si="40"/>
        <v>4.4400000000000004</v>
      </c>
      <c r="J777" s="11">
        <f t="shared" si="41"/>
        <v>6.4000000000064006E-4</v>
      </c>
    </row>
    <row r="778" spans="1:10">
      <c r="A778" s="13" t="s">
        <v>6872</v>
      </c>
      <c r="B778" s="18">
        <v>17405</v>
      </c>
      <c r="C778" s="1" t="s">
        <v>1199</v>
      </c>
      <c r="D778" s="9"/>
      <c r="E778" s="9"/>
      <c r="F778" s="9"/>
      <c r="G778" s="26">
        <v>3.64</v>
      </c>
      <c r="H778" s="11">
        <f t="shared" si="39"/>
        <v>5.1792530000000001</v>
      </c>
      <c r="I778" s="10">
        <f t="shared" si="40"/>
        <v>5.18</v>
      </c>
      <c r="J778" s="11">
        <f t="shared" si="41"/>
        <v>7.4699999999960909E-4</v>
      </c>
    </row>
    <row r="779" spans="1:10">
      <c r="A779" s="13" t="s">
        <v>6873</v>
      </c>
      <c r="B779" s="18">
        <v>17406</v>
      </c>
      <c r="C779" s="1" t="s">
        <v>1200</v>
      </c>
      <c r="D779" s="9"/>
      <c r="E779" s="9"/>
      <c r="F779" s="9"/>
      <c r="G779" s="26">
        <v>3.12</v>
      </c>
      <c r="H779" s="11">
        <f t="shared" si="39"/>
        <v>4.4393599999999998</v>
      </c>
      <c r="I779" s="10">
        <f t="shared" si="40"/>
        <v>4.4400000000000004</v>
      </c>
      <c r="J779" s="11">
        <f t="shared" si="41"/>
        <v>6.4000000000064006E-4</v>
      </c>
    </row>
    <row r="780" spans="1:10">
      <c r="A780" s="13" t="s">
        <v>6874</v>
      </c>
      <c r="B780" s="18">
        <v>18012</v>
      </c>
      <c r="C780" s="1" t="s">
        <v>1201</v>
      </c>
      <c r="D780" s="9"/>
      <c r="E780" s="9"/>
      <c r="F780" s="9"/>
      <c r="G780" s="26">
        <v>6.49</v>
      </c>
      <c r="H780" s="11">
        <f t="shared" si="39"/>
        <v>9.2344380000000008</v>
      </c>
      <c r="I780" s="10">
        <f t="shared" si="40"/>
        <v>9.23</v>
      </c>
      <c r="J780" s="11">
        <f t="shared" si="41"/>
        <v>-4.4380000000003861E-3</v>
      </c>
    </row>
    <row r="781" spans="1:10">
      <c r="A781" s="13" t="s">
        <v>6875</v>
      </c>
      <c r="B781" s="18">
        <v>18013</v>
      </c>
      <c r="C781" s="1" t="s">
        <v>1202</v>
      </c>
      <c r="D781" s="9"/>
      <c r="E781" s="9"/>
      <c r="F781" s="9"/>
      <c r="G781" s="26">
        <v>9.84</v>
      </c>
      <c r="H781" s="11">
        <f t="shared" ref="H781:H844" si="42">ROUND(G781/0.702804,6)</f>
        <v>14.001059</v>
      </c>
      <c r="I781" s="10">
        <f t="shared" ref="I781:I844" si="43">ROUND(G781/0.702804,2)</f>
        <v>14</v>
      </c>
      <c r="J781" s="11">
        <f t="shared" ref="J781:J844" si="44">I781-H781</f>
        <v>-1.0589999999996991E-3</v>
      </c>
    </row>
    <row r="782" spans="1:10">
      <c r="A782" s="13" t="s">
        <v>6876</v>
      </c>
      <c r="B782" s="18">
        <v>18014</v>
      </c>
      <c r="C782" s="1" t="s">
        <v>1203</v>
      </c>
      <c r="D782" s="9"/>
      <c r="E782" s="9"/>
      <c r="F782" s="9"/>
      <c r="G782" s="26">
        <v>3.61</v>
      </c>
      <c r="H782" s="11">
        <f t="shared" si="42"/>
        <v>5.1365670000000003</v>
      </c>
      <c r="I782" s="10">
        <f t="shared" si="43"/>
        <v>5.14</v>
      </c>
      <c r="J782" s="11">
        <f t="shared" si="44"/>
        <v>3.4329999999993532E-3</v>
      </c>
    </row>
    <row r="783" spans="1:10" ht="24.75">
      <c r="A783" s="13" t="s">
        <v>6877</v>
      </c>
      <c r="B783" s="18">
        <v>18020</v>
      </c>
      <c r="C783" s="1" t="s">
        <v>1204</v>
      </c>
      <c r="D783" s="9"/>
      <c r="E783" s="9"/>
      <c r="F783" s="9"/>
      <c r="G783" s="26">
        <v>8.0500000000000007</v>
      </c>
      <c r="H783" s="11">
        <f t="shared" si="42"/>
        <v>11.454117999999999</v>
      </c>
      <c r="I783" s="10">
        <f t="shared" si="43"/>
        <v>11.45</v>
      </c>
      <c r="J783" s="11">
        <f t="shared" si="44"/>
        <v>-4.1180000000000661E-3</v>
      </c>
    </row>
    <row r="784" spans="1:10" ht="24.75">
      <c r="A784" s="13" t="s">
        <v>6878</v>
      </c>
      <c r="B784" s="18">
        <v>18021</v>
      </c>
      <c r="C784" s="1" t="s">
        <v>1205</v>
      </c>
      <c r="D784" s="9"/>
      <c r="E784" s="9"/>
      <c r="F784" s="9"/>
      <c r="G784" s="26">
        <v>3.61</v>
      </c>
      <c r="H784" s="11">
        <f t="shared" si="42"/>
        <v>5.1365670000000003</v>
      </c>
      <c r="I784" s="10">
        <f t="shared" si="43"/>
        <v>5.14</v>
      </c>
      <c r="J784" s="11">
        <f t="shared" si="44"/>
        <v>3.4329999999993532E-3</v>
      </c>
    </row>
    <row r="785" spans="1:10">
      <c r="A785" s="13" t="s">
        <v>6879</v>
      </c>
      <c r="B785" s="18" t="s">
        <v>1206</v>
      </c>
      <c r="C785" s="1" t="s">
        <v>1207</v>
      </c>
      <c r="D785" s="9"/>
      <c r="E785" s="9"/>
      <c r="F785" s="9"/>
      <c r="G785" s="26">
        <v>59.32</v>
      </c>
      <c r="H785" s="11">
        <f t="shared" si="42"/>
        <v>84.404756000000006</v>
      </c>
      <c r="I785" s="10">
        <f t="shared" si="43"/>
        <v>84.4</v>
      </c>
      <c r="J785" s="11">
        <f t="shared" si="44"/>
        <v>-4.7560000000004266E-3</v>
      </c>
    </row>
    <row r="786" spans="1:10">
      <c r="A786" s="13" t="s">
        <v>6880</v>
      </c>
      <c r="B786" s="18">
        <v>18023</v>
      </c>
      <c r="C786" s="1" t="s">
        <v>1208</v>
      </c>
      <c r="D786" s="9"/>
      <c r="E786" s="9"/>
      <c r="F786" s="9"/>
      <c r="G786" s="26">
        <v>6.47</v>
      </c>
      <c r="H786" s="11">
        <f t="shared" si="42"/>
        <v>9.2059809999999995</v>
      </c>
      <c r="I786" s="10">
        <f t="shared" si="43"/>
        <v>9.2100000000000009</v>
      </c>
      <c r="J786" s="11">
        <f t="shared" si="44"/>
        <v>4.0190000000013271E-3</v>
      </c>
    </row>
    <row r="787" spans="1:10">
      <c r="A787" s="13" t="s">
        <v>6881</v>
      </c>
      <c r="B787" s="18" t="s">
        <v>1209</v>
      </c>
      <c r="C787" s="1" t="s">
        <v>1210</v>
      </c>
      <c r="D787" s="9"/>
      <c r="E787" s="9"/>
      <c r="F787" s="9"/>
      <c r="G787" s="26">
        <v>59.32</v>
      </c>
      <c r="H787" s="11">
        <f t="shared" si="42"/>
        <v>84.404756000000006</v>
      </c>
      <c r="I787" s="10">
        <f t="shared" si="43"/>
        <v>84.4</v>
      </c>
      <c r="J787" s="11">
        <f t="shared" si="44"/>
        <v>-4.7560000000004266E-3</v>
      </c>
    </row>
    <row r="788" spans="1:10">
      <c r="A788" s="13" t="s">
        <v>6882</v>
      </c>
      <c r="B788" s="18">
        <v>18030</v>
      </c>
      <c r="C788" s="1" t="s">
        <v>1211</v>
      </c>
      <c r="D788" s="9"/>
      <c r="E788" s="9"/>
      <c r="F788" s="9"/>
      <c r="G788" s="26">
        <v>4.13</v>
      </c>
      <c r="H788" s="11">
        <f t="shared" si="42"/>
        <v>5.8764609999999999</v>
      </c>
      <c r="I788" s="10">
        <f t="shared" si="43"/>
        <v>5.88</v>
      </c>
      <c r="J788" s="11">
        <f t="shared" si="44"/>
        <v>3.5389999999999588E-3</v>
      </c>
    </row>
    <row r="789" spans="1:10" ht="24.75">
      <c r="A789" s="13" t="s">
        <v>6883</v>
      </c>
      <c r="B789" s="18">
        <v>18031</v>
      </c>
      <c r="C789" s="1" t="s">
        <v>1212</v>
      </c>
      <c r="D789" s="9"/>
      <c r="E789" s="9"/>
      <c r="F789" s="9"/>
      <c r="G789" s="26">
        <v>2.5499999999999998</v>
      </c>
      <c r="H789" s="11">
        <f t="shared" si="42"/>
        <v>3.628323</v>
      </c>
      <c r="I789" s="10">
        <f t="shared" si="43"/>
        <v>3.63</v>
      </c>
      <c r="J789" s="11">
        <f t="shared" si="44"/>
        <v>1.6769999999999285E-3</v>
      </c>
    </row>
    <row r="790" spans="1:10">
      <c r="A790" s="13" t="s">
        <v>6884</v>
      </c>
      <c r="B790" s="18" t="s">
        <v>1213</v>
      </c>
      <c r="C790" s="1" t="s">
        <v>1214</v>
      </c>
      <c r="D790" s="9"/>
      <c r="E790" s="9"/>
      <c r="F790" s="9"/>
      <c r="G790" s="26">
        <v>4.5999999999999996</v>
      </c>
      <c r="H790" s="11">
        <f t="shared" si="42"/>
        <v>6.54521</v>
      </c>
      <c r="I790" s="10">
        <f t="shared" si="43"/>
        <v>6.55</v>
      </c>
      <c r="J790" s="11">
        <f t="shared" si="44"/>
        <v>4.7899999999998499E-3</v>
      </c>
    </row>
    <row r="791" spans="1:10" ht="36.75">
      <c r="A791" s="13" t="s">
        <v>6885</v>
      </c>
      <c r="B791" s="18" t="s">
        <v>1215</v>
      </c>
      <c r="C791" s="1" t="s">
        <v>1216</v>
      </c>
      <c r="D791" s="9"/>
      <c r="E791" s="9"/>
      <c r="F791" s="9"/>
      <c r="G791" s="26">
        <v>59.32</v>
      </c>
      <c r="H791" s="11">
        <f t="shared" si="42"/>
        <v>84.404756000000006</v>
      </c>
      <c r="I791" s="10">
        <f t="shared" si="43"/>
        <v>84.4</v>
      </c>
      <c r="J791" s="11">
        <f t="shared" si="44"/>
        <v>-4.7560000000004266E-3</v>
      </c>
    </row>
    <row r="792" spans="1:10" ht="36.75">
      <c r="A792" s="13" t="s">
        <v>6886</v>
      </c>
      <c r="B792" s="18" t="s">
        <v>1217</v>
      </c>
      <c r="C792" s="1" t="s">
        <v>1218</v>
      </c>
      <c r="D792" s="9"/>
      <c r="E792" s="9"/>
      <c r="F792" s="9"/>
      <c r="G792" s="26">
        <v>59.32</v>
      </c>
      <c r="H792" s="11">
        <f t="shared" si="42"/>
        <v>84.404756000000006</v>
      </c>
      <c r="I792" s="10">
        <f t="shared" si="43"/>
        <v>84.4</v>
      </c>
      <c r="J792" s="11">
        <f t="shared" si="44"/>
        <v>-4.7560000000004266E-3</v>
      </c>
    </row>
    <row r="793" spans="1:10">
      <c r="A793" s="13" t="s">
        <v>6887</v>
      </c>
      <c r="B793" s="18" t="s">
        <v>1219</v>
      </c>
      <c r="C793" s="1" t="s">
        <v>1220</v>
      </c>
      <c r="D793" s="9"/>
      <c r="E793" s="9"/>
      <c r="F793" s="9"/>
      <c r="G793" s="26">
        <v>59.32</v>
      </c>
      <c r="H793" s="11">
        <f t="shared" si="42"/>
        <v>84.404756000000006</v>
      </c>
      <c r="I793" s="10">
        <f t="shared" si="43"/>
        <v>84.4</v>
      </c>
      <c r="J793" s="11">
        <f t="shared" si="44"/>
        <v>-4.7560000000004266E-3</v>
      </c>
    </row>
    <row r="794" spans="1:10">
      <c r="A794" s="13" t="s">
        <v>6888</v>
      </c>
      <c r="B794" s="18" t="s">
        <v>1221</v>
      </c>
      <c r="C794" s="1" t="s">
        <v>1222</v>
      </c>
      <c r="D794" s="9"/>
      <c r="E794" s="9"/>
      <c r="F794" s="9"/>
      <c r="G794" s="26">
        <v>59.32</v>
      </c>
      <c r="H794" s="11">
        <f t="shared" si="42"/>
        <v>84.404756000000006</v>
      </c>
      <c r="I794" s="10">
        <f t="shared" si="43"/>
        <v>84.4</v>
      </c>
      <c r="J794" s="11">
        <f t="shared" si="44"/>
        <v>-4.7560000000004266E-3</v>
      </c>
    </row>
    <row r="795" spans="1:10">
      <c r="A795" s="13" t="s">
        <v>6889</v>
      </c>
      <c r="B795" s="18" t="s">
        <v>1223</v>
      </c>
      <c r="C795" s="1" t="s">
        <v>1224</v>
      </c>
      <c r="D795" s="9"/>
      <c r="E795" s="9"/>
      <c r="F795" s="9"/>
      <c r="G795" s="26">
        <v>59.32</v>
      </c>
      <c r="H795" s="11">
        <f t="shared" si="42"/>
        <v>84.404756000000006</v>
      </c>
      <c r="I795" s="10">
        <f t="shared" si="43"/>
        <v>84.4</v>
      </c>
      <c r="J795" s="11">
        <f t="shared" si="44"/>
        <v>-4.7560000000004266E-3</v>
      </c>
    </row>
    <row r="796" spans="1:10">
      <c r="A796" s="13" t="s">
        <v>6890</v>
      </c>
      <c r="B796" s="18" t="s">
        <v>1225</v>
      </c>
      <c r="C796" s="1" t="s">
        <v>1226</v>
      </c>
      <c r="D796" s="9"/>
      <c r="E796" s="9"/>
      <c r="F796" s="9"/>
      <c r="G796" s="26">
        <v>56.56</v>
      </c>
      <c r="H796" s="11">
        <f t="shared" si="42"/>
        <v>80.477630000000005</v>
      </c>
      <c r="I796" s="10">
        <f t="shared" si="43"/>
        <v>80.48</v>
      </c>
      <c r="J796" s="11">
        <f t="shared" si="44"/>
        <v>2.3699999999990951E-3</v>
      </c>
    </row>
    <row r="797" spans="1:10">
      <c r="A797" s="13" t="s">
        <v>6891</v>
      </c>
      <c r="B797" s="18" t="s">
        <v>1227</v>
      </c>
      <c r="C797" s="1" t="s">
        <v>1228</v>
      </c>
      <c r="D797" s="9"/>
      <c r="E797" s="9"/>
      <c r="F797" s="9"/>
      <c r="G797" s="26">
        <v>59.32</v>
      </c>
      <c r="H797" s="11">
        <f t="shared" si="42"/>
        <v>84.404756000000006</v>
      </c>
      <c r="I797" s="10">
        <f t="shared" si="43"/>
        <v>84.4</v>
      </c>
      <c r="J797" s="11">
        <f t="shared" si="44"/>
        <v>-4.7560000000004266E-3</v>
      </c>
    </row>
    <row r="798" spans="1:10">
      <c r="A798" s="13" t="s">
        <v>6892</v>
      </c>
      <c r="B798" s="18" t="s">
        <v>1229</v>
      </c>
      <c r="C798" s="1" t="s">
        <v>1230</v>
      </c>
      <c r="D798" s="9"/>
      <c r="E798" s="9"/>
      <c r="F798" s="9"/>
      <c r="G798" s="26">
        <v>59.32</v>
      </c>
      <c r="H798" s="11">
        <f t="shared" si="42"/>
        <v>84.404756000000006</v>
      </c>
      <c r="I798" s="10">
        <f t="shared" si="43"/>
        <v>84.4</v>
      </c>
      <c r="J798" s="11">
        <f t="shared" si="44"/>
        <v>-4.7560000000004266E-3</v>
      </c>
    </row>
    <row r="799" spans="1:10">
      <c r="A799" s="13" t="s">
        <v>6893</v>
      </c>
      <c r="B799" s="18" t="s">
        <v>1231</v>
      </c>
      <c r="C799" s="1" t="s">
        <v>1232</v>
      </c>
      <c r="D799" s="9"/>
      <c r="E799" s="9"/>
      <c r="F799" s="9"/>
      <c r="G799" s="26">
        <v>59.32</v>
      </c>
      <c r="H799" s="11">
        <f t="shared" si="42"/>
        <v>84.404756000000006</v>
      </c>
      <c r="I799" s="10">
        <f t="shared" si="43"/>
        <v>84.4</v>
      </c>
      <c r="J799" s="11">
        <f t="shared" si="44"/>
        <v>-4.7560000000004266E-3</v>
      </c>
    </row>
    <row r="800" spans="1:10">
      <c r="A800" s="13" t="s">
        <v>6894</v>
      </c>
      <c r="B800" s="18">
        <v>18045</v>
      </c>
      <c r="C800" s="1" t="s">
        <v>1233</v>
      </c>
      <c r="D800" s="9"/>
      <c r="E800" s="9"/>
      <c r="F800" s="9"/>
      <c r="G800" s="26">
        <v>2.66</v>
      </c>
      <c r="H800" s="11">
        <f t="shared" si="42"/>
        <v>3.7848389999999998</v>
      </c>
      <c r="I800" s="10">
        <f t="shared" si="43"/>
        <v>3.78</v>
      </c>
      <c r="J800" s="11">
        <f t="shared" si="44"/>
        <v>-4.8390000000000377E-3</v>
      </c>
    </row>
    <row r="801" spans="1:10">
      <c r="A801" s="13" t="s">
        <v>6895</v>
      </c>
      <c r="B801" s="18">
        <v>18046</v>
      </c>
      <c r="C801" s="1" t="s">
        <v>1234</v>
      </c>
      <c r="D801" s="9"/>
      <c r="E801" s="9"/>
      <c r="F801" s="9"/>
      <c r="G801" s="26">
        <v>3.65</v>
      </c>
      <c r="H801" s="11">
        <f t="shared" si="42"/>
        <v>5.1934820000000004</v>
      </c>
      <c r="I801" s="10">
        <f t="shared" si="43"/>
        <v>5.19</v>
      </c>
      <c r="J801" s="11">
        <f t="shared" si="44"/>
        <v>-3.4819999999999851E-3</v>
      </c>
    </row>
    <row r="802" spans="1:10">
      <c r="A802" s="13" t="s">
        <v>6896</v>
      </c>
      <c r="B802" s="18" t="s">
        <v>1235</v>
      </c>
      <c r="C802" s="1" t="s">
        <v>1236</v>
      </c>
      <c r="D802" s="9"/>
      <c r="E802" s="9"/>
      <c r="F802" s="9"/>
      <c r="G802" s="26">
        <v>47.4</v>
      </c>
      <c r="H802" s="11">
        <f t="shared" si="42"/>
        <v>67.444124000000002</v>
      </c>
      <c r="I802" s="10">
        <f t="shared" si="43"/>
        <v>67.44</v>
      </c>
      <c r="J802" s="11">
        <f t="shared" si="44"/>
        <v>-4.1240000000044574E-3</v>
      </c>
    </row>
    <row r="803" spans="1:10" ht="24.75">
      <c r="A803" s="13" t="s">
        <v>6897</v>
      </c>
      <c r="B803" s="18" t="s">
        <v>1237</v>
      </c>
      <c r="C803" s="1" t="s">
        <v>1238</v>
      </c>
      <c r="D803" s="9"/>
      <c r="E803" s="9"/>
      <c r="F803" s="9"/>
      <c r="G803" s="26">
        <v>51.88</v>
      </c>
      <c r="H803" s="11">
        <f t="shared" si="42"/>
        <v>73.81859</v>
      </c>
      <c r="I803" s="10">
        <f t="shared" si="43"/>
        <v>73.819999999999993</v>
      </c>
      <c r="J803" s="11">
        <f t="shared" si="44"/>
        <v>1.4099999999928059E-3</v>
      </c>
    </row>
    <row r="804" spans="1:10">
      <c r="A804" s="13" t="s">
        <v>6898</v>
      </c>
      <c r="B804" s="18" t="s">
        <v>1239</v>
      </c>
      <c r="C804" s="1" t="s">
        <v>1240</v>
      </c>
      <c r="D804" s="9"/>
      <c r="E804" s="9"/>
      <c r="F804" s="9"/>
      <c r="G804" s="26">
        <v>82.01</v>
      </c>
      <c r="H804" s="11">
        <f t="shared" si="42"/>
        <v>116.689717</v>
      </c>
      <c r="I804" s="10">
        <f t="shared" si="43"/>
        <v>116.69</v>
      </c>
      <c r="J804" s="11">
        <f t="shared" si="44"/>
        <v>2.8299999999603642E-4</v>
      </c>
    </row>
    <row r="805" spans="1:10">
      <c r="A805" s="13" t="s">
        <v>6899</v>
      </c>
      <c r="B805" s="18" t="s">
        <v>1241</v>
      </c>
      <c r="C805" s="1" t="s">
        <v>1242</v>
      </c>
      <c r="D805" s="9"/>
      <c r="E805" s="9"/>
      <c r="F805" s="9"/>
      <c r="G805" s="26">
        <v>52.74</v>
      </c>
      <c r="H805" s="11">
        <f t="shared" si="42"/>
        <v>75.042259000000001</v>
      </c>
      <c r="I805" s="10">
        <f t="shared" si="43"/>
        <v>75.040000000000006</v>
      </c>
      <c r="J805" s="11">
        <f t="shared" si="44"/>
        <v>-2.258999999995126E-3</v>
      </c>
    </row>
    <row r="806" spans="1:10">
      <c r="A806" s="13" t="s">
        <v>6900</v>
      </c>
      <c r="B806" s="18" t="s">
        <v>1243</v>
      </c>
      <c r="C806" s="1" t="s">
        <v>1244</v>
      </c>
      <c r="D806" s="9"/>
      <c r="E806" s="9"/>
      <c r="F806" s="9"/>
      <c r="G806" s="26">
        <v>56.32</v>
      </c>
      <c r="H806" s="11">
        <f t="shared" si="42"/>
        <v>80.136139999999997</v>
      </c>
      <c r="I806" s="10">
        <f t="shared" si="43"/>
        <v>80.14</v>
      </c>
      <c r="J806" s="11">
        <f t="shared" si="44"/>
        <v>3.8600000000030832E-3</v>
      </c>
    </row>
    <row r="807" spans="1:10">
      <c r="A807" s="13" t="s">
        <v>6901</v>
      </c>
      <c r="B807" s="18" t="s">
        <v>1245</v>
      </c>
      <c r="C807" s="1" t="s">
        <v>1246</v>
      </c>
      <c r="D807" s="9"/>
      <c r="E807" s="9"/>
      <c r="F807" s="9"/>
      <c r="G807" s="26">
        <v>56.32</v>
      </c>
      <c r="H807" s="11">
        <f t="shared" si="42"/>
        <v>80.136139999999997</v>
      </c>
      <c r="I807" s="10">
        <f t="shared" si="43"/>
        <v>80.14</v>
      </c>
      <c r="J807" s="11">
        <f t="shared" si="44"/>
        <v>3.8600000000030832E-3</v>
      </c>
    </row>
    <row r="808" spans="1:10">
      <c r="A808" s="13" t="s">
        <v>6902</v>
      </c>
      <c r="B808" s="18" t="s">
        <v>1247</v>
      </c>
      <c r="C808" s="1" t="s">
        <v>1248</v>
      </c>
      <c r="D808" s="9"/>
      <c r="E808" s="9"/>
      <c r="F808" s="9"/>
      <c r="G808" s="26">
        <v>56.32</v>
      </c>
      <c r="H808" s="11">
        <f t="shared" si="42"/>
        <v>80.136139999999997</v>
      </c>
      <c r="I808" s="10">
        <f t="shared" si="43"/>
        <v>80.14</v>
      </c>
      <c r="J808" s="11">
        <f t="shared" si="44"/>
        <v>3.8600000000030832E-3</v>
      </c>
    </row>
    <row r="809" spans="1:10">
      <c r="A809" s="13" t="s">
        <v>6903</v>
      </c>
      <c r="B809" s="18" t="s">
        <v>1249</v>
      </c>
      <c r="C809" s="1" t="s">
        <v>1250</v>
      </c>
      <c r="D809" s="9"/>
      <c r="E809" s="9"/>
      <c r="F809" s="9"/>
      <c r="G809" s="26">
        <v>56.32</v>
      </c>
      <c r="H809" s="11">
        <f t="shared" si="42"/>
        <v>80.136139999999997</v>
      </c>
      <c r="I809" s="10">
        <f t="shared" si="43"/>
        <v>80.14</v>
      </c>
      <c r="J809" s="11">
        <f t="shared" si="44"/>
        <v>3.8600000000030832E-3</v>
      </c>
    </row>
    <row r="810" spans="1:10">
      <c r="A810" s="13" t="s">
        <v>6904</v>
      </c>
      <c r="B810" s="18" t="s">
        <v>1251</v>
      </c>
      <c r="C810" s="1" t="s">
        <v>1252</v>
      </c>
      <c r="D810" s="9"/>
      <c r="E810" s="9"/>
      <c r="F810" s="9"/>
      <c r="G810" s="26">
        <v>10.78</v>
      </c>
      <c r="H810" s="11">
        <f t="shared" si="42"/>
        <v>15.338558000000001</v>
      </c>
      <c r="I810" s="10">
        <f t="shared" si="43"/>
        <v>15.34</v>
      </c>
      <c r="J810" s="11">
        <f t="shared" si="44"/>
        <v>1.4419999999990551E-3</v>
      </c>
    </row>
    <row r="811" spans="1:10">
      <c r="A811" s="13" t="s">
        <v>6905</v>
      </c>
      <c r="B811" s="18" t="s">
        <v>1253</v>
      </c>
      <c r="C811" s="1" t="s">
        <v>1254</v>
      </c>
      <c r="D811" s="9"/>
      <c r="E811" s="9"/>
      <c r="F811" s="9"/>
      <c r="G811" s="26">
        <v>56.32</v>
      </c>
      <c r="H811" s="11">
        <f t="shared" si="42"/>
        <v>80.136139999999997</v>
      </c>
      <c r="I811" s="10">
        <f t="shared" si="43"/>
        <v>80.14</v>
      </c>
      <c r="J811" s="11">
        <f t="shared" si="44"/>
        <v>3.8600000000030832E-3</v>
      </c>
    </row>
    <row r="812" spans="1:10">
      <c r="A812" s="13" t="s">
        <v>6906</v>
      </c>
      <c r="B812" s="18" t="s">
        <v>1255</v>
      </c>
      <c r="C812" s="1" t="s">
        <v>1256</v>
      </c>
      <c r="D812" s="9"/>
      <c r="E812" s="9"/>
      <c r="F812" s="9"/>
      <c r="G812" s="26">
        <v>56.32</v>
      </c>
      <c r="H812" s="11">
        <f t="shared" si="42"/>
        <v>80.136139999999997</v>
      </c>
      <c r="I812" s="10">
        <f t="shared" si="43"/>
        <v>80.14</v>
      </c>
      <c r="J812" s="11">
        <f t="shared" si="44"/>
        <v>3.8600000000030832E-3</v>
      </c>
    </row>
    <row r="813" spans="1:10">
      <c r="A813" s="13" t="s">
        <v>6907</v>
      </c>
      <c r="B813" s="18" t="s">
        <v>1257</v>
      </c>
      <c r="C813" s="1" t="s">
        <v>1258</v>
      </c>
      <c r="D813" s="9"/>
      <c r="E813" s="9"/>
      <c r="F813" s="9"/>
      <c r="G813" s="26">
        <v>82.46</v>
      </c>
      <c r="H813" s="11">
        <f t="shared" si="42"/>
        <v>117.33001</v>
      </c>
      <c r="I813" s="10">
        <f t="shared" si="43"/>
        <v>117.33</v>
      </c>
      <c r="J813" s="11">
        <f t="shared" si="44"/>
        <v>-1.0000000003174137E-5</v>
      </c>
    </row>
    <row r="814" spans="1:10">
      <c r="A814" s="13" t="s">
        <v>6908</v>
      </c>
      <c r="B814" s="18" t="s">
        <v>1259</v>
      </c>
      <c r="C814" s="1" t="s">
        <v>1260</v>
      </c>
      <c r="D814" s="9"/>
      <c r="E814" s="9"/>
      <c r="F814" s="9"/>
      <c r="G814" s="26">
        <v>75.599999999999994</v>
      </c>
      <c r="H814" s="11">
        <f t="shared" si="42"/>
        <v>107.569109</v>
      </c>
      <c r="I814" s="10">
        <f t="shared" si="43"/>
        <v>107.57</v>
      </c>
      <c r="J814" s="11">
        <f t="shared" si="44"/>
        <v>8.909999999957563E-4</v>
      </c>
    </row>
    <row r="815" spans="1:10">
      <c r="A815" s="13" t="s">
        <v>6909</v>
      </c>
      <c r="B815" s="18" t="s">
        <v>1261</v>
      </c>
      <c r="C815" s="1" t="s">
        <v>1262</v>
      </c>
      <c r="D815" s="9"/>
      <c r="E815" s="9"/>
      <c r="F815" s="9"/>
      <c r="G815" s="26">
        <v>82.46</v>
      </c>
      <c r="H815" s="11">
        <f t="shared" si="42"/>
        <v>117.33001</v>
      </c>
      <c r="I815" s="10">
        <f t="shared" si="43"/>
        <v>117.33</v>
      </c>
      <c r="J815" s="11">
        <f t="shared" si="44"/>
        <v>-1.0000000003174137E-5</v>
      </c>
    </row>
    <row r="816" spans="1:10">
      <c r="A816" s="13" t="s">
        <v>6910</v>
      </c>
      <c r="B816" s="18">
        <v>18070</v>
      </c>
      <c r="C816" s="1" t="s">
        <v>1263</v>
      </c>
      <c r="D816" s="9"/>
      <c r="E816" s="9"/>
      <c r="F816" s="9"/>
      <c r="G816" s="26">
        <v>3.02</v>
      </c>
      <c r="H816" s="11">
        <f t="shared" si="42"/>
        <v>4.2970730000000001</v>
      </c>
      <c r="I816" s="10">
        <f t="shared" si="43"/>
        <v>4.3</v>
      </c>
      <c r="J816" s="11">
        <f t="shared" si="44"/>
        <v>2.9269999999996799E-3</v>
      </c>
    </row>
    <row r="817" spans="1:10">
      <c r="A817" s="13" t="s">
        <v>6911</v>
      </c>
      <c r="B817" s="18" t="s">
        <v>1264</v>
      </c>
      <c r="C817" s="1" t="s">
        <v>1265</v>
      </c>
      <c r="D817" s="9"/>
      <c r="E817" s="9"/>
      <c r="F817" s="9"/>
      <c r="G817" s="26">
        <v>5.79</v>
      </c>
      <c r="H817" s="11">
        <f t="shared" si="42"/>
        <v>8.2384280000000008</v>
      </c>
      <c r="I817" s="10">
        <f t="shared" si="43"/>
        <v>8.24</v>
      </c>
      <c r="J817" s="11">
        <f t="shared" si="44"/>
        <v>1.5719999999994627E-3</v>
      </c>
    </row>
    <row r="818" spans="1:10">
      <c r="A818" s="13" t="s">
        <v>6912</v>
      </c>
      <c r="B818" s="18" t="s">
        <v>1266</v>
      </c>
      <c r="C818" s="1" t="s">
        <v>1267</v>
      </c>
      <c r="D818" s="9"/>
      <c r="E818" s="9"/>
      <c r="F818" s="9"/>
      <c r="G818" s="26">
        <v>47.91</v>
      </c>
      <c r="H818" s="11">
        <f t="shared" si="42"/>
        <v>68.169787999999997</v>
      </c>
      <c r="I818" s="10">
        <f t="shared" si="43"/>
        <v>68.17</v>
      </c>
      <c r="J818" s="11">
        <f t="shared" si="44"/>
        <v>2.1200000000476393E-4</v>
      </c>
    </row>
    <row r="819" spans="1:10">
      <c r="A819" s="13" t="s">
        <v>6913</v>
      </c>
      <c r="B819" s="18" t="s">
        <v>1268</v>
      </c>
      <c r="C819" s="1" t="s">
        <v>1269</v>
      </c>
      <c r="D819" s="9"/>
      <c r="E819" s="9"/>
      <c r="F819" s="9"/>
      <c r="G819" s="26">
        <v>47.91</v>
      </c>
      <c r="H819" s="11">
        <f t="shared" si="42"/>
        <v>68.169787999999997</v>
      </c>
      <c r="I819" s="10">
        <f t="shared" si="43"/>
        <v>68.17</v>
      </c>
      <c r="J819" s="11">
        <f t="shared" si="44"/>
        <v>2.1200000000476393E-4</v>
      </c>
    </row>
    <row r="820" spans="1:10">
      <c r="A820" s="13" t="s">
        <v>6914</v>
      </c>
      <c r="B820" s="18" t="s">
        <v>1270</v>
      </c>
      <c r="C820" s="1" t="s">
        <v>1271</v>
      </c>
      <c r="D820" s="9"/>
      <c r="E820" s="9"/>
      <c r="F820" s="9"/>
      <c r="G820" s="26">
        <v>5.18</v>
      </c>
      <c r="H820" s="11">
        <f t="shared" si="42"/>
        <v>7.370476</v>
      </c>
      <c r="I820" s="10">
        <f t="shared" si="43"/>
        <v>7.37</v>
      </c>
      <c r="J820" s="11">
        <f t="shared" si="44"/>
        <v>-4.7599999999992093E-4</v>
      </c>
    </row>
    <row r="821" spans="1:10">
      <c r="A821" s="13" t="s">
        <v>6915</v>
      </c>
      <c r="B821" s="18" t="s">
        <v>1272</v>
      </c>
      <c r="C821" s="1" t="s">
        <v>1273</v>
      </c>
      <c r="D821" s="9"/>
      <c r="E821" s="9"/>
      <c r="F821" s="9"/>
      <c r="G821" s="26">
        <v>4.38</v>
      </c>
      <c r="H821" s="11">
        <f t="shared" si="42"/>
        <v>6.2321790000000004</v>
      </c>
      <c r="I821" s="10">
        <f t="shared" si="43"/>
        <v>6.23</v>
      </c>
      <c r="J821" s="11">
        <f t="shared" si="44"/>
        <v>-2.178999999999931E-3</v>
      </c>
    </row>
    <row r="822" spans="1:10">
      <c r="A822" s="13" t="s">
        <v>6916</v>
      </c>
      <c r="B822" s="18" t="s">
        <v>1274</v>
      </c>
      <c r="C822" s="1" t="s">
        <v>1275</v>
      </c>
      <c r="D822" s="9"/>
      <c r="E822" s="9"/>
      <c r="F822" s="9"/>
      <c r="G822" s="26">
        <v>5.31</v>
      </c>
      <c r="H822" s="11">
        <f t="shared" si="42"/>
        <v>7.5554490000000003</v>
      </c>
      <c r="I822" s="10">
        <f t="shared" si="43"/>
        <v>7.56</v>
      </c>
      <c r="J822" s="11">
        <f t="shared" si="44"/>
        <v>4.5509999999993056E-3</v>
      </c>
    </row>
    <row r="823" spans="1:10">
      <c r="A823" s="13" t="s">
        <v>6917</v>
      </c>
      <c r="B823" s="18" t="s">
        <v>1276</v>
      </c>
      <c r="C823" s="1" t="s">
        <v>1277</v>
      </c>
      <c r="D823" s="9"/>
      <c r="E823" s="9"/>
      <c r="F823" s="9"/>
      <c r="G823" s="26">
        <v>47.91</v>
      </c>
      <c r="H823" s="11">
        <f t="shared" si="42"/>
        <v>68.169787999999997</v>
      </c>
      <c r="I823" s="10">
        <f t="shared" si="43"/>
        <v>68.17</v>
      </c>
      <c r="J823" s="11">
        <f t="shared" si="44"/>
        <v>2.1200000000476393E-4</v>
      </c>
    </row>
    <row r="824" spans="1:10">
      <c r="A824" s="13" t="s">
        <v>6918</v>
      </c>
      <c r="B824" s="18" t="s">
        <v>1278</v>
      </c>
      <c r="C824" s="1" t="s">
        <v>1279</v>
      </c>
      <c r="D824" s="9"/>
      <c r="E824" s="9"/>
      <c r="F824" s="9"/>
      <c r="G824" s="26">
        <v>47.91</v>
      </c>
      <c r="H824" s="11">
        <f t="shared" si="42"/>
        <v>68.169787999999997</v>
      </c>
      <c r="I824" s="10">
        <f t="shared" si="43"/>
        <v>68.17</v>
      </c>
      <c r="J824" s="11">
        <f t="shared" si="44"/>
        <v>2.1200000000476393E-4</v>
      </c>
    </row>
    <row r="825" spans="1:10">
      <c r="A825" s="13" t="s">
        <v>6919</v>
      </c>
      <c r="B825" s="18">
        <v>18088</v>
      </c>
      <c r="C825" s="1" t="s">
        <v>1280</v>
      </c>
      <c r="D825" s="9"/>
      <c r="E825" s="9"/>
      <c r="F825" s="9"/>
      <c r="G825" s="26">
        <v>2.87</v>
      </c>
      <c r="H825" s="11">
        <f t="shared" si="42"/>
        <v>4.0836420000000002</v>
      </c>
      <c r="I825" s="10">
        <f t="shared" si="43"/>
        <v>4.08</v>
      </c>
      <c r="J825" s="11">
        <f t="shared" si="44"/>
        <v>-3.6420000000001451E-3</v>
      </c>
    </row>
    <row r="826" spans="1:10">
      <c r="A826" s="13" t="s">
        <v>6920</v>
      </c>
      <c r="B826" s="18">
        <v>18089</v>
      </c>
      <c r="C826" s="1" t="s">
        <v>1281</v>
      </c>
      <c r="D826" s="9"/>
      <c r="E826" s="9"/>
      <c r="F826" s="9"/>
      <c r="G826" s="26">
        <v>9.4</v>
      </c>
      <c r="H826" s="11">
        <f t="shared" si="42"/>
        <v>13.374995</v>
      </c>
      <c r="I826" s="10">
        <f t="shared" si="43"/>
        <v>13.37</v>
      </c>
      <c r="J826" s="11">
        <f t="shared" si="44"/>
        <v>-4.9950000000009709E-3</v>
      </c>
    </row>
    <row r="827" spans="1:10">
      <c r="A827" s="13" t="s">
        <v>6921</v>
      </c>
      <c r="B827" s="18">
        <v>18091</v>
      </c>
      <c r="C827" s="1" t="s">
        <v>1282</v>
      </c>
      <c r="D827" s="9"/>
      <c r="E827" s="9"/>
      <c r="F827" s="9"/>
      <c r="G827" s="26">
        <v>9.5299999999999994</v>
      </c>
      <c r="H827" s="11">
        <f t="shared" si="42"/>
        <v>13.559968</v>
      </c>
      <c r="I827" s="10">
        <f t="shared" si="43"/>
        <v>13.56</v>
      </c>
      <c r="J827" s="11">
        <f t="shared" si="44"/>
        <v>3.2000000000920181E-5</v>
      </c>
    </row>
    <row r="828" spans="1:10">
      <c r="A828" s="13" t="s">
        <v>6922</v>
      </c>
      <c r="B828" s="18" t="s">
        <v>1283</v>
      </c>
      <c r="C828" s="1" t="s">
        <v>1284</v>
      </c>
      <c r="D828" s="9"/>
      <c r="E828" s="9"/>
      <c r="F828" s="9"/>
      <c r="G828" s="26">
        <v>31.73</v>
      </c>
      <c r="H828" s="11">
        <f t="shared" si="42"/>
        <v>45.147722999999999</v>
      </c>
      <c r="I828" s="10">
        <f t="shared" si="43"/>
        <v>45.15</v>
      </c>
      <c r="J828" s="11">
        <f t="shared" si="44"/>
        <v>2.2769999999994184E-3</v>
      </c>
    </row>
    <row r="829" spans="1:10">
      <c r="A829" s="13" t="s">
        <v>6923</v>
      </c>
      <c r="B829" s="18" t="s">
        <v>1285</v>
      </c>
      <c r="C829" s="1" t="s">
        <v>1286</v>
      </c>
      <c r="D829" s="9"/>
      <c r="E829" s="9"/>
      <c r="F829" s="9"/>
      <c r="G829" s="26">
        <v>47.31</v>
      </c>
      <c r="H829" s="11">
        <f t="shared" si="42"/>
        <v>67.316064999999995</v>
      </c>
      <c r="I829" s="10">
        <f t="shared" si="43"/>
        <v>67.319999999999993</v>
      </c>
      <c r="J829" s="11">
        <f t="shared" si="44"/>
        <v>3.9349999999984675E-3</v>
      </c>
    </row>
    <row r="830" spans="1:10" ht="24.75">
      <c r="A830" s="13" t="s">
        <v>6924</v>
      </c>
      <c r="B830" s="18" t="s">
        <v>1287</v>
      </c>
      <c r="C830" s="1" t="s">
        <v>1288</v>
      </c>
      <c r="D830" s="9"/>
      <c r="E830" s="9"/>
      <c r="F830" s="9"/>
      <c r="G830" s="26">
        <v>48.9</v>
      </c>
      <c r="H830" s="11">
        <f t="shared" si="42"/>
        <v>69.578432000000006</v>
      </c>
      <c r="I830" s="10">
        <f t="shared" si="43"/>
        <v>69.58</v>
      </c>
      <c r="J830" s="11">
        <f t="shared" si="44"/>
        <v>1.5679999999917982E-3</v>
      </c>
    </row>
    <row r="831" spans="1:10">
      <c r="A831" s="13" t="s">
        <v>6925</v>
      </c>
      <c r="B831" s="18">
        <v>18100</v>
      </c>
      <c r="C831" s="1" t="s">
        <v>1289</v>
      </c>
      <c r="D831" s="9"/>
      <c r="E831" s="9"/>
      <c r="F831" s="9"/>
      <c r="G831" s="26">
        <v>7.19</v>
      </c>
      <c r="H831" s="11">
        <f t="shared" si="42"/>
        <v>10.230448000000001</v>
      </c>
      <c r="I831" s="10">
        <f t="shared" si="43"/>
        <v>10.23</v>
      </c>
      <c r="J831" s="11">
        <f t="shared" si="44"/>
        <v>-4.4800000000044804E-4</v>
      </c>
    </row>
    <row r="832" spans="1:10">
      <c r="A832" s="13" t="s">
        <v>6926</v>
      </c>
      <c r="B832" s="18" t="s">
        <v>1290</v>
      </c>
      <c r="C832" s="1" t="s">
        <v>1291</v>
      </c>
      <c r="D832" s="9"/>
      <c r="E832" s="9"/>
      <c r="F832" s="9"/>
      <c r="G832" s="26">
        <v>13.85</v>
      </c>
      <c r="H832" s="11">
        <f t="shared" si="42"/>
        <v>19.706775</v>
      </c>
      <c r="I832" s="10">
        <f t="shared" si="43"/>
        <v>19.71</v>
      </c>
      <c r="J832" s="11">
        <f t="shared" si="44"/>
        <v>3.2250000000004775E-3</v>
      </c>
    </row>
    <row r="833" spans="1:10">
      <c r="A833" s="13" t="s">
        <v>6927</v>
      </c>
      <c r="B833" s="18" t="s">
        <v>1292</v>
      </c>
      <c r="C833" s="1" t="s">
        <v>1293</v>
      </c>
      <c r="D833" s="9"/>
      <c r="E833" s="9"/>
      <c r="F833" s="9"/>
      <c r="G833" s="26">
        <v>85.05</v>
      </c>
      <c r="H833" s="11">
        <f t="shared" si="42"/>
        <v>121.015247</v>
      </c>
      <c r="I833" s="10">
        <f t="shared" si="43"/>
        <v>121.02</v>
      </c>
      <c r="J833" s="11">
        <f t="shared" si="44"/>
        <v>4.75299999999379E-3</v>
      </c>
    </row>
    <row r="834" spans="1:10">
      <c r="A834" s="13" t="s">
        <v>6928</v>
      </c>
      <c r="B834" s="18">
        <v>18103</v>
      </c>
      <c r="C834" s="1" t="s">
        <v>1294</v>
      </c>
      <c r="D834" s="9"/>
      <c r="E834" s="9"/>
      <c r="F834" s="9"/>
      <c r="G834" s="26">
        <v>4.17</v>
      </c>
      <c r="H834" s="11">
        <f t="shared" si="42"/>
        <v>5.9333749999999998</v>
      </c>
      <c r="I834" s="10">
        <f t="shared" si="43"/>
        <v>5.93</v>
      </c>
      <c r="J834" s="11">
        <f t="shared" si="44"/>
        <v>-3.3750000000001279E-3</v>
      </c>
    </row>
    <row r="835" spans="1:10">
      <c r="A835" s="13" t="s">
        <v>6929</v>
      </c>
      <c r="B835" s="18">
        <v>18106</v>
      </c>
      <c r="C835" s="1" t="s">
        <v>1295</v>
      </c>
      <c r="D835" s="9"/>
      <c r="E835" s="9"/>
      <c r="F835" s="9"/>
      <c r="G835" s="26">
        <v>4.75</v>
      </c>
      <c r="H835" s="11">
        <f t="shared" si="42"/>
        <v>6.7586409999999999</v>
      </c>
      <c r="I835" s="10">
        <f t="shared" si="43"/>
        <v>6.76</v>
      </c>
      <c r="J835" s="11">
        <f t="shared" si="44"/>
        <v>1.3589999999998881E-3</v>
      </c>
    </row>
    <row r="836" spans="1:10">
      <c r="A836" s="13" t="s">
        <v>6930</v>
      </c>
      <c r="B836" s="18">
        <v>18107</v>
      </c>
      <c r="C836" s="1" t="s">
        <v>1296</v>
      </c>
      <c r="D836" s="9"/>
      <c r="E836" s="9"/>
      <c r="F836" s="9"/>
      <c r="G836" s="26">
        <v>5.31</v>
      </c>
      <c r="H836" s="11">
        <f t="shared" si="42"/>
        <v>7.5554490000000003</v>
      </c>
      <c r="I836" s="10">
        <f t="shared" si="43"/>
        <v>7.56</v>
      </c>
      <c r="J836" s="11">
        <f t="shared" si="44"/>
        <v>4.5509999999993056E-3</v>
      </c>
    </row>
    <row r="837" spans="1:10">
      <c r="A837" s="13" t="s">
        <v>6931</v>
      </c>
      <c r="B837" s="18">
        <v>18108</v>
      </c>
      <c r="C837" s="1" t="s">
        <v>1297</v>
      </c>
      <c r="D837" s="9"/>
      <c r="E837" s="9"/>
      <c r="F837" s="9"/>
      <c r="G837" s="26">
        <v>3.06</v>
      </c>
      <c r="H837" s="11">
        <f t="shared" si="42"/>
        <v>4.3539880000000002</v>
      </c>
      <c r="I837" s="10">
        <f t="shared" si="43"/>
        <v>4.3499999999999996</v>
      </c>
      <c r="J837" s="11">
        <f t="shared" si="44"/>
        <v>-3.9880000000005467E-3</v>
      </c>
    </row>
    <row r="838" spans="1:10">
      <c r="A838" s="13" t="s">
        <v>6932</v>
      </c>
      <c r="B838" s="18" t="s">
        <v>1298</v>
      </c>
      <c r="C838" s="1" t="s">
        <v>1299</v>
      </c>
      <c r="D838" s="9"/>
      <c r="E838" s="9"/>
      <c r="F838" s="9"/>
      <c r="G838" s="26">
        <v>5.62</v>
      </c>
      <c r="H838" s="11">
        <f t="shared" si="42"/>
        <v>7.9965400000000004</v>
      </c>
      <c r="I838" s="10">
        <f t="shared" si="43"/>
        <v>8</v>
      </c>
      <c r="J838" s="11">
        <f t="shared" si="44"/>
        <v>3.4599999999995745E-3</v>
      </c>
    </row>
    <row r="839" spans="1:10">
      <c r="A839" s="13" t="s">
        <v>6933</v>
      </c>
      <c r="B839" s="18" t="s">
        <v>1300</v>
      </c>
      <c r="C839" s="1" t="s">
        <v>1301</v>
      </c>
      <c r="D839" s="9"/>
      <c r="E839" s="9"/>
      <c r="F839" s="9"/>
      <c r="G839" s="26">
        <v>49.95</v>
      </c>
      <c r="H839" s="11">
        <f t="shared" si="42"/>
        <v>71.072446999999997</v>
      </c>
      <c r="I839" s="10">
        <f t="shared" si="43"/>
        <v>71.069999999999993</v>
      </c>
      <c r="J839" s="11">
        <f t="shared" si="44"/>
        <v>-2.4470000000036407E-3</v>
      </c>
    </row>
    <row r="840" spans="1:10">
      <c r="A840" s="13" t="s">
        <v>6934</v>
      </c>
      <c r="B840" s="18">
        <v>18115</v>
      </c>
      <c r="C840" s="1" t="s">
        <v>1302</v>
      </c>
      <c r="D840" s="9"/>
      <c r="E840" s="9"/>
      <c r="F840" s="9"/>
      <c r="G840" s="26">
        <v>1.9</v>
      </c>
      <c r="H840" s="11">
        <f t="shared" si="42"/>
        <v>2.7034560000000001</v>
      </c>
      <c r="I840" s="10">
        <f t="shared" si="43"/>
        <v>2.7</v>
      </c>
      <c r="J840" s="11">
        <f t="shared" si="44"/>
        <v>-3.4559999999999036E-3</v>
      </c>
    </row>
    <row r="841" spans="1:10">
      <c r="A841" s="13" t="s">
        <v>6935</v>
      </c>
      <c r="B841" s="18">
        <v>18118</v>
      </c>
      <c r="C841" s="1" t="s">
        <v>1303</v>
      </c>
      <c r="D841" s="9"/>
      <c r="E841" s="9"/>
      <c r="F841" s="9"/>
      <c r="G841" s="26">
        <v>2.29</v>
      </c>
      <c r="H841" s="11">
        <f t="shared" si="42"/>
        <v>3.2583760000000002</v>
      </c>
      <c r="I841" s="10">
        <f t="shared" si="43"/>
        <v>3.26</v>
      </c>
      <c r="J841" s="11">
        <f t="shared" si="44"/>
        <v>1.6239999999996257E-3</v>
      </c>
    </row>
    <row r="842" spans="1:10">
      <c r="A842" s="13" t="s">
        <v>6936</v>
      </c>
      <c r="B842" s="18" t="s">
        <v>1304</v>
      </c>
      <c r="C842" s="1" t="s">
        <v>1305</v>
      </c>
      <c r="D842" s="9"/>
      <c r="E842" s="9"/>
      <c r="F842" s="9"/>
      <c r="G842" s="26">
        <v>54.79</v>
      </c>
      <c r="H842" s="11">
        <f t="shared" si="42"/>
        <v>77.959147000000002</v>
      </c>
      <c r="I842" s="10">
        <f t="shared" si="43"/>
        <v>77.959999999999994</v>
      </c>
      <c r="J842" s="11">
        <f t="shared" si="44"/>
        <v>8.5299999999222109E-4</v>
      </c>
    </row>
    <row r="843" spans="1:10" ht="24.75">
      <c r="A843" s="13" t="s">
        <v>6937</v>
      </c>
      <c r="B843" s="18" t="s">
        <v>1306</v>
      </c>
      <c r="C843" s="1" t="s">
        <v>1307</v>
      </c>
      <c r="D843" s="9"/>
      <c r="E843" s="9"/>
      <c r="F843" s="9"/>
      <c r="G843" s="26">
        <v>54.79</v>
      </c>
      <c r="H843" s="11">
        <f t="shared" si="42"/>
        <v>77.959147000000002</v>
      </c>
      <c r="I843" s="10">
        <f t="shared" si="43"/>
        <v>77.959999999999994</v>
      </c>
      <c r="J843" s="11">
        <f t="shared" si="44"/>
        <v>8.5299999999222109E-4</v>
      </c>
    </row>
    <row r="844" spans="1:10">
      <c r="A844" s="13" t="s">
        <v>6938</v>
      </c>
      <c r="B844" s="18">
        <v>18128</v>
      </c>
      <c r="C844" s="1" t="s">
        <v>1308</v>
      </c>
      <c r="D844" s="9"/>
      <c r="E844" s="9"/>
      <c r="F844" s="9"/>
      <c r="G844" s="26">
        <v>6.45</v>
      </c>
      <c r="H844" s="11">
        <f t="shared" si="42"/>
        <v>9.1775230000000008</v>
      </c>
      <c r="I844" s="10">
        <f t="shared" si="43"/>
        <v>9.18</v>
      </c>
      <c r="J844" s="11">
        <f t="shared" si="44"/>
        <v>2.4769999999989523E-3</v>
      </c>
    </row>
    <row r="845" spans="1:10">
      <c r="A845" s="13" t="s">
        <v>6939</v>
      </c>
      <c r="B845" s="18" t="s">
        <v>1309</v>
      </c>
      <c r="C845" s="1" t="s">
        <v>1310</v>
      </c>
      <c r="D845" s="9"/>
      <c r="E845" s="9"/>
      <c r="F845" s="9"/>
      <c r="G845" s="26">
        <v>54.79</v>
      </c>
      <c r="H845" s="11">
        <f t="shared" ref="H845:H908" si="45">ROUND(G845/0.702804,6)</f>
        <v>77.959147000000002</v>
      </c>
      <c r="I845" s="10">
        <f t="shared" ref="I845:I908" si="46">ROUND(G845/0.702804,2)</f>
        <v>77.959999999999994</v>
      </c>
      <c r="J845" s="11">
        <f t="shared" ref="J845:J908" si="47">I845-H845</f>
        <v>8.5299999999222109E-4</v>
      </c>
    </row>
    <row r="846" spans="1:10">
      <c r="A846" s="13" t="s">
        <v>6940</v>
      </c>
      <c r="B846" s="18">
        <v>18135</v>
      </c>
      <c r="C846" s="1" t="s">
        <v>1311</v>
      </c>
      <c r="D846" s="9"/>
      <c r="E846" s="9"/>
      <c r="F846" s="9"/>
      <c r="G846" s="26">
        <v>2.52</v>
      </c>
      <c r="H846" s="11">
        <f t="shared" si="45"/>
        <v>3.5856370000000002</v>
      </c>
      <c r="I846" s="10">
        <f t="shared" si="46"/>
        <v>3.59</v>
      </c>
      <c r="J846" s="11">
        <f t="shared" si="47"/>
        <v>4.3629999999996727E-3</v>
      </c>
    </row>
    <row r="847" spans="1:10">
      <c r="A847" s="13" t="s">
        <v>6941</v>
      </c>
      <c r="B847" s="18">
        <v>18140</v>
      </c>
      <c r="C847" s="1" t="s">
        <v>1312</v>
      </c>
      <c r="D847" s="9"/>
      <c r="E847" s="9"/>
      <c r="F847" s="9"/>
      <c r="G847" s="26">
        <v>2.59</v>
      </c>
      <c r="H847" s="11">
        <f t="shared" si="45"/>
        <v>3.685238</v>
      </c>
      <c r="I847" s="10">
        <f t="shared" si="46"/>
        <v>3.69</v>
      </c>
      <c r="J847" s="11">
        <f t="shared" si="47"/>
        <v>4.761999999999933E-3</v>
      </c>
    </row>
    <row r="848" spans="1:10">
      <c r="A848" s="13" t="s">
        <v>6942</v>
      </c>
      <c r="B848" s="18" t="s">
        <v>1313</v>
      </c>
      <c r="C848" s="1" t="s">
        <v>1314</v>
      </c>
      <c r="D848" s="9"/>
      <c r="E848" s="9"/>
      <c r="F848" s="9"/>
      <c r="G848" s="26">
        <v>65.19</v>
      </c>
      <c r="H848" s="11">
        <f t="shared" si="45"/>
        <v>92.757013000000001</v>
      </c>
      <c r="I848" s="10">
        <f t="shared" si="46"/>
        <v>92.76</v>
      </c>
      <c r="J848" s="11">
        <f t="shared" si="47"/>
        <v>2.9870000000045138E-3</v>
      </c>
    </row>
    <row r="849" spans="1:10" ht="24.75">
      <c r="A849" s="13" t="s">
        <v>6943</v>
      </c>
      <c r="B849" s="18" t="s">
        <v>1315</v>
      </c>
      <c r="C849" s="1" t="s">
        <v>1316</v>
      </c>
      <c r="D849" s="9"/>
      <c r="E849" s="9"/>
      <c r="F849" s="9"/>
      <c r="G849" s="26">
        <v>65.19</v>
      </c>
      <c r="H849" s="11">
        <f t="shared" si="45"/>
        <v>92.757013000000001</v>
      </c>
      <c r="I849" s="10">
        <f t="shared" si="46"/>
        <v>92.76</v>
      </c>
      <c r="J849" s="11">
        <f t="shared" si="47"/>
        <v>2.9870000000045138E-3</v>
      </c>
    </row>
    <row r="850" spans="1:10">
      <c r="A850" s="13" t="s">
        <v>6944</v>
      </c>
      <c r="B850" s="18" t="s">
        <v>1317</v>
      </c>
      <c r="C850" s="1" t="s">
        <v>1318</v>
      </c>
      <c r="D850" s="9"/>
      <c r="E850" s="9"/>
      <c r="F850" s="9"/>
      <c r="G850" s="26">
        <v>55.7</v>
      </c>
      <c r="H850" s="11">
        <f t="shared" si="45"/>
        <v>79.253960000000006</v>
      </c>
      <c r="I850" s="10">
        <f t="shared" si="46"/>
        <v>79.25</v>
      </c>
      <c r="J850" s="11">
        <f t="shared" si="47"/>
        <v>-3.9600000000064028E-3</v>
      </c>
    </row>
    <row r="851" spans="1:10">
      <c r="A851" s="13" t="s">
        <v>6945</v>
      </c>
      <c r="B851" s="18" t="s">
        <v>1319</v>
      </c>
      <c r="C851" s="1" t="s">
        <v>1320</v>
      </c>
      <c r="D851" s="9"/>
      <c r="E851" s="9"/>
      <c r="F851" s="9"/>
      <c r="G851" s="26">
        <v>70.5</v>
      </c>
      <c r="H851" s="11">
        <f t="shared" si="45"/>
        <v>100.31246299999999</v>
      </c>
      <c r="I851" s="10">
        <f t="shared" si="46"/>
        <v>100.31</v>
      </c>
      <c r="J851" s="11">
        <f t="shared" si="47"/>
        <v>-2.4629999999916663E-3</v>
      </c>
    </row>
    <row r="852" spans="1:10">
      <c r="A852" s="13" t="s">
        <v>6946</v>
      </c>
      <c r="B852" s="18" t="s">
        <v>1321</v>
      </c>
      <c r="C852" s="1" t="s">
        <v>1322</v>
      </c>
      <c r="D852" s="9"/>
      <c r="E852" s="9"/>
      <c r="F852" s="9"/>
      <c r="G852" s="26">
        <v>70.5</v>
      </c>
      <c r="H852" s="11">
        <f t="shared" si="45"/>
        <v>100.31246299999999</v>
      </c>
      <c r="I852" s="10">
        <f t="shared" si="46"/>
        <v>100.31</v>
      </c>
      <c r="J852" s="11">
        <f t="shared" si="47"/>
        <v>-2.4629999999916663E-3</v>
      </c>
    </row>
    <row r="853" spans="1:10">
      <c r="A853" s="13" t="s">
        <v>6947</v>
      </c>
      <c r="B853" s="18" t="s">
        <v>1323</v>
      </c>
      <c r="C853" s="1" t="s">
        <v>1324</v>
      </c>
      <c r="D853" s="9"/>
      <c r="E853" s="9"/>
      <c r="F853" s="9"/>
      <c r="G853" s="26">
        <v>70.5</v>
      </c>
      <c r="H853" s="11">
        <f t="shared" si="45"/>
        <v>100.31246299999999</v>
      </c>
      <c r="I853" s="10">
        <f t="shared" si="46"/>
        <v>100.31</v>
      </c>
      <c r="J853" s="11">
        <f t="shared" si="47"/>
        <v>-2.4629999999916663E-3</v>
      </c>
    </row>
    <row r="854" spans="1:10">
      <c r="A854" s="13" t="s">
        <v>6948</v>
      </c>
      <c r="B854" s="18" t="s">
        <v>1325</v>
      </c>
      <c r="C854" s="1" t="s">
        <v>1326</v>
      </c>
      <c r="D854" s="9"/>
      <c r="E854" s="9"/>
      <c r="F854" s="9"/>
      <c r="G854" s="26">
        <v>70.5</v>
      </c>
      <c r="H854" s="11">
        <f t="shared" si="45"/>
        <v>100.31246299999999</v>
      </c>
      <c r="I854" s="10">
        <f t="shared" si="46"/>
        <v>100.31</v>
      </c>
      <c r="J854" s="11">
        <f t="shared" si="47"/>
        <v>-2.4629999999916663E-3</v>
      </c>
    </row>
    <row r="855" spans="1:10" ht="24.75">
      <c r="A855" s="13" t="s">
        <v>6949</v>
      </c>
      <c r="B855" s="18" t="s">
        <v>1327</v>
      </c>
      <c r="C855" s="1" t="s">
        <v>1328</v>
      </c>
      <c r="D855" s="9"/>
      <c r="E855" s="9"/>
      <c r="F855" s="9"/>
      <c r="G855" s="26">
        <v>70.5</v>
      </c>
      <c r="H855" s="11">
        <f t="shared" si="45"/>
        <v>100.31246299999999</v>
      </c>
      <c r="I855" s="10">
        <f t="shared" si="46"/>
        <v>100.31</v>
      </c>
      <c r="J855" s="11">
        <f t="shared" si="47"/>
        <v>-2.4629999999916663E-3</v>
      </c>
    </row>
    <row r="856" spans="1:10">
      <c r="A856" s="13" t="s">
        <v>6950</v>
      </c>
      <c r="B856" s="18" t="s">
        <v>1329</v>
      </c>
      <c r="C856" s="1" t="s">
        <v>1330</v>
      </c>
      <c r="D856" s="9"/>
      <c r="E856" s="9"/>
      <c r="F856" s="9"/>
      <c r="G856" s="26">
        <v>212.63</v>
      </c>
      <c r="H856" s="11">
        <f t="shared" si="45"/>
        <v>302.545233</v>
      </c>
      <c r="I856" s="10">
        <f t="shared" si="46"/>
        <v>302.55</v>
      </c>
      <c r="J856" s="11">
        <f t="shared" si="47"/>
        <v>4.7670000000152868E-3</v>
      </c>
    </row>
    <row r="857" spans="1:10">
      <c r="A857" s="13" t="s">
        <v>6951</v>
      </c>
      <c r="B857" s="18" t="s">
        <v>1331</v>
      </c>
      <c r="C857" s="1" t="s">
        <v>1332</v>
      </c>
      <c r="D857" s="9"/>
      <c r="E857" s="9"/>
      <c r="F857" s="9"/>
      <c r="G857" s="26">
        <v>8845.2000000000007</v>
      </c>
      <c r="H857" s="11">
        <f t="shared" si="45"/>
        <v>12585.585739</v>
      </c>
      <c r="I857" s="10">
        <f t="shared" si="46"/>
        <v>12585.59</v>
      </c>
      <c r="J857" s="11">
        <f t="shared" si="47"/>
        <v>4.2610000000422588E-3</v>
      </c>
    </row>
    <row r="858" spans="1:10">
      <c r="A858" s="13" t="s">
        <v>6952</v>
      </c>
      <c r="B858" s="18" t="s">
        <v>1333</v>
      </c>
      <c r="C858" s="1" t="s">
        <v>1334</v>
      </c>
      <c r="D858" s="9"/>
      <c r="E858" s="9"/>
      <c r="F858" s="9"/>
      <c r="G858" s="26">
        <v>7093.17</v>
      </c>
      <c r="H858" s="11">
        <f t="shared" si="45"/>
        <v>10092.671641000001</v>
      </c>
      <c r="I858" s="10">
        <f t="shared" si="46"/>
        <v>10092.67</v>
      </c>
      <c r="J858" s="11">
        <f t="shared" si="47"/>
        <v>-1.6410000007454073E-3</v>
      </c>
    </row>
    <row r="859" spans="1:10">
      <c r="A859" s="13" t="s">
        <v>6953</v>
      </c>
      <c r="B859" s="18" t="s">
        <v>1335</v>
      </c>
      <c r="C859" s="1" t="s">
        <v>1336</v>
      </c>
      <c r="D859" s="9"/>
      <c r="E859" s="9"/>
      <c r="F859" s="9"/>
      <c r="G859" s="26">
        <v>16065</v>
      </c>
      <c r="H859" s="11">
        <f t="shared" si="45"/>
        <v>22858.435637999999</v>
      </c>
      <c r="I859" s="10">
        <f t="shared" si="46"/>
        <v>22858.44</v>
      </c>
      <c r="J859" s="11">
        <f t="shared" si="47"/>
        <v>4.3619999996735714E-3</v>
      </c>
    </row>
    <row r="860" spans="1:10">
      <c r="A860" s="13" t="s">
        <v>6954</v>
      </c>
      <c r="B860" s="18" t="s">
        <v>1337</v>
      </c>
      <c r="C860" s="1" t="s">
        <v>1338</v>
      </c>
      <c r="D860" s="9"/>
      <c r="E860" s="9"/>
      <c r="F860" s="9"/>
      <c r="G860" s="26">
        <v>156.47</v>
      </c>
      <c r="H860" s="11">
        <f t="shared" si="45"/>
        <v>222.636752</v>
      </c>
      <c r="I860" s="10">
        <f t="shared" si="46"/>
        <v>222.64</v>
      </c>
      <c r="J860" s="11">
        <f t="shared" si="47"/>
        <v>3.2479999999850406E-3</v>
      </c>
    </row>
    <row r="861" spans="1:10">
      <c r="A861" s="13" t="s">
        <v>6955</v>
      </c>
      <c r="B861" s="18" t="s">
        <v>1339</v>
      </c>
      <c r="C861" s="1" t="s">
        <v>1340</v>
      </c>
      <c r="D861" s="9"/>
      <c r="E861" s="9"/>
      <c r="F861" s="9"/>
      <c r="G861" s="26">
        <v>94.47</v>
      </c>
      <c r="H861" s="11">
        <f t="shared" si="45"/>
        <v>134.4187</v>
      </c>
      <c r="I861" s="10">
        <f t="shared" si="46"/>
        <v>134.41999999999999</v>
      </c>
      <c r="J861" s="11">
        <f t="shared" si="47"/>
        <v>1.2999999999863121E-3</v>
      </c>
    </row>
    <row r="862" spans="1:10">
      <c r="A862" s="13" t="s">
        <v>6956</v>
      </c>
      <c r="B862" s="18" t="s">
        <v>1341</v>
      </c>
      <c r="C862" s="1" t="s">
        <v>1342</v>
      </c>
      <c r="D862" s="9"/>
      <c r="E862" s="9"/>
      <c r="F862" s="9"/>
      <c r="G862" s="26">
        <v>4490.96</v>
      </c>
      <c r="H862" s="11">
        <f t="shared" si="45"/>
        <v>6390.0603870000004</v>
      </c>
      <c r="I862" s="10">
        <f t="shared" si="46"/>
        <v>6390.06</v>
      </c>
      <c r="J862" s="11">
        <f t="shared" si="47"/>
        <v>-3.8700000004610047E-4</v>
      </c>
    </row>
    <row r="863" spans="1:10" ht="24.75">
      <c r="A863" s="13" t="s">
        <v>6957</v>
      </c>
      <c r="B863" s="18">
        <v>18167</v>
      </c>
      <c r="C863" s="1" t="s">
        <v>1343</v>
      </c>
      <c r="D863" s="9"/>
      <c r="E863" s="9"/>
      <c r="F863" s="9"/>
      <c r="G863" s="26">
        <v>8.1999999999999993</v>
      </c>
      <c r="H863" s="11">
        <f t="shared" si="45"/>
        <v>11.667548999999999</v>
      </c>
      <c r="I863" s="10">
        <f t="shared" si="46"/>
        <v>11.67</v>
      </c>
      <c r="J863" s="11">
        <f t="shared" si="47"/>
        <v>2.4510000000006471E-3</v>
      </c>
    </row>
    <row r="864" spans="1:10">
      <c r="A864" s="13" t="s">
        <v>6958</v>
      </c>
      <c r="B864" s="18">
        <v>18168</v>
      </c>
      <c r="C864" s="1" t="s">
        <v>1344</v>
      </c>
      <c r="D864" s="9"/>
      <c r="E864" s="9"/>
      <c r="F864" s="9"/>
      <c r="G864" s="26">
        <v>8.59</v>
      </c>
      <c r="H864" s="11">
        <f t="shared" si="45"/>
        <v>12.222469</v>
      </c>
      <c r="I864" s="10">
        <f t="shared" si="46"/>
        <v>12.22</v>
      </c>
      <c r="J864" s="11">
        <f t="shared" si="47"/>
        <v>-2.4689999999996104E-3</v>
      </c>
    </row>
    <row r="865" spans="1:10">
      <c r="A865" s="13" t="s">
        <v>6959</v>
      </c>
      <c r="B865" s="18" t="s">
        <v>1345</v>
      </c>
      <c r="C865" s="1" t="s">
        <v>1346</v>
      </c>
      <c r="D865" s="9"/>
      <c r="E865" s="9"/>
      <c r="F865" s="9"/>
      <c r="G865" s="26">
        <v>70.5</v>
      </c>
      <c r="H865" s="11">
        <f t="shared" si="45"/>
        <v>100.31246299999999</v>
      </c>
      <c r="I865" s="10">
        <f t="shared" si="46"/>
        <v>100.31</v>
      </c>
      <c r="J865" s="11">
        <f t="shared" si="47"/>
        <v>-2.4629999999916663E-3</v>
      </c>
    </row>
    <row r="866" spans="1:10">
      <c r="A866" s="13" t="s">
        <v>6960</v>
      </c>
      <c r="B866" s="18" t="s">
        <v>1347</v>
      </c>
      <c r="C866" s="1" t="s">
        <v>1348</v>
      </c>
      <c r="D866" s="9"/>
      <c r="E866" s="9"/>
      <c r="F866" s="9"/>
      <c r="G866" s="26">
        <v>4.92</v>
      </c>
      <c r="H866" s="11">
        <f t="shared" si="45"/>
        <v>7.0005290000000002</v>
      </c>
      <c r="I866" s="10">
        <f t="shared" si="46"/>
        <v>7</v>
      </c>
      <c r="J866" s="11">
        <f t="shared" si="47"/>
        <v>-5.2900000000022374E-4</v>
      </c>
    </row>
    <row r="867" spans="1:10">
      <c r="A867" s="13" t="s">
        <v>6961</v>
      </c>
      <c r="B867" s="18" t="s">
        <v>1349</v>
      </c>
      <c r="C867" s="1" t="s">
        <v>1350</v>
      </c>
      <c r="D867" s="9"/>
      <c r="E867" s="9"/>
      <c r="F867" s="9"/>
      <c r="G867" s="26">
        <v>55.7</v>
      </c>
      <c r="H867" s="11">
        <f t="shared" si="45"/>
        <v>79.253960000000006</v>
      </c>
      <c r="I867" s="10">
        <f t="shared" si="46"/>
        <v>79.25</v>
      </c>
      <c r="J867" s="11">
        <f t="shared" si="47"/>
        <v>-3.9600000000064028E-3</v>
      </c>
    </row>
    <row r="868" spans="1:10">
      <c r="A868" s="13" t="s">
        <v>6962</v>
      </c>
      <c r="B868" s="18" t="s">
        <v>1351</v>
      </c>
      <c r="C868" s="1" t="s">
        <v>1352</v>
      </c>
      <c r="D868" s="9"/>
      <c r="E868" s="9"/>
      <c r="F868" s="9"/>
      <c r="G868" s="26">
        <v>55.7</v>
      </c>
      <c r="H868" s="11">
        <f t="shared" si="45"/>
        <v>79.253960000000006</v>
      </c>
      <c r="I868" s="10">
        <f t="shared" si="46"/>
        <v>79.25</v>
      </c>
      <c r="J868" s="11">
        <f t="shared" si="47"/>
        <v>-3.9600000000064028E-3</v>
      </c>
    </row>
    <row r="869" spans="1:10">
      <c r="A869" s="13" t="s">
        <v>6963</v>
      </c>
      <c r="B869" s="18" t="s">
        <v>1353</v>
      </c>
      <c r="C869" s="1" t="s">
        <v>1354</v>
      </c>
      <c r="D869" s="9"/>
      <c r="E869" s="9"/>
      <c r="F869" s="9"/>
      <c r="G869" s="26">
        <v>55.7</v>
      </c>
      <c r="H869" s="11">
        <f t="shared" si="45"/>
        <v>79.253960000000006</v>
      </c>
      <c r="I869" s="10">
        <f t="shared" si="46"/>
        <v>79.25</v>
      </c>
      <c r="J869" s="11">
        <f t="shared" si="47"/>
        <v>-3.9600000000064028E-3</v>
      </c>
    </row>
    <row r="870" spans="1:10">
      <c r="A870" s="13" t="s">
        <v>6964</v>
      </c>
      <c r="B870" s="18" t="s">
        <v>1355</v>
      </c>
      <c r="C870" s="1" t="s">
        <v>1356</v>
      </c>
      <c r="D870" s="9"/>
      <c r="E870" s="9"/>
      <c r="F870" s="9"/>
      <c r="G870" s="26">
        <v>49.78</v>
      </c>
      <c r="H870" s="11">
        <f t="shared" si="45"/>
        <v>70.830558999999994</v>
      </c>
      <c r="I870" s="10">
        <f t="shared" si="46"/>
        <v>70.83</v>
      </c>
      <c r="J870" s="11">
        <f t="shared" si="47"/>
        <v>-5.5899999999553529E-4</v>
      </c>
    </row>
    <row r="871" spans="1:10">
      <c r="A871" s="13" t="s">
        <v>6965</v>
      </c>
      <c r="B871" s="18" t="s">
        <v>1357</v>
      </c>
      <c r="C871" s="1" t="s">
        <v>1358</v>
      </c>
      <c r="D871" s="9"/>
      <c r="E871" s="9"/>
      <c r="F871" s="9"/>
      <c r="G871" s="26">
        <v>4.66</v>
      </c>
      <c r="H871" s="11">
        <f t="shared" si="45"/>
        <v>6.6305829999999997</v>
      </c>
      <c r="I871" s="10">
        <f t="shared" si="46"/>
        <v>6.63</v>
      </c>
      <c r="J871" s="11">
        <f t="shared" si="47"/>
        <v>-5.8299999999977814E-4</v>
      </c>
    </row>
    <row r="872" spans="1:10">
      <c r="A872" s="13" t="s">
        <v>6966</v>
      </c>
      <c r="B872" s="18" t="s">
        <v>1359</v>
      </c>
      <c r="C872" s="1" t="s">
        <v>1360</v>
      </c>
      <c r="D872" s="9"/>
      <c r="E872" s="9"/>
      <c r="F872" s="9"/>
      <c r="G872" s="26">
        <v>49.78</v>
      </c>
      <c r="H872" s="11">
        <f t="shared" si="45"/>
        <v>70.830558999999994</v>
      </c>
      <c r="I872" s="10">
        <f t="shared" si="46"/>
        <v>70.83</v>
      </c>
      <c r="J872" s="11">
        <f t="shared" si="47"/>
        <v>-5.5899999999553529E-4</v>
      </c>
    </row>
    <row r="873" spans="1:10">
      <c r="A873" s="13" t="s">
        <v>6967</v>
      </c>
      <c r="B873" s="18" t="s">
        <v>1361</v>
      </c>
      <c r="C873" s="1" t="s">
        <v>1362</v>
      </c>
      <c r="D873" s="9"/>
      <c r="E873" s="9"/>
      <c r="F873" s="9"/>
      <c r="G873" s="26">
        <v>4.54</v>
      </c>
      <c r="H873" s="11">
        <f t="shared" si="45"/>
        <v>6.4598380000000004</v>
      </c>
      <c r="I873" s="10">
        <f t="shared" si="46"/>
        <v>6.46</v>
      </c>
      <c r="J873" s="11">
        <f t="shared" si="47"/>
        <v>1.6199999999955139E-4</v>
      </c>
    </row>
    <row r="874" spans="1:10">
      <c r="A874" s="13" t="s">
        <v>6968</v>
      </c>
      <c r="B874" s="18" t="s">
        <v>1363</v>
      </c>
      <c r="C874" s="1" t="s">
        <v>1364</v>
      </c>
      <c r="D874" s="9"/>
      <c r="E874" s="9"/>
      <c r="F874" s="9"/>
      <c r="G874" s="26">
        <v>4.66</v>
      </c>
      <c r="H874" s="11">
        <f t="shared" si="45"/>
        <v>6.6305829999999997</v>
      </c>
      <c r="I874" s="10">
        <f t="shared" si="46"/>
        <v>6.63</v>
      </c>
      <c r="J874" s="11">
        <f t="shared" si="47"/>
        <v>-5.8299999999977814E-4</v>
      </c>
    </row>
    <row r="875" spans="1:10">
      <c r="A875" s="13" t="s">
        <v>6969</v>
      </c>
      <c r="B875" s="18" t="s">
        <v>1365</v>
      </c>
      <c r="C875" s="1" t="s">
        <v>1366</v>
      </c>
      <c r="D875" s="9"/>
      <c r="E875" s="9"/>
      <c r="F875" s="9"/>
      <c r="G875" s="26">
        <v>49.78</v>
      </c>
      <c r="H875" s="11">
        <f t="shared" si="45"/>
        <v>70.830558999999994</v>
      </c>
      <c r="I875" s="10">
        <f t="shared" si="46"/>
        <v>70.83</v>
      </c>
      <c r="J875" s="11">
        <f t="shared" si="47"/>
        <v>-5.5899999999553529E-4</v>
      </c>
    </row>
    <row r="876" spans="1:10">
      <c r="A876" s="13" t="s">
        <v>6970</v>
      </c>
      <c r="B876" s="18" t="s">
        <v>1367</v>
      </c>
      <c r="C876" s="1" t="s">
        <v>1368</v>
      </c>
      <c r="D876" s="9"/>
      <c r="E876" s="9"/>
      <c r="F876" s="9"/>
      <c r="G876" s="26">
        <v>49.78</v>
      </c>
      <c r="H876" s="11">
        <f t="shared" si="45"/>
        <v>70.830558999999994</v>
      </c>
      <c r="I876" s="10">
        <f t="shared" si="46"/>
        <v>70.83</v>
      </c>
      <c r="J876" s="11">
        <f t="shared" si="47"/>
        <v>-5.5899999999553529E-4</v>
      </c>
    </row>
    <row r="877" spans="1:10">
      <c r="A877" s="13" t="s">
        <v>6971</v>
      </c>
      <c r="B877" s="18" t="s">
        <v>1369</v>
      </c>
      <c r="C877" s="1" t="s">
        <v>1370</v>
      </c>
      <c r="D877" s="9"/>
      <c r="E877" s="9"/>
      <c r="F877" s="9"/>
      <c r="G877" s="26">
        <v>49.78</v>
      </c>
      <c r="H877" s="11">
        <f t="shared" si="45"/>
        <v>70.830558999999994</v>
      </c>
      <c r="I877" s="10">
        <f t="shared" si="46"/>
        <v>70.83</v>
      </c>
      <c r="J877" s="11">
        <f t="shared" si="47"/>
        <v>-5.5899999999553529E-4</v>
      </c>
    </row>
    <row r="878" spans="1:10">
      <c r="A878" s="13" t="s">
        <v>6972</v>
      </c>
      <c r="B878" s="18" t="s">
        <v>1371</v>
      </c>
      <c r="C878" s="1" t="s">
        <v>1372</v>
      </c>
      <c r="D878" s="9"/>
      <c r="E878" s="9"/>
      <c r="F878" s="9"/>
      <c r="G878" s="26">
        <v>146.31</v>
      </c>
      <c r="H878" s="11">
        <f t="shared" si="45"/>
        <v>208.180375</v>
      </c>
      <c r="I878" s="10">
        <f t="shared" si="46"/>
        <v>208.18</v>
      </c>
      <c r="J878" s="11">
        <f t="shared" si="47"/>
        <v>-3.7499999999113243E-4</v>
      </c>
    </row>
    <row r="879" spans="1:10">
      <c r="A879" s="13" t="s">
        <v>6973</v>
      </c>
      <c r="B879" s="18" t="s">
        <v>1373</v>
      </c>
      <c r="C879" s="1" t="s">
        <v>1374</v>
      </c>
      <c r="D879" s="9"/>
      <c r="E879" s="9"/>
      <c r="F879" s="9"/>
      <c r="G879" s="26">
        <v>59.4</v>
      </c>
      <c r="H879" s="11">
        <f t="shared" si="45"/>
        <v>84.518585999999999</v>
      </c>
      <c r="I879" s="10">
        <f t="shared" si="46"/>
        <v>84.52</v>
      </c>
      <c r="J879" s="11">
        <f t="shared" si="47"/>
        <v>1.4139999999969177E-3</v>
      </c>
    </row>
    <row r="880" spans="1:10">
      <c r="A880" s="13" t="s">
        <v>6974</v>
      </c>
      <c r="B880" s="18" t="s">
        <v>1375</v>
      </c>
      <c r="C880" s="1" t="s">
        <v>1376</v>
      </c>
      <c r="D880" s="9"/>
      <c r="E880" s="9"/>
      <c r="F880" s="9"/>
      <c r="G880" s="26">
        <v>59.4</v>
      </c>
      <c r="H880" s="11">
        <f t="shared" si="45"/>
        <v>84.518585999999999</v>
      </c>
      <c r="I880" s="10">
        <f t="shared" si="46"/>
        <v>84.52</v>
      </c>
      <c r="J880" s="11">
        <f t="shared" si="47"/>
        <v>1.4139999999969177E-3</v>
      </c>
    </row>
    <row r="881" spans="1:10">
      <c r="A881" s="13" t="s">
        <v>6975</v>
      </c>
      <c r="B881" s="18" t="s">
        <v>1377</v>
      </c>
      <c r="C881" s="1" t="s">
        <v>1378</v>
      </c>
      <c r="D881" s="9"/>
      <c r="E881" s="9"/>
      <c r="F881" s="9"/>
      <c r="G881" s="26">
        <v>59.4</v>
      </c>
      <c r="H881" s="11">
        <f t="shared" si="45"/>
        <v>84.518585999999999</v>
      </c>
      <c r="I881" s="10">
        <f t="shared" si="46"/>
        <v>84.52</v>
      </c>
      <c r="J881" s="11">
        <f t="shared" si="47"/>
        <v>1.4139999999969177E-3</v>
      </c>
    </row>
    <row r="882" spans="1:10">
      <c r="A882" s="13" t="s">
        <v>6976</v>
      </c>
      <c r="B882" s="18" t="s">
        <v>1379</v>
      </c>
      <c r="C882" s="1" t="s">
        <v>1380</v>
      </c>
      <c r="D882" s="9"/>
      <c r="E882" s="9"/>
      <c r="F882" s="9"/>
      <c r="G882" s="26">
        <v>59.4</v>
      </c>
      <c r="H882" s="11">
        <f t="shared" si="45"/>
        <v>84.518585999999999</v>
      </c>
      <c r="I882" s="10">
        <f t="shared" si="46"/>
        <v>84.52</v>
      </c>
      <c r="J882" s="11">
        <f t="shared" si="47"/>
        <v>1.4139999999969177E-3</v>
      </c>
    </row>
    <row r="883" spans="1:10">
      <c r="A883" s="13" t="s">
        <v>6977</v>
      </c>
      <c r="B883" s="18" t="s">
        <v>1381</v>
      </c>
      <c r="C883" s="1" t="s">
        <v>1382</v>
      </c>
      <c r="D883" s="9"/>
      <c r="E883" s="9"/>
      <c r="F883" s="9"/>
      <c r="G883" s="26">
        <v>59.4</v>
      </c>
      <c r="H883" s="11">
        <f t="shared" si="45"/>
        <v>84.518585999999999</v>
      </c>
      <c r="I883" s="10">
        <f t="shared" si="46"/>
        <v>84.52</v>
      </c>
      <c r="J883" s="11">
        <f t="shared" si="47"/>
        <v>1.4139999999969177E-3</v>
      </c>
    </row>
    <row r="884" spans="1:10">
      <c r="A884" s="13" t="s">
        <v>6978</v>
      </c>
      <c r="B884" s="18" t="s">
        <v>1383</v>
      </c>
      <c r="C884" s="1" t="s">
        <v>1384</v>
      </c>
      <c r="D884" s="9"/>
      <c r="E884" s="9"/>
      <c r="F884" s="9"/>
      <c r="G884" s="26">
        <v>49.78</v>
      </c>
      <c r="H884" s="11">
        <f t="shared" si="45"/>
        <v>70.830558999999994</v>
      </c>
      <c r="I884" s="10">
        <f t="shared" si="46"/>
        <v>70.83</v>
      </c>
      <c r="J884" s="11">
        <f t="shared" si="47"/>
        <v>-5.5899999999553529E-4</v>
      </c>
    </row>
    <row r="885" spans="1:10">
      <c r="A885" s="13" t="s">
        <v>6979</v>
      </c>
      <c r="B885" s="18" t="s">
        <v>1385</v>
      </c>
      <c r="C885" s="1" t="s">
        <v>1386</v>
      </c>
      <c r="D885" s="9"/>
      <c r="E885" s="9"/>
      <c r="F885" s="9"/>
      <c r="G885" s="26">
        <v>136.86000000000001</v>
      </c>
      <c r="H885" s="11">
        <f t="shared" si="45"/>
        <v>194.73423600000001</v>
      </c>
      <c r="I885" s="10">
        <f t="shared" si="46"/>
        <v>194.73</v>
      </c>
      <c r="J885" s="11">
        <f t="shared" si="47"/>
        <v>-4.2360000000201126E-3</v>
      </c>
    </row>
    <row r="886" spans="1:10">
      <c r="A886" s="13" t="s">
        <v>6980</v>
      </c>
      <c r="B886" s="18" t="s">
        <v>1387</v>
      </c>
      <c r="C886" s="1" t="s">
        <v>1388</v>
      </c>
      <c r="D886" s="9"/>
      <c r="E886" s="9"/>
      <c r="F886" s="9"/>
      <c r="G886" s="26">
        <v>47.91</v>
      </c>
      <c r="H886" s="11">
        <f t="shared" si="45"/>
        <v>68.169787999999997</v>
      </c>
      <c r="I886" s="10">
        <f t="shared" si="46"/>
        <v>68.17</v>
      </c>
      <c r="J886" s="11">
        <f t="shared" si="47"/>
        <v>2.1200000000476393E-4</v>
      </c>
    </row>
    <row r="887" spans="1:10">
      <c r="A887" s="13" t="s">
        <v>6981</v>
      </c>
      <c r="B887" s="18" t="s">
        <v>1389</v>
      </c>
      <c r="C887" s="1" t="s">
        <v>1390</v>
      </c>
      <c r="D887" s="9"/>
      <c r="E887" s="9"/>
      <c r="F887" s="9"/>
      <c r="G887" s="26">
        <v>136.86000000000001</v>
      </c>
      <c r="H887" s="11">
        <f t="shared" si="45"/>
        <v>194.73423600000001</v>
      </c>
      <c r="I887" s="10">
        <f t="shared" si="46"/>
        <v>194.73</v>
      </c>
      <c r="J887" s="11">
        <f t="shared" si="47"/>
        <v>-4.2360000000201126E-3</v>
      </c>
    </row>
    <row r="888" spans="1:10">
      <c r="A888" s="13" t="s">
        <v>6982</v>
      </c>
      <c r="B888" s="18" t="s">
        <v>1391</v>
      </c>
      <c r="C888" s="1" t="s">
        <v>1392</v>
      </c>
      <c r="D888" s="9"/>
      <c r="E888" s="9"/>
      <c r="F888" s="9"/>
      <c r="G888" s="26">
        <v>136.86000000000001</v>
      </c>
      <c r="H888" s="11">
        <f t="shared" si="45"/>
        <v>194.73423600000001</v>
      </c>
      <c r="I888" s="10">
        <f t="shared" si="46"/>
        <v>194.73</v>
      </c>
      <c r="J888" s="11">
        <f t="shared" si="47"/>
        <v>-4.2360000000201126E-3</v>
      </c>
    </row>
    <row r="889" spans="1:10">
      <c r="A889" s="13" t="s">
        <v>6983</v>
      </c>
      <c r="B889" s="18" t="s">
        <v>1393</v>
      </c>
      <c r="C889" s="1" t="s">
        <v>1394</v>
      </c>
      <c r="D889" s="9"/>
      <c r="E889" s="9"/>
      <c r="F889" s="9"/>
      <c r="G889" s="26">
        <v>136.86000000000001</v>
      </c>
      <c r="H889" s="11">
        <f t="shared" si="45"/>
        <v>194.73423600000001</v>
      </c>
      <c r="I889" s="10">
        <f t="shared" si="46"/>
        <v>194.73</v>
      </c>
      <c r="J889" s="11">
        <f t="shared" si="47"/>
        <v>-4.2360000000201126E-3</v>
      </c>
    </row>
    <row r="890" spans="1:10">
      <c r="A890" s="13" t="s">
        <v>6984</v>
      </c>
      <c r="B890" s="18" t="s">
        <v>1395</v>
      </c>
      <c r="C890" s="1" t="s">
        <v>1396</v>
      </c>
      <c r="D890" s="9"/>
      <c r="E890" s="9"/>
      <c r="F890" s="9"/>
      <c r="G890" s="26">
        <v>136.86000000000001</v>
      </c>
      <c r="H890" s="11">
        <f t="shared" si="45"/>
        <v>194.73423600000001</v>
      </c>
      <c r="I890" s="10">
        <f t="shared" si="46"/>
        <v>194.73</v>
      </c>
      <c r="J890" s="11">
        <f t="shared" si="47"/>
        <v>-4.2360000000201126E-3</v>
      </c>
    </row>
    <row r="891" spans="1:10">
      <c r="A891" s="13" t="s">
        <v>6985</v>
      </c>
      <c r="B891" s="18" t="s">
        <v>1397</v>
      </c>
      <c r="C891" s="1" t="s">
        <v>1398</v>
      </c>
      <c r="D891" s="9"/>
      <c r="E891" s="9"/>
      <c r="F891" s="9"/>
      <c r="G891" s="26">
        <v>21.46</v>
      </c>
      <c r="H891" s="11">
        <f t="shared" si="45"/>
        <v>30.534828999999998</v>
      </c>
      <c r="I891" s="10">
        <f t="shared" si="46"/>
        <v>30.53</v>
      </c>
      <c r="J891" s="11">
        <f t="shared" si="47"/>
        <v>-4.8289999999973077E-3</v>
      </c>
    </row>
    <row r="892" spans="1:10">
      <c r="A892" s="13" t="s">
        <v>6986</v>
      </c>
      <c r="B892" s="18" t="s">
        <v>1399</v>
      </c>
      <c r="C892" s="1" t="s">
        <v>1400</v>
      </c>
      <c r="D892" s="9"/>
      <c r="E892" s="9"/>
      <c r="F892" s="9"/>
      <c r="G892" s="26">
        <v>118.13</v>
      </c>
      <c r="H892" s="11">
        <f t="shared" si="45"/>
        <v>168.08384699999999</v>
      </c>
      <c r="I892" s="10">
        <f t="shared" si="46"/>
        <v>168.08</v>
      </c>
      <c r="J892" s="11">
        <f t="shared" si="47"/>
        <v>-3.8469999999790616E-3</v>
      </c>
    </row>
    <row r="893" spans="1:10">
      <c r="A893" s="13" t="s">
        <v>6987</v>
      </c>
      <c r="B893" s="18" t="s">
        <v>1401</v>
      </c>
      <c r="C893" s="1" t="s">
        <v>1402</v>
      </c>
      <c r="D893" s="9"/>
      <c r="E893" s="9"/>
      <c r="F893" s="9"/>
      <c r="G893" s="26">
        <v>49.78</v>
      </c>
      <c r="H893" s="11">
        <f t="shared" si="45"/>
        <v>70.830558999999994</v>
      </c>
      <c r="I893" s="10">
        <f t="shared" si="46"/>
        <v>70.83</v>
      </c>
      <c r="J893" s="11">
        <f t="shared" si="47"/>
        <v>-5.5899999999553529E-4</v>
      </c>
    </row>
    <row r="894" spans="1:10">
      <c r="A894" s="13" t="s">
        <v>6988</v>
      </c>
      <c r="B894" s="18" t="s">
        <v>1403</v>
      </c>
      <c r="C894" s="1" t="s">
        <v>1404</v>
      </c>
      <c r="D894" s="9"/>
      <c r="E894" s="9"/>
      <c r="F894" s="9"/>
      <c r="G894" s="26">
        <v>136.86000000000001</v>
      </c>
      <c r="H894" s="11">
        <f t="shared" si="45"/>
        <v>194.73423600000001</v>
      </c>
      <c r="I894" s="10">
        <f t="shared" si="46"/>
        <v>194.73</v>
      </c>
      <c r="J894" s="11">
        <f t="shared" si="47"/>
        <v>-4.2360000000201126E-3</v>
      </c>
    </row>
    <row r="895" spans="1:10">
      <c r="A895" s="13" t="s">
        <v>6989</v>
      </c>
      <c r="B895" s="18" t="s">
        <v>1405</v>
      </c>
      <c r="C895" s="1" t="s">
        <v>1406</v>
      </c>
      <c r="D895" s="9"/>
      <c r="E895" s="9"/>
      <c r="F895" s="9"/>
      <c r="G895" s="26">
        <v>49.78</v>
      </c>
      <c r="H895" s="11">
        <f t="shared" si="45"/>
        <v>70.830558999999994</v>
      </c>
      <c r="I895" s="10">
        <f t="shared" si="46"/>
        <v>70.83</v>
      </c>
      <c r="J895" s="11">
        <f t="shared" si="47"/>
        <v>-5.5899999999553529E-4</v>
      </c>
    </row>
    <row r="896" spans="1:10">
      <c r="A896" s="13" t="s">
        <v>6990</v>
      </c>
      <c r="B896" s="18" t="s">
        <v>1407</v>
      </c>
      <c r="C896" s="1" t="s">
        <v>1408</v>
      </c>
      <c r="D896" s="9"/>
      <c r="E896" s="9"/>
      <c r="F896" s="9"/>
      <c r="G896" s="26">
        <v>49.78</v>
      </c>
      <c r="H896" s="11">
        <f t="shared" si="45"/>
        <v>70.830558999999994</v>
      </c>
      <c r="I896" s="10">
        <f t="shared" si="46"/>
        <v>70.83</v>
      </c>
      <c r="J896" s="11">
        <f t="shared" si="47"/>
        <v>-5.5899999999553529E-4</v>
      </c>
    </row>
    <row r="897" spans="1:10">
      <c r="A897" s="13" t="s">
        <v>6991</v>
      </c>
      <c r="B897" s="18" t="s">
        <v>1409</v>
      </c>
      <c r="C897" s="1" t="s">
        <v>1410</v>
      </c>
      <c r="D897" s="9"/>
      <c r="E897" s="9"/>
      <c r="F897" s="9"/>
      <c r="G897" s="26">
        <v>161.4</v>
      </c>
      <c r="H897" s="11">
        <f t="shared" si="45"/>
        <v>229.65151</v>
      </c>
      <c r="I897" s="10">
        <f t="shared" si="46"/>
        <v>229.65</v>
      </c>
      <c r="J897" s="11">
        <f t="shared" si="47"/>
        <v>-1.5099999999961256E-3</v>
      </c>
    </row>
    <row r="898" spans="1:10">
      <c r="A898" s="13" t="s">
        <v>6992</v>
      </c>
      <c r="B898" s="18" t="s">
        <v>1411</v>
      </c>
      <c r="C898" s="1" t="s">
        <v>1412</v>
      </c>
      <c r="D898" s="9"/>
      <c r="E898" s="9"/>
      <c r="F898" s="9"/>
      <c r="G898" s="26">
        <v>180.41</v>
      </c>
      <c r="H898" s="11">
        <f t="shared" si="45"/>
        <v>256.70030300000002</v>
      </c>
      <c r="I898" s="10">
        <f t="shared" si="46"/>
        <v>256.7</v>
      </c>
      <c r="J898" s="11">
        <f t="shared" si="47"/>
        <v>-3.030000000308064E-4</v>
      </c>
    </row>
    <row r="899" spans="1:10">
      <c r="A899" s="13" t="s">
        <v>6993</v>
      </c>
      <c r="B899" s="18" t="s">
        <v>1413</v>
      </c>
      <c r="C899" s="1" t="s">
        <v>1414</v>
      </c>
      <c r="D899" s="9"/>
      <c r="E899" s="9"/>
      <c r="F899" s="9"/>
      <c r="G899" s="26">
        <v>240.32</v>
      </c>
      <c r="H899" s="11">
        <f t="shared" si="45"/>
        <v>341.94455399999998</v>
      </c>
      <c r="I899" s="10">
        <f t="shared" si="46"/>
        <v>341.94</v>
      </c>
      <c r="J899" s="11">
        <f t="shared" si="47"/>
        <v>-4.5539999999846259E-3</v>
      </c>
    </row>
    <row r="900" spans="1:10">
      <c r="A900" s="13" t="s">
        <v>6994</v>
      </c>
      <c r="B900" s="18" t="s">
        <v>1415</v>
      </c>
      <c r="C900" s="1" t="s">
        <v>1416</v>
      </c>
      <c r="D900" s="9"/>
      <c r="E900" s="9"/>
      <c r="F900" s="9"/>
      <c r="G900" s="26">
        <v>76.05</v>
      </c>
      <c r="H900" s="11">
        <f t="shared" si="45"/>
        <v>108.209401</v>
      </c>
      <c r="I900" s="10">
        <f t="shared" si="46"/>
        <v>108.21</v>
      </c>
      <c r="J900" s="11">
        <f t="shared" si="47"/>
        <v>5.9899999999402098E-4</v>
      </c>
    </row>
    <row r="901" spans="1:10">
      <c r="A901" s="13" t="s">
        <v>6995</v>
      </c>
      <c r="B901" s="18" t="s">
        <v>1417</v>
      </c>
      <c r="C901" s="1" t="s">
        <v>1418</v>
      </c>
      <c r="D901" s="9"/>
      <c r="E901" s="9"/>
      <c r="F901" s="9"/>
      <c r="G901" s="26">
        <v>112.78</v>
      </c>
      <c r="H901" s="11">
        <f t="shared" si="45"/>
        <v>160.47148300000001</v>
      </c>
      <c r="I901" s="10">
        <f t="shared" si="46"/>
        <v>160.47</v>
      </c>
      <c r="J901" s="11">
        <f t="shared" si="47"/>
        <v>-1.4830000000074506E-3</v>
      </c>
    </row>
    <row r="902" spans="1:10" ht="24.75">
      <c r="A902" s="13" t="s">
        <v>6996</v>
      </c>
      <c r="B902" s="18" t="s">
        <v>1419</v>
      </c>
      <c r="C902" s="1" t="s">
        <v>1420</v>
      </c>
      <c r="D902" s="9"/>
      <c r="E902" s="9"/>
      <c r="F902" s="9"/>
      <c r="G902" s="26">
        <v>151.31</v>
      </c>
      <c r="H902" s="11">
        <f t="shared" si="45"/>
        <v>215.29473400000001</v>
      </c>
      <c r="I902" s="10">
        <f t="shared" si="46"/>
        <v>215.29</v>
      </c>
      <c r="J902" s="11">
        <f t="shared" si="47"/>
        <v>-4.7340000000133386E-3</v>
      </c>
    </row>
    <row r="903" spans="1:10" ht="24.75">
      <c r="A903" s="13" t="s">
        <v>6997</v>
      </c>
      <c r="B903" s="18" t="s">
        <v>1421</v>
      </c>
      <c r="C903" s="1" t="s">
        <v>1422</v>
      </c>
      <c r="D903" s="9"/>
      <c r="E903" s="9"/>
      <c r="F903" s="9"/>
      <c r="G903" s="26">
        <v>170.56</v>
      </c>
      <c r="H903" s="11">
        <f t="shared" si="45"/>
        <v>242.68501599999999</v>
      </c>
      <c r="I903" s="10">
        <f t="shared" si="46"/>
        <v>242.69</v>
      </c>
      <c r="J903" s="11">
        <f t="shared" si="47"/>
        <v>4.9840000000074269E-3</v>
      </c>
    </row>
    <row r="904" spans="1:10" ht="24.75">
      <c r="A904" s="13" t="s">
        <v>6998</v>
      </c>
      <c r="B904" s="18" t="s">
        <v>1423</v>
      </c>
      <c r="C904" s="1" t="s">
        <v>1424</v>
      </c>
      <c r="D904" s="9"/>
      <c r="E904" s="9"/>
      <c r="F904" s="9"/>
      <c r="G904" s="26">
        <v>153.41999999999999</v>
      </c>
      <c r="H904" s="11">
        <f t="shared" si="45"/>
        <v>218.29699299999999</v>
      </c>
      <c r="I904" s="10">
        <f t="shared" si="46"/>
        <v>218.3</v>
      </c>
      <c r="J904" s="11">
        <f t="shared" si="47"/>
        <v>3.0070000000250729E-3</v>
      </c>
    </row>
    <row r="905" spans="1:10">
      <c r="A905" s="13" t="s">
        <v>6999</v>
      </c>
      <c r="B905" s="18" t="s">
        <v>1425</v>
      </c>
      <c r="C905" s="1" t="s">
        <v>1426</v>
      </c>
      <c r="D905" s="9"/>
      <c r="E905" s="9"/>
      <c r="F905" s="9"/>
      <c r="G905" s="26">
        <v>221.62</v>
      </c>
      <c r="H905" s="11">
        <f t="shared" si="45"/>
        <v>315.33685100000002</v>
      </c>
      <c r="I905" s="10">
        <f t="shared" si="46"/>
        <v>315.33999999999997</v>
      </c>
      <c r="J905" s="11">
        <f t="shared" si="47"/>
        <v>3.1489999999507745E-3</v>
      </c>
    </row>
    <row r="906" spans="1:10">
      <c r="A906" s="13" t="s">
        <v>7000</v>
      </c>
      <c r="B906" s="18" t="s">
        <v>1427</v>
      </c>
      <c r="C906" s="1" t="s">
        <v>1428</v>
      </c>
      <c r="D906" s="9"/>
      <c r="E906" s="9"/>
      <c r="F906" s="9"/>
      <c r="G906" s="26">
        <v>153.25</v>
      </c>
      <c r="H906" s="11">
        <f t="shared" si="45"/>
        <v>218.055105</v>
      </c>
      <c r="I906" s="10">
        <f t="shared" si="46"/>
        <v>218.06</v>
      </c>
      <c r="J906" s="11">
        <f t="shared" si="47"/>
        <v>4.8950000000047567E-3</v>
      </c>
    </row>
    <row r="907" spans="1:10">
      <c r="A907" s="13" t="s">
        <v>7001</v>
      </c>
      <c r="B907" s="18" t="s">
        <v>1429</v>
      </c>
      <c r="C907" s="1" t="s">
        <v>1430</v>
      </c>
      <c r="D907" s="9"/>
      <c r="E907" s="9"/>
      <c r="F907" s="9"/>
      <c r="G907" s="26">
        <v>180.09</v>
      </c>
      <c r="H907" s="11">
        <f t="shared" si="45"/>
        <v>256.24498399999999</v>
      </c>
      <c r="I907" s="10">
        <f t="shared" si="46"/>
        <v>256.24</v>
      </c>
      <c r="J907" s="11">
        <f t="shared" si="47"/>
        <v>-4.9839999999790052E-3</v>
      </c>
    </row>
    <row r="908" spans="1:10">
      <c r="A908" s="13" t="s">
        <v>7002</v>
      </c>
      <c r="B908" s="18" t="s">
        <v>1431</v>
      </c>
      <c r="C908" s="1" t="s">
        <v>1432</v>
      </c>
      <c r="D908" s="9"/>
      <c r="E908" s="9"/>
      <c r="F908" s="9"/>
      <c r="G908" s="26">
        <v>245.48</v>
      </c>
      <c r="H908" s="11">
        <f t="shared" si="45"/>
        <v>349.28657199999998</v>
      </c>
      <c r="I908" s="10">
        <f t="shared" si="46"/>
        <v>349.29</v>
      </c>
      <c r="J908" s="11">
        <f t="shared" si="47"/>
        <v>3.4280000000421751E-3</v>
      </c>
    </row>
    <row r="909" spans="1:10">
      <c r="A909" s="13" t="s">
        <v>7003</v>
      </c>
      <c r="B909" s="18" t="s">
        <v>1433</v>
      </c>
      <c r="C909" s="1" t="s">
        <v>1434</v>
      </c>
      <c r="D909" s="9"/>
      <c r="E909" s="9"/>
      <c r="F909" s="9"/>
      <c r="G909" s="26">
        <v>75.86</v>
      </c>
      <c r="H909" s="11">
        <f t="shared" ref="H909:H972" si="48">ROUND(G909/0.702804,6)</f>
        <v>107.93905599999999</v>
      </c>
      <c r="I909" s="10">
        <f t="shared" ref="I909:I972" si="49">ROUND(G909/0.702804,2)</f>
        <v>107.94</v>
      </c>
      <c r="J909" s="11">
        <f t="shared" ref="J909:J972" si="50">I909-H909</f>
        <v>9.4400000000405271E-4</v>
      </c>
    </row>
    <row r="910" spans="1:10">
      <c r="A910" s="13" t="s">
        <v>7004</v>
      </c>
      <c r="B910" s="18" t="s">
        <v>1435</v>
      </c>
      <c r="C910" s="1" t="s">
        <v>1436</v>
      </c>
      <c r="D910" s="9"/>
      <c r="E910" s="9"/>
      <c r="F910" s="9"/>
      <c r="G910" s="26">
        <v>119.63</v>
      </c>
      <c r="H910" s="11">
        <f t="shared" si="48"/>
        <v>170.218155</v>
      </c>
      <c r="I910" s="10">
        <f t="shared" si="49"/>
        <v>170.22</v>
      </c>
      <c r="J910" s="11">
        <f t="shared" si="50"/>
        <v>1.8450000000029831E-3</v>
      </c>
    </row>
    <row r="911" spans="1:10">
      <c r="A911" s="13" t="s">
        <v>7005</v>
      </c>
      <c r="B911" s="18" t="s">
        <v>1437</v>
      </c>
      <c r="C911" s="1" t="s">
        <v>1438</v>
      </c>
      <c r="D911" s="9"/>
      <c r="E911" s="9"/>
      <c r="F911" s="9"/>
      <c r="G911" s="26">
        <v>119.63</v>
      </c>
      <c r="H911" s="11">
        <f t="shared" si="48"/>
        <v>170.218155</v>
      </c>
      <c r="I911" s="10">
        <f t="shared" si="49"/>
        <v>170.22</v>
      </c>
      <c r="J911" s="11">
        <f t="shared" si="50"/>
        <v>1.8450000000029831E-3</v>
      </c>
    </row>
    <row r="912" spans="1:10">
      <c r="A912" s="13" t="s">
        <v>7006</v>
      </c>
      <c r="B912" s="18" t="s">
        <v>1439</v>
      </c>
      <c r="C912" s="1" t="s">
        <v>1440</v>
      </c>
      <c r="D912" s="9"/>
      <c r="E912" s="9"/>
      <c r="F912" s="9"/>
      <c r="G912" s="26">
        <v>119.63</v>
      </c>
      <c r="H912" s="11">
        <f t="shared" si="48"/>
        <v>170.218155</v>
      </c>
      <c r="I912" s="10">
        <f t="shared" si="49"/>
        <v>170.22</v>
      </c>
      <c r="J912" s="11">
        <f t="shared" si="50"/>
        <v>1.8450000000029831E-3</v>
      </c>
    </row>
    <row r="913" spans="1:10">
      <c r="A913" s="13" t="s">
        <v>7007</v>
      </c>
      <c r="B913" s="18" t="s">
        <v>1441</v>
      </c>
      <c r="C913" s="1" t="s">
        <v>1442</v>
      </c>
      <c r="D913" s="9"/>
      <c r="E913" s="9"/>
      <c r="F913" s="9"/>
      <c r="G913" s="26">
        <v>170.62</v>
      </c>
      <c r="H913" s="11">
        <f t="shared" si="48"/>
        <v>242.770388</v>
      </c>
      <c r="I913" s="10">
        <f t="shared" si="49"/>
        <v>242.77</v>
      </c>
      <c r="J913" s="11">
        <f t="shared" si="50"/>
        <v>-3.8799999998673229E-4</v>
      </c>
    </row>
    <row r="914" spans="1:10" ht="24.75">
      <c r="A914" s="13" t="s">
        <v>7008</v>
      </c>
      <c r="B914" s="18" t="s">
        <v>1443</v>
      </c>
      <c r="C914" s="1" t="s">
        <v>1444</v>
      </c>
      <c r="D914" s="9"/>
      <c r="E914" s="9"/>
      <c r="F914" s="9"/>
      <c r="G914" s="26">
        <v>144.09</v>
      </c>
      <c r="H914" s="11">
        <f t="shared" si="48"/>
        <v>205.02159900000001</v>
      </c>
      <c r="I914" s="10">
        <f t="shared" si="49"/>
        <v>205.02</v>
      </c>
      <c r="J914" s="11">
        <f t="shared" si="50"/>
        <v>-1.5989999999987958E-3</v>
      </c>
    </row>
    <row r="915" spans="1:10">
      <c r="A915" s="13" t="s">
        <v>7009</v>
      </c>
      <c r="B915" s="18">
        <v>18280</v>
      </c>
      <c r="C915" s="1" t="s">
        <v>1445</v>
      </c>
      <c r="D915" s="9"/>
      <c r="E915" s="9"/>
      <c r="F915" s="9"/>
      <c r="G915" s="26">
        <v>3.75</v>
      </c>
      <c r="H915" s="11">
        <f t="shared" si="48"/>
        <v>5.335769</v>
      </c>
      <c r="I915" s="10">
        <f t="shared" si="49"/>
        <v>5.34</v>
      </c>
      <c r="J915" s="11">
        <f t="shared" si="50"/>
        <v>4.2309999999998738E-3</v>
      </c>
    </row>
    <row r="916" spans="1:10">
      <c r="A916" s="13" t="s">
        <v>7010</v>
      </c>
      <c r="B916" s="18">
        <v>18281</v>
      </c>
      <c r="C916" s="1" t="s">
        <v>1446</v>
      </c>
      <c r="D916" s="9"/>
      <c r="E916" s="9"/>
      <c r="F916" s="9"/>
      <c r="G916" s="26">
        <v>3.77</v>
      </c>
      <c r="H916" s="11">
        <f t="shared" si="48"/>
        <v>5.3642269999999996</v>
      </c>
      <c r="I916" s="10">
        <f t="shared" si="49"/>
        <v>5.36</v>
      </c>
      <c r="J916" s="11">
        <f t="shared" si="50"/>
        <v>-4.2269999999993146E-3</v>
      </c>
    </row>
    <row r="917" spans="1:10">
      <c r="A917" s="13" t="s">
        <v>7011</v>
      </c>
      <c r="B917" s="18">
        <v>18282</v>
      </c>
      <c r="C917" s="1" t="s">
        <v>1447</v>
      </c>
      <c r="D917" s="9"/>
      <c r="E917" s="9"/>
      <c r="F917" s="9"/>
      <c r="G917" s="26">
        <v>3.83</v>
      </c>
      <c r="H917" s="11">
        <f t="shared" si="48"/>
        <v>5.4495990000000001</v>
      </c>
      <c r="I917" s="10">
        <f t="shared" si="49"/>
        <v>5.45</v>
      </c>
      <c r="J917" s="11">
        <f t="shared" si="50"/>
        <v>4.0100000000009572E-4</v>
      </c>
    </row>
    <row r="918" spans="1:10">
      <c r="A918" s="13" t="s">
        <v>7012</v>
      </c>
      <c r="B918" s="18">
        <v>18283</v>
      </c>
      <c r="C918" s="1" t="s">
        <v>1448</v>
      </c>
      <c r="D918" s="9"/>
      <c r="E918" s="9"/>
      <c r="F918" s="9"/>
      <c r="G918" s="26">
        <v>2.85</v>
      </c>
      <c r="H918" s="11">
        <f t="shared" si="48"/>
        <v>4.0551849999999998</v>
      </c>
      <c r="I918" s="10">
        <f t="shared" si="49"/>
        <v>4.0599999999999996</v>
      </c>
      <c r="J918" s="11">
        <f t="shared" si="50"/>
        <v>4.8149999999997917E-3</v>
      </c>
    </row>
    <row r="919" spans="1:10" ht="24.75">
      <c r="A919" s="13" t="s">
        <v>7013</v>
      </c>
      <c r="B919" s="18">
        <v>18284</v>
      </c>
      <c r="C919" s="1" t="s">
        <v>1449</v>
      </c>
      <c r="D919" s="9"/>
      <c r="E919" s="9"/>
      <c r="F919" s="9"/>
      <c r="G919" s="26">
        <v>4.6500000000000004</v>
      </c>
      <c r="H919" s="11">
        <f t="shared" si="48"/>
        <v>6.6163540000000003</v>
      </c>
      <c r="I919" s="10">
        <f t="shared" si="49"/>
        <v>6.62</v>
      </c>
      <c r="J919" s="11">
        <f t="shared" si="50"/>
        <v>3.6459999999998161E-3</v>
      </c>
    </row>
    <row r="920" spans="1:10" ht="36.75">
      <c r="A920" s="13" t="s">
        <v>7014</v>
      </c>
      <c r="B920" s="18">
        <v>18285</v>
      </c>
      <c r="C920" s="1" t="s">
        <v>1450</v>
      </c>
      <c r="D920" s="9"/>
      <c r="E920" s="9"/>
      <c r="F920" s="9"/>
      <c r="G920" s="26">
        <v>4.55</v>
      </c>
      <c r="H920" s="11">
        <f t="shared" si="48"/>
        <v>6.4740669999999998</v>
      </c>
      <c r="I920" s="10">
        <f t="shared" si="49"/>
        <v>6.47</v>
      </c>
      <c r="J920" s="11">
        <f t="shared" si="50"/>
        <v>-4.0670000000000428E-3</v>
      </c>
    </row>
    <row r="921" spans="1:10">
      <c r="A921" s="13" t="s">
        <v>7015</v>
      </c>
      <c r="B921" s="18">
        <v>18286</v>
      </c>
      <c r="C921" s="1" t="s">
        <v>1451</v>
      </c>
      <c r="D921" s="9"/>
      <c r="E921" s="9"/>
      <c r="F921" s="9"/>
      <c r="G921" s="26">
        <v>6.43</v>
      </c>
      <c r="H921" s="11">
        <f t="shared" si="48"/>
        <v>9.1490659999999995</v>
      </c>
      <c r="I921" s="10">
        <f t="shared" si="49"/>
        <v>9.15</v>
      </c>
      <c r="J921" s="11">
        <f t="shared" si="50"/>
        <v>9.3400000000087857E-4</v>
      </c>
    </row>
    <row r="922" spans="1:10">
      <c r="A922" s="13" t="s">
        <v>7016</v>
      </c>
      <c r="B922" s="18">
        <v>18287</v>
      </c>
      <c r="C922" s="1" t="s">
        <v>1452</v>
      </c>
      <c r="D922" s="9"/>
      <c r="E922" s="9"/>
      <c r="F922" s="9"/>
      <c r="G922" s="26">
        <v>6.91</v>
      </c>
      <c r="H922" s="11">
        <f t="shared" si="48"/>
        <v>9.8320439999999998</v>
      </c>
      <c r="I922" s="10">
        <f t="shared" si="49"/>
        <v>9.83</v>
      </c>
      <c r="J922" s="11">
        <f t="shared" si="50"/>
        <v>-2.0439999999997127E-3</v>
      </c>
    </row>
    <row r="923" spans="1:10">
      <c r="A923" s="13" t="s">
        <v>7017</v>
      </c>
      <c r="B923" s="18" t="s">
        <v>1453</v>
      </c>
      <c r="C923" s="1" t="s">
        <v>1454</v>
      </c>
      <c r="D923" s="9"/>
      <c r="E923" s="9"/>
      <c r="F923" s="9"/>
      <c r="G923" s="26">
        <v>5.48</v>
      </c>
      <c r="H923" s="11">
        <f t="shared" si="48"/>
        <v>7.7973379999999999</v>
      </c>
      <c r="I923" s="10">
        <f t="shared" si="49"/>
        <v>7.8</v>
      </c>
      <c r="J923" s="11">
        <f t="shared" si="50"/>
        <v>2.6619999999999422E-3</v>
      </c>
    </row>
    <row r="924" spans="1:10">
      <c r="A924" s="13" t="s">
        <v>7018</v>
      </c>
      <c r="B924" s="18" t="s">
        <v>1455</v>
      </c>
      <c r="C924" s="1" t="s">
        <v>1456</v>
      </c>
      <c r="D924" s="9"/>
      <c r="E924" s="9"/>
      <c r="F924" s="9"/>
      <c r="G924" s="26">
        <v>37.090000000000003</v>
      </c>
      <c r="H924" s="11">
        <f t="shared" si="48"/>
        <v>52.774315000000001</v>
      </c>
      <c r="I924" s="10">
        <f t="shared" si="49"/>
        <v>52.77</v>
      </c>
      <c r="J924" s="11">
        <f t="shared" si="50"/>
        <v>-4.3149999999982924E-3</v>
      </c>
    </row>
    <row r="925" spans="1:10">
      <c r="A925" s="13" t="s">
        <v>7019</v>
      </c>
      <c r="B925" s="18" t="s">
        <v>1457</v>
      </c>
      <c r="C925" s="1" t="s">
        <v>1458</v>
      </c>
      <c r="D925" s="9"/>
      <c r="E925" s="9"/>
      <c r="F925" s="9"/>
      <c r="G925" s="26">
        <v>73.91</v>
      </c>
      <c r="H925" s="11">
        <f t="shared" si="48"/>
        <v>105.164456</v>
      </c>
      <c r="I925" s="10">
        <f t="shared" si="49"/>
        <v>105.16</v>
      </c>
      <c r="J925" s="11">
        <f t="shared" si="50"/>
        <v>-4.4560000000046784E-3</v>
      </c>
    </row>
    <row r="926" spans="1:10">
      <c r="A926" s="13" t="s">
        <v>7020</v>
      </c>
      <c r="B926" s="18" t="s">
        <v>1459</v>
      </c>
      <c r="C926" s="1" t="s">
        <v>1460</v>
      </c>
      <c r="D926" s="9"/>
      <c r="E926" s="9"/>
      <c r="F926" s="9"/>
      <c r="G926" s="26">
        <v>32.200000000000003</v>
      </c>
      <c r="H926" s="11">
        <f t="shared" si="48"/>
        <v>45.816471999999997</v>
      </c>
      <c r="I926" s="10">
        <f t="shared" si="49"/>
        <v>45.82</v>
      </c>
      <c r="J926" s="11">
        <f t="shared" si="50"/>
        <v>3.5280000000028622E-3</v>
      </c>
    </row>
    <row r="927" spans="1:10" ht="24.75">
      <c r="A927" s="13" t="s">
        <v>7021</v>
      </c>
      <c r="B927" s="18" t="s">
        <v>1461</v>
      </c>
      <c r="C927" s="1" t="s">
        <v>1462</v>
      </c>
      <c r="D927" s="9"/>
      <c r="E927" s="9"/>
      <c r="F927" s="9"/>
      <c r="G927" s="26">
        <v>19.5</v>
      </c>
      <c r="H927" s="11">
        <f t="shared" si="48"/>
        <v>27.745999999999999</v>
      </c>
      <c r="I927" s="10">
        <f t="shared" si="49"/>
        <v>27.75</v>
      </c>
      <c r="J927" s="11">
        <f t="shared" si="50"/>
        <v>4.0000000000013358E-3</v>
      </c>
    </row>
    <row r="928" spans="1:10">
      <c r="A928" s="13" t="s">
        <v>7022</v>
      </c>
      <c r="B928" s="18">
        <v>19015</v>
      </c>
      <c r="C928" s="1" t="s">
        <v>1463</v>
      </c>
      <c r="D928" s="9"/>
      <c r="E928" s="9"/>
      <c r="F928" s="9"/>
      <c r="G928" s="26">
        <v>1.36</v>
      </c>
      <c r="H928" s="11">
        <f t="shared" si="48"/>
        <v>1.935106</v>
      </c>
      <c r="I928" s="10">
        <f t="shared" si="49"/>
        <v>1.94</v>
      </c>
      <c r="J928" s="11">
        <f t="shared" si="50"/>
        <v>4.8939999999999539E-3</v>
      </c>
    </row>
    <row r="929" spans="1:10">
      <c r="A929" s="13" t="s">
        <v>7023</v>
      </c>
      <c r="B929" s="18">
        <v>19016</v>
      </c>
      <c r="C929" s="1" t="s">
        <v>1464</v>
      </c>
      <c r="D929" s="9"/>
      <c r="E929" s="9"/>
      <c r="F929" s="9"/>
      <c r="G929" s="26">
        <v>2.2999999999999998</v>
      </c>
      <c r="H929" s="11">
        <f t="shared" si="48"/>
        <v>3.272605</v>
      </c>
      <c r="I929" s="10">
        <f t="shared" si="49"/>
        <v>3.27</v>
      </c>
      <c r="J929" s="11">
        <f t="shared" si="50"/>
        <v>-2.6049999999999685E-3</v>
      </c>
    </row>
    <row r="930" spans="1:10" ht="24.75">
      <c r="A930" s="13" t="s">
        <v>7024</v>
      </c>
      <c r="B930" s="18">
        <v>19017</v>
      </c>
      <c r="C930" s="1" t="s">
        <v>1465</v>
      </c>
      <c r="D930" s="9"/>
      <c r="E930" s="9"/>
      <c r="F930" s="9"/>
      <c r="G930" s="26">
        <v>4.57</v>
      </c>
      <c r="H930" s="11">
        <f t="shared" si="48"/>
        <v>6.5025240000000002</v>
      </c>
      <c r="I930" s="10">
        <f t="shared" si="49"/>
        <v>6.5</v>
      </c>
      <c r="J930" s="11">
        <f t="shared" si="50"/>
        <v>-2.5240000000001928E-3</v>
      </c>
    </row>
    <row r="931" spans="1:10">
      <c r="A931" s="13" t="s">
        <v>7025</v>
      </c>
      <c r="B931" s="18">
        <v>19018</v>
      </c>
      <c r="C931" s="1" t="s">
        <v>1466</v>
      </c>
      <c r="D931" s="9"/>
      <c r="E931" s="9"/>
      <c r="F931" s="9"/>
      <c r="G931" s="26">
        <v>2.11</v>
      </c>
      <c r="H931" s="11">
        <f t="shared" si="48"/>
        <v>3.0022600000000002</v>
      </c>
      <c r="I931" s="10">
        <f t="shared" si="49"/>
        <v>3</v>
      </c>
      <c r="J931" s="11">
        <f t="shared" si="50"/>
        <v>-2.2600000000001508E-3</v>
      </c>
    </row>
    <row r="932" spans="1:10">
      <c r="A932" s="13" t="s">
        <v>7026</v>
      </c>
      <c r="B932" s="18" t="s">
        <v>1467</v>
      </c>
      <c r="C932" s="1" t="s">
        <v>1468</v>
      </c>
      <c r="D932" s="9"/>
      <c r="E932" s="9"/>
      <c r="F932" s="9"/>
      <c r="G932" s="26">
        <v>61.3</v>
      </c>
      <c r="H932" s="11">
        <f t="shared" si="48"/>
        <v>87.222042000000002</v>
      </c>
      <c r="I932" s="10">
        <f t="shared" si="49"/>
        <v>87.22</v>
      </c>
      <c r="J932" s="11">
        <f t="shared" si="50"/>
        <v>-2.0420000000029859E-3</v>
      </c>
    </row>
    <row r="933" spans="1:10">
      <c r="A933" s="13" t="s">
        <v>7027</v>
      </c>
      <c r="B933" s="18">
        <v>19020</v>
      </c>
      <c r="C933" s="1" t="s">
        <v>1469</v>
      </c>
      <c r="D933" s="9"/>
      <c r="E933" s="9"/>
      <c r="F933" s="9"/>
      <c r="G933" s="26">
        <v>8.8000000000000007</v>
      </c>
      <c r="H933" s="11">
        <f t="shared" si="48"/>
        <v>12.521272</v>
      </c>
      <c r="I933" s="10">
        <f t="shared" si="49"/>
        <v>12.52</v>
      </c>
      <c r="J933" s="11">
        <f t="shared" si="50"/>
        <v>-1.2720000000001619E-3</v>
      </c>
    </row>
    <row r="934" spans="1:10" ht="24.75">
      <c r="A934" s="13" t="s">
        <v>7028</v>
      </c>
      <c r="B934" s="18" t="s">
        <v>1470</v>
      </c>
      <c r="C934" s="1" t="s">
        <v>1471</v>
      </c>
      <c r="D934" s="9"/>
      <c r="E934" s="9"/>
      <c r="F934" s="9"/>
      <c r="G934" s="26">
        <v>60.67</v>
      </c>
      <c r="H934" s="11">
        <f t="shared" si="48"/>
        <v>86.325632999999996</v>
      </c>
      <c r="I934" s="10">
        <f t="shared" si="49"/>
        <v>86.33</v>
      </c>
      <c r="J934" s="11">
        <f t="shared" si="50"/>
        <v>4.3670000000020082E-3</v>
      </c>
    </row>
    <row r="935" spans="1:10">
      <c r="A935" s="13" t="s">
        <v>7029</v>
      </c>
      <c r="B935" s="18">
        <v>19022</v>
      </c>
      <c r="C935" s="1" t="s">
        <v>1472</v>
      </c>
      <c r="D935" s="9"/>
      <c r="E935" s="9"/>
      <c r="F935" s="9"/>
      <c r="G935" s="26">
        <v>2.77</v>
      </c>
      <c r="H935" s="11">
        <f t="shared" si="48"/>
        <v>3.9413550000000002</v>
      </c>
      <c r="I935" s="10">
        <f t="shared" si="49"/>
        <v>3.94</v>
      </c>
      <c r="J935" s="11">
        <f t="shared" si="50"/>
        <v>-1.3550000000002171E-3</v>
      </c>
    </row>
    <row r="936" spans="1:10">
      <c r="A936" s="13" t="s">
        <v>7030</v>
      </c>
      <c r="B936" s="18" t="s">
        <v>1473</v>
      </c>
      <c r="C936" s="1" t="s">
        <v>1474</v>
      </c>
      <c r="D936" s="9"/>
      <c r="E936" s="9"/>
      <c r="F936" s="9"/>
      <c r="G936" s="26">
        <v>58.59</v>
      </c>
      <c r="H936" s="11">
        <f t="shared" si="48"/>
        <v>83.366059000000007</v>
      </c>
      <c r="I936" s="10">
        <f t="shared" si="49"/>
        <v>83.37</v>
      </c>
      <c r="J936" s="11">
        <f t="shared" si="50"/>
        <v>3.9409999999975298E-3</v>
      </c>
    </row>
    <row r="937" spans="1:10">
      <c r="A937" s="13" t="s">
        <v>7031</v>
      </c>
      <c r="B937" s="18" t="s">
        <v>1475</v>
      </c>
      <c r="C937" s="1" t="s">
        <v>1476</v>
      </c>
      <c r="D937" s="9"/>
      <c r="E937" s="9"/>
      <c r="F937" s="9"/>
      <c r="G937" s="26">
        <v>63.39</v>
      </c>
      <c r="H937" s="11">
        <f t="shared" si="48"/>
        <v>90.195843999999994</v>
      </c>
      <c r="I937" s="10">
        <f t="shared" si="49"/>
        <v>90.2</v>
      </c>
      <c r="J937" s="11">
        <f t="shared" si="50"/>
        <v>4.1560000000089303E-3</v>
      </c>
    </row>
    <row r="938" spans="1:10" ht="36.75">
      <c r="A938" s="13" t="s">
        <v>7032</v>
      </c>
      <c r="B938" s="18" t="s">
        <v>1477</v>
      </c>
      <c r="C938" s="1" t="s">
        <v>1478</v>
      </c>
      <c r="D938" s="9"/>
      <c r="E938" s="9"/>
      <c r="F938" s="9"/>
      <c r="G938" s="26">
        <v>63.39</v>
      </c>
      <c r="H938" s="11">
        <f t="shared" si="48"/>
        <v>90.195843999999994</v>
      </c>
      <c r="I938" s="10">
        <f t="shared" si="49"/>
        <v>90.2</v>
      </c>
      <c r="J938" s="11">
        <f t="shared" si="50"/>
        <v>4.1560000000089303E-3</v>
      </c>
    </row>
    <row r="939" spans="1:10" ht="36.75">
      <c r="A939" s="13" t="s">
        <v>7033</v>
      </c>
      <c r="B939" s="18" t="s">
        <v>1479</v>
      </c>
      <c r="C939" s="1" t="s">
        <v>1480</v>
      </c>
      <c r="D939" s="9"/>
      <c r="E939" s="9"/>
      <c r="F939" s="9"/>
      <c r="G939" s="26">
        <v>63.39</v>
      </c>
      <c r="H939" s="11">
        <f t="shared" si="48"/>
        <v>90.195843999999994</v>
      </c>
      <c r="I939" s="10">
        <f t="shared" si="49"/>
        <v>90.2</v>
      </c>
      <c r="J939" s="11">
        <f t="shared" si="50"/>
        <v>4.1560000000089303E-3</v>
      </c>
    </row>
    <row r="940" spans="1:10">
      <c r="A940" s="13" t="s">
        <v>7034</v>
      </c>
      <c r="B940" s="18" t="s">
        <v>1481</v>
      </c>
      <c r="C940" s="1" t="s">
        <v>1482</v>
      </c>
      <c r="D940" s="9"/>
      <c r="E940" s="9"/>
      <c r="F940" s="9"/>
      <c r="G940" s="26">
        <v>63.39</v>
      </c>
      <c r="H940" s="11">
        <f t="shared" si="48"/>
        <v>90.195843999999994</v>
      </c>
      <c r="I940" s="10">
        <f t="shared" si="49"/>
        <v>90.2</v>
      </c>
      <c r="J940" s="11">
        <f t="shared" si="50"/>
        <v>4.1560000000089303E-3</v>
      </c>
    </row>
    <row r="941" spans="1:10">
      <c r="A941" s="13" t="s">
        <v>7035</v>
      </c>
      <c r="B941" s="18" t="s">
        <v>1483</v>
      </c>
      <c r="C941" s="1" t="s">
        <v>1484</v>
      </c>
      <c r="D941" s="9"/>
      <c r="E941" s="9"/>
      <c r="F941" s="9"/>
      <c r="G941" s="26">
        <v>63.39</v>
      </c>
      <c r="H941" s="11">
        <f t="shared" si="48"/>
        <v>90.195843999999994</v>
      </c>
      <c r="I941" s="10">
        <f t="shared" si="49"/>
        <v>90.2</v>
      </c>
      <c r="J941" s="11">
        <f t="shared" si="50"/>
        <v>4.1560000000089303E-3</v>
      </c>
    </row>
    <row r="942" spans="1:10">
      <c r="A942" s="13" t="s">
        <v>7036</v>
      </c>
      <c r="B942" s="18" t="s">
        <v>1485</v>
      </c>
      <c r="C942" s="1" t="s">
        <v>1486</v>
      </c>
      <c r="D942" s="9"/>
      <c r="E942" s="9"/>
      <c r="F942" s="9"/>
      <c r="G942" s="26">
        <v>63.39</v>
      </c>
      <c r="H942" s="11">
        <f t="shared" si="48"/>
        <v>90.195843999999994</v>
      </c>
      <c r="I942" s="10">
        <f t="shared" si="49"/>
        <v>90.2</v>
      </c>
      <c r="J942" s="11">
        <f t="shared" si="50"/>
        <v>4.1560000000089303E-3</v>
      </c>
    </row>
    <row r="943" spans="1:10">
      <c r="A943" s="13" t="s">
        <v>7037</v>
      </c>
      <c r="B943" s="18" t="s">
        <v>1487</v>
      </c>
      <c r="C943" s="1" t="s">
        <v>1488</v>
      </c>
      <c r="D943" s="9"/>
      <c r="E943" s="9"/>
      <c r="F943" s="9"/>
      <c r="G943" s="26">
        <v>63.39</v>
      </c>
      <c r="H943" s="11">
        <f t="shared" si="48"/>
        <v>90.195843999999994</v>
      </c>
      <c r="I943" s="10">
        <f t="shared" si="49"/>
        <v>90.2</v>
      </c>
      <c r="J943" s="11">
        <f t="shared" si="50"/>
        <v>4.1560000000089303E-3</v>
      </c>
    </row>
    <row r="944" spans="1:10">
      <c r="A944" s="13" t="s">
        <v>7038</v>
      </c>
      <c r="B944" s="18" t="s">
        <v>1489</v>
      </c>
      <c r="C944" s="1" t="s">
        <v>1490</v>
      </c>
      <c r="D944" s="9"/>
      <c r="E944" s="9"/>
      <c r="F944" s="9"/>
      <c r="G944" s="26">
        <v>63.39</v>
      </c>
      <c r="H944" s="11">
        <f t="shared" si="48"/>
        <v>90.195843999999994</v>
      </c>
      <c r="I944" s="10">
        <f t="shared" si="49"/>
        <v>90.2</v>
      </c>
      <c r="J944" s="11">
        <f t="shared" si="50"/>
        <v>4.1560000000089303E-3</v>
      </c>
    </row>
    <row r="945" spans="1:10">
      <c r="A945" s="13" t="s">
        <v>7039</v>
      </c>
      <c r="B945" s="18" t="s">
        <v>1491</v>
      </c>
      <c r="C945" s="1" t="s">
        <v>1492</v>
      </c>
      <c r="D945" s="9"/>
      <c r="E945" s="9"/>
      <c r="F945" s="9"/>
      <c r="G945" s="26">
        <v>63.39</v>
      </c>
      <c r="H945" s="11">
        <f t="shared" si="48"/>
        <v>90.195843999999994</v>
      </c>
      <c r="I945" s="10">
        <f t="shared" si="49"/>
        <v>90.2</v>
      </c>
      <c r="J945" s="11">
        <f t="shared" si="50"/>
        <v>4.1560000000089303E-3</v>
      </c>
    </row>
    <row r="946" spans="1:10">
      <c r="A946" s="13" t="s">
        <v>7040</v>
      </c>
      <c r="B946" s="18" t="s">
        <v>1493</v>
      </c>
      <c r="C946" s="1" t="s">
        <v>1494</v>
      </c>
      <c r="D946" s="9"/>
      <c r="E946" s="9"/>
      <c r="F946" s="9"/>
      <c r="G946" s="26">
        <v>63.39</v>
      </c>
      <c r="H946" s="11">
        <f t="shared" si="48"/>
        <v>90.195843999999994</v>
      </c>
      <c r="I946" s="10">
        <f t="shared" si="49"/>
        <v>90.2</v>
      </c>
      <c r="J946" s="11">
        <f t="shared" si="50"/>
        <v>4.1560000000089303E-3</v>
      </c>
    </row>
    <row r="947" spans="1:10">
      <c r="A947" s="13" t="s">
        <v>7041</v>
      </c>
      <c r="B947" s="18" t="s">
        <v>1495</v>
      </c>
      <c r="C947" s="1" t="s">
        <v>1496</v>
      </c>
      <c r="D947" s="9"/>
      <c r="E947" s="9"/>
      <c r="F947" s="9"/>
      <c r="G947" s="26">
        <v>63.39</v>
      </c>
      <c r="H947" s="11">
        <f t="shared" si="48"/>
        <v>90.195843999999994</v>
      </c>
      <c r="I947" s="10">
        <f t="shared" si="49"/>
        <v>90.2</v>
      </c>
      <c r="J947" s="11">
        <f t="shared" si="50"/>
        <v>4.1560000000089303E-3</v>
      </c>
    </row>
    <row r="948" spans="1:10">
      <c r="A948" s="13" t="s">
        <v>7042</v>
      </c>
      <c r="B948" s="18" t="s">
        <v>1497</v>
      </c>
      <c r="C948" s="1" t="s">
        <v>1498</v>
      </c>
      <c r="D948" s="9"/>
      <c r="E948" s="9"/>
      <c r="F948" s="9"/>
      <c r="G948" s="26">
        <v>63.39</v>
      </c>
      <c r="H948" s="11">
        <f t="shared" si="48"/>
        <v>90.195843999999994</v>
      </c>
      <c r="I948" s="10">
        <f t="shared" si="49"/>
        <v>90.2</v>
      </c>
      <c r="J948" s="11">
        <f t="shared" si="50"/>
        <v>4.1560000000089303E-3</v>
      </c>
    </row>
    <row r="949" spans="1:10">
      <c r="A949" s="13" t="s">
        <v>7043</v>
      </c>
      <c r="B949" s="18" t="s">
        <v>1499</v>
      </c>
      <c r="C949" s="1" t="s">
        <v>1500</v>
      </c>
      <c r="D949" s="9"/>
      <c r="E949" s="9"/>
      <c r="F949" s="9"/>
      <c r="G949" s="26">
        <v>96.27</v>
      </c>
      <c r="H949" s="11">
        <f t="shared" si="48"/>
        <v>136.97986900000001</v>
      </c>
      <c r="I949" s="10">
        <f t="shared" si="49"/>
        <v>136.97999999999999</v>
      </c>
      <c r="J949" s="11">
        <f t="shared" si="50"/>
        <v>1.309999999818956E-4</v>
      </c>
    </row>
    <row r="950" spans="1:10">
      <c r="A950" s="13" t="s">
        <v>7044</v>
      </c>
      <c r="B950" s="18" t="s">
        <v>1501</v>
      </c>
      <c r="C950" s="1" t="s">
        <v>1502</v>
      </c>
      <c r="D950" s="9"/>
      <c r="E950" s="9"/>
      <c r="F950" s="9"/>
      <c r="G950" s="26">
        <v>18.899999999999999</v>
      </c>
      <c r="H950" s="11">
        <f t="shared" si="48"/>
        <v>26.892277</v>
      </c>
      <c r="I950" s="10">
        <f t="shared" si="49"/>
        <v>26.89</v>
      </c>
      <c r="J950" s="11">
        <f t="shared" si="50"/>
        <v>-2.2769999999994184E-3</v>
      </c>
    </row>
    <row r="951" spans="1:10">
      <c r="A951" s="13" t="s">
        <v>7045</v>
      </c>
      <c r="B951" s="18" t="s">
        <v>1503</v>
      </c>
      <c r="C951" s="1" t="s">
        <v>1504</v>
      </c>
      <c r="D951" s="9"/>
      <c r="E951" s="9"/>
      <c r="F951" s="9"/>
      <c r="G951" s="26">
        <v>24.57</v>
      </c>
      <c r="H951" s="11">
        <f t="shared" si="48"/>
        <v>34.959960000000002</v>
      </c>
      <c r="I951" s="10">
        <f t="shared" si="49"/>
        <v>34.96</v>
      </c>
      <c r="J951" s="11">
        <f t="shared" si="50"/>
        <v>3.9999999998485691E-5</v>
      </c>
    </row>
    <row r="952" spans="1:10">
      <c r="A952" s="13" t="s">
        <v>7046</v>
      </c>
      <c r="B952" s="18">
        <v>19052</v>
      </c>
      <c r="C952" s="1" t="s">
        <v>1505</v>
      </c>
      <c r="D952" s="9"/>
      <c r="E952" s="9"/>
      <c r="F952" s="9"/>
      <c r="G952" s="26">
        <v>85.07</v>
      </c>
      <c r="H952" s="11">
        <f t="shared" si="48"/>
        <v>121.043705</v>
      </c>
      <c r="I952" s="10">
        <f t="shared" si="49"/>
        <v>121.04</v>
      </c>
      <c r="J952" s="11">
        <f t="shared" si="50"/>
        <v>-3.7049999999965166E-3</v>
      </c>
    </row>
    <row r="953" spans="1:10">
      <c r="A953" s="13" t="s">
        <v>7047</v>
      </c>
      <c r="B953" s="18">
        <v>19053</v>
      </c>
      <c r="C953" s="1" t="s">
        <v>1506</v>
      </c>
      <c r="D953" s="9"/>
      <c r="E953" s="9"/>
      <c r="F953" s="9"/>
      <c r="G953" s="26">
        <v>119.58</v>
      </c>
      <c r="H953" s="11">
        <f t="shared" si="48"/>
        <v>170.14701099999999</v>
      </c>
      <c r="I953" s="10">
        <f t="shared" si="49"/>
        <v>170.15</v>
      </c>
      <c r="J953" s="11">
        <f t="shared" si="50"/>
        <v>2.9890000000136752E-3</v>
      </c>
    </row>
    <row r="954" spans="1:10">
      <c r="A954" s="13" t="s">
        <v>7048</v>
      </c>
      <c r="B954" s="18" t="s">
        <v>1507</v>
      </c>
      <c r="C954" s="1" t="s">
        <v>1508</v>
      </c>
      <c r="D954" s="9"/>
      <c r="E954" s="9"/>
      <c r="F954" s="9"/>
      <c r="G954" s="26">
        <v>44.57</v>
      </c>
      <c r="H954" s="11">
        <f t="shared" si="48"/>
        <v>63.417397000000001</v>
      </c>
      <c r="I954" s="10">
        <f t="shared" si="49"/>
        <v>63.42</v>
      </c>
      <c r="J954" s="11">
        <f t="shared" si="50"/>
        <v>2.6030000000005771E-3</v>
      </c>
    </row>
    <row r="955" spans="1:10">
      <c r="A955" s="13" t="s">
        <v>7049</v>
      </c>
      <c r="B955" s="18" t="s">
        <v>1509</v>
      </c>
      <c r="C955" s="1" t="s">
        <v>1510</v>
      </c>
      <c r="D955" s="9"/>
      <c r="E955" s="9"/>
      <c r="F955" s="9"/>
      <c r="G955" s="26">
        <v>80.17</v>
      </c>
      <c r="H955" s="11">
        <f t="shared" si="48"/>
        <v>114.07163300000001</v>
      </c>
      <c r="I955" s="10">
        <f t="shared" si="49"/>
        <v>114.07</v>
      </c>
      <c r="J955" s="11">
        <f t="shared" si="50"/>
        <v>-1.6330000000124301E-3</v>
      </c>
    </row>
    <row r="956" spans="1:10">
      <c r="A956" s="13" t="s">
        <v>7050</v>
      </c>
      <c r="B956" s="18" t="s">
        <v>1511</v>
      </c>
      <c r="C956" s="1" t="s">
        <v>1512</v>
      </c>
      <c r="D956" s="9"/>
      <c r="E956" s="9"/>
      <c r="F956" s="9"/>
      <c r="G956" s="26">
        <v>50.91</v>
      </c>
      <c r="H956" s="11">
        <f t="shared" si="48"/>
        <v>72.438404000000006</v>
      </c>
      <c r="I956" s="10">
        <f t="shared" si="49"/>
        <v>72.44</v>
      </c>
      <c r="J956" s="11">
        <f t="shared" si="50"/>
        <v>1.5959999999921592E-3</v>
      </c>
    </row>
    <row r="957" spans="1:10">
      <c r="A957" s="13" t="s">
        <v>7051</v>
      </c>
      <c r="B957" s="18" t="s">
        <v>1513</v>
      </c>
      <c r="C957" s="1" t="s">
        <v>1514</v>
      </c>
      <c r="D957" s="9"/>
      <c r="E957" s="9"/>
      <c r="F957" s="9"/>
      <c r="G957" s="26">
        <v>58.22</v>
      </c>
      <c r="H957" s="11">
        <f t="shared" si="48"/>
        <v>82.839596999999998</v>
      </c>
      <c r="I957" s="10">
        <f t="shared" si="49"/>
        <v>82.84</v>
      </c>
      <c r="J957" s="11">
        <f t="shared" si="50"/>
        <v>4.0300000000570435E-4</v>
      </c>
    </row>
    <row r="958" spans="1:10">
      <c r="A958" s="13" t="s">
        <v>7052</v>
      </c>
      <c r="B958" s="18" t="s">
        <v>1515</v>
      </c>
      <c r="C958" s="1" t="s">
        <v>1516</v>
      </c>
      <c r="D958" s="9"/>
      <c r="E958" s="9"/>
      <c r="F958" s="9"/>
      <c r="G958" s="26">
        <v>14.86</v>
      </c>
      <c r="H958" s="11">
        <f t="shared" si="48"/>
        <v>21.143875000000001</v>
      </c>
      <c r="I958" s="10">
        <f t="shared" si="49"/>
        <v>21.14</v>
      </c>
      <c r="J958" s="11">
        <f t="shared" si="50"/>
        <v>-3.875000000000739E-3</v>
      </c>
    </row>
    <row r="959" spans="1:10" ht="24.75">
      <c r="A959" s="13" t="s">
        <v>7053</v>
      </c>
      <c r="B959" s="18" t="s">
        <v>1517</v>
      </c>
      <c r="C959" s="1" t="s">
        <v>1518</v>
      </c>
      <c r="D959" s="9"/>
      <c r="E959" s="9"/>
      <c r="F959" s="9"/>
      <c r="G959" s="26">
        <v>23.27</v>
      </c>
      <c r="H959" s="11">
        <f t="shared" si="48"/>
        <v>33.110227000000002</v>
      </c>
      <c r="I959" s="10">
        <f t="shared" si="49"/>
        <v>33.11</v>
      </c>
      <c r="J959" s="11">
        <f t="shared" si="50"/>
        <v>-2.2700000000241971E-4</v>
      </c>
    </row>
    <row r="960" spans="1:10">
      <c r="A960" s="13" t="s">
        <v>7054</v>
      </c>
      <c r="B960" s="18" t="s">
        <v>1519</v>
      </c>
      <c r="C960" s="1" t="s">
        <v>1520</v>
      </c>
      <c r="D960" s="9"/>
      <c r="E960" s="9"/>
      <c r="F960" s="9"/>
      <c r="G960" s="26">
        <v>81.92</v>
      </c>
      <c r="H960" s="11">
        <f t="shared" si="48"/>
        <v>116.56165900000001</v>
      </c>
      <c r="I960" s="10">
        <f t="shared" si="49"/>
        <v>116.56</v>
      </c>
      <c r="J960" s="11">
        <f t="shared" si="50"/>
        <v>-1.6590000000036298E-3</v>
      </c>
    </row>
    <row r="961" spans="1:10">
      <c r="A961" s="13" t="s">
        <v>7055</v>
      </c>
      <c r="B961" s="18" t="s">
        <v>1521</v>
      </c>
      <c r="C961" s="1" t="s">
        <v>1522</v>
      </c>
      <c r="D961" s="9"/>
      <c r="E961" s="9"/>
      <c r="F961" s="9"/>
      <c r="G961" s="26">
        <v>22.48</v>
      </c>
      <c r="H961" s="11">
        <f t="shared" si="48"/>
        <v>31.986158</v>
      </c>
      <c r="I961" s="10">
        <f t="shared" si="49"/>
        <v>31.99</v>
      </c>
      <c r="J961" s="11">
        <f t="shared" si="50"/>
        <v>3.8419999999987908E-3</v>
      </c>
    </row>
    <row r="962" spans="1:10">
      <c r="A962" s="13" t="s">
        <v>7056</v>
      </c>
      <c r="B962" s="18" t="s">
        <v>1523</v>
      </c>
      <c r="C962" s="1" t="s">
        <v>1524</v>
      </c>
      <c r="D962" s="9"/>
      <c r="E962" s="9"/>
      <c r="F962" s="9"/>
      <c r="G962" s="26">
        <v>132.28</v>
      </c>
      <c r="H962" s="11">
        <f t="shared" si="48"/>
        <v>188.21748299999999</v>
      </c>
      <c r="I962" s="10">
        <f t="shared" si="49"/>
        <v>188.22</v>
      </c>
      <c r="J962" s="11">
        <f t="shared" si="50"/>
        <v>2.5170000000116488E-3</v>
      </c>
    </row>
    <row r="963" spans="1:10">
      <c r="A963" s="13" t="s">
        <v>7057</v>
      </c>
      <c r="B963" s="18" t="s">
        <v>1525</v>
      </c>
      <c r="C963" s="1" t="s">
        <v>1526</v>
      </c>
      <c r="D963" s="9"/>
      <c r="E963" s="9"/>
      <c r="F963" s="9"/>
      <c r="G963" s="26">
        <v>16.940000000000001</v>
      </c>
      <c r="H963" s="11">
        <f t="shared" si="48"/>
        <v>24.103448</v>
      </c>
      <c r="I963" s="10">
        <f t="shared" si="49"/>
        <v>24.1</v>
      </c>
      <c r="J963" s="11">
        <f t="shared" si="50"/>
        <v>-3.4479999999987854E-3</v>
      </c>
    </row>
    <row r="964" spans="1:10">
      <c r="A964" s="13" t="s">
        <v>7058</v>
      </c>
      <c r="B964" s="18" t="s">
        <v>1527</v>
      </c>
      <c r="C964" s="1" t="s">
        <v>1528</v>
      </c>
      <c r="D964" s="9"/>
      <c r="E964" s="9"/>
      <c r="F964" s="9"/>
      <c r="G964" s="26">
        <v>88.26</v>
      </c>
      <c r="H964" s="11">
        <f t="shared" si="48"/>
        <v>125.582666</v>
      </c>
      <c r="I964" s="10">
        <f t="shared" si="49"/>
        <v>125.58</v>
      </c>
      <c r="J964" s="11">
        <f t="shared" si="50"/>
        <v>-2.6660000000049422E-3</v>
      </c>
    </row>
    <row r="965" spans="1:10">
      <c r="A965" s="13" t="s">
        <v>7059</v>
      </c>
      <c r="B965" s="18">
        <v>19066</v>
      </c>
      <c r="C965" s="1" t="s">
        <v>1529</v>
      </c>
      <c r="D965" s="9"/>
      <c r="E965" s="9"/>
      <c r="F965" s="9"/>
      <c r="G965" s="26">
        <v>4.75</v>
      </c>
      <c r="H965" s="11">
        <f t="shared" si="48"/>
        <v>6.7586409999999999</v>
      </c>
      <c r="I965" s="10">
        <f t="shared" si="49"/>
        <v>6.76</v>
      </c>
      <c r="J965" s="11">
        <f t="shared" si="50"/>
        <v>1.3589999999998881E-3</v>
      </c>
    </row>
    <row r="966" spans="1:10" ht="24.75">
      <c r="A966" s="13" t="s">
        <v>7060</v>
      </c>
      <c r="B966" s="18" t="s">
        <v>1530</v>
      </c>
      <c r="C966" s="1" t="s">
        <v>1531</v>
      </c>
      <c r="D966" s="9"/>
      <c r="E966" s="9"/>
      <c r="F966" s="9"/>
      <c r="G966" s="26">
        <v>56.9</v>
      </c>
      <c r="H966" s="11">
        <f t="shared" si="48"/>
        <v>80.961405999999997</v>
      </c>
      <c r="I966" s="10">
        <f t="shared" si="49"/>
        <v>80.959999999999994</v>
      </c>
      <c r="J966" s="11">
        <f t="shared" si="50"/>
        <v>-1.4060000000029049E-3</v>
      </c>
    </row>
    <row r="967" spans="1:10">
      <c r="A967" s="13" t="s">
        <v>7061</v>
      </c>
      <c r="B967" s="18" t="s">
        <v>1532</v>
      </c>
      <c r="C967" s="1" t="s">
        <v>1533</v>
      </c>
      <c r="D967" s="9"/>
      <c r="E967" s="9"/>
      <c r="F967" s="9"/>
      <c r="G967" s="26">
        <v>59.54</v>
      </c>
      <c r="H967" s="11">
        <f t="shared" si="48"/>
        <v>84.717787999999999</v>
      </c>
      <c r="I967" s="10">
        <f t="shared" si="49"/>
        <v>84.72</v>
      </c>
      <c r="J967" s="11">
        <f t="shared" si="50"/>
        <v>2.2120000000001028E-3</v>
      </c>
    </row>
    <row r="968" spans="1:10">
      <c r="A968" s="13" t="s">
        <v>7062</v>
      </c>
      <c r="B968" s="18" t="s">
        <v>1534</v>
      </c>
      <c r="C968" s="1" t="s">
        <v>1535</v>
      </c>
      <c r="D968" s="9"/>
      <c r="E968" s="9"/>
      <c r="F968" s="9"/>
      <c r="G968" s="26">
        <v>35.67</v>
      </c>
      <c r="H968" s="11">
        <f t="shared" si="48"/>
        <v>50.753836999999997</v>
      </c>
      <c r="I968" s="10">
        <f t="shared" si="49"/>
        <v>50.75</v>
      </c>
      <c r="J968" s="11">
        <f t="shared" si="50"/>
        <v>-3.8369999999972038E-3</v>
      </c>
    </row>
    <row r="969" spans="1:10">
      <c r="A969" s="13" t="s">
        <v>7063</v>
      </c>
      <c r="B969" s="18" t="s">
        <v>1536</v>
      </c>
      <c r="C969" s="1" t="s">
        <v>1537</v>
      </c>
      <c r="D969" s="9"/>
      <c r="E969" s="9"/>
      <c r="F969" s="9"/>
      <c r="G969" s="26">
        <v>23.9</v>
      </c>
      <c r="H969" s="11">
        <f t="shared" si="48"/>
        <v>34.006636</v>
      </c>
      <c r="I969" s="10">
        <f t="shared" si="49"/>
        <v>34.01</v>
      </c>
      <c r="J969" s="11">
        <f t="shared" si="50"/>
        <v>3.3639999999977022E-3</v>
      </c>
    </row>
    <row r="970" spans="1:10" ht="24.75">
      <c r="A970" s="13" t="s">
        <v>7064</v>
      </c>
      <c r="B970" s="18" t="s">
        <v>1538</v>
      </c>
      <c r="C970" s="1" t="s">
        <v>1539</v>
      </c>
      <c r="D970" s="9"/>
      <c r="E970" s="9"/>
      <c r="F970" s="9"/>
      <c r="G970" s="26">
        <v>96</v>
      </c>
      <c r="H970" s="11">
        <f t="shared" si="48"/>
        <v>136.59569400000001</v>
      </c>
      <c r="I970" s="10">
        <f t="shared" si="49"/>
        <v>136.6</v>
      </c>
      <c r="J970" s="11">
        <f t="shared" si="50"/>
        <v>4.3059999999854881E-3</v>
      </c>
    </row>
    <row r="971" spans="1:10">
      <c r="A971" s="13" t="s">
        <v>7065</v>
      </c>
      <c r="B971" s="18" t="s">
        <v>1540</v>
      </c>
      <c r="C971" s="1" t="s">
        <v>1541</v>
      </c>
      <c r="D971" s="9"/>
      <c r="E971" s="9"/>
      <c r="F971" s="9"/>
      <c r="G971" s="26">
        <v>109.01</v>
      </c>
      <c r="H971" s="11">
        <f t="shared" si="48"/>
        <v>155.10725600000001</v>
      </c>
      <c r="I971" s="10">
        <f t="shared" si="49"/>
        <v>155.11000000000001</v>
      </c>
      <c r="J971" s="11">
        <f t="shared" si="50"/>
        <v>2.7440000000069631E-3</v>
      </c>
    </row>
    <row r="972" spans="1:10">
      <c r="A972" s="13" t="s">
        <v>7066</v>
      </c>
      <c r="B972" s="18" t="s">
        <v>1542</v>
      </c>
      <c r="C972" s="1" t="s">
        <v>1543</v>
      </c>
      <c r="D972" s="9"/>
      <c r="E972" s="9"/>
      <c r="F972" s="9"/>
      <c r="G972" s="26">
        <v>35.75</v>
      </c>
      <c r="H972" s="11">
        <f t="shared" si="48"/>
        <v>50.867666999999997</v>
      </c>
      <c r="I972" s="10">
        <f t="shared" si="49"/>
        <v>50.87</v>
      </c>
      <c r="J972" s="11">
        <f t="shared" si="50"/>
        <v>2.3330000000001405E-3</v>
      </c>
    </row>
    <row r="973" spans="1:10">
      <c r="A973" s="13" t="s">
        <v>7067</v>
      </c>
      <c r="B973" s="18" t="s">
        <v>1544</v>
      </c>
      <c r="C973" s="1" t="s">
        <v>1545</v>
      </c>
      <c r="D973" s="9"/>
      <c r="E973" s="9"/>
      <c r="F973" s="9"/>
      <c r="G973" s="26">
        <v>121.87</v>
      </c>
      <c r="H973" s="11">
        <f t="shared" ref="H973:H1036" si="51">ROUND(G973/0.702804,6)</f>
        <v>173.40538799999999</v>
      </c>
      <c r="I973" s="10">
        <f t="shared" ref="I973:I1036" si="52">ROUND(G973/0.702804,2)</f>
        <v>173.41</v>
      </c>
      <c r="J973" s="11">
        <f t="shared" ref="J973:J1036" si="53">I973-H973</f>
        <v>4.6120000000087202E-3</v>
      </c>
    </row>
    <row r="974" spans="1:10">
      <c r="A974" s="13" t="s">
        <v>7068</v>
      </c>
      <c r="B974" s="18" t="s">
        <v>1546</v>
      </c>
      <c r="C974" s="1" t="s">
        <v>1547</v>
      </c>
      <c r="D974" s="9"/>
      <c r="E974" s="9"/>
      <c r="F974" s="9"/>
      <c r="G974" s="26">
        <v>86.75</v>
      </c>
      <c r="H974" s="11">
        <f t="shared" si="51"/>
        <v>123.43413</v>
      </c>
      <c r="I974" s="10">
        <f t="shared" si="52"/>
        <v>123.43</v>
      </c>
      <c r="J974" s="11">
        <f t="shared" si="53"/>
        <v>-4.1299999999893089E-3</v>
      </c>
    </row>
    <row r="975" spans="1:10">
      <c r="A975" s="13" t="s">
        <v>7069</v>
      </c>
      <c r="B975" s="18" t="s">
        <v>1548</v>
      </c>
      <c r="C975" s="1" t="s">
        <v>1549</v>
      </c>
      <c r="D975" s="9"/>
      <c r="E975" s="9"/>
      <c r="F975" s="9"/>
      <c r="G975" s="26">
        <v>116.24</v>
      </c>
      <c r="H975" s="11">
        <f t="shared" si="51"/>
        <v>165.39461900000001</v>
      </c>
      <c r="I975" s="10">
        <f t="shared" si="52"/>
        <v>165.39</v>
      </c>
      <c r="J975" s="11">
        <f t="shared" si="53"/>
        <v>-4.6190000000194686E-3</v>
      </c>
    </row>
    <row r="976" spans="1:10">
      <c r="A976" s="13" t="s">
        <v>7070</v>
      </c>
      <c r="B976" s="18" t="s">
        <v>1550</v>
      </c>
      <c r="C976" s="1" t="s">
        <v>1551</v>
      </c>
      <c r="D976" s="9"/>
      <c r="E976" s="9"/>
      <c r="F976" s="9"/>
      <c r="G976" s="26">
        <v>68.98</v>
      </c>
      <c r="H976" s="11">
        <f t="shared" si="51"/>
        <v>98.149697000000003</v>
      </c>
      <c r="I976" s="10">
        <f t="shared" si="52"/>
        <v>98.15</v>
      </c>
      <c r="J976" s="11">
        <f t="shared" si="53"/>
        <v>3.030000000023847E-4</v>
      </c>
    </row>
    <row r="977" spans="1:10" ht="24.75">
      <c r="A977" s="13" t="s">
        <v>7071</v>
      </c>
      <c r="B977" s="18">
        <v>19085</v>
      </c>
      <c r="C977" s="1" t="s">
        <v>1552</v>
      </c>
      <c r="D977" s="9"/>
      <c r="E977" s="9"/>
      <c r="F977" s="9"/>
      <c r="G977" s="26">
        <v>16.29</v>
      </c>
      <c r="H977" s="11">
        <f t="shared" si="51"/>
        <v>23.178581999999999</v>
      </c>
      <c r="I977" s="10">
        <f t="shared" si="52"/>
        <v>23.18</v>
      </c>
      <c r="J977" s="11">
        <f t="shared" si="53"/>
        <v>1.4180000000010295E-3</v>
      </c>
    </row>
    <row r="978" spans="1:10" ht="24.75">
      <c r="A978" s="13" t="s">
        <v>7072</v>
      </c>
      <c r="B978" s="18">
        <v>19086</v>
      </c>
      <c r="C978" s="1" t="s">
        <v>1553</v>
      </c>
      <c r="D978" s="9"/>
      <c r="E978" s="9"/>
      <c r="F978" s="9"/>
      <c r="G978" s="26">
        <v>4.58</v>
      </c>
      <c r="H978" s="11">
        <f t="shared" si="51"/>
        <v>6.5167529999999996</v>
      </c>
      <c r="I978" s="10">
        <f t="shared" si="52"/>
        <v>6.52</v>
      </c>
      <c r="J978" s="11">
        <f t="shared" si="53"/>
        <v>3.2469999999999999E-3</v>
      </c>
    </row>
    <row r="979" spans="1:10">
      <c r="A979" s="13" t="s">
        <v>7073</v>
      </c>
      <c r="B979" s="18">
        <v>19088</v>
      </c>
      <c r="C979" s="1" t="s">
        <v>1554</v>
      </c>
      <c r="D979" s="9"/>
      <c r="E979" s="9"/>
      <c r="F979" s="9"/>
      <c r="G979" s="26">
        <v>4.01</v>
      </c>
      <c r="H979" s="11">
        <f t="shared" si="51"/>
        <v>5.7057159999999998</v>
      </c>
      <c r="I979" s="10">
        <f t="shared" si="52"/>
        <v>5.71</v>
      </c>
      <c r="J979" s="11">
        <f t="shared" si="53"/>
        <v>4.2840000000001766E-3</v>
      </c>
    </row>
    <row r="980" spans="1:10">
      <c r="A980" s="13" t="s">
        <v>7074</v>
      </c>
      <c r="B980" s="18" t="s">
        <v>1555</v>
      </c>
      <c r="C980" s="1" t="s">
        <v>1556</v>
      </c>
      <c r="D980" s="9"/>
      <c r="E980" s="9"/>
      <c r="F980" s="9"/>
      <c r="G980" s="26">
        <v>56.74</v>
      </c>
      <c r="H980" s="11">
        <f t="shared" si="51"/>
        <v>80.733746999999994</v>
      </c>
      <c r="I980" s="10">
        <f t="shared" si="52"/>
        <v>80.73</v>
      </c>
      <c r="J980" s="11">
        <f t="shared" si="53"/>
        <v>-3.7469999999899528E-3</v>
      </c>
    </row>
    <row r="981" spans="1:10">
      <c r="A981" s="13" t="s">
        <v>7075</v>
      </c>
      <c r="B981" s="18" t="s">
        <v>1557</v>
      </c>
      <c r="C981" s="1" t="s">
        <v>1558</v>
      </c>
      <c r="D981" s="9"/>
      <c r="E981" s="9"/>
      <c r="F981" s="9"/>
      <c r="G981" s="26">
        <v>44.42</v>
      </c>
      <c r="H981" s="11">
        <f t="shared" si="51"/>
        <v>63.203966000000001</v>
      </c>
      <c r="I981" s="10">
        <f t="shared" si="52"/>
        <v>63.2</v>
      </c>
      <c r="J981" s="11">
        <f t="shared" si="53"/>
        <v>-3.9659999999983597E-3</v>
      </c>
    </row>
    <row r="982" spans="1:10">
      <c r="A982" s="13" t="s">
        <v>7076</v>
      </c>
      <c r="B982" s="18" t="s">
        <v>1559</v>
      </c>
      <c r="C982" s="1" t="s">
        <v>1560</v>
      </c>
      <c r="D982" s="9"/>
      <c r="E982" s="9"/>
      <c r="F982" s="9"/>
      <c r="G982" s="26">
        <v>116.24</v>
      </c>
      <c r="H982" s="11">
        <f t="shared" si="51"/>
        <v>165.39461900000001</v>
      </c>
      <c r="I982" s="10">
        <f t="shared" si="52"/>
        <v>165.39</v>
      </c>
      <c r="J982" s="11">
        <f t="shared" si="53"/>
        <v>-4.6190000000194686E-3</v>
      </c>
    </row>
    <row r="983" spans="1:10">
      <c r="A983" s="13" t="s">
        <v>7077</v>
      </c>
      <c r="B983" s="18" t="s">
        <v>1561</v>
      </c>
      <c r="C983" s="1" t="s">
        <v>1562</v>
      </c>
      <c r="D983" s="9"/>
      <c r="E983" s="9"/>
      <c r="F983" s="9"/>
      <c r="G983" s="26">
        <v>70.319999999999993</v>
      </c>
      <c r="H983" s="11">
        <f t="shared" si="51"/>
        <v>100.056346</v>
      </c>
      <c r="I983" s="10">
        <f t="shared" si="52"/>
        <v>100.06</v>
      </c>
      <c r="J983" s="11">
        <f t="shared" si="53"/>
        <v>3.6539999999973816E-3</v>
      </c>
    </row>
    <row r="984" spans="1:10">
      <c r="A984" s="13" t="s">
        <v>7078</v>
      </c>
      <c r="B984" s="18" t="s">
        <v>1563</v>
      </c>
      <c r="C984" s="1" t="s">
        <v>1564</v>
      </c>
      <c r="D984" s="9"/>
      <c r="E984" s="9"/>
      <c r="F984" s="9"/>
      <c r="G984" s="26">
        <v>96.58</v>
      </c>
      <c r="H984" s="11">
        <f t="shared" si="51"/>
        <v>137.42095900000001</v>
      </c>
      <c r="I984" s="10">
        <f t="shared" si="52"/>
        <v>137.41999999999999</v>
      </c>
      <c r="J984" s="11">
        <f t="shared" si="53"/>
        <v>-9.5900000002302477E-4</v>
      </c>
    </row>
    <row r="985" spans="1:10">
      <c r="A985" s="13" t="s">
        <v>7079</v>
      </c>
      <c r="B985" s="18" t="s">
        <v>1565</v>
      </c>
      <c r="C985" s="1" t="s">
        <v>1566</v>
      </c>
      <c r="D985" s="9"/>
      <c r="E985" s="9"/>
      <c r="F985" s="9"/>
      <c r="G985" s="26">
        <v>116.24</v>
      </c>
      <c r="H985" s="11">
        <f t="shared" si="51"/>
        <v>165.39461900000001</v>
      </c>
      <c r="I985" s="10">
        <f t="shared" si="52"/>
        <v>165.39</v>
      </c>
      <c r="J985" s="11">
        <f t="shared" si="53"/>
        <v>-4.6190000000194686E-3</v>
      </c>
    </row>
    <row r="986" spans="1:10">
      <c r="A986" s="13" t="s">
        <v>7080</v>
      </c>
      <c r="B986" s="18" t="s">
        <v>1567</v>
      </c>
      <c r="C986" s="1" t="s">
        <v>1568</v>
      </c>
      <c r="D986" s="9"/>
      <c r="E986" s="9"/>
      <c r="F986" s="9"/>
      <c r="G986" s="26">
        <v>121.87</v>
      </c>
      <c r="H986" s="11">
        <f t="shared" si="51"/>
        <v>173.40538799999999</v>
      </c>
      <c r="I986" s="10">
        <f t="shared" si="52"/>
        <v>173.41</v>
      </c>
      <c r="J986" s="11">
        <f t="shared" si="53"/>
        <v>4.6120000000087202E-3</v>
      </c>
    </row>
    <row r="987" spans="1:10">
      <c r="A987" s="13" t="s">
        <v>7081</v>
      </c>
      <c r="B987" s="18" t="s">
        <v>1569</v>
      </c>
      <c r="C987" s="1" t="s">
        <v>1570</v>
      </c>
      <c r="D987" s="9"/>
      <c r="E987" s="9"/>
      <c r="F987" s="9"/>
      <c r="G987" s="26">
        <v>121.87</v>
      </c>
      <c r="H987" s="11">
        <f t="shared" si="51"/>
        <v>173.40538799999999</v>
      </c>
      <c r="I987" s="10">
        <f t="shared" si="52"/>
        <v>173.41</v>
      </c>
      <c r="J987" s="11">
        <f t="shared" si="53"/>
        <v>4.6120000000087202E-3</v>
      </c>
    </row>
    <row r="988" spans="1:10">
      <c r="A988" s="13" t="s">
        <v>7082</v>
      </c>
      <c r="B988" s="18" t="s">
        <v>1571</v>
      </c>
      <c r="C988" s="1" t="s">
        <v>1572</v>
      </c>
      <c r="D988" s="9"/>
      <c r="E988" s="9"/>
      <c r="F988" s="9"/>
      <c r="G988" s="26">
        <v>116.24</v>
      </c>
      <c r="H988" s="11">
        <f t="shared" si="51"/>
        <v>165.39461900000001</v>
      </c>
      <c r="I988" s="10">
        <f t="shared" si="52"/>
        <v>165.39</v>
      </c>
      <c r="J988" s="11">
        <f t="shared" si="53"/>
        <v>-4.6190000000194686E-3</v>
      </c>
    </row>
    <row r="989" spans="1:10">
      <c r="A989" s="13" t="s">
        <v>7083</v>
      </c>
      <c r="B989" s="18" t="s">
        <v>1573</v>
      </c>
      <c r="C989" s="1" t="s">
        <v>1574</v>
      </c>
      <c r="D989" s="9"/>
      <c r="E989" s="9"/>
      <c r="F989" s="9"/>
      <c r="G989" s="26">
        <v>121.97</v>
      </c>
      <c r="H989" s="11">
        <f t="shared" si="51"/>
        <v>173.547675</v>
      </c>
      <c r="I989" s="10">
        <f t="shared" si="52"/>
        <v>173.55</v>
      </c>
      <c r="J989" s="11">
        <f t="shared" si="53"/>
        <v>2.3250000000132331E-3</v>
      </c>
    </row>
    <row r="990" spans="1:10">
      <c r="A990" s="13" t="s">
        <v>7084</v>
      </c>
      <c r="B990" s="18" t="s">
        <v>1575</v>
      </c>
      <c r="C990" s="1" t="s">
        <v>1576</v>
      </c>
      <c r="D990" s="9"/>
      <c r="E990" s="9"/>
      <c r="F990" s="9"/>
      <c r="G990" s="26">
        <v>121.97</v>
      </c>
      <c r="H990" s="11">
        <f t="shared" si="51"/>
        <v>173.547675</v>
      </c>
      <c r="I990" s="10">
        <f t="shared" si="52"/>
        <v>173.55</v>
      </c>
      <c r="J990" s="11">
        <f t="shared" si="53"/>
        <v>2.3250000000132331E-3</v>
      </c>
    </row>
    <row r="991" spans="1:10">
      <c r="A991" s="13" t="s">
        <v>7085</v>
      </c>
      <c r="B991" s="18" t="s">
        <v>1577</v>
      </c>
      <c r="C991" s="1" t="s">
        <v>1578</v>
      </c>
      <c r="D991" s="9"/>
      <c r="E991" s="9"/>
      <c r="F991" s="9"/>
      <c r="G991" s="26">
        <v>132.22</v>
      </c>
      <c r="H991" s="11">
        <f t="shared" si="51"/>
        <v>188.13211100000001</v>
      </c>
      <c r="I991" s="10">
        <f t="shared" si="52"/>
        <v>188.13</v>
      </c>
      <c r="J991" s="11">
        <f t="shared" si="53"/>
        <v>-2.1110000000135187E-3</v>
      </c>
    </row>
    <row r="992" spans="1:10">
      <c r="A992" s="13" t="s">
        <v>7086</v>
      </c>
      <c r="B992" s="18" t="s">
        <v>1579</v>
      </c>
      <c r="C992" s="1" t="s">
        <v>1580</v>
      </c>
      <c r="D992" s="9"/>
      <c r="E992" s="9"/>
      <c r="F992" s="9"/>
      <c r="G992" s="26">
        <v>237.87</v>
      </c>
      <c r="H992" s="11">
        <f t="shared" si="51"/>
        <v>338.45851800000003</v>
      </c>
      <c r="I992" s="10">
        <f t="shared" si="52"/>
        <v>338.46</v>
      </c>
      <c r="J992" s="11">
        <f t="shared" si="53"/>
        <v>1.4819999999531319E-3</v>
      </c>
    </row>
    <row r="993" spans="1:10">
      <c r="A993" s="13" t="s">
        <v>7087</v>
      </c>
      <c r="B993" s="18" t="s">
        <v>1581</v>
      </c>
      <c r="C993" s="1" t="s">
        <v>1582</v>
      </c>
      <c r="D993" s="9"/>
      <c r="E993" s="9"/>
      <c r="F993" s="9"/>
      <c r="G993" s="26">
        <v>121.84</v>
      </c>
      <c r="H993" s="11">
        <f t="shared" si="51"/>
        <v>173.36270099999999</v>
      </c>
      <c r="I993" s="10">
        <f t="shared" si="52"/>
        <v>173.36</v>
      </c>
      <c r="J993" s="11">
        <f t="shared" si="53"/>
        <v>-2.7009999999734191E-3</v>
      </c>
    </row>
    <row r="994" spans="1:10">
      <c r="A994" s="13" t="s">
        <v>7088</v>
      </c>
      <c r="B994" s="18" t="s">
        <v>1583</v>
      </c>
      <c r="C994" s="1" t="s">
        <v>1584</v>
      </c>
      <c r="D994" s="9"/>
      <c r="E994" s="9"/>
      <c r="F994" s="9"/>
      <c r="G994" s="26">
        <v>121.84</v>
      </c>
      <c r="H994" s="11">
        <f t="shared" si="51"/>
        <v>173.36270099999999</v>
      </c>
      <c r="I994" s="10">
        <f t="shared" si="52"/>
        <v>173.36</v>
      </c>
      <c r="J994" s="11">
        <f t="shared" si="53"/>
        <v>-2.7009999999734191E-3</v>
      </c>
    </row>
    <row r="995" spans="1:10">
      <c r="A995" s="13" t="s">
        <v>7089</v>
      </c>
      <c r="B995" s="18" t="s">
        <v>1585</v>
      </c>
      <c r="C995" s="1" t="s">
        <v>1586</v>
      </c>
      <c r="D995" s="9"/>
      <c r="E995" s="9"/>
      <c r="F995" s="9"/>
      <c r="G995" s="26">
        <v>116.24</v>
      </c>
      <c r="H995" s="11">
        <f t="shared" si="51"/>
        <v>165.39461900000001</v>
      </c>
      <c r="I995" s="10">
        <f t="shared" si="52"/>
        <v>165.39</v>
      </c>
      <c r="J995" s="11">
        <f t="shared" si="53"/>
        <v>-4.6190000000194686E-3</v>
      </c>
    </row>
    <row r="996" spans="1:10">
      <c r="A996" s="13" t="s">
        <v>7090</v>
      </c>
      <c r="B996" s="18" t="s">
        <v>1587</v>
      </c>
      <c r="C996" s="1" t="s">
        <v>1588</v>
      </c>
      <c r="D996" s="9"/>
      <c r="E996" s="9"/>
      <c r="F996" s="9"/>
      <c r="G996" s="26">
        <v>134.57</v>
      </c>
      <c r="H996" s="11">
        <f t="shared" si="51"/>
        <v>191.47586000000001</v>
      </c>
      <c r="I996" s="10">
        <f t="shared" si="52"/>
        <v>191.48</v>
      </c>
      <c r="J996" s="11">
        <f t="shared" si="53"/>
        <v>4.1399999999782722E-3</v>
      </c>
    </row>
    <row r="997" spans="1:10">
      <c r="A997" s="13" t="s">
        <v>7091</v>
      </c>
      <c r="B997" s="18" t="s">
        <v>1589</v>
      </c>
      <c r="C997" s="1" t="s">
        <v>1590</v>
      </c>
      <c r="D997" s="9"/>
      <c r="E997" s="9"/>
      <c r="F997" s="9"/>
      <c r="G997" s="26">
        <v>59.65</v>
      </c>
      <c r="H997" s="11">
        <f t="shared" si="51"/>
        <v>84.874303999999995</v>
      </c>
      <c r="I997" s="10">
        <f t="shared" si="52"/>
        <v>84.87</v>
      </c>
      <c r="J997" s="11">
        <f t="shared" si="53"/>
        <v>-4.3039999999905376E-3</v>
      </c>
    </row>
    <row r="998" spans="1:10">
      <c r="A998" s="13" t="s">
        <v>7092</v>
      </c>
      <c r="B998" s="18" t="s">
        <v>1591</v>
      </c>
      <c r="C998" s="1" t="s">
        <v>1592</v>
      </c>
      <c r="D998" s="9"/>
      <c r="E998" s="9"/>
      <c r="F998" s="9"/>
      <c r="G998" s="26">
        <v>53.94</v>
      </c>
      <c r="H998" s="11">
        <f t="shared" si="51"/>
        <v>76.749705000000006</v>
      </c>
      <c r="I998" s="10">
        <f t="shared" si="52"/>
        <v>76.75</v>
      </c>
      <c r="J998" s="11">
        <f t="shared" si="53"/>
        <v>2.9499999999416104E-4</v>
      </c>
    </row>
    <row r="999" spans="1:10">
      <c r="A999" s="13" t="s">
        <v>7093</v>
      </c>
      <c r="B999" s="18" t="s">
        <v>1593</v>
      </c>
      <c r="C999" s="1" t="s">
        <v>1594</v>
      </c>
      <c r="D999" s="9"/>
      <c r="E999" s="9"/>
      <c r="F999" s="9"/>
      <c r="G999" s="26">
        <v>116.25</v>
      </c>
      <c r="H999" s="11">
        <f t="shared" si="51"/>
        <v>165.40884800000001</v>
      </c>
      <c r="I999" s="10">
        <f t="shared" si="52"/>
        <v>165.41</v>
      </c>
      <c r="J999" s="11">
        <f t="shared" si="53"/>
        <v>1.151999999990494E-3</v>
      </c>
    </row>
    <row r="1000" spans="1:10">
      <c r="A1000" s="13" t="s">
        <v>7094</v>
      </c>
      <c r="B1000" s="18" t="s">
        <v>1595</v>
      </c>
      <c r="C1000" s="1" t="s">
        <v>1596</v>
      </c>
      <c r="D1000" s="9"/>
      <c r="E1000" s="9"/>
      <c r="F1000" s="9"/>
      <c r="G1000" s="26">
        <v>116.25</v>
      </c>
      <c r="H1000" s="11">
        <f t="shared" si="51"/>
        <v>165.40884800000001</v>
      </c>
      <c r="I1000" s="10">
        <f t="shared" si="52"/>
        <v>165.41</v>
      </c>
      <c r="J1000" s="11">
        <f t="shared" si="53"/>
        <v>1.151999999990494E-3</v>
      </c>
    </row>
    <row r="1001" spans="1:10" ht="24.75">
      <c r="A1001" s="13" t="s">
        <v>7095</v>
      </c>
      <c r="B1001" s="18" t="s">
        <v>1597</v>
      </c>
      <c r="C1001" s="1" t="s">
        <v>1598</v>
      </c>
      <c r="D1001" s="9"/>
      <c r="E1001" s="9"/>
      <c r="F1001" s="9"/>
      <c r="G1001" s="26">
        <v>283.5</v>
      </c>
      <c r="H1001" s="11">
        <f t="shared" si="51"/>
        <v>403.38415800000001</v>
      </c>
      <c r="I1001" s="10">
        <f t="shared" si="52"/>
        <v>403.38</v>
      </c>
      <c r="J1001" s="11">
        <f t="shared" si="53"/>
        <v>-4.1580000000180917E-3</v>
      </c>
    </row>
    <row r="1002" spans="1:10">
      <c r="A1002" s="13" t="s">
        <v>7096</v>
      </c>
      <c r="B1002" s="18" t="s">
        <v>1599</v>
      </c>
      <c r="C1002" s="1" t="s">
        <v>1600</v>
      </c>
      <c r="D1002" s="9"/>
      <c r="E1002" s="9"/>
      <c r="F1002" s="9"/>
      <c r="G1002" s="26">
        <v>116.25</v>
      </c>
      <c r="H1002" s="11">
        <f t="shared" si="51"/>
        <v>165.40884800000001</v>
      </c>
      <c r="I1002" s="10">
        <f t="shared" si="52"/>
        <v>165.41</v>
      </c>
      <c r="J1002" s="11">
        <f t="shared" si="53"/>
        <v>1.151999999990494E-3</v>
      </c>
    </row>
    <row r="1003" spans="1:10">
      <c r="A1003" s="13" t="s">
        <v>7097</v>
      </c>
      <c r="B1003" s="18" t="s">
        <v>1601</v>
      </c>
      <c r="C1003" s="1" t="s">
        <v>1602</v>
      </c>
      <c r="D1003" s="9"/>
      <c r="E1003" s="9"/>
      <c r="F1003" s="9"/>
      <c r="G1003" s="26">
        <v>50.87</v>
      </c>
      <c r="H1003" s="11">
        <f t="shared" si="51"/>
        <v>72.381489000000002</v>
      </c>
      <c r="I1003" s="10">
        <f t="shared" si="52"/>
        <v>72.38</v>
      </c>
      <c r="J1003" s="11">
        <f t="shared" si="53"/>
        <v>-1.4890000000065129E-3</v>
      </c>
    </row>
    <row r="1004" spans="1:10" ht="24.75">
      <c r="A1004" s="13" t="s">
        <v>7098</v>
      </c>
      <c r="B1004" s="18" t="s">
        <v>1603</v>
      </c>
      <c r="C1004" s="1" t="s">
        <v>1604</v>
      </c>
      <c r="D1004" s="9"/>
      <c r="E1004" s="9"/>
      <c r="F1004" s="9"/>
      <c r="G1004" s="26">
        <v>1213.3800000000001</v>
      </c>
      <c r="H1004" s="11">
        <f t="shared" si="51"/>
        <v>1726.4841980000001</v>
      </c>
      <c r="I1004" s="10">
        <f t="shared" si="52"/>
        <v>1726.48</v>
      </c>
      <c r="J1004" s="11">
        <f t="shared" si="53"/>
        <v>-4.1980000000876316E-3</v>
      </c>
    </row>
    <row r="1005" spans="1:10">
      <c r="A1005" s="13" t="s">
        <v>7099</v>
      </c>
      <c r="B1005" s="18" t="s">
        <v>1605</v>
      </c>
      <c r="C1005" s="1" t="s">
        <v>1606</v>
      </c>
      <c r="D1005" s="9"/>
      <c r="E1005" s="9"/>
      <c r="F1005" s="9"/>
      <c r="G1005" s="26">
        <v>116.25</v>
      </c>
      <c r="H1005" s="11">
        <f t="shared" si="51"/>
        <v>165.40884800000001</v>
      </c>
      <c r="I1005" s="10">
        <f t="shared" si="52"/>
        <v>165.41</v>
      </c>
      <c r="J1005" s="11">
        <f t="shared" si="53"/>
        <v>1.151999999990494E-3</v>
      </c>
    </row>
    <row r="1006" spans="1:10">
      <c r="A1006" s="13" t="s">
        <v>7100</v>
      </c>
      <c r="B1006" s="18" t="s">
        <v>1607</v>
      </c>
      <c r="C1006" s="1" t="s">
        <v>1608</v>
      </c>
      <c r="D1006" s="9"/>
      <c r="E1006" s="9"/>
      <c r="F1006" s="9"/>
      <c r="G1006" s="26">
        <v>116.25</v>
      </c>
      <c r="H1006" s="11">
        <f t="shared" si="51"/>
        <v>165.40884800000001</v>
      </c>
      <c r="I1006" s="10">
        <f t="shared" si="52"/>
        <v>165.41</v>
      </c>
      <c r="J1006" s="11">
        <f t="shared" si="53"/>
        <v>1.151999999990494E-3</v>
      </c>
    </row>
    <row r="1007" spans="1:10">
      <c r="A1007" s="13" t="s">
        <v>7101</v>
      </c>
      <c r="B1007" s="18" t="s">
        <v>1609</v>
      </c>
      <c r="C1007" s="1" t="s">
        <v>1610</v>
      </c>
      <c r="D1007" s="9"/>
      <c r="E1007" s="9"/>
      <c r="F1007" s="9"/>
      <c r="G1007" s="26">
        <v>116.25</v>
      </c>
      <c r="H1007" s="11">
        <f t="shared" si="51"/>
        <v>165.40884800000001</v>
      </c>
      <c r="I1007" s="10">
        <f t="shared" si="52"/>
        <v>165.41</v>
      </c>
      <c r="J1007" s="11">
        <f t="shared" si="53"/>
        <v>1.151999999990494E-3</v>
      </c>
    </row>
    <row r="1008" spans="1:10">
      <c r="A1008" s="13" t="s">
        <v>7102</v>
      </c>
      <c r="B1008" s="18" t="s">
        <v>1611</v>
      </c>
      <c r="C1008" s="1" t="s">
        <v>1612</v>
      </c>
      <c r="D1008" s="9"/>
      <c r="E1008" s="9"/>
      <c r="F1008" s="9"/>
      <c r="G1008" s="26">
        <v>53.94</v>
      </c>
      <c r="H1008" s="11">
        <f t="shared" si="51"/>
        <v>76.749705000000006</v>
      </c>
      <c r="I1008" s="10">
        <f t="shared" si="52"/>
        <v>76.75</v>
      </c>
      <c r="J1008" s="11">
        <f t="shared" si="53"/>
        <v>2.9499999999416104E-4</v>
      </c>
    </row>
    <row r="1009" spans="1:10">
      <c r="A1009" s="13" t="s">
        <v>7103</v>
      </c>
      <c r="B1009" s="18" t="s">
        <v>1613</v>
      </c>
      <c r="C1009" s="1" t="s">
        <v>1614</v>
      </c>
      <c r="D1009" s="9"/>
      <c r="E1009" s="9"/>
      <c r="F1009" s="9"/>
      <c r="G1009" s="26">
        <v>53.94</v>
      </c>
      <c r="H1009" s="11">
        <f t="shared" si="51"/>
        <v>76.749705000000006</v>
      </c>
      <c r="I1009" s="10">
        <f t="shared" si="52"/>
        <v>76.75</v>
      </c>
      <c r="J1009" s="11">
        <f t="shared" si="53"/>
        <v>2.9499999999416104E-4</v>
      </c>
    </row>
    <row r="1010" spans="1:10">
      <c r="A1010" s="13" t="s">
        <v>7104</v>
      </c>
      <c r="B1010" s="18" t="s">
        <v>1615</v>
      </c>
      <c r="C1010" s="1" t="s">
        <v>1616</v>
      </c>
      <c r="D1010" s="9"/>
      <c r="E1010" s="9"/>
      <c r="F1010" s="9"/>
      <c r="G1010" s="26">
        <v>53.94</v>
      </c>
      <c r="H1010" s="11">
        <f t="shared" si="51"/>
        <v>76.749705000000006</v>
      </c>
      <c r="I1010" s="10">
        <f t="shared" si="52"/>
        <v>76.75</v>
      </c>
      <c r="J1010" s="11">
        <f t="shared" si="53"/>
        <v>2.9499999999416104E-4</v>
      </c>
    </row>
    <row r="1011" spans="1:10">
      <c r="A1011" s="13" t="s">
        <v>7105</v>
      </c>
      <c r="B1011" s="18" t="s">
        <v>1617</v>
      </c>
      <c r="C1011" s="1" t="s">
        <v>1618</v>
      </c>
      <c r="D1011" s="9"/>
      <c r="E1011" s="9"/>
      <c r="F1011" s="9"/>
      <c r="G1011" s="26">
        <v>54.37</v>
      </c>
      <c r="H1011" s="11">
        <f t="shared" si="51"/>
        <v>77.361540000000005</v>
      </c>
      <c r="I1011" s="10">
        <f t="shared" si="52"/>
        <v>77.36</v>
      </c>
      <c r="J1011" s="11">
        <f t="shared" si="53"/>
        <v>-1.540000000005648E-3</v>
      </c>
    </row>
    <row r="1012" spans="1:10">
      <c r="A1012" s="13" t="s">
        <v>7106</v>
      </c>
      <c r="B1012" s="18" t="s">
        <v>1619</v>
      </c>
      <c r="C1012" s="1" t="s">
        <v>1620</v>
      </c>
      <c r="D1012" s="9"/>
      <c r="E1012" s="9"/>
      <c r="F1012" s="9"/>
      <c r="G1012" s="26">
        <v>121.97</v>
      </c>
      <c r="H1012" s="11">
        <f t="shared" si="51"/>
        <v>173.547675</v>
      </c>
      <c r="I1012" s="10">
        <f t="shared" si="52"/>
        <v>173.55</v>
      </c>
      <c r="J1012" s="11">
        <f t="shared" si="53"/>
        <v>2.3250000000132331E-3</v>
      </c>
    </row>
    <row r="1013" spans="1:10">
      <c r="A1013" s="13" t="s">
        <v>7107</v>
      </c>
      <c r="B1013" s="18" t="s">
        <v>1621</v>
      </c>
      <c r="C1013" s="1" t="s">
        <v>1622</v>
      </c>
      <c r="D1013" s="9"/>
      <c r="E1013" s="9"/>
      <c r="F1013" s="9"/>
      <c r="G1013" s="26">
        <v>59.65</v>
      </c>
      <c r="H1013" s="11">
        <f t="shared" si="51"/>
        <v>84.874303999999995</v>
      </c>
      <c r="I1013" s="10">
        <f t="shared" si="52"/>
        <v>84.87</v>
      </c>
      <c r="J1013" s="11">
        <f t="shared" si="53"/>
        <v>-4.3039999999905376E-3</v>
      </c>
    </row>
    <row r="1014" spans="1:10">
      <c r="A1014" s="13" t="s">
        <v>7108</v>
      </c>
      <c r="B1014" s="18" t="s">
        <v>1623</v>
      </c>
      <c r="C1014" s="1" t="s">
        <v>1624</v>
      </c>
      <c r="D1014" s="9"/>
      <c r="E1014" s="9"/>
      <c r="F1014" s="9"/>
      <c r="G1014" s="26">
        <v>59.65</v>
      </c>
      <c r="H1014" s="11">
        <f t="shared" si="51"/>
        <v>84.874303999999995</v>
      </c>
      <c r="I1014" s="10">
        <f t="shared" si="52"/>
        <v>84.87</v>
      </c>
      <c r="J1014" s="11">
        <f t="shared" si="53"/>
        <v>-4.3039999999905376E-3</v>
      </c>
    </row>
    <row r="1015" spans="1:10">
      <c r="A1015" s="13" t="s">
        <v>7109</v>
      </c>
      <c r="B1015" s="18" t="s">
        <v>1625</v>
      </c>
      <c r="C1015" s="1" t="s">
        <v>1626</v>
      </c>
      <c r="D1015" s="9"/>
      <c r="E1015" s="9"/>
      <c r="F1015" s="9"/>
      <c r="G1015" s="26">
        <v>32.57</v>
      </c>
      <c r="H1015" s="11">
        <f t="shared" si="51"/>
        <v>46.342934999999997</v>
      </c>
      <c r="I1015" s="10">
        <f t="shared" si="52"/>
        <v>46.34</v>
      </c>
      <c r="J1015" s="11">
        <f t="shared" si="53"/>
        <v>-2.9349999999936927E-3</v>
      </c>
    </row>
    <row r="1016" spans="1:10">
      <c r="A1016" s="13" t="s">
        <v>7110</v>
      </c>
      <c r="B1016" s="18" t="s">
        <v>1627</v>
      </c>
      <c r="C1016" s="1" t="s">
        <v>1628</v>
      </c>
      <c r="D1016" s="9"/>
      <c r="E1016" s="9"/>
      <c r="F1016" s="9"/>
      <c r="G1016" s="26">
        <v>53.94</v>
      </c>
      <c r="H1016" s="11">
        <f t="shared" si="51"/>
        <v>76.749705000000006</v>
      </c>
      <c r="I1016" s="10">
        <f t="shared" si="52"/>
        <v>76.75</v>
      </c>
      <c r="J1016" s="11">
        <f t="shared" si="53"/>
        <v>2.9499999999416104E-4</v>
      </c>
    </row>
    <row r="1017" spans="1:10">
      <c r="A1017" s="13" t="s">
        <v>7111</v>
      </c>
      <c r="B1017" s="18" t="s">
        <v>1629</v>
      </c>
      <c r="C1017" s="1" t="s">
        <v>1630</v>
      </c>
      <c r="D1017" s="9"/>
      <c r="E1017" s="9"/>
      <c r="F1017" s="9"/>
      <c r="G1017" s="26">
        <v>53.94</v>
      </c>
      <c r="H1017" s="11">
        <f t="shared" si="51"/>
        <v>76.749705000000006</v>
      </c>
      <c r="I1017" s="10">
        <f t="shared" si="52"/>
        <v>76.75</v>
      </c>
      <c r="J1017" s="11">
        <f t="shared" si="53"/>
        <v>2.9499999999416104E-4</v>
      </c>
    </row>
    <row r="1018" spans="1:10">
      <c r="A1018" s="13" t="s">
        <v>7112</v>
      </c>
      <c r="B1018" s="18" t="s">
        <v>1631</v>
      </c>
      <c r="C1018" s="1" t="s">
        <v>1632</v>
      </c>
      <c r="D1018" s="9"/>
      <c r="E1018" s="9"/>
      <c r="F1018" s="9"/>
      <c r="G1018" s="26">
        <v>78.52</v>
      </c>
      <c r="H1018" s="11">
        <f t="shared" si="51"/>
        <v>111.723895</v>
      </c>
      <c r="I1018" s="10">
        <f t="shared" si="52"/>
        <v>111.72</v>
      </c>
      <c r="J1018" s="11">
        <f t="shared" si="53"/>
        <v>-3.8949999999999818E-3</v>
      </c>
    </row>
    <row r="1019" spans="1:10">
      <c r="A1019" s="13" t="s">
        <v>7113</v>
      </c>
      <c r="B1019" s="18" t="s">
        <v>1633</v>
      </c>
      <c r="C1019" s="1" t="s">
        <v>1634</v>
      </c>
      <c r="D1019" s="9"/>
      <c r="E1019" s="9"/>
      <c r="F1019" s="9"/>
      <c r="G1019" s="26">
        <v>173.83</v>
      </c>
      <c r="H1019" s="11">
        <f t="shared" si="51"/>
        <v>247.337807</v>
      </c>
      <c r="I1019" s="10">
        <f t="shared" si="52"/>
        <v>247.34</v>
      </c>
      <c r="J1019" s="11">
        <f t="shared" si="53"/>
        <v>2.1930000000054406E-3</v>
      </c>
    </row>
    <row r="1020" spans="1:10">
      <c r="A1020" s="13" t="s">
        <v>7114</v>
      </c>
      <c r="B1020" s="18" t="s">
        <v>1635</v>
      </c>
      <c r="C1020" s="1" t="s">
        <v>1636</v>
      </c>
      <c r="D1020" s="9"/>
      <c r="E1020" s="9"/>
      <c r="F1020" s="9"/>
      <c r="G1020" s="26">
        <v>53.94</v>
      </c>
      <c r="H1020" s="11">
        <f t="shared" si="51"/>
        <v>76.749705000000006</v>
      </c>
      <c r="I1020" s="10">
        <f t="shared" si="52"/>
        <v>76.75</v>
      </c>
      <c r="J1020" s="11">
        <f t="shared" si="53"/>
        <v>2.9499999999416104E-4</v>
      </c>
    </row>
    <row r="1021" spans="1:10">
      <c r="A1021" s="13" t="s">
        <v>7115</v>
      </c>
      <c r="B1021" s="18" t="s">
        <v>1637</v>
      </c>
      <c r="C1021" s="1" t="s">
        <v>1638</v>
      </c>
      <c r="D1021" s="9"/>
      <c r="E1021" s="9"/>
      <c r="F1021" s="9"/>
      <c r="G1021" s="26">
        <v>116.25</v>
      </c>
      <c r="H1021" s="11">
        <f t="shared" si="51"/>
        <v>165.40884800000001</v>
      </c>
      <c r="I1021" s="10">
        <f t="shared" si="52"/>
        <v>165.41</v>
      </c>
      <c r="J1021" s="11">
        <f t="shared" si="53"/>
        <v>1.151999999990494E-3</v>
      </c>
    </row>
    <row r="1022" spans="1:10">
      <c r="A1022" s="13" t="s">
        <v>7116</v>
      </c>
      <c r="B1022" s="18" t="s">
        <v>1639</v>
      </c>
      <c r="C1022" s="1" t="s">
        <v>1640</v>
      </c>
      <c r="D1022" s="9"/>
      <c r="E1022" s="9"/>
      <c r="F1022" s="9"/>
      <c r="G1022" s="26">
        <v>116.25</v>
      </c>
      <c r="H1022" s="11">
        <f t="shared" si="51"/>
        <v>165.40884800000001</v>
      </c>
      <c r="I1022" s="10">
        <f t="shared" si="52"/>
        <v>165.41</v>
      </c>
      <c r="J1022" s="11">
        <f t="shared" si="53"/>
        <v>1.151999999990494E-3</v>
      </c>
    </row>
    <row r="1023" spans="1:10">
      <c r="A1023" s="13" t="s">
        <v>7117</v>
      </c>
      <c r="B1023" s="18" t="s">
        <v>1641</v>
      </c>
      <c r="C1023" s="1" t="s">
        <v>1642</v>
      </c>
      <c r="D1023" s="9"/>
      <c r="E1023" s="9"/>
      <c r="F1023" s="9"/>
      <c r="G1023" s="26">
        <v>88.44</v>
      </c>
      <c r="H1023" s="11">
        <f t="shared" si="51"/>
        <v>125.83878300000001</v>
      </c>
      <c r="I1023" s="10">
        <f t="shared" si="52"/>
        <v>125.84</v>
      </c>
      <c r="J1023" s="11">
        <f t="shared" si="53"/>
        <v>1.216999999996915E-3</v>
      </c>
    </row>
    <row r="1024" spans="1:10">
      <c r="A1024" s="13" t="s">
        <v>7118</v>
      </c>
      <c r="B1024" s="18" t="s">
        <v>1643</v>
      </c>
      <c r="C1024" s="1" t="s">
        <v>1644</v>
      </c>
      <c r="D1024" s="9"/>
      <c r="E1024" s="9"/>
      <c r="F1024" s="9"/>
      <c r="G1024" s="26">
        <v>188.42</v>
      </c>
      <c r="H1024" s="11">
        <f t="shared" si="51"/>
        <v>268.09750700000001</v>
      </c>
      <c r="I1024" s="10">
        <f t="shared" si="52"/>
        <v>268.10000000000002</v>
      </c>
      <c r="J1024" s="11">
        <f t="shared" si="53"/>
        <v>2.4930000000153996E-3</v>
      </c>
    </row>
    <row r="1025" spans="1:10">
      <c r="A1025" s="13" t="s">
        <v>7119</v>
      </c>
      <c r="B1025" s="18" t="s">
        <v>1645</v>
      </c>
      <c r="C1025" s="1" t="s">
        <v>1646</v>
      </c>
      <c r="D1025" s="9"/>
      <c r="E1025" s="9"/>
      <c r="F1025" s="9"/>
      <c r="G1025" s="26">
        <v>194.17</v>
      </c>
      <c r="H1025" s="11">
        <f t="shared" si="51"/>
        <v>276.27901900000001</v>
      </c>
      <c r="I1025" s="10">
        <f t="shared" si="52"/>
        <v>276.27999999999997</v>
      </c>
      <c r="J1025" s="11">
        <f t="shared" si="53"/>
        <v>9.8099999996748011E-4</v>
      </c>
    </row>
    <row r="1026" spans="1:10">
      <c r="A1026" s="13" t="s">
        <v>7120</v>
      </c>
      <c r="B1026" s="18" t="s">
        <v>1647</v>
      </c>
      <c r="C1026" s="1" t="s">
        <v>1648</v>
      </c>
      <c r="D1026" s="9"/>
      <c r="E1026" s="9"/>
      <c r="F1026" s="9"/>
      <c r="G1026" s="26">
        <v>53.92</v>
      </c>
      <c r="H1026" s="11">
        <f t="shared" si="51"/>
        <v>76.721248000000003</v>
      </c>
      <c r="I1026" s="10">
        <f t="shared" si="52"/>
        <v>76.72</v>
      </c>
      <c r="J1026" s="11">
        <f t="shared" si="53"/>
        <v>-1.2480000000039126E-3</v>
      </c>
    </row>
    <row r="1027" spans="1:10">
      <c r="A1027" s="13" t="s">
        <v>7121</v>
      </c>
      <c r="B1027" s="18" t="s">
        <v>1649</v>
      </c>
      <c r="C1027" s="1" t="s">
        <v>1650</v>
      </c>
      <c r="D1027" s="9"/>
      <c r="E1027" s="9"/>
      <c r="F1027" s="9"/>
      <c r="G1027" s="26">
        <v>59.65</v>
      </c>
      <c r="H1027" s="11">
        <f t="shared" si="51"/>
        <v>84.874303999999995</v>
      </c>
      <c r="I1027" s="10">
        <f t="shared" si="52"/>
        <v>84.87</v>
      </c>
      <c r="J1027" s="11">
        <f t="shared" si="53"/>
        <v>-4.3039999999905376E-3</v>
      </c>
    </row>
    <row r="1028" spans="1:10">
      <c r="A1028" s="13" t="s">
        <v>7122</v>
      </c>
      <c r="B1028" s="18" t="s">
        <v>1651</v>
      </c>
      <c r="C1028" s="1" t="s">
        <v>1652</v>
      </c>
      <c r="D1028" s="9"/>
      <c r="E1028" s="9"/>
      <c r="F1028" s="9"/>
      <c r="G1028" s="26">
        <v>121.97</v>
      </c>
      <c r="H1028" s="11">
        <f t="shared" si="51"/>
        <v>173.547675</v>
      </c>
      <c r="I1028" s="10">
        <f t="shared" si="52"/>
        <v>173.55</v>
      </c>
      <c r="J1028" s="11">
        <f t="shared" si="53"/>
        <v>2.3250000000132331E-3</v>
      </c>
    </row>
    <row r="1029" spans="1:10">
      <c r="A1029" s="13" t="s">
        <v>7123</v>
      </c>
      <c r="B1029" s="18" t="s">
        <v>1653</v>
      </c>
      <c r="C1029" s="1" t="s">
        <v>1654</v>
      </c>
      <c r="D1029" s="9"/>
      <c r="E1029" s="9"/>
      <c r="F1029" s="9"/>
      <c r="G1029" s="26">
        <v>121.97</v>
      </c>
      <c r="H1029" s="11">
        <f t="shared" si="51"/>
        <v>173.547675</v>
      </c>
      <c r="I1029" s="10">
        <f t="shared" si="52"/>
        <v>173.55</v>
      </c>
      <c r="J1029" s="11">
        <f t="shared" si="53"/>
        <v>2.3250000000132331E-3</v>
      </c>
    </row>
    <row r="1030" spans="1:10">
      <c r="A1030" s="13" t="s">
        <v>7124</v>
      </c>
      <c r="B1030" s="18" t="s">
        <v>1655</v>
      </c>
      <c r="C1030" s="1" t="s">
        <v>1656</v>
      </c>
      <c r="D1030" s="9"/>
      <c r="E1030" s="9"/>
      <c r="F1030" s="9"/>
      <c r="G1030" s="26">
        <v>135.01</v>
      </c>
      <c r="H1030" s="11">
        <f t="shared" si="51"/>
        <v>192.101923</v>
      </c>
      <c r="I1030" s="10">
        <f t="shared" si="52"/>
        <v>192.1</v>
      </c>
      <c r="J1030" s="11">
        <f t="shared" si="53"/>
        <v>-1.923000000005004E-3</v>
      </c>
    </row>
    <row r="1031" spans="1:10">
      <c r="A1031" s="13" t="s">
        <v>7125</v>
      </c>
      <c r="B1031" s="18" t="s">
        <v>1657</v>
      </c>
      <c r="C1031" s="1" t="s">
        <v>854</v>
      </c>
      <c r="D1031" s="9"/>
      <c r="E1031" s="9"/>
      <c r="F1031" s="9"/>
      <c r="G1031" s="26">
        <v>147.38</v>
      </c>
      <c r="H1031" s="11">
        <f t="shared" si="51"/>
        <v>209.70284699999999</v>
      </c>
      <c r="I1031" s="10">
        <f t="shared" si="52"/>
        <v>209.7</v>
      </c>
      <c r="J1031" s="11">
        <f t="shared" si="53"/>
        <v>-2.8470000000027085E-3</v>
      </c>
    </row>
    <row r="1032" spans="1:10">
      <c r="A1032" s="13" t="s">
        <v>7126</v>
      </c>
      <c r="B1032" s="18" t="s">
        <v>1658</v>
      </c>
      <c r="C1032" s="1" t="s">
        <v>1659</v>
      </c>
      <c r="D1032" s="9"/>
      <c r="E1032" s="9"/>
      <c r="F1032" s="9"/>
      <c r="G1032" s="26">
        <v>540.58000000000004</v>
      </c>
      <c r="H1032" s="11">
        <f t="shared" si="51"/>
        <v>769.17604300000005</v>
      </c>
      <c r="I1032" s="10">
        <f t="shared" si="52"/>
        <v>769.18</v>
      </c>
      <c r="J1032" s="11">
        <f t="shared" si="53"/>
        <v>3.9569999999002903E-3</v>
      </c>
    </row>
    <row r="1033" spans="1:10">
      <c r="A1033" s="13" t="s">
        <v>7127</v>
      </c>
      <c r="B1033" s="18" t="s">
        <v>1660</v>
      </c>
      <c r="C1033" s="1" t="s">
        <v>1661</v>
      </c>
      <c r="D1033" s="9"/>
      <c r="E1033" s="9"/>
      <c r="F1033" s="9"/>
      <c r="G1033" s="26">
        <v>236.05</v>
      </c>
      <c r="H1033" s="11">
        <f t="shared" si="51"/>
        <v>335.86889100000002</v>
      </c>
      <c r="I1033" s="10">
        <f t="shared" si="52"/>
        <v>335.87</v>
      </c>
      <c r="J1033" s="11">
        <f t="shared" si="53"/>
        <v>1.1089999999853717E-3</v>
      </c>
    </row>
    <row r="1034" spans="1:10">
      <c r="A1034" s="13" t="s">
        <v>7128</v>
      </c>
      <c r="B1034" s="18" t="s">
        <v>1662</v>
      </c>
      <c r="C1034" s="1" t="s">
        <v>1663</v>
      </c>
      <c r="D1034" s="9"/>
      <c r="E1034" s="9"/>
      <c r="F1034" s="9"/>
      <c r="G1034" s="26">
        <v>306.77</v>
      </c>
      <c r="H1034" s="11">
        <f t="shared" si="51"/>
        <v>436.49438500000002</v>
      </c>
      <c r="I1034" s="10">
        <f t="shared" si="52"/>
        <v>436.49</v>
      </c>
      <c r="J1034" s="11">
        <f t="shared" si="53"/>
        <v>-4.385000000013406E-3</v>
      </c>
    </row>
    <row r="1035" spans="1:10" ht="24.75">
      <c r="A1035" s="13" t="s">
        <v>7129</v>
      </c>
      <c r="B1035" s="18" t="s">
        <v>1664</v>
      </c>
      <c r="C1035" s="1" t="s">
        <v>1665</v>
      </c>
      <c r="D1035" s="9"/>
      <c r="E1035" s="9"/>
      <c r="F1035" s="9"/>
      <c r="G1035" s="26">
        <v>165.91</v>
      </c>
      <c r="H1035" s="11">
        <f t="shared" si="51"/>
        <v>236.06866199999999</v>
      </c>
      <c r="I1035" s="10">
        <f t="shared" si="52"/>
        <v>236.07</v>
      </c>
      <c r="J1035" s="11">
        <f t="shared" si="53"/>
        <v>1.3380000000040582E-3</v>
      </c>
    </row>
    <row r="1036" spans="1:10">
      <c r="A1036" s="13" t="s">
        <v>7130</v>
      </c>
      <c r="B1036" s="18" t="s">
        <v>1666</v>
      </c>
      <c r="C1036" s="1" t="s">
        <v>1667</v>
      </c>
      <c r="D1036" s="9"/>
      <c r="E1036" s="9"/>
      <c r="F1036" s="9"/>
      <c r="G1036" s="26">
        <v>224.67</v>
      </c>
      <c r="H1036" s="11">
        <f t="shared" si="51"/>
        <v>319.67660999999998</v>
      </c>
      <c r="I1036" s="10">
        <f t="shared" si="52"/>
        <v>319.68</v>
      </c>
      <c r="J1036" s="11">
        <f t="shared" si="53"/>
        <v>3.390000000024429E-3</v>
      </c>
    </row>
    <row r="1037" spans="1:10">
      <c r="A1037" s="13" t="s">
        <v>7131</v>
      </c>
      <c r="B1037" s="18" t="s">
        <v>1668</v>
      </c>
      <c r="C1037" s="1" t="s">
        <v>1669</v>
      </c>
      <c r="D1037" s="9"/>
      <c r="E1037" s="9"/>
      <c r="F1037" s="9"/>
      <c r="G1037" s="26">
        <v>255.01</v>
      </c>
      <c r="H1037" s="11">
        <f t="shared" ref="H1037:H1100" si="54">ROUND(G1037/0.702804,6)</f>
        <v>362.84654</v>
      </c>
      <c r="I1037" s="10">
        <f t="shared" ref="I1037:I1100" si="55">ROUND(G1037/0.702804,2)</f>
        <v>362.85</v>
      </c>
      <c r="J1037" s="11">
        <f t="shared" ref="J1037:J1100" si="56">I1037-H1037</f>
        <v>3.4600000000182263E-3</v>
      </c>
    </row>
    <row r="1038" spans="1:10">
      <c r="A1038" s="13" t="s">
        <v>7132</v>
      </c>
      <c r="B1038" s="18" t="s">
        <v>1670</v>
      </c>
      <c r="C1038" s="1" t="s">
        <v>1671</v>
      </c>
      <c r="D1038" s="9"/>
      <c r="E1038" s="9"/>
      <c r="F1038" s="9"/>
      <c r="G1038" s="26">
        <v>431.31</v>
      </c>
      <c r="H1038" s="11">
        <f t="shared" si="54"/>
        <v>613.69884100000002</v>
      </c>
      <c r="I1038" s="10">
        <f t="shared" si="55"/>
        <v>613.70000000000005</v>
      </c>
      <c r="J1038" s="11">
        <f t="shared" si="56"/>
        <v>1.1590000000296641E-3</v>
      </c>
    </row>
    <row r="1039" spans="1:10">
      <c r="A1039" s="13" t="s">
        <v>7133</v>
      </c>
      <c r="B1039" s="18" t="s">
        <v>1672</v>
      </c>
      <c r="C1039" s="1" t="s">
        <v>1673</v>
      </c>
      <c r="D1039" s="9"/>
      <c r="E1039" s="9"/>
      <c r="F1039" s="9"/>
      <c r="G1039" s="26">
        <v>313.77</v>
      </c>
      <c r="H1039" s="11">
        <f t="shared" si="54"/>
        <v>446.45448800000003</v>
      </c>
      <c r="I1039" s="10">
        <f t="shared" si="55"/>
        <v>446.45</v>
      </c>
      <c r="J1039" s="11">
        <f t="shared" si="56"/>
        <v>-4.488000000037573E-3</v>
      </c>
    </row>
    <row r="1040" spans="1:10">
      <c r="A1040" s="13" t="s">
        <v>7134</v>
      </c>
      <c r="B1040" s="18" t="s">
        <v>1674</v>
      </c>
      <c r="C1040" s="1" t="s">
        <v>1675</v>
      </c>
      <c r="D1040" s="9"/>
      <c r="E1040" s="9"/>
      <c r="F1040" s="9"/>
      <c r="G1040" s="26">
        <v>594.98</v>
      </c>
      <c r="H1040" s="11">
        <f t="shared" si="54"/>
        <v>846.58027000000004</v>
      </c>
      <c r="I1040" s="10">
        <f t="shared" si="55"/>
        <v>846.58</v>
      </c>
      <c r="J1040" s="11">
        <f t="shared" si="56"/>
        <v>-2.7000000000043656E-4</v>
      </c>
    </row>
    <row r="1041" spans="1:10">
      <c r="A1041" s="13" t="s">
        <v>7135</v>
      </c>
      <c r="B1041" s="18" t="s">
        <v>1676</v>
      </c>
      <c r="C1041" s="1" t="s">
        <v>1677</v>
      </c>
      <c r="D1041" s="9"/>
      <c r="E1041" s="9"/>
      <c r="F1041" s="9"/>
      <c r="G1041" s="26">
        <v>189</v>
      </c>
      <c r="H1041" s="11">
        <f t="shared" si="54"/>
        <v>268.92277200000001</v>
      </c>
      <c r="I1041" s="10">
        <f t="shared" si="55"/>
        <v>268.92</v>
      </c>
      <c r="J1041" s="11">
        <f t="shared" si="56"/>
        <v>-2.7719999999931133E-3</v>
      </c>
    </row>
    <row r="1042" spans="1:10">
      <c r="A1042" s="13" t="s">
        <v>7136</v>
      </c>
      <c r="B1042" s="18" t="s">
        <v>1678</v>
      </c>
      <c r="C1042" s="1" t="s">
        <v>1679</v>
      </c>
      <c r="D1042" s="9"/>
      <c r="E1042" s="9"/>
      <c r="F1042" s="9"/>
      <c r="G1042" s="26">
        <v>141.91</v>
      </c>
      <c r="H1042" s="11">
        <f t="shared" si="54"/>
        <v>201.91973899999999</v>
      </c>
      <c r="I1042" s="10">
        <f t="shared" si="55"/>
        <v>201.92</v>
      </c>
      <c r="J1042" s="11">
        <f t="shared" si="56"/>
        <v>2.6099999999473766E-4</v>
      </c>
    </row>
    <row r="1043" spans="1:10">
      <c r="A1043" s="13" t="s">
        <v>7137</v>
      </c>
      <c r="B1043" s="18" t="s">
        <v>1680</v>
      </c>
      <c r="C1043" s="1" t="s">
        <v>1681</v>
      </c>
      <c r="D1043" s="9"/>
      <c r="E1043" s="9"/>
      <c r="F1043" s="9"/>
      <c r="G1043" s="26">
        <v>1276.75</v>
      </c>
      <c r="H1043" s="11">
        <f t="shared" si="54"/>
        <v>1816.651584</v>
      </c>
      <c r="I1043" s="10">
        <f t="shared" si="55"/>
        <v>1816.65</v>
      </c>
      <c r="J1043" s="11">
        <f t="shared" si="56"/>
        <v>-1.5839999998661369E-3</v>
      </c>
    </row>
    <row r="1044" spans="1:10">
      <c r="A1044" s="13" t="s">
        <v>7138</v>
      </c>
      <c r="B1044" s="18" t="s">
        <v>1682</v>
      </c>
      <c r="C1044" s="1" t="s">
        <v>1683</v>
      </c>
      <c r="D1044" s="9"/>
      <c r="E1044" s="9"/>
      <c r="F1044" s="9"/>
      <c r="G1044" s="26">
        <v>4788.12</v>
      </c>
      <c r="H1044" s="11">
        <f t="shared" si="54"/>
        <v>6812.8809739999997</v>
      </c>
      <c r="I1044" s="10">
        <f t="shared" si="55"/>
        <v>6812.88</v>
      </c>
      <c r="J1044" s="11">
        <f t="shared" si="56"/>
        <v>-9.7399999958724948E-4</v>
      </c>
    </row>
    <row r="1045" spans="1:10">
      <c r="A1045" s="13" t="s">
        <v>7139</v>
      </c>
      <c r="B1045" s="18" t="s">
        <v>1684</v>
      </c>
      <c r="C1045" s="1" t="s">
        <v>1685</v>
      </c>
      <c r="D1045" s="9"/>
      <c r="E1045" s="9"/>
      <c r="F1045" s="9"/>
      <c r="G1045" s="26">
        <v>2230</v>
      </c>
      <c r="H1045" s="11">
        <f t="shared" si="54"/>
        <v>3173.0041379999998</v>
      </c>
      <c r="I1045" s="10">
        <f t="shared" si="55"/>
        <v>3173</v>
      </c>
      <c r="J1045" s="11">
        <f t="shared" si="56"/>
        <v>-4.1379999997843697E-3</v>
      </c>
    </row>
    <row r="1046" spans="1:10" ht="24.75">
      <c r="A1046" s="13" t="s">
        <v>7140</v>
      </c>
      <c r="B1046" s="18" t="s">
        <v>1686</v>
      </c>
      <c r="C1046" s="1" t="s">
        <v>1687</v>
      </c>
      <c r="D1046" s="9"/>
      <c r="E1046" s="9"/>
      <c r="F1046" s="9"/>
      <c r="G1046" s="26">
        <v>53.14</v>
      </c>
      <c r="H1046" s="11">
        <f t="shared" si="54"/>
        <v>75.611407999999997</v>
      </c>
      <c r="I1046" s="10">
        <f t="shared" si="55"/>
        <v>75.61</v>
      </c>
      <c r="J1046" s="11">
        <f t="shared" si="56"/>
        <v>-1.4079999999978554E-3</v>
      </c>
    </row>
    <row r="1047" spans="1:10">
      <c r="A1047" s="13" t="s">
        <v>7141</v>
      </c>
      <c r="B1047" s="18" t="s">
        <v>1688</v>
      </c>
      <c r="C1047" s="1" t="s">
        <v>1689</v>
      </c>
      <c r="D1047" s="9"/>
      <c r="E1047" s="9"/>
      <c r="F1047" s="9"/>
      <c r="G1047" s="26">
        <v>17.260000000000002</v>
      </c>
      <c r="H1047" s="11">
        <f t="shared" si="54"/>
        <v>24.558767</v>
      </c>
      <c r="I1047" s="10">
        <f t="shared" si="55"/>
        <v>24.56</v>
      </c>
      <c r="J1047" s="11">
        <f t="shared" si="56"/>
        <v>1.2329999999991514E-3</v>
      </c>
    </row>
    <row r="1048" spans="1:10" ht="24.75">
      <c r="A1048" s="13" t="s">
        <v>7142</v>
      </c>
      <c r="B1048" s="18" t="s">
        <v>1690</v>
      </c>
      <c r="C1048" s="1" t="s">
        <v>1691</v>
      </c>
      <c r="D1048" s="9"/>
      <c r="E1048" s="9"/>
      <c r="F1048" s="9"/>
      <c r="G1048" s="26">
        <v>78.41</v>
      </c>
      <c r="H1048" s="11">
        <f t="shared" si="54"/>
        <v>111.567379</v>
      </c>
      <c r="I1048" s="10">
        <f t="shared" si="55"/>
        <v>111.57</v>
      </c>
      <c r="J1048" s="11">
        <f t="shared" si="56"/>
        <v>2.6209999999906586E-3</v>
      </c>
    </row>
    <row r="1049" spans="1:10" ht="24.75">
      <c r="A1049" s="13" t="s">
        <v>7143</v>
      </c>
      <c r="B1049" s="18" t="s">
        <v>1692</v>
      </c>
      <c r="C1049" s="1" t="s">
        <v>1693</v>
      </c>
      <c r="D1049" s="9"/>
      <c r="E1049" s="9"/>
      <c r="F1049" s="9"/>
      <c r="G1049" s="26">
        <v>64.25</v>
      </c>
      <c r="H1049" s="11">
        <f t="shared" si="54"/>
        <v>91.419514000000007</v>
      </c>
      <c r="I1049" s="10">
        <f t="shared" si="55"/>
        <v>91.42</v>
      </c>
      <c r="J1049" s="11">
        <f t="shared" si="56"/>
        <v>4.8599999999510146E-4</v>
      </c>
    </row>
    <row r="1050" spans="1:10" ht="24.75">
      <c r="A1050" s="13" t="s">
        <v>7144</v>
      </c>
      <c r="B1050" s="18" t="s">
        <v>1694</v>
      </c>
      <c r="C1050" s="1" t="s">
        <v>1695</v>
      </c>
      <c r="D1050" s="9"/>
      <c r="E1050" s="9"/>
      <c r="F1050" s="9"/>
      <c r="G1050" s="26">
        <v>63.31</v>
      </c>
      <c r="H1050" s="11">
        <f t="shared" si="54"/>
        <v>90.082014000000001</v>
      </c>
      <c r="I1050" s="10">
        <f t="shared" si="55"/>
        <v>90.08</v>
      </c>
      <c r="J1050" s="11">
        <f t="shared" si="56"/>
        <v>-2.0140000000026248E-3</v>
      </c>
    </row>
    <row r="1051" spans="1:10">
      <c r="A1051" s="13" t="s">
        <v>7145</v>
      </c>
      <c r="B1051" s="18" t="s">
        <v>1696</v>
      </c>
      <c r="C1051" s="1" t="s">
        <v>1697</v>
      </c>
      <c r="D1051" s="9"/>
      <c r="E1051" s="9"/>
      <c r="F1051" s="9"/>
      <c r="G1051" s="26">
        <v>45.81</v>
      </c>
      <c r="H1051" s="11">
        <f t="shared" si="54"/>
        <v>65.181758000000002</v>
      </c>
      <c r="I1051" s="10">
        <f t="shared" si="55"/>
        <v>65.180000000000007</v>
      </c>
      <c r="J1051" s="11">
        <f t="shared" si="56"/>
        <v>-1.7579999999952634E-3</v>
      </c>
    </row>
    <row r="1052" spans="1:10">
      <c r="A1052" s="13" t="s">
        <v>7146</v>
      </c>
      <c r="B1052" s="18" t="s">
        <v>1698</v>
      </c>
      <c r="C1052" s="1" t="s">
        <v>1699</v>
      </c>
      <c r="D1052" s="9"/>
      <c r="E1052" s="9"/>
      <c r="F1052" s="9"/>
      <c r="G1052" s="26">
        <v>94.5</v>
      </c>
      <c r="H1052" s="11">
        <f t="shared" si="54"/>
        <v>134.461386</v>
      </c>
      <c r="I1052" s="10">
        <f t="shared" si="55"/>
        <v>134.46</v>
      </c>
      <c r="J1052" s="11">
        <f t="shared" si="56"/>
        <v>-1.3859999999965567E-3</v>
      </c>
    </row>
    <row r="1053" spans="1:10">
      <c r="A1053" s="13" t="s">
        <v>7147</v>
      </c>
      <c r="B1053" s="18" t="s">
        <v>1700</v>
      </c>
      <c r="C1053" s="1" t="s">
        <v>1701</v>
      </c>
      <c r="D1053" s="9"/>
      <c r="E1053" s="9"/>
      <c r="F1053" s="9"/>
      <c r="G1053" s="26">
        <v>82.85</v>
      </c>
      <c r="H1053" s="11">
        <f t="shared" si="54"/>
        <v>117.88493</v>
      </c>
      <c r="I1053" s="10">
        <f t="shared" si="55"/>
        <v>117.88</v>
      </c>
      <c r="J1053" s="11">
        <f t="shared" si="56"/>
        <v>-4.9300000000016553E-3</v>
      </c>
    </row>
    <row r="1054" spans="1:10" ht="24.75">
      <c r="A1054" s="13" t="s">
        <v>7148</v>
      </c>
      <c r="B1054" s="18" t="s">
        <v>1702</v>
      </c>
      <c r="C1054" s="1" t="s">
        <v>1703</v>
      </c>
      <c r="D1054" s="9"/>
      <c r="E1054" s="9"/>
      <c r="F1054" s="9"/>
      <c r="G1054" s="26">
        <v>33.950000000000003</v>
      </c>
      <c r="H1054" s="11">
        <f t="shared" si="54"/>
        <v>48.306497999999998</v>
      </c>
      <c r="I1054" s="10">
        <f t="shared" si="55"/>
        <v>48.31</v>
      </c>
      <c r="J1054" s="11">
        <f t="shared" si="56"/>
        <v>3.502000000004557E-3</v>
      </c>
    </row>
    <row r="1055" spans="1:10">
      <c r="A1055" s="13" t="s">
        <v>7149</v>
      </c>
      <c r="B1055" s="18" t="s">
        <v>1704</v>
      </c>
      <c r="C1055" s="1" t="s">
        <v>1705</v>
      </c>
      <c r="D1055" s="9"/>
      <c r="E1055" s="9"/>
      <c r="F1055" s="9"/>
      <c r="G1055" s="26">
        <v>8.2100000000000009</v>
      </c>
      <c r="H1055" s="11">
        <f t="shared" si="54"/>
        <v>11.681778</v>
      </c>
      <c r="I1055" s="10">
        <f t="shared" si="55"/>
        <v>11.68</v>
      </c>
      <c r="J1055" s="11">
        <f t="shared" si="56"/>
        <v>-1.7779999999998353E-3</v>
      </c>
    </row>
    <row r="1056" spans="1:10">
      <c r="A1056" s="13" t="s">
        <v>7150</v>
      </c>
      <c r="B1056" s="18" t="s">
        <v>1706</v>
      </c>
      <c r="C1056" s="1" t="s">
        <v>1707</v>
      </c>
      <c r="D1056" s="9"/>
      <c r="E1056" s="9"/>
      <c r="F1056" s="9"/>
      <c r="G1056" s="26">
        <v>12.29</v>
      </c>
      <c r="H1056" s="11">
        <f t="shared" si="54"/>
        <v>17.487095</v>
      </c>
      <c r="I1056" s="10">
        <f t="shared" si="55"/>
        <v>17.489999999999998</v>
      </c>
      <c r="J1056" s="11">
        <f t="shared" si="56"/>
        <v>2.9049999999983811E-3</v>
      </c>
    </row>
    <row r="1057" spans="1:10">
      <c r="A1057" s="13" t="s">
        <v>7151</v>
      </c>
      <c r="B1057" s="18" t="s">
        <v>1708</v>
      </c>
      <c r="C1057" s="1" t="s">
        <v>1709</v>
      </c>
      <c r="D1057" s="9"/>
      <c r="E1057" s="9"/>
      <c r="F1057" s="9"/>
      <c r="G1057" s="26">
        <v>24.72</v>
      </c>
      <c r="H1057" s="11">
        <f t="shared" si="54"/>
        <v>35.173391000000002</v>
      </c>
      <c r="I1057" s="10">
        <f t="shared" si="55"/>
        <v>35.17</v>
      </c>
      <c r="J1057" s="11">
        <f t="shared" si="56"/>
        <v>-3.391000000000588E-3</v>
      </c>
    </row>
    <row r="1058" spans="1:10">
      <c r="A1058" s="13" t="s">
        <v>7152</v>
      </c>
      <c r="B1058" s="18" t="s">
        <v>1710</v>
      </c>
      <c r="C1058" s="1" t="s">
        <v>1711</v>
      </c>
      <c r="D1058" s="9"/>
      <c r="E1058" s="9"/>
      <c r="F1058" s="9"/>
      <c r="G1058" s="26">
        <v>36.39</v>
      </c>
      <c r="H1058" s="11">
        <f t="shared" si="54"/>
        <v>51.778305000000003</v>
      </c>
      <c r="I1058" s="10">
        <f t="shared" si="55"/>
        <v>51.78</v>
      </c>
      <c r="J1058" s="11">
        <f t="shared" si="56"/>
        <v>1.6949999999980037E-3</v>
      </c>
    </row>
    <row r="1059" spans="1:10">
      <c r="A1059" s="13" t="s">
        <v>7153</v>
      </c>
      <c r="B1059" s="18" t="s">
        <v>1712</v>
      </c>
      <c r="C1059" s="1" t="s">
        <v>1713</v>
      </c>
      <c r="D1059" s="9"/>
      <c r="E1059" s="9"/>
      <c r="F1059" s="9"/>
      <c r="G1059" s="26">
        <v>61.81</v>
      </c>
      <c r="H1059" s="11">
        <f t="shared" si="54"/>
        <v>87.947706999999994</v>
      </c>
      <c r="I1059" s="10">
        <f t="shared" si="55"/>
        <v>87.95</v>
      </c>
      <c r="J1059" s="11">
        <f t="shared" si="56"/>
        <v>2.2930000000087603E-3</v>
      </c>
    </row>
    <row r="1060" spans="1:10">
      <c r="A1060" s="13" t="s">
        <v>7154</v>
      </c>
      <c r="B1060" s="18" t="s">
        <v>1714</v>
      </c>
      <c r="C1060" s="1" t="s">
        <v>1715</v>
      </c>
      <c r="D1060" s="9"/>
      <c r="E1060" s="9"/>
      <c r="F1060" s="9"/>
      <c r="G1060" s="26">
        <v>185.43</v>
      </c>
      <c r="H1060" s="11">
        <f t="shared" si="54"/>
        <v>263.84312</v>
      </c>
      <c r="I1060" s="10">
        <f t="shared" si="55"/>
        <v>263.83999999999997</v>
      </c>
      <c r="J1060" s="11">
        <f t="shared" si="56"/>
        <v>-3.1200000000239925E-3</v>
      </c>
    </row>
    <row r="1061" spans="1:10">
      <c r="A1061" s="13" t="s">
        <v>7155</v>
      </c>
      <c r="B1061" s="18" t="s">
        <v>1716</v>
      </c>
      <c r="C1061" s="1" t="s">
        <v>1717</v>
      </c>
      <c r="D1061" s="9"/>
      <c r="E1061" s="9"/>
      <c r="F1061" s="9"/>
      <c r="G1061" s="26">
        <v>280.70999999999998</v>
      </c>
      <c r="H1061" s="11">
        <f t="shared" si="54"/>
        <v>399.41434600000002</v>
      </c>
      <c r="I1061" s="10">
        <f t="shared" si="55"/>
        <v>399.41</v>
      </c>
      <c r="J1061" s="11">
        <f t="shared" si="56"/>
        <v>-4.3459999999981846E-3</v>
      </c>
    </row>
    <row r="1062" spans="1:10">
      <c r="A1062" s="13" t="s">
        <v>7156</v>
      </c>
      <c r="B1062" s="18" t="s">
        <v>1718</v>
      </c>
      <c r="C1062" s="1" t="s">
        <v>1719</v>
      </c>
      <c r="D1062" s="9"/>
      <c r="E1062" s="9"/>
      <c r="F1062" s="9"/>
      <c r="G1062" s="26">
        <v>136.47999999999999</v>
      </c>
      <c r="H1062" s="11">
        <f t="shared" si="54"/>
        <v>194.193545</v>
      </c>
      <c r="I1062" s="10">
        <f t="shared" si="55"/>
        <v>194.19</v>
      </c>
      <c r="J1062" s="11">
        <f t="shared" si="56"/>
        <v>-3.5450000000025739E-3</v>
      </c>
    </row>
    <row r="1063" spans="1:10" ht="24.75">
      <c r="A1063" s="13" t="s">
        <v>7157</v>
      </c>
      <c r="B1063" s="18" t="s">
        <v>1720</v>
      </c>
      <c r="C1063" s="1" t="s">
        <v>1721</v>
      </c>
      <c r="D1063" s="9"/>
      <c r="E1063" s="9"/>
      <c r="F1063" s="9"/>
      <c r="G1063" s="26">
        <v>267.23</v>
      </c>
      <c r="H1063" s="11">
        <f t="shared" si="54"/>
        <v>380.23403400000001</v>
      </c>
      <c r="I1063" s="10">
        <f t="shared" si="55"/>
        <v>380.23</v>
      </c>
      <c r="J1063" s="11">
        <f t="shared" si="56"/>
        <v>-4.0339999999901011E-3</v>
      </c>
    </row>
    <row r="1064" spans="1:10" ht="24.75">
      <c r="A1064" s="13" t="s">
        <v>7158</v>
      </c>
      <c r="B1064" s="18" t="s">
        <v>1722</v>
      </c>
      <c r="C1064" s="1" t="s">
        <v>1723</v>
      </c>
      <c r="D1064" s="9"/>
      <c r="E1064" s="9"/>
      <c r="F1064" s="9"/>
      <c r="G1064" s="26">
        <v>267.23</v>
      </c>
      <c r="H1064" s="11">
        <f t="shared" si="54"/>
        <v>380.23403400000001</v>
      </c>
      <c r="I1064" s="10">
        <f t="shared" si="55"/>
        <v>380.23</v>
      </c>
      <c r="J1064" s="11">
        <f t="shared" si="56"/>
        <v>-4.0339999999901011E-3</v>
      </c>
    </row>
    <row r="1065" spans="1:10" ht="24.75">
      <c r="A1065" s="13" t="s">
        <v>7159</v>
      </c>
      <c r="B1065" s="18" t="s">
        <v>1724</v>
      </c>
      <c r="C1065" s="1" t="s">
        <v>1725</v>
      </c>
      <c r="D1065" s="9"/>
      <c r="E1065" s="9"/>
      <c r="F1065" s="9"/>
      <c r="G1065" s="26">
        <v>398.02</v>
      </c>
      <c r="H1065" s="11">
        <f t="shared" si="54"/>
        <v>566.33143800000005</v>
      </c>
      <c r="I1065" s="10">
        <f t="shared" si="55"/>
        <v>566.33000000000004</v>
      </c>
      <c r="J1065" s="11">
        <f t="shared" si="56"/>
        <v>-1.4380000000073778E-3</v>
      </c>
    </row>
    <row r="1066" spans="1:10" ht="24.75">
      <c r="A1066" s="13" t="s">
        <v>7160</v>
      </c>
      <c r="B1066" s="18" t="s">
        <v>1726</v>
      </c>
      <c r="C1066" s="1" t="s">
        <v>1727</v>
      </c>
      <c r="D1066" s="9"/>
      <c r="E1066" s="9"/>
      <c r="F1066" s="9"/>
      <c r="G1066" s="26">
        <v>267.23</v>
      </c>
      <c r="H1066" s="11">
        <f t="shared" si="54"/>
        <v>380.23403400000001</v>
      </c>
      <c r="I1066" s="10">
        <f t="shared" si="55"/>
        <v>380.23</v>
      </c>
      <c r="J1066" s="11">
        <f t="shared" si="56"/>
        <v>-4.0339999999901011E-3</v>
      </c>
    </row>
    <row r="1067" spans="1:10" ht="24.75">
      <c r="A1067" s="13" t="s">
        <v>7161</v>
      </c>
      <c r="B1067" s="18" t="s">
        <v>1728</v>
      </c>
      <c r="C1067" s="1" t="s">
        <v>1729</v>
      </c>
      <c r="D1067" s="9"/>
      <c r="E1067" s="9"/>
      <c r="F1067" s="9"/>
      <c r="G1067" s="26">
        <v>307</v>
      </c>
      <c r="H1067" s="11">
        <f t="shared" si="54"/>
        <v>436.82164599999999</v>
      </c>
      <c r="I1067" s="10">
        <f t="shared" si="55"/>
        <v>436.82</v>
      </c>
      <c r="J1067" s="11">
        <f t="shared" si="56"/>
        <v>-1.6459999999938191E-3</v>
      </c>
    </row>
    <row r="1068" spans="1:10" ht="24.75">
      <c r="A1068" s="13" t="s">
        <v>7162</v>
      </c>
      <c r="B1068" s="18">
        <v>20010</v>
      </c>
      <c r="C1068" s="1" t="s">
        <v>1730</v>
      </c>
      <c r="D1068" s="9"/>
      <c r="E1068" s="9"/>
      <c r="F1068" s="9"/>
      <c r="G1068" s="26">
        <v>2.95</v>
      </c>
      <c r="H1068" s="11">
        <f t="shared" si="54"/>
        <v>4.1974720000000003</v>
      </c>
      <c r="I1068" s="10">
        <f t="shared" si="55"/>
        <v>4.2</v>
      </c>
      <c r="J1068" s="11">
        <f t="shared" si="56"/>
        <v>2.5279999999998637E-3</v>
      </c>
    </row>
    <row r="1069" spans="1:10" ht="24.75">
      <c r="A1069" s="13" t="s">
        <v>7163</v>
      </c>
      <c r="B1069" s="18">
        <v>20013</v>
      </c>
      <c r="C1069" s="1" t="s">
        <v>1731</v>
      </c>
      <c r="D1069" s="9"/>
      <c r="E1069" s="9"/>
      <c r="F1069" s="9"/>
      <c r="G1069" s="26">
        <v>3.63</v>
      </c>
      <c r="H1069" s="11">
        <f t="shared" si="54"/>
        <v>5.165025</v>
      </c>
      <c r="I1069" s="10">
        <f t="shared" si="55"/>
        <v>5.17</v>
      </c>
      <c r="J1069" s="11">
        <f t="shared" si="56"/>
        <v>4.9749999999999517E-3</v>
      </c>
    </row>
    <row r="1070" spans="1:10">
      <c r="A1070" s="13" t="s">
        <v>7164</v>
      </c>
      <c r="B1070" s="18" t="s">
        <v>1732</v>
      </c>
      <c r="C1070" s="1" t="s">
        <v>1733</v>
      </c>
      <c r="D1070" s="9"/>
      <c r="E1070" s="9"/>
      <c r="F1070" s="9"/>
      <c r="G1070" s="26">
        <v>8.9499999999999993</v>
      </c>
      <c r="H1070" s="11">
        <f t="shared" si="54"/>
        <v>12.734703</v>
      </c>
      <c r="I1070" s="10">
        <f t="shared" si="55"/>
        <v>12.73</v>
      </c>
      <c r="J1070" s="11">
        <f t="shared" si="56"/>
        <v>-4.7029999999992356E-3</v>
      </c>
    </row>
    <row r="1071" spans="1:10">
      <c r="A1071" s="13" t="s">
        <v>7165</v>
      </c>
      <c r="B1071" s="18">
        <v>20015</v>
      </c>
      <c r="C1071" s="1" t="s">
        <v>1734</v>
      </c>
      <c r="D1071" s="9"/>
      <c r="E1071" s="9"/>
      <c r="F1071" s="9"/>
      <c r="G1071" s="26">
        <v>1.78</v>
      </c>
      <c r="H1071" s="11">
        <f t="shared" si="54"/>
        <v>2.5327120000000001</v>
      </c>
      <c r="I1071" s="10">
        <f t="shared" si="55"/>
        <v>2.5299999999999998</v>
      </c>
      <c r="J1071" s="11">
        <f t="shared" si="56"/>
        <v>-2.7120000000002698E-3</v>
      </c>
    </row>
    <row r="1072" spans="1:10">
      <c r="A1072" s="13" t="s">
        <v>7166</v>
      </c>
      <c r="B1072" s="18">
        <v>20019</v>
      </c>
      <c r="C1072" s="1" t="s">
        <v>1735</v>
      </c>
      <c r="D1072" s="9"/>
      <c r="E1072" s="9"/>
      <c r="F1072" s="9"/>
      <c r="G1072" s="26">
        <v>4.07</v>
      </c>
      <c r="H1072" s="11">
        <f t="shared" si="54"/>
        <v>5.7910880000000002</v>
      </c>
      <c r="I1072" s="10">
        <f t="shared" si="55"/>
        <v>5.79</v>
      </c>
      <c r="J1072" s="11">
        <f t="shared" si="56"/>
        <v>-1.0880000000001999E-3</v>
      </c>
    </row>
    <row r="1073" spans="1:10">
      <c r="A1073" s="13" t="s">
        <v>7167</v>
      </c>
      <c r="B1073" s="18">
        <v>20028</v>
      </c>
      <c r="C1073" s="1" t="s">
        <v>1736</v>
      </c>
      <c r="D1073" s="9"/>
      <c r="E1073" s="9"/>
      <c r="F1073" s="9"/>
      <c r="G1073" s="26">
        <v>8.82</v>
      </c>
      <c r="H1073" s="11">
        <f t="shared" si="54"/>
        <v>12.549728999999999</v>
      </c>
      <c r="I1073" s="10">
        <f t="shared" si="55"/>
        <v>12.55</v>
      </c>
      <c r="J1073" s="11">
        <f t="shared" si="56"/>
        <v>2.7100000000146451E-4</v>
      </c>
    </row>
    <row r="1074" spans="1:10">
      <c r="A1074" s="13" t="s">
        <v>7168</v>
      </c>
      <c r="B1074" s="18">
        <v>20029</v>
      </c>
      <c r="C1074" s="1" t="s">
        <v>1737</v>
      </c>
      <c r="D1074" s="9"/>
      <c r="E1074" s="9"/>
      <c r="F1074" s="9"/>
      <c r="G1074" s="26">
        <v>15.88</v>
      </c>
      <c r="H1074" s="11">
        <f t="shared" si="54"/>
        <v>22.595203999999999</v>
      </c>
      <c r="I1074" s="10">
        <f t="shared" si="55"/>
        <v>22.6</v>
      </c>
      <c r="J1074" s="11">
        <f t="shared" si="56"/>
        <v>4.796000000002465E-3</v>
      </c>
    </row>
    <row r="1075" spans="1:10">
      <c r="A1075" s="13" t="s">
        <v>7169</v>
      </c>
      <c r="B1075" s="18">
        <v>20030</v>
      </c>
      <c r="C1075" s="1" t="s">
        <v>1738</v>
      </c>
      <c r="D1075" s="9"/>
      <c r="E1075" s="9"/>
      <c r="F1075" s="9"/>
      <c r="G1075" s="26">
        <v>3.74</v>
      </c>
      <c r="H1075" s="11">
        <f t="shared" si="54"/>
        <v>5.3215409999999999</v>
      </c>
      <c r="I1075" s="10">
        <f t="shared" si="55"/>
        <v>5.32</v>
      </c>
      <c r="J1075" s="11">
        <f t="shared" si="56"/>
        <v>-1.5409999999995705E-3</v>
      </c>
    </row>
    <row r="1076" spans="1:10">
      <c r="A1076" s="13" t="s">
        <v>7170</v>
      </c>
      <c r="B1076" s="18">
        <v>20031</v>
      </c>
      <c r="C1076" s="1" t="s">
        <v>1739</v>
      </c>
      <c r="D1076" s="9"/>
      <c r="E1076" s="9"/>
      <c r="F1076" s="9"/>
      <c r="G1076" s="26">
        <v>1.7</v>
      </c>
      <c r="H1076" s="11">
        <f t="shared" si="54"/>
        <v>2.418882</v>
      </c>
      <c r="I1076" s="10">
        <f t="shared" si="55"/>
        <v>2.42</v>
      </c>
      <c r="J1076" s="11">
        <f t="shared" si="56"/>
        <v>1.1179999999999524E-3</v>
      </c>
    </row>
    <row r="1077" spans="1:10">
      <c r="A1077" s="13" t="s">
        <v>7171</v>
      </c>
      <c r="B1077" s="18" t="s">
        <v>1740</v>
      </c>
      <c r="C1077" s="1" t="s">
        <v>1741</v>
      </c>
      <c r="D1077" s="9"/>
      <c r="E1077" s="9"/>
      <c r="F1077" s="9"/>
      <c r="G1077" s="26">
        <v>16.07</v>
      </c>
      <c r="H1077" s="11">
        <f t="shared" si="54"/>
        <v>22.865549999999999</v>
      </c>
      <c r="I1077" s="10">
        <f t="shared" si="55"/>
        <v>22.87</v>
      </c>
      <c r="J1077" s="11">
        <f t="shared" si="56"/>
        <v>4.4500000000020634E-3</v>
      </c>
    </row>
    <row r="1078" spans="1:10">
      <c r="A1078" s="13" t="s">
        <v>7172</v>
      </c>
      <c r="B1078" s="18">
        <v>20040</v>
      </c>
      <c r="C1078" s="1" t="s">
        <v>1742</v>
      </c>
      <c r="D1078" s="9"/>
      <c r="E1078" s="9"/>
      <c r="F1078" s="9"/>
      <c r="G1078" s="26">
        <v>5.39</v>
      </c>
      <c r="H1078" s="11">
        <f t="shared" si="54"/>
        <v>7.6692790000000004</v>
      </c>
      <c r="I1078" s="10">
        <f t="shared" si="55"/>
        <v>7.67</v>
      </c>
      <c r="J1078" s="11">
        <f t="shared" si="56"/>
        <v>7.2099999999952757E-4</v>
      </c>
    </row>
    <row r="1079" spans="1:10" ht="24.75">
      <c r="A1079" s="13" t="s">
        <v>7173</v>
      </c>
      <c r="B1079" s="18" t="s">
        <v>1743</v>
      </c>
      <c r="C1079" s="1" t="s">
        <v>1744</v>
      </c>
      <c r="D1079" s="9"/>
      <c r="E1079" s="9"/>
      <c r="F1079" s="9"/>
      <c r="G1079" s="26">
        <v>30.28</v>
      </c>
      <c r="H1079" s="11">
        <f t="shared" si="54"/>
        <v>43.084558000000001</v>
      </c>
      <c r="I1079" s="10">
        <f t="shared" si="55"/>
        <v>43.08</v>
      </c>
      <c r="J1079" s="11">
        <f t="shared" si="56"/>
        <v>-4.5580000000029486E-3</v>
      </c>
    </row>
    <row r="1080" spans="1:10">
      <c r="A1080" s="13" t="s">
        <v>7174</v>
      </c>
      <c r="B1080" s="18" t="s">
        <v>1745</v>
      </c>
      <c r="C1080" s="1" t="s">
        <v>1746</v>
      </c>
      <c r="D1080" s="9"/>
      <c r="E1080" s="9"/>
      <c r="F1080" s="9"/>
      <c r="G1080" s="26">
        <v>38.22</v>
      </c>
      <c r="H1080" s="11">
        <f t="shared" si="54"/>
        <v>54.382161000000004</v>
      </c>
      <c r="I1080" s="10">
        <f t="shared" si="55"/>
        <v>54.38</v>
      </c>
      <c r="J1080" s="11">
        <f t="shared" si="56"/>
        <v>-2.1610000000009677E-3</v>
      </c>
    </row>
    <row r="1081" spans="1:10" ht="24.75">
      <c r="A1081" s="13" t="s">
        <v>7175</v>
      </c>
      <c r="B1081" s="18">
        <v>20044</v>
      </c>
      <c r="C1081" s="1" t="s">
        <v>1747</v>
      </c>
      <c r="D1081" s="9"/>
      <c r="E1081" s="9"/>
      <c r="F1081" s="9"/>
      <c r="G1081" s="26">
        <v>11.72</v>
      </c>
      <c r="H1081" s="11">
        <f t="shared" si="54"/>
        <v>16.676058000000001</v>
      </c>
      <c r="I1081" s="10">
        <f t="shared" si="55"/>
        <v>16.68</v>
      </c>
      <c r="J1081" s="11">
        <f t="shared" si="56"/>
        <v>3.9419999999985578E-3</v>
      </c>
    </row>
    <row r="1082" spans="1:10">
      <c r="A1082" s="13" t="s">
        <v>7176</v>
      </c>
      <c r="B1082" s="18">
        <v>20050</v>
      </c>
      <c r="C1082" s="1" t="s">
        <v>1748</v>
      </c>
      <c r="D1082" s="9"/>
      <c r="E1082" s="9"/>
      <c r="F1082" s="9"/>
      <c r="G1082" s="26">
        <v>4.93</v>
      </c>
      <c r="H1082" s="11">
        <f t="shared" si="54"/>
        <v>7.0147579999999996</v>
      </c>
      <c r="I1082" s="10">
        <f t="shared" si="55"/>
        <v>7.01</v>
      </c>
      <c r="J1082" s="11">
        <f t="shared" si="56"/>
        <v>-4.7579999999998179E-3</v>
      </c>
    </row>
    <row r="1083" spans="1:10">
      <c r="A1083" s="13" t="s">
        <v>7177</v>
      </c>
      <c r="B1083" s="18">
        <v>20051</v>
      </c>
      <c r="C1083" s="1" t="s">
        <v>1749</v>
      </c>
      <c r="D1083" s="9"/>
      <c r="E1083" s="9"/>
      <c r="F1083" s="9"/>
      <c r="G1083" s="26">
        <v>3.24</v>
      </c>
      <c r="H1083" s="11">
        <f t="shared" si="54"/>
        <v>4.6101049999999999</v>
      </c>
      <c r="I1083" s="10">
        <f t="shared" si="55"/>
        <v>4.6100000000000003</v>
      </c>
      <c r="J1083" s="11">
        <f t="shared" si="56"/>
        <v>-1.0499999999957765E-4</v>
      </c>
    </row>
    <row r="1084" spans="1:10" ht="24.75">
      <c r="A1084" s="13" t="s">
        <v>7178</v>
      </c>
      <c r="B1084" s="18">
        <v>20053</v>
      </c>
      <c r="C1084" s="1" t="s">
        <v>1750</v>
      </c>
      <c r="D1084" s="9"/>
      <c r="E1084" s="9"/>
      <c r="F1084" s="9"/>
      <c r="G1084" s="26">
        <v>3.77</v>
      </c>
      <c r="H1084" s="11">
        <f t="shared" si="54"/>
        <v>5.3642269999999996</v>
      </c>
      <c r="I1084" s="10">
        <f t="shared" si="55"/>
        <v>5.36</v>
      </c>
      <c r="J1084" s="11">
        <f t="shared" si="56"/>
        <v>-4.2269999999993146E-3</v>
      </c>
    </row>
    <row r="1085" spans="1:10">
      <c r="A1085" s="13" t="s">
        <v>7179</v>
      </c>
      <c r="B1085" s="18" t="s">
        <v>1751</v>
      </c>
      <c r="C1085" s="1" t="s">
        <v>1752</v>
      </c>
      <c r="D1085" s="9"/>
      <c r="E1085" s="9"/>
      <c r="F1085" s="9"/>
      <c r="G1085" s="26">
        <v>6.93</v>
      </c>
      <c r="H1085" s="11">
        <f t="shared" si="54"/>
        <v>9.8605020000000003</v>
      </c>
      <c r="I1085" s="10">
        <f t="shared" si="55"/>
        <v>9.86</v>
      </c>
      <c r="J1085" s="11">
        <f t="shared" si="56"/>
        <v>-5.0200000000089062E-4</v>
      </c>
    </row>
    <row r="1086" spans="1:10" ht="24.75">
      <c r="A1086" s="13" t="s">
        <v>7180</v>
      </c>
      <c r="B1086" s="18" t="s">
        <v>1753</v>
      </c>
      <c r="C1086" s="1" t="s">
        <v>1754</v>
      </c>
      <c r="D1086" s="9"/>
      <c r="E1086" s="9"/>
      <c r="F1086" s="9"/>
      <c r="G1086" s="26">
        <v>6.52</v>
      </c>
      <c r="H1086" s="11">
        <f t="shared" si="54"/>
        <v>9.2771240000000006</v>
      </c>
      <c r="I1086" s="10">
        <f t="shared" si="55"/>
        <v>9.2799999999999994</v>
      </c>
      <c r="J1086" s="11">
        <f t="shared" si="56"/>
        <v>2.8759999999987684E-3</v>
      </c>
    </row>
    <row r="1087" spans="1:10" ht="24.75">
      <c r="A1087" s="13" t="s">
        <v>7181</v>
      </c>
      <c r="B1087" s="18" t="s">
        <v>1755</v>
      </c>
      <c r="C1087" s="1" t="s">
        <v>1756</v>
      </c>
      <c r="D1087" s="9"/>
      <c r="E1087" s="9"/>
      <c r="F1087" s="9"/>
      <c r="G1087" s="26">
        <v>24.22</v>
      </c>
      <c r="H1087" s="11">
        <f t="shared" si="54"/>
        <v>34.461955000000003</v>
      </c>
      <c r="I1087" s="10">
        <f t="shared" si="55"/>
        <v>34.46</v>
      </c>
      <c r="J1087" s="11">
        <f t="shared" si="56"/>
        <v>-1.9550000000023715E-3</v>
      </c>
    </row>
    <row r="1088" spans="1:10" ht="24.75">
      <c r="A1088" s="13" t="s">
        <v>7182</v>
      </c>
      <c r="B1088" s="18">
        <v>20060</v>
      </c>
      <c r="C1088" s="1" t="s">
        <v>1757</v>
      </c>
      <c r="D1088" s="9"/>
      <c r="E1088" s="9"/>
      <c r="F1088" s="9"/>
      <c r="G1088" s="26">
        <v>15</v>
      </c>
      <c r="H1088" s="11">
        <f t="shared" si="54"/>
        <v>21.343077000000001</v>
      </c>
      <c r="I1088" s="10">
        <f t="shared" si="55"/>
        <v>21.34</v>
      </c>
      <c r="J1088" s="11">
        <f t="shared" si="56"/>
        <v>-3.0770000000011066E-3</v>
      </c>
    </row>
    <row r="1089" spans="1:10">
      <c r="A1089" s="13" t="s">
        <v>7183</v>
      </c>
      <c r="B1089" s="18" t="s">
        <v>1758</v>
      </c>
      <c r="C1089" s="1" t="s">
        <v>1759</v>
      </c>
      <c r="D1089" s="9"/>
      <c r="E1089" s="9"/>
      <c r="F1089" s="9"/>
      <c r="G1089" s="26">
        <v>17.899999999999999</v>
      </c>
      <c r="H1089" s="11">
        <f t="shared" si="54"/>
        <v>25.469404999999998</v>
      </c>
      <c r="I1089" s="10">
        <f t="shared" si="55"/>
        <v>25.47</v>
      </c>
      <c r="J1089" s="11">
        <f t="shared" si="56"/>
        <v>5.950000000005673E-4</v>
      </c>
    </row>
    <row r="1090" spans="1:10">
      <c r="A1090" s="13" t="s">
        <v>7184</v>
      </c>
      <c r="B1090" s="18" t="s">
        <v>1760</v>
      </c>
      <c r="C1090" s="1" t="s">
        <v>1761</v>
      </c>
      <c r="D1090" s="9"/>
      <c r="E1090" s="9"/>
      <c r="F1090" s="9"/>
      <c r="G1090" s="26">
        <v>20.92</v>
      </c>
      <c r="H1090" s="11">
        <f t="shared" si="54"/>
        <v>29.766477999999999</v>
      </c>
      <c r="I1090" s="10">
        <f t="shared" si="55"/>
        <v>29.77</v>
      </c>
      <c r="J1090" s="11">
        <f t="shared" si="56"/>
        <v>3.5220000000002472E-3</v>
      </c>
    </row>
    <row r="1091" spans="1:10">
      <c r="A1091" s="13" t="s">
        <v>7185</v>
      </c>
      <c r="B1091" s="18">
        <v>20070</v>
      </c>
      <c r="C1091" s="1" t="s">
        <v>1762</v>
      </c>
      <c r="D1091" s="9"/>
      <c r="E1091" s="9"/>
      <c r="F1091" s="9"/>
      <c r="G1091" s="26">
        <v>4.7</v>
      </c>
      <c r="H1091" s="11">
        <f t="shared" si="54"/>
        <v>6.6874979999999997</v>
      </c>
      <c r="I1091" s="10">
        <f t="shared" si="55"/>
        <v>6.69</v>
      </c>
      <c r="J1091" s="11">
        <f t="shared" si="56"/>
        <v>2.5020000000006704E-3</v>
      </c>
    </row>
    <row r="1092" spans="1:10">
      <c r="A1092" s="13" t="s">
        <v>7186</v>
      </c>
      <c r="B1092" s="18">
        <v>20071</v>
      </c>
      <c r="C1092" s="1" t="s">
        <v>1763</v>
      </c>
      <c r="D1092" s="9"/>
      <c r="E1092" s="9"/>
      <c r="F1092" s="9"/>
      <c r="G1092" s="26">
        <v>9.41</v>
      </c>
      <c r="H1092" s="11">
        <f t="shared" si="54"/>
        <v>13.389224</v>
      </c>
      <c r="I1092" s="10">
        <f t="shared" si="55"/>
        <v>13.39</v>
      </c>
      <c r="J1092" s="11">
        <f t="shared" si="56"/>
        <v>7.7600000000010994E-4</v>
      </c>
    </row>
    <row r="1093" spans="1:10">
      <c r="A1093" s="13" t="s">
        <v>7187</v>
      </c>
      <c r="B1093" s="18">
        <v>20072</v>
      </c>
      <c r="C1093" s="1" t="s">
        <v>1764</v>
      </c>
      <c r="D1093" s="9"/>
      <c r="E1093" s="9"/>
      <c r="F1093" s="9"/>
      <c r="G1093" s="26">
        <v>0.75</v>
      </c>
      <c r="H1093" s="11">
        <f t="shared" si="54"/>
        <v>1.0671539999999999</v>
      </c>
      <c r="I1093" s="10">
        <f t="shared" si="55"/>
        <v>1.07</v>
      </c>
      <c r="J1093" s="11">
        <f t="shared" si="56"/>
        <v>2.8460000000001262E-3</v>
      </c>
    </row>
    <row r="1094" spans="1:10" ht="24.75">
      <c r="A1094" s="13" t="s">
        <v>7188</v>
      </c>
      <c r="B1094" s="18">
        <v>20073</v>
      </c>
      <c r="C1094" s="1" t="s">
        <v>1765</v>
      </c>
      <c r="D1094" s="9"/>
      <c r="E1094" s="9"/>
      <c r="F1094" s="9"/>
      <c r="G1094" s="26">
        <v>17.13</v>
      </c>
      <c r="H1094" s="11">
        <f t="shared" si="54"/>
        <v>24.373794</v>
      </c>
      <c r="I1094" s="10">
        <f t="shared" si="55"/>
        <v>24.37</v>
      </c>
      <c r="J1094" s="11">
        <f t="shared" si="56"/>
        <v>-3.7939999999991869E-3</v>
      </c>
    </row>
    <row r="1095" spans="1:10" ht="24.75">
      <c r="A1095" s="13" t="s">
        <v>7189</v>
      </c>
      <c r="B1095" s="18">
        <v>20075</v>
      </c>
      <c r="C1095" s="1" t="s">
        <v>1766</v>
      </c>
      <c r="D1095" s="9"/>
      <c r="E1095" s="9"/>
      <c r="F1095" s="9"/>
      <c r="G1095" s="26">
        <v>11.43</v>
      </c>
      <c r="H1095" s="11">
        <f t="shared" si="54"/>
        <v>16.263425000000002</v>
      </c>
      <c r="I1095" s="10">
        <f t="shared" si="55"/>
        <v>16.260000000000002</v>
      </c>
      <c r="J1095" s="11">
        <f t="shared" si="56"/>
        <v>-3.4250000000000114E-3</v>
      </c>
    </row>
    <row r="1096" spans="1:10" ht="24.75">
      <c r="A1096" s="13" t="s">
        <v>7190</v>
      </c>
      <c r="B1096" s="18" t="s">
        <v>1767</v>
      </c>
      <c r="C1096" s="1" t="s">
        <v>1768</v>
      </c>
      <c r="D1096" s="9"/>
      <c r="E1096" s="9"/>
      <c r="F1096" s="9"/>
      <c r="G1096" s="26">
        <v>63</v>
      </c>
      <c r="H1096" s="11">
        <f t="shared" si="54"/>
        <v>89.640923999999998</v>
      </c>
      <c r="I1096" s="10">
        <f t="shared" si="55"/>
        <v>89.64</v>
      </c>
      <c r="J1096" s="11">
        <f t="shared" si="56"/>
        <v>-9.2399999999770444E-4</v>
      </c>
    </row>
    <row r="1097" spans="1:10">
      <c r="A1097" s="13" t="s">
        <v>7191</v>
      </c>
      <c r="B1097" s="18" t="s">
        <v>1769</v>
      </c>
      <c r="C1097" s="1" t="s">
        <v>1770</v>
      </c>
      <c r="D1097" s="9"/>
      <c r="E1097" s="9"/>
      <c r="F1097" s="9"/>
      <c r="G1097" s="26">
        <v>43.15</v>
      </c>
      <c r="H1097" s="11">
        <f t="shared" si="54"/>
        <v>61.396918999999997</v>
      </c>
      <c r="I1097" s="10">
        <f t="shared" si="55"/>
        <v>61.4</v>
      </c>
      <c r="J1097" s="11">
        <f t="shared" si="56"/>
        <v>3.0810000000016657E-3</v>
      </c>
    </row>
    <row r="1098" spans="1:10">
      <c r="A1098" s="13" t="s">
        <v>7192</v>
      </c>
      <c r="B1098" s="18" t="s">
        <v>1771</v>
      </c>
      <c r="C1098" s="1" t="s">
        <v>1772</v>
      </c>
      <c r="D1098" s="9"/>
      <c r="E1098" s="9"/>
      <c r="F1098" s="9"/>
      <c r="G1098" s="26">
        <v>29.18</v>
      </c>
      <c r="H1098" s="11">
        <f t="shared" si="54"/>
        <v>41.519399</v>
      </c>
      <c r="I1098" s="10">
        <f t="shared" si="55"/>
        <v>41.52</v>
      </c>
      <c r="J1098" s="11">
        <f t="shared" si="56"/>
        <v>6.0100000000318232E-4</v>
      </c>
    </row>
    <row r="1099" spans="1:10" ht="24.75">
      <c r="A1099" s="13" t="s">
        <v>7193</v>
      </c>
      <c r="B1099" s="18" t="s">
        <v>1773</v>
      </c>
      <c r="C1099" s="1" t="s">
        <v>1774</v>
      </c>
      <c r="D1099" s="9"/>
      <c r="E1099" s="9"/>
      <c r="F1099" s="9"/>
      <c r="G1099" s="26">
        <v>22.07</v>
      </c>
      <c r="H1099" s="11">
        <f t="shared" si="54"/>
        <v>31.402781000000001</v>
      </c>
      <c r="I1099" s="10">
        <f t="shared" si="55"/>
        <v>31.4</v>
      </c>
      <c r="J1099" s="11">
        <f t="shared" si="56"/>
        <v>-2.7810000000023649E-3</v>
      </c>
    </row>
    <row r="1100" spans="1:10" ht="24.75">
      <c r="A1100" s="13" t="s">
        <v>7194</v>
      </c>
      <c r="B1100" s="18" t="s">
        <v>1775</v>
      </c>
      <c r="C1100" s="1" t="s">
        <v>1776</v>
      </c>
      <c r="D1100" s="9"/>
      <c r="E1100" s="9"/>
      <c r="F1100" s="9"/>
      <c r="G1100" s="26">
        <v>27.94</v>
      </c>
      <c r="H1100" s="11">
        <f t="shared" si="54"/>
        <v>39.755037999999999</v>
      </c>
      <c r="I1100" s="10">
        <f t="shared" si="55"/>
        <v>39.76</v>
      </c>
      <c r="J1100" s="11">
        <f t="shared" si="56"/>
        <v>4.9619999999990227E-3</v>
      </c>
    </row>
    <row r="1101" spans="1:10">
      <c r="A1101" s="13" t="s">
        <v>7195</v>
      </c>
      <c r="B1101" s="18" t="s">
        <v>1777</v>
      </c>
      <c r="C1101" s="1" t="s">
        <v>1778</v>
      </c>
      <c r="D1101" s="9"/>
      <c r="E1101" s="9"/>
      <c r="F1101" s="9"/>
      <c r="G1101" s="26">
        <v>41.84</v>
      </c>
      <c r="H1101" s="11">
        <f t="shared" ref="H1101:H1164" si="57">ROUND(G1101/0.702804,6)</f>
        <v>59.532957000000003</v>
      </c>
      <c r="I1101" s="10">
        <f t="shared" ref="I1101:I1164" si="58">ROUND(G1101/0.702804,2)</f>
        <v>59.53</v>
      </c>
      <c r="J1101" s="11">
        <f t="shared" ref="J1101:J1164" si="59">I1101-H1101</f>
        <v>-2.9570000000020968E-3</v>
      </c>
    </row>
    <row r="1102" spans="1:10">
      <c r="A1102" s="13" t="s">
        <v>7196</v>
      </c>
      <c r="B1102" s="18">
        <v>20119</v>
      </c>
      <c r="C1102" s="1" t="s">
        <v>1779</v>
      </c>
      <c r="D1102" s="9"/>
      <c r="E1102" s="9"/>
      <c r="F1102" s="9"/>
      <c r="G1102" s="26">
        <v>6.45</v>
      </c>
      <c r="H1102" s="11">
        <f t="shared" si="57"/>
        <v>9.1775230000000008</v>
      </c>
      <c r="I1102" s="10">
        <f t="shared" si="58"/>
        <v>9.18</v>
      </c>
      <c r="J1102" s="11">
        <f t="shared" si="59"/>
        <v>2.4769999999989523E-3</v>
      </c>
    </row>
    <row r="1103" spans="1:10">
      <c r="A1103" s="13" t="s">
        <v>7197</v>
      </c>
      <c r="B1103" s="18">
        <v>20127</v>
      </c>
      <c r="C1103" s="1" t="s">
        <v>1780</v>
      </c>
      <c r="D1103" s="9"/>
      <c r="E1103" s="9"/>
      <c r="F1103" s="9"/>
      <c r="G1103" s="26">
        <v>12.31</v>
      </c>
      <c r="H1103" s="11">
        <f t="shared" si="57"/>
        <v>17.515552</v>
      </c>
      <c r="I1103" s="10">
        <f t="shared" si="58"/>
        <v>17.52</v>
      </c>
      <c r="J1103" s="11">
        <f t="shared" si="59"/>
        <v>4.4480000000000075E-3</v>
      </c>
    </row>
    <row r="1104" spans="1:10">
      <c r="A1104" s="13" t="s">
        <v>7198</v>
      </c>
      <c r="B1104" s="18" t="s">
        <v>1781</v>
      </c>
      <c r="C1104" s="1" t="s">
        <v>1782</v>
      </c>
      <c r="D1104" s="9"/>
      <c r="E1104" s="9"/>
      <c r="F1104" s="9"/>
      <c r="G1104" s="26">
        <v>37.28</v>
      </c>
      <c r="H1104" s="11">
        <f t="shared" si="57"/>
        <v>53.044660999999998</v>
      </c>
      <c r="I1104" s="10">
        <f t="shared" si="58"/>
        <v>53.04</v>
      </c>
      <c r="J1104" s="11">
        <f t="shared" si="59"/>
        <v>-4.660999999998694E-3</v>
      </c>
    </row>
    <row r="1105" spans="1:10">
      <c r="A1105" s="13" t="s">
        <v>7199</v>
      </c>
      <c r="B1105" s="18" t="s">
        <v>1783</v>
      </c>
      <c r="C1105" s="1" t="s">
        <v>1784</v>
      </c>
      <c r="D1105" s="9"/>
      <c r="E1105" s="9"/>
      <c r="F1105" s="9"/>
      <c r="G1105" s="26">
        <v>143.1</v>
      </c>
      <c r="H1105" s="11">
        <f t="shared" si="57"/>
        <v>203.612956</v>
      </c>
      <c r="I1105" s="10">
        <f t="shared" si="58"/>
        <v>203.61</v>
      </c>
      <c r="J1105" s="11">
        <f t="shared" si="59"/>
        <v>-2.9559999999833053E-3</v>
      </c>
    </row>
    <row r="1106" spans="1:10">
      <c r="A1106" s="13" t="s">
        <v>7200</v>
      </c>
      <c r="B1106" s="18" t="s">
        <v>1785</v>
      </c>
      <c r="C1106" s="1" t="s">
        <v>1786</v>
      </c>
      <c r="D1106" s="9"/>
      <c r="E1106" s="9"/>
      <c r="F1106" s="9"/>
      <c r="G1106" s="26">
        <v>30.33</v>
      </c>
      <c r="H1106" s="11">
        <f t="shared" si="57"/>
        <v>43.155701999999998</v>
      </c>
      <c r="I1106" s="10">
        <f t="shared" si="58"/>
        <v>43.16</v>
      </c>
      <c r="J1106" s="11">
        <f t="shared" si="59"/>
        <v>4.2979999999985807E-3</v>
      </c>
    </row>
    <row r="1107" spans="1:10">
      <c r="A1107" s="13" t="s">
        <v>7201</v>
      </c>
      <c r="B1107" s="18" t="s">
        <v>1787</v>
      </c>
      <c r="C1107" s="1" t="s">
        <v>1788</v>
      </c>
      <c r="D1107" s="9"/>
      <c r="E1107" s="9"/>
      <c r="F1107" s="9"/>
      <c r="G1107" s="26">
        <v>114.99</v>
      </c>
      <c r="H1107" s="11">
        <f t="shared" si="57"/>
        <v>163.61602999999999</v>
      </c>
      <c r="I1107" s="10">
        <f t="shared" si="58"/>
        <v>163.62</v>
      </c>
      <c r="J1107" s="11">
        <f t="shared" si="59"/>
        <v>3.970000000009577E-3</v>
      </c>
    </row>
    <row r="1108" spans="1:10">
      <c r="A1108" s="13" t="s">
        <v>7202</v>
      </c>
      <c r="B1108" s="18" t="s">
        <v>1789</v>
      </c>
      <c r="C1108" s="1" t="s">
        <v>1790</v>
      </c>
      <c r="D1108" s="9"/>
      <c r="E1108" s="9"/>
      <c r="F1108" s="9"/>
      <c r="G1108" s="26">
        <v>60.05</v>
      </c>
      <c r="H1108" s="11">
        <f t="shared" si="57"/>
        <v>85.443451999999994</v>
      </c>
      <c r="I1108" s="10">
        <f t="shared" si="58"/>
        <v>85.44</v>
      </c>
      <c r="J1108" s="11">
        <f t="shared" si="59"/>
        <v>-3.4519999999957918E-3</v>
      </c>
    </row>
    <row r="1109" spans="1:10">
      <c r="A1109" s="13" t="s">
        <v>7203</v>
      </c>
      <c r="B1109" s="18" t="s">
        <v>1791</v>
      </c>
      <c r="C1109" s="1" t="s">
        <v>1792</v>
      </c>
      <c r="D1109" s="9"/>
      <c r="E1109" s="9"/>
      <c r="F1109" s="9"/>
      <c r="G1109" s="26">
        <v>134.5</v>
      </c>
      <c r="H1109" s="11">
        <f t="shared" si="57"/>
        <v>191.376259</v>
      </c>
      <c r="I1109" s="10">
        <f t="shared" si="58"/>
        <v>191.38</v>
      </c>
      <c r="J1109" s="11">
        <f t="shared" si="59"/>
        <v>3.7409999999908905E-3</v>
      </c>
    </row>
    <row r="1110" spans="1:10" ht="24.75">
      <c r="A1110" s="13" t="s">
        <v>7204</v>
      </c>
      <c r="B1110" s="18" t="s">
        <v>1793</v>
      </c>
      <c r="C1110" s="1" t="s">
        <v>1794</v>
      </c>
      <c r="D1110" s="9"/>
      <c r="E1110" s="9"/>
      <c r="F1110" s="9"/>
      <c r="G1110" s="26">
        <v>55</v>
      </c>
      <c r="H1110" s="11">
        <f t="shared" si="57"/>
        <v>78.257949999999994</v>
      </c>
      <c r="I1110" s="10">
        <f t="shared" si="58"/>
        <v>78.260000000000005</v>
      </c>
      <c r="J1110" s="11">
        <f t="shared" si="59"/>
        <v>2.0500000000112095E-3</v>
      </c>
    </row>
    <row r="1111" spans="1:10" ht="24.75">
      <c r="A1111" s="13" t="s">
        <v>7205</v>
      </c>
      <c r="B1111" s="18" t="s">
        <v>1795</v>
      </c>
      <c r="C1111" s="1" t="s">
        <v>1796</v>
      </c>
      <c r="D1111" s="9"/>
      <c r="E1111" s="9"/>
      <c r="F1111" s="9"/>
      <c r="G1111" s="26">
        <v>35.64</v>
      </c>
      <c r="H1111" s="11">
        <f t="shared" si="57"/>
        <v>50.711151000000001</v>
      </c>
      <c r="I1111" s="10">
        <f t="shared" si="58"/>
        <v>50.71</v>
      </c>
      <c r="J1111" s="11">
        <f t="shared" si="59"/>
        <v>-1.1510000000001241E-3</v>
      </c>
    </row>
    <row r="1112" spans="1:10">
      <c r="A1112" s="13" t="s">
        <v>7206</v>
      </c>
      <c r="B1112" s="18" t="s">
        <v>1797</v>
      </c>
      <c r="C1112" s="1" t="s">
        <v>1798</v>
      </c>
      <c r="D1112" s="9"/>
      <c r="E1112" s="9"/>
      <c r="F1112" s="9"/>
      <c r="G1112" s="26">
        <v>18.3</v>
      </c>
      <c r="H1112" s="11">
        <f t="shared" si="57"/>
        <v>26.038554000000001</v>
      </c>
      <c r="I1112" s="10">
        <f t="shared" si="58"/>
        <v>26.04</v>
      </c>
      <c r="J1112" s="11">
        <f t="shared" si="59"/>
        <v>1.4459999999978379E-3</v>
      </c>
    </row>
    <row r="1113" spans="1:10">
      <c r="A1113" s="13" t="s">
        <v>7207</v>
      </c>
      <c r="B1113" s="18" t="s">
        <v>1799</v>
      </c>
      <c r="C1113" s="1" t="s">
        <v>1800</v>
      </c>
      <c r="D1113" s="9"/>
      <c r="E1113" s="9"/>
      <c r="F1113" s="9"/>
      <c r="G1113" s="26">
        <v>21.92</v>
      </c>
      <c r="H1113" s="11">
        <f t="shared" si="57"/>
        <v>31.189350000000001</v>
      </c>
      <c r="I1113" s="10">
        <f t="shared" si="58"/>
        <v>31.19</v>
      </c>
      <c r="J1113" s="11">
        <f t="shared" si="59"/>
        <v>6.5000000000026148E-4</v>
      </c>
    </row>
    <row r="1114" spans="1:10">
      <c r="A1114" s="13" t="s">
        <v>7208</v>
      </c>
      <c r="B1114" s="18" t="s">
        <v>1801</v>
      </c>
      <c r="C1114" s="1" t="s">
        <v>1802</v>
      </c>
      <c r="D1114" s="9"/>
      <c r="E1114" s="9"/>
      <c r="F1114" s="9"/>
      <c r="G1114" s="26">
        <v>64.41</v>
      </c>
      <c r="H1114" s="11">
        <f t="shared" si="57"/>
        <v>91.647172999999995</v>
      </c>
      <c r="I1114" s="10">
        <f t="shared" si="58"/>
        <v>91.65</v>
      </c>
      <c r="J1114" s="11">
        <f t="shared" si="59"/>
        <v>2.8270000000105711E-3</v>
      </c>
    </row>
    <row r="1115" spans="1:10">
      <c r="A1115" s="13" t="s">
        <v>7209</v>
      </c>
      <c r="B1115" s="18" t="s">
        <v>1803</v>
      </c>
      <c r="C1115" s="1" t="s">
        <v>1804</v>
      </c>
      <c r="D1115" s="9"/>
      <c r="E1115" s="9"/>
      <c r="F1115" s="9"/>
      <c r="G1115" s="26">
        <v>137.43</v>
      </c>
      <c r="H1115" s="11">
        <f t="shared" si="57"/>
        <v>195.54527300000001</v>
      </c>
      <c r="I1115" s="10">
        <f t="shared" si="58"/>
        <v>195.55</v>
      </c>
      <c r="J1115" s="11">
        <f t="shared" si="59"/>
        <v>4.7270000000025902E-3</v>
      </c>
    </row>
    <row r="1116" spans="1:10">
      <c r="A1116" s="13" t="s">
        <v>7210</v>
      </c>
      <c r="B1116" s="18" t="s">
        <v>1805</v>
      </c>
      <c r="C1116" s="1" t="s">
        <v>1806</v>
      </c>
      <c r="D1116" s="9"/>
      <c r="E1116" s="9"/>
      <c r="F1116" s="9"/>
      <c r="G1116" s="26">
        <v>71.37</v>
      </c>
      <c r="H1116" s="11">
        <f t="shared" si="57"/>
        <v>101.550361</v>
      </c>
      <c r="I1116" s="10">
        <f t="shared" si="58"/>
        <v>101.55</v>
      </c>
      <c r="J1116" s="11">
        <f t="shared" si="59"/>
        <v>-3.6099999999805732E-4</v>
      </c>
    </row>
    <row r="1117" spans="1:10">
      <c r="A1117" s="13" t="s">
        <v>7211</v>
      </c>
      <c r="B1117" s="18" t="s">
        <v>1807</v>
      </c>
      <c r="C1117" s="1" t="s">
        <v>1808</v>
      </c>
      <c r="D1117" s="9"/>
      <c r="E1117" s="9"/>
      <c r="F1117" s="9"/>
      <c r="G1117" s="26">
        <v>71.819999999999993</v>
      </c>
      <c r="H1117" s="11">
        <f t="shared" si="57"/>
        <v>102.190653</v>
      </c>
      <c r="I1117" s="10">
        <f t="shared" si="58"/>
        <v>102.19</v>
      </c>
      <c r="J1117" s="11">
        <f t="shared" si="59"/>
        <v>-6.5299999999979264E-4</v>
      </c>
    </row>
    <row r="1118" spans="1:10">
      <c r="A1118" s="13" t="s">
        <v>7212</v>
      </c>
      <c r="B1118" s="18" t="s">
        <v>1809</v>
      </c>
      <c r="C1118" s="1" t="s">
        <v>1810</v>
      </c>
      <c r="D1118" s="9"/>
      <c r="E1118" s="9"/>
      <c r="F1118" s="9"/>
      <c r="G1118" s="26">
        <v>163.49</v>
      </c>
      <c r="H1118" s="11">
        <f t="shared" si="57"/>
        <v>232.62531200000001</v>
      </c>
      <c r="I1118" s="10">
        <f t="shared" si="58"/>
        <v>232.63</v>
      </c>
      <c r="J1118" s="11">
        <f t="shared" si="59"/>
        <v>4.6879999999873689E-3</v>
      </c>
    </row>
    <row r="1119" spans="1:10">
      <c r="A1119" s="13" t="s">
        <v>7213</v>
      </c>
      <c r="B1119" s="18" t="s">
        <v>1811</v>
      </c>
      <c r="C1119" s="1" t="s">
        <v>1812</v>
      </c>
      <c r="D1119" s="9"/>
      <c r="E1119" s="9"/>
      <c r="F1119" s="9"/>
      <c r="G1119" s="26">
        <v>124.74</v>
      </c>
      <c r="H1119" s="11">
        <f t="shared" si="57"/>
        <v>177.48903000000001</v>
      </c>
      <c r="I1119" s="10">
        <f t="shared" si="58"/>
        <v>177.49</v>
      </c>
      <c r="J1119" s="11">
        <f t="shared" si="59"/>
        <v>9.6999999999525244E-4</v>
      </c>
    </row>
    <row r="1120" spans="1:10">
      <c r="A1120" s="13" t="s">
        <v>7214</v>
      </c>
      <c r="B1120" s="18" t="s">
        <v>1813</v>
      </c>
      <c r="C1120" s="1" t="s">
        <v>1814</v>
      </c>
      <c r="D1120" s="9"/>
      <c r="E1120" s="9"/>
      <c r="F1120" s="9"/>
      <c r="G1120" s="26">
        <v>132.30000000000001</v>
      </c>
      <c r="H1120" s="11">
        <f t="shared" si="57"/>
        <v>188.24594099999999</v>
      </c>
      <c r="I1120" s="10">
        <f t="shared" si="58"/>
        <v>188.25</v>
      </c>
      <c r="J1120" s="11">
        <f t="shared" si="59"/>
        <v>4.0590000000122473E-3</v>
      </c>
    </row>
    <row r="1121" spans="1:10">
      <c r="A1121" s="13" t="s">
        <v>7215</v>
      </c>
      <c r="B1121" s="18" t="s">
        <v>1815</v>
      </c>
      <c r="C1121" s="1" t="s">
        <v>1816</v>
      </c>
      <c r="D1121" s="9"/>
      <c r="E1121" s="9"/>
      <c r="F1121" s="9"/>
      <c r="G1121" s="26">
        <v>55.76</v>
      </c>
      <c r="H1121" s="11">
        <f t="shared" si="57"/>
        <v>79.339331999999999</v>
      </c>
      <c r="I1121" s="10">
        <f t="shared" si="58"/>
        <v>79.34</v>
      </c>
      <c r="J1121" s="11">
        <f t="shared" si="59"/>
        <v>6.6800000000455384E-4</v>
      </c>
    </row>
    <row r="1122" spans="1:10">
      <c r="A1122" s="13" t="s">
        <v>7216</v>
      </c>
      <c r="B1122" s="18" t="s">
        <v>1817</v>
      </c>
      <c r="C1122" s="1" t="s">
        <v>1818</v>
      </c>
      <c r="D1122" s="9"/>
      <c r="E1122" s="9"/>
      <c r="F1122" s="9"/>
      <c r="G1122" s="26">
        <v>115.29</v>
      </c>
      <c r="H1122" s="11">
        <f t="shared" si="57"/>
        <v>164.042891</v>
      </c>
      <c r="I1122" s="10">
        <f t="shared" si="58"/>
        <v>164.04</v>
      </c>
      <c r="J1122" s="11">
        <f t="shared" si="59"/>
        <v>-2.891000000005306E-3</v>
      </c>
    </row>
    <row r="1123" spans="1:10">
      <c r="A1123" s="13" t="s">
        <v>7217</v>
      </c>
      <c r="B1123" s="18" t="s">
        <v>1819</v>
      </c>
      <c r="C1123" s="1" t="s">
        <v>1820</v>
      </c>
      <c r="D1123" s="9"/>
      <c r="E1123" s="9"/>
      <c r="F1123" s="9"/>
      <c r="G1123" s="26">
        <v>215.46</v>
      </c>
      <c r="H1123" s="11">
        <f t="shared" si="57"/>
        <v>306.57195999999999</v>
      </c>
      <c r="I1123" s="10">
        <f t="shared" si="58"/>
        <v>306.57</v>
      </c>
      <c r="J1123" s="11">
        <f t="shared" si="59"/>
        <v>-1.9599999999968531E-3</v>
      </c>
    </row>
    <row r="1124" spans="1:10">
      <c r="A1124" s="13" t="s">
        <v>7218</v>
      </c>
      <c r="B1124" s="18" t="s">
        <v>1821</v>
      </c>
      <c r="C1124" s="1" t="s">
        <v>1822</v>
      </c>
      <c r="D1124" s="9"/>
      <c r="E1124" s="9"/>
      <c r="F1124" s="9"/>
      <c r="G1124" s="26">
        <v>166.32</v>
      </c>
      <c r="H1124" s="11">
        <f t="shared" si="57"/>
        <v>236.65204</v>
      </c>
      <c r="I1124" s="10">
        <f t="shared" si="58"/>
        <v>236.65</v>
      </c>
      <c r="J1124" s="11">
        <f t="shared" si="59"/>
        <v>-2.0399999999938245E-3</v>
      </c>
    </row>
    <row r="1125" spans="1:10" ht="24.75">
      <c r="A1125" s="13" t="s">
        <v>7219</v>
      </c>
      <c r="B1125" s="18" t="s">
        <v>1823</v>
      </c>
      <c r="C1125" s="1" t="s">
        <v>1824</v>
      </c>
      <c r="D1125" s="9"/>
      <c r="E1125" s="9"/>
      <c r="F1125" s="9"/>
      <c r="G1125" s="26">
        <v>179.55</v>
      </c>
      <c r="H1125" s="11">
        <f t="shared" si="57"/>
        <v>255.47663399999999</v>
      </c>
      <c r="I1125" s="10">
        <f t="shared" si="58"/>
        <v>255.48</v>
      </c>
      <c r="J1125" s="11">
        <f t="shared" si="59"/>
        <v>3.3659999999997581E-3</v>
      </c>
    </row>
    <row r="1126" spans="1:10">
      <c r="A1126" s="13" t="s">
        <v>7220</v>
      </c>
      <c r="B1126" s="18" t="s">
        <v>1825</v>
      </c>
      <c r="C1126" s="1" t="s">
        <v>1826</v>
      </c>
      <c r="D1126" s="9"/>
      <c r="E1126" s="9"/>
      <c r="F1126" s="9"/>
      <c r="G1126" s="26">
        <v>39.69</v>
      </c>
      <c r="H1126" s="11">
        <f t="shared" si="57"/>
        <v>56.473782</v>
      </c>
      <c r="I1126" s="10">
        <f t="shared" si="58"/>
        <v>56.47</v>
      </c>
      <c r="J1126" s="11">
        <f t="shared" si="59"/>
        <v>-3.7820000000010623E-3</v>
      </c>
    </row>
    <row r="1127" spans="1:10">
      <c r="A1127" s="13" t="s">
        <v>7221</v>
      </c>
      <c r="B1127" s="18" t="s">
        <v>1827</v>
      </c>
      <c r="C1127" s="1" t="s">
        <v>1828</v>
      </c>
      <c r="D1127" s="9"/>
      <c r="E1127" s="9"/>
      <c r="F1127" s="9"/>
      <c r="G1127" s="26">
        <v>64.8</v>
      </c>
      <c r="H1127" s="11">
        <f t="shared" si="57"/>
        <v>92.202093000000005</v>
      </c>
      <c r="I1127" s="10">
        <f t="shared" si="58"/>
        <v>92.2</v>
      </c>
      <c r="J1127" s="11">
        <f t="shared" si="59"/>
        <v>-2.0930000000021209E-3</v>
      </c>
    </row>
    <row r="1128" spans="1:10">
      <c r="A1128" s="13" t="s">
        <v>7222</v>
      </c>
      <c r="B1128" s="18" t="s">
        <v>1829</v>
      </c>
      <c r="C1128" s="1" t="s">
        <v>1830</v>
      </c>
      <c r="D1128" s="9"/>
      <c r="E1128" s="9"/>
      <c r="F1128" s="9"/>
      <c r="G1128" s="26">
        <v>52.92</v>
      </c>
      <c r="H1128" s="11">
        <f t="shared" si="57"/>
        <v>75.298376000000005</v>
      </c>
      <c r="I1128" s="10">
        <f t="shared" si="58"/>
        <v>75.3</v>
      </c>
      <c r="J1128" s="11">
        <f t="shared" si="59"/>
        <v>1.6239999999925203E-3</v>
      </c>
    </row>
    <row r="1129" spans="1:10">
      <c r="A1129" s="13" t="s">
        <v>7223</v>
      </c>
      <c r="B1129" s="18" t="s">
        <v>1831</v>
      </c>
      <c r="C1129" s="1" t="s">
        <v>1832</v>
      </c>
      <c r="D1129" s="9"/>
      <c r="E1129" s="9"/>
      <c r="F1129" s="9"/>
      <c r="G1129" s="26">
        <v>7.56</v>
      </c>
      <c r="H1129" s="11">
        <f t="shared" si="57"/>
        <v>10.756911000000001</v>
      </c>
      <c r="I1129" s="10">
        <f t="shared" si="58"/>
        <v>10.76</v>
      </c>
      <c r="J1129" s="11">
        <f t="shared" si="59"/>
        <v>3.0889999999992312E-3</v>
      </c>
    </row>
    <row r="1130" spans="1:10">
      <c r="A1130" s="13" t="s">
        <v>7224</v>
      </c>
      <c r="B1130" s="18" t="s">
        <v>1833</v>
      </c>
      <c r="C1130" s="1" t="s">
        <v>1834</v>
      </c>
      <c r="D1130" s="9"/>
      <c r="E1130" s="9"/>
      <c r="F1130" s="9"/>
      <c r="G1130" s="26">
        <v>44.42</v>
      </c>
      <c r="H1130" s="11">
        <f t="shared" si="57"/>
        <v>63.203966000000001</v>
      </c>
      <c r="I1130" s="10">
        <f t="shared" si="58"/>
        <v>63.2</v>
      </c>
      <c r="J1130" s="11">
        <f t="shared" si="59"/>
        <v>-3.9659999999983597E-3</v>
      </c>
    </row>
    <row r="1131" spans="1:10">
      <c r="A1131" s="13" t="s">
        <v>7225</v>
      </c>
      <c r="B1131" s="18" t="s">
        <v>1835</v>
      </c>
      <c r="C1131" s="1" t="s">
        <v>1836</v>
      </c>
      <c r="D1131" s="9"/>
      <c r="E1131" s="9"/>
      <c r="F1131" s="9"/>
      <c r="G1131" s="26">
        <v>6.62</v>
      </c>
      <c r="H1131" s="11">
        <f t="shared" si="57"/>
        <v>9.4194110000000002</v>
      </c>
      <c r="I1131" s="10">
        <f t="shared" si="58"/>
        <v>9.42</v>
      </c>
      <c r="J1131" s="11">
        <f t="shared" si="59"/>
        <v>5.8899999999972863E-4</v>
      </c>
    </row>
    <row r="1132" spans="1:10">
      <c r="A1132" s="13" t="s">
        <v>7226</v>
      </c>
      <c r="B1132" s="18" t="s">
        <v>1837</v>
      </c>
      <c r="C1132" s="1" t="s">
        <v>1838</v>
      </c>
      <c r="D1132" s="9"/>
      <c r="E1132" s="9"/>
      <c r="F1132" s="9"/>
      <c r="G1132" s="26">
        <v>3.78</v>
      </c>
      <c r="H1132" s="11">
        <f t="shared" si="57"/>
        <v>5.3784549999999998</v>
      </c>
      <c r="I1132" s="10">
        <f t="shared" si="58"/>
        <v>5.38</v>
      </c>
      <c r="J1132" s="11">
        <f t="shared" si="59"/>
        <v>1.5450000000001296E-3</v>
      </c>
    </row>
    <row r="1133" spans="1:10">
      <c r="A1133" s="13" t="s">
        <v>7227</v>
      </c>
      <c r="B1133" s="18" t="s">
        <v>1839</v>
      </c>
      <c r="C1133" s="1" t="s">
        <v>1840</v>
      </c>
      <c r="D1133" s="9"/>
      <c r="E1133" s="9"/>
      <c r="F1133" s="9"/>
      <c r="G1133" s="26">
        <v>34.020000000000003</v>
      </c>
      <c r="H1133" s="11">
        <f t="shared" si="57"/>
        <v>48.406098999999998</v>
      </c>
      <c r="I1133" s="10">
        <f t="shared" si="58"/>
        <v>48.41</v>
      </c>
      <c r="J1133" s="11">
        <f t="shared" si="59"/>
        <v>3.9009999999990441E-3</v>
      </c>
    </row>
    <row r="1134" spans="1:10">
      <c r="A1134" s="13" t="s">
        <v>7228</v>
      </c>
      <c r="B1134" s="18" t="s">
        <v>1841</v>
      </c>
      <c r="C1134" s="1" t="s">
        <v>1842</v>
      </c>
      <c r="D1134" s="9"/>
      <c r="E1134" s="9"/>
      <c r="F1134" s="9"/>
      <c r="G1134" s="26">
        <v>58.59</v>
      </c>
      <c r="H1134" s="11">
        <f t="shared" si="57"/>
        <v>83.366059000000007</v>
      </c>
      <c r="I1134" s="10">
        <f t="shared" si="58"/>
        <v>83.37</v>
      </c>
      <c r="J1134" s="11">
        <f t="shared" si="59"/>
        <v>3.9409999999975298E-3</v>
      </c>
    </row>
    <row r="1135" spans="1:10">
      <c r="A1135" s="13" t="s">
        <v>7229</v>
      </c>
      <c r="B1135" s="18" t="s">
        <v>1843</v>
      </c>
      <c r="C1135" s="1" t="s">
        <v>1844</v>
      </c>
      <c r="D1135" s="9"/>
      <c r="E1135" s="9"/>
      <c r="F1135" s="9"/>
      <c r="G1135" s="26">
        <v>25.52</v>
      </c>
      <c r="H1135" s="11">
        <f t="shared" si="57"/>
        <v>36.311689000000001</v>
      </c>
      <c r="I1135" s="10">
        <f t="shared" si="58"/>
        <v>36.31</v>
      </c>
      <c r="J1135" s="11">
        <f t="shared" si="59"/>
        <v>-1.6889999999989413E-3</v>
      </c>
    </row>
    <row r="1136" spans="1:10" ht="24.75">
      <c r="A1136" s="13" t="s">
        <v>7230</v>
      </c>
      <c r="B1136" s="18" t="s">
        <v>1845</v>
      </c>
      <c r="C1136" s="1" t="s">
        <v>1846</v>
      </c>
      <c r="D1136" s="9"/>
      <c r="E1136" s="9"/>
      <c r="F1136" s="9"/>
      <c r="G1136" s="26">
        <v>25.52</v>
      </c>
      <c r="H1136" s="11">
        <f t="shared" si="57"/>
        <v>36.311689000000001</v>
      </c>
      <c r="I1136" s="10">
        <f t="shared" si="58"/>
        <v>36.31</v>
      </c>
      <c r="J1136" s="11">
        <f t="shared" si="59"/>
        <v>-1.6889999999989413E-3</v>
      </c>
    </row>
    <row r="1137" spans="1:10">
      <c r="A1137" s="13" t="s">
        <v>7231</v>
      </c>
      <c r="B1137" s="18" t="s">
        <v>1847</v>
      </c>
      <c r="C1137" s="1" t="s">
        <v>1848</v>
      </c>
      <c r="D1137" s="9"/>
      <c r="E1137" s="9"/>
      <c r="F1137" s="9"/>
      <c r="G1137" s="26">
        <v>23.63</v>
      </c>
      <c r="H1137" s="11">
        <f t="shared" si="57"/>
        <v>33.622461000000001</v>
      </c>
      <c r="I1137" s="10">
        <f t="shared" si="58"/>
        <v>33.619999999999997</v>
      </c>
      <c r="J1137" s="11">
        <f t="shared" si="59"/>
        <v>-2.4610000000038212E-3</v>
      </c>
    </row>
    <row r="1138" spans="1:10">
      <c r="A1138" s="13" t="s">
        <v>7232</v>
      </c>
      <c r="B1138" s="18" t="s">
        <v>1849</v>
      </c>
      <c r="C1138" s="1" t="s">
        <v>1850</v>
      </c>
      <c r="D1138" s="9"/>
      <c r="E1138" s="9"/>
      <c r="F1138" s="9"/>
      <c r="G1138" s="26">
        <v>5.67</v>
      </c>
      <c r="H1138" s="11">
        <f t="shared" si="57"/>
        <v>8.0676830000000006</v>
      </c>
      <c r="I1138" s="10">
        <f t="shared" si="58"/>
        <v>8.07</v>
      </c>
      <c r="J1138" s="11">
        <f t="shared" si="59"/>
        <v>2.3169999999996804E-3</v>
      </c>
    </row>
    <row r="1139" spans="1:10">
      <c r="A1139" s="13" t="s">
        <v>7233</v>
      </c>
      <c r="B1139" s="18" t="s">
        <v>1851</v>
      </c>
      <c r="C1139" s="1" t="s">
        <v>1852</v>
      </c>
      <c r="D1139" s="9"/>
      <c r="E1139" s="9"/>
      <c r="F1139" s="9"/>
      <c r="G1139" s="26">
        <v>28.35</v>
      </c>
      <c r="H1139" s="11">
        <f t="shared" si="57"/>
        <v>40.338416000000002</v>
      </c>
      <c r="I1139" s="10">
        <f t="shared" si="58"/>
        <v>40.340000000000003</v>
      </c>
      <c r="J1139" s="11">
        <f t="shared" si="59"/>
        <v>1.5840000000011401E-3</v>
      </c>
    </row>
    <row r="1140" spans="1:10">
      <c r="A1140" s="13" t="s">
        <v>7234</v>
      </c>
      <c r="B1140" s="18" t="s">
        <v>1853</v>
      </c>
      <c r="C1140" s="1" t="s">
        <v>1854</v>
      </c>
      <c r="D1140" s="9"/>
      <c r="E1140" s="9"/>
      <c r="F1140" s="9"/>
      <c r="G1140" s="26">
        <v>278.58999999999997</v>
      </c>
      <c r="H1140" s="11">
        <f t="shared" si="57"/>
        <v>396.39785799999999</v>
      </c>
      <c r="I1140" s="10">
        <f t="shared" si="58"/>
        <v>396.4</v>
      </c>
      <c r="J1140" s="11">
        <f t="shared" si="59"/>
        <v>2.1419999999920947E-3</v>
      </c>
    </row>
    <row r="1141" spans="1:10">
      <c r="A1141" s="13" t="s">
        <v>7235</v>
      </c>
      <c r="B1141" s="18" t="s">
        <v>1855</v>
      </c>
      <c r="C1141" s="1" t="s">
        <v>1856</v>
      </c>
      <c r="D1141" s="9"/>
      <c r="E1141" s="9"/>
      <c r="F1141" s="9"/>
      <c r="G1141" s="26">
        <v>35.909999999999997</v>
      </c>
      <c r="H1141" s="11">
        <f t="shared" si="57"/>
        <v>51.095326999999997</v>
      </c>
      <c r="I1141" s="10">
        <f t="shared" si="58"/>
        <v>51.1</v>
      </c>
      <c r="J1141" s="11">
        <f t="shared" si="59"/>
        <v>4.673000000003924E-3</v>
      </c>
    </row>
    <row r="1142" spans="1:10">
      <c r="A1142" s="13" t="s">
        <v>7236</v>
      </c>
      <c r="B1142" s="18" t="s">
        <v>1857</v>
      </c>
      <c r="C1142" s="1" t="s">
        <v>1858</v>
      </c>
      <c r="D1142" s="9"/>
      <c r="E1142" s="9"/>
      <c r="F1142" s="9"/>
      <c r="G1142" s="26">
        <v>26.46</v>
      </c>
      <c r="H1142" s="11">
        <f t="shared" si="57"/>
        <v>37.649188000000002</v>
      </c>
      <c r="I1142" s="10">
        <f t="shared" si="58"/>
        <v>37.65</v>
      </c>
      <c r="J1142" s="11">
        <f t="shared" si="59"/>
        <v>8.1199999999626016E-4</v>
      </c>
    </row>
    <row r="1143" spans="1:10">
      <c r="A1143" s="13" t="s">
        <v>7237</v>
      </c>
      <c r="B1143" s="18" t="s">
        <v>1859</v>
      </c>
      <c r="C1143" s="1" t="s">
        <v>1860</v>
      </c>
      <c r="D1143" s="9"/>
      <c r="E1143" s="9"/>
      <c r="F1143" s="9"/>
      <c r="G1143" s="26">
        <v>155.93</v>
      </c>
      <c r="H1143" s="11">
        <f t="shared" si="57"/>
        <v>221.86840100000001</v>
      </c>
      <c r="I1143" s="10">
        <f t="shared" si="58"/>
        <v>221.87</v>
      </c>
      <c r="J1143" s="11">
        <f t="shared" si="59"/>
        <v>1.5989999999987958E-3</v>
      </c>
    </row>
    <row r="1144" spans="1:10">
      <c r="A1144" s="13" t="s">
        <v>7238</v>
      </c>
      <c r="B1144" s="18" t="s">
        <v>1861</v>
      </c>
      <c r="C1144" s="1" t="s">
        <v>1862</v>
      </c>
      <c r="D1144" s="9"/>
      <c r="E1144" s="9"/>
      <c r="F1144" s="9"/>
      <c r="G1144" s="26">
        <v>15.12</v>
      </c>
      <c r="H1144" s="11">
        <f t="shared" si="57"/>
        <v>21.513822000000001</v>
      </c>
      <c r="I1144" s="10">
        <f t="shared" si="58"/>
        <v>21.51</v>
      </c>
      <c r="J1144" s="11">
        <f t="shared" si="59"/>
        <v>-3.821999999999548E-3</v>
      </c>
    </row>
    <row r="1145" spans="1:10">
      <c r="A1145" s="13" t="s">
        <v>7239</v>
      </c>
      <c r="B1145" s="18" t="s">
        <v>1863</v>
      </c>
      <c r="C1145" s="1" t="s">
        <v>1864</v>
      </c>
      <c r="D1145" s="9"/>
      <c r="E1145" s="9"/>
      <c r="F1145" s="9"/>
      <c r="G1145" s="26">
        <v>151.19999999999999</v>
      </c>
      <c r="H1145" s="11">
        <f t="shared" si="57"/>
        <v>215.13821799999999</v>
      </c>
      <c r="I1145" s="10">
        <f t="shared" si="58"/>
        <v>215.14</v>
      </c>
      <c r="J1145" s="11">
        <f t="shared" si="59"/>
        <v>1.7819999999915126E-3</v>
      </c>
    </row>
    <row r="1146" spans="1:10">
      <c r="A1146" s="13" t="s">
        <v>7240</v>
      </c>
      <c r="B1146" s="18" t="s">
        <v>1865</v>
      </c>
      <c r="C1146" s="1" t="s">
        <v>1866</v>
      </c>
      <c r="D1146" s="9"/>
      <c r="E1146" s="9"/>
      <c r="F1146" s="9"/>
      <c r="G1146" s="26">
        <v>207.9</v>
      </c>
      <c r="H1146" s="11">
        <f t="shared" si="57"/>
        <v>295.81504899999999</v>
      </c>
      <c r="I1146" s="10">
        <f t="shared" si="58"/>
        <v>295.82</v>
      </c>
      <c r="J1146" s="11">
        <f t="shared" si="59"/>
        <v>4.9510000000054788E-3</v>
      </c>
    </row>
    <row r="1147" spans="1:10">
      <c r="A1147" s="13" t="s">
        <v>7241</v>
      </c>
      <c r="B1147" s="18" t="s">
        <v>1867</v>
      </c>
      <c r="C1147" s="1" t="s">
        <v>1868</v>
      </c>
      <c r="D1147" s="9"/>
      <c r="E1147" s="9"/>
      <c r="F1147" s="9"/>
      <c r="G1147" s="26">
        <v>1795.5</v>
      </c>
      <c r="H1147" s="11">
        <f t="shared" si="57"/>
        <v>2554.7663360000001</v>
      </c>
      <c r="I1147" s="10">
        <f t="shared" si="58"/>
        <v>2554.77</v>
      </c>
      <c r="J1147" s="11">
        <f t="shared" si="59"/>
        <v>3.6639999998442363E-3</v>
      </c>
    </row>
    <row r="1148" spans="1:10">
      <c r="A1148" s="13" t="s">
        <v>7242</v>
      </c>
      <c r="B1148" s="18" t="s">
        <v>1869</v>
      </c>
      <c r="C1148" s="1" t="s">
        <v>1870</v>
      </c>
      <c r="D1148" s="9"/>
      <c r="E1148" s="9"/>
      <c r="F1148" s="9"/>
      <c r="G1148" s="26">
        <v>1795.5</v>
      </c>
      <c r="H1148" s="11">
        <f t="shared" si="57"/>
        <v>2554.7663360000001</v>
      </c>
      <c r="I1148" s="10">
        <f t="shared" si="58"/>
        <v>2554.77</v>
      </c>
      <c r="J1148" s="11">
        <f t="shared" si="59"/>
        <v>3.6639999998442363E-3</v>
      </c>
    </row>
    <row r="1149" spans="1:10">
      <c r="A1149" s="13" t="s">
        <v>7243</v>
      </c>
      <c r="B1149" s="18" t="s">
        <v>1871</v>
      </c>
      <c r="C1149" s="1" t="s">
        <v>1872</v>
      </c>
      <c r="D1149" s="9"/>
      <c r="E1149" s="9"/>
      <c r="F1149" s="9"/>
      <c r="G1149" s="26">
        <v>112.59</v>
      </c>
      <c r="H1149" s="11">
        <f t="shared" si="57"/>
        <v>160.20113699999999</v>
      </c>
      <c r="I1149" s="10">
        <f t="shared" si="58"/>
        <v>160.19999999999999</v>
      </c>
      <c r="J1149" s="11">
        <f t="shared" si="59"/>
        <v>-1.1369999999999436E-3</v>
      </c>
    </row>
    <row r="1150" spans="1:10">
      <c r="A1150" s="13" t="s">
        <v>7244</v>
      </c>
      <c r="B1150" s="18" t="s">
        <v>1873</v>
      </c>
      <c r="C1150" s="1" t="s">
        <v>1874</v>
      </c>
      <c r="D1150" s="9"/>
      <c r="E1150" s="9"/>
      <c r="F1150" s="9"/>
      <c r="G1150" s="26">
        <v>378</v>
      </c>
      <c r="H1150" s="11">
        <f t="shared" si="57"/>
        <v>537.84554400000002</v>
      </c>
      <c r="I1150" s="10">
        <f t="shared" si="58"/>
        <v>537.85</v>
      </c>
      <c r="J1150" s="11">
        <f t="shared" si="59"/>
        <v>4.4560000000046784E-3</v>
      </c>
    </row>
    <row r="1151" spans="1:10">
      <c r="A1151" s="13" t="s">
        <v>7245</v>
      </c>
      <c r="B1151" s="18" t="s">
        <v>1875</v>
      </c>
      <c r="C1151" s="1" t="s">
        <v>1876</v>
      </c>
      <c r="D1151" s="9"/>
      <c r="E1151" s="9"/>
      <c r="F1151" s="9"/>
      <c r="G1151" s="26">
        <v>130.63</v>
      </c>
      <c r="H1151" s="11">
        <f t="shared" si="57"/>
        <v>185.86974499999999</v>
      </c>
      <c r="I1151" s="10">
        <f t="shared" si="58"/>
        <v>185.87</v>
      </c>
      <c r="J1151" s="11">
        <f t="shared" si="59"/>
        <v>2.5500000000988621E-4</v>
      </c>
    </row>
    <row r="1152" spans="1:10">
      <c r="A1152" s="13" t="s">
        <v>7246</v>
      </c>
      <c r="B1152" s="18" t="s">
        <v>1877</v>
      </c>
      <c r="C1152" s="1" t="s">
        <v>1878</v>
      </c>
      <c r="D1152" s="9"/>
      <c r="E1152" s="9"/>
      <c r="F1152" s="9"/>
      <c r="G1152" s="26">
        <v>107.52</v>
      </c>
      <c r="H1152" s="11">
        <f t="shared" si="57"/>
        <v>152.987177</v>
      </c>
      <c r="I1152" s="10">
        <f t="shared" si="58"/>
        <v>152.99</v>
      </c>
      <c r="J1152" s="11">
        <f t="shared" si="59"/>
        <v>2.8230000000064592E-3</v>
      </c>
    </row>
    <row r="1153" spans="1:10">
      <c r="A1153" s="13" t="s">
        <v>7247</v>
      </c>
      <c r="B1153" s="18" t="s">
        <v>1879</v>
      </c>
      <c r="C1153" s="1" t="s">
        <v>1880</v>
      </c>
      <c r="D1153" s="9"/>
      <c r="E1153" s="9"/>
      <c r="F1153" s="9"/>
      <c r="G1153" s="26">
        <v>65.75</v>
      </c>
      <c r="H1153" s="11">
        <f t="shared" si="57"/>
        <v>93.553821999999997</v>
      </c>
      <c r="I1153" s="10">
        <f t="shared" si="58"/>
        <v>93.55</v>
      </c>
      <c r="J1153" s="11">
        <f t="shared" si="59"/>
        <v>-3.821999999999548E-3</v>
      </c>
    </row>
    <row r="1154" spans="1:10">
      <c r="A1154" s="13" t="s">
        <v>7248</v>
      </c>
      <c r="B1154" s="18" t="s">
        <v>1881</v>
      </c>
      <c r="C1154" s="1" t="s">
        <v>1882</v>
      </c>
      <c r="D1154" s="9"/>
      <c r="E1154" s="9"/>
      <c r="F1154" s="9"/>
      <c r="G1154" s="26">
        <v>49.29</v>
      </c>
      <c r="H1154" s="11">
        <f t="shared" si="57"/>
        <v>70.133352000000002</v>
      </c>
      <c r="I1154" s="10">
        <f t="shared" si="58"/>
        <v>70.13</v>
      </c>
      <c r="J1154" s="11">
        <f t="shared" si="59"/>
        <v>-3.352000000006683E-3</v>
      </c>
    </row>
    <row r="1155" spans="1:10" ht="24.75">
      <c r="A1155" s="13" t="s">
        <v>7249</v>
      </c>
      <c r="B1155" s="18" t="s">
        <v>1883</v>
      </c>
      <c r="C1155" s="1" t="s">
        <v>1884</v>
      </c>
      <c r="D1155" s="9"/>
      <c r="E1155" s="9"/>
      <c r="F1155" s="9"/>
      <c r="G1155" s="26">
        <v>159.28</v>
      </c>
      <c r="H1155" s="11">
        <f t="shared" si="57"/>
        <v>226.63502199999999</v>
      </c>
      <c r="I1155" s="10">
        <f t="shared" si="58"/>
        <v>226.64</v>
      </c>
      <c r="J1155" s="11">
        <f t="shared" si="59"/>
        <v>4.9779999999941538E-3</v>
      </c>
    </row>
    <row r="1156" spans="1:10">
      <c r="A1156" s="13" t="s">
        <v>7250</v>
      </c>
      <c r="B1156" s="18" t="s">
        <v>1885</v>
      </c>
      <c r="C1156" s="1" t="s">
        <v>1886</v>
      </c>
      <c r="D1156" s="9"/>
      <c r="E1156" s="9"/>
      <c r="F1156" s="9"/>
      <c r="G1156" s="26">
        <v>44.23</v>
      </c>
      <c r="H1156" s="11">
        <f t="shared" si="57"/>
        <v>62.933619999999998</v>
      </c>
      <c r="I1156" s="10">
        <f t="shared" si="58"/>
        <v>62.93</v>
      </c>
      <c r="J1156" s="11">
        <f t="shared" si="59"/>
        <v>-3.6199999999979582E-3</v>
      </c>
    </row>
    <row r="1157" spans="1:10">
      <c r="A1157" s="13" t="s">
        <v>7251</v>
      </c>
      <c r="B1157" s="18" t="s">
        <v>1887</v>
      </c>
      <c r="C1157" s="1" t="s">
        <v>1888</v>
      </c>
      <c r="D1157" s="9"/>
      <c r="E1157" s="9"/>
      <c r="F1157" s="9"/>
      <c r="G1157" s="26">
        <v>100.39</v>
      </c>
      <c r="H1157" s="11">
        <f t="shared" si="57"/>
        <v>142.84210100000001</v>
      </c>
      <c r="I1157" s="10">
        <f t="shared" si="58"/>
        <v>142.84</v>
      </c>
      <c r="J1157" s="11">
        <f t="shared" si="59"/>
        <v>-2.1010000000103446E-3</v>
      </c>
    </row>
    <row r="1158" spans="1:10">
      <c r="A1158" s="13" t="s">
        <v>7252</v>
      </c>
      <c r="B1158" s="18" t="s">
        <v>1889</v>
      </c>
      <c r="C1158" s="1" t="s">
        <v>1890</v>
      </c>
      <c r="D1158" s="9"/>
      <c r="E1158" s="9"/>
      <c r="F1158" s="9"/>
      <c r="G1158" s="26">
        <v>18.510000000000002</v>
      </c>
      <c r="H1158" s="11">
        <f t="shared" si="57"/>
        <v>26.337357000000001</v>
      </c>
      <c r="I1158" s="10">
        <f t="shared" si="58"/>
        <v>26.34</v>
      </c>
      <c r="J1158" s="11">
        <f t="shared" si="59"/>
        <v>2.6429999999990628E-3</v>
      </c>
    </row>
    <row r="1159" spans="1:10">
      <c r="A1159" s="13" t="s">
        <v>7253</v>
      </c>
      <c r="B1159" s="18" t="s">
        <v>1891</v>
      </c>
      <c r="C1159" s="1" t="s">
        <v>1892</v>
      </c>
      <c r="D1159" s="9"/>
      <c r="E1159" s="9"/>
      <c r="F1159" s="9"/>
      <c r="G1159" s="26">
        <v>54.85</v>
      </c>
      <c r="H1159" s="11">
        <f t="shared" si="57"/>
        <v>78.044518999999994</v>
      </c>
      <c r="I1159" s="10">
        <f t="shared" si="58"/>
        <v>78.040000000000006</v>
      </c>
      <c r="J1159" s="11">
        <f t="shared" si="59"/>
        <v>-4.5189999999877273E-3</v>
      </c>
    </row>
    <row r="1160" spans="1:10">
      <c r="A1160" s="13" t="s">
        <v>7254</v>
      </c>
      <c r="B1160" s="18" t="s">
        <v>1893</v>
      </c>
      <c r="C1160" s="1" t="s">
        <v>1894</v>
      </c>
      <c r="D1160" s="9"/>
      <c r="E1160" s="9"/>
      <c r="F1160" s="9"/>
      <c r="G1160" s="26">
        <v>17.96</v>
      </c>
      <c r="H1160" s="11">
        <f t="shared" si="57"/>
        <v>25.554777999999999</v>
      </c>
      <c r="I1160" s="10">
        <f t="shared" si="58"/>
        <v>25.55</v>
      </c>
      <c r="J1160" s="11">
        <f t="shared" si="59"/>
        <v>-4.7779999999981726E-3</v>
      </c>
    </row>
    <row r="1161" spans="1:10">
      <c r="A1161" s="13" t="s">
        <v>7255</v>
      </c>
      <c r="B1161" s="18" t="s">
        <v>1895</v>
      </c>
      <c r="C1161" s="1" t="s">
        <v>1896</v>
      </c>
      <c r="D1161" s="9"/>
      <c r="E1161" s="9"/>
      <c r="F1161" s="9"/>
      <c r="G1161" s="26">
        <v>19.71</v>
      </c>
      <c r="H1161" s="11">
        <f t="shared" si="57"/>
        <v>28.044803000000002</v>
      </c>
      <c r="I1161" s="10">
        <f t="shared" si="58"/>
        <v>28.04</v>
      </c>
      <c r="J1161" s="11">
        <f t="shared" si="59"/>
        <v>-4.8030000000025552E-3</v>
      </c>
    </row>
    <row r="1162" spans="1:10">
      <c r="A1162" s="13" t="s">
        <v>7256</v>
      </c>
      <c r="B1162" s="18" t="s">
        <v>1897</v>
      </c>
      <c r="C1162" s="1" t="s">
        <v>1898</v>
      </c>
      <c r="D1162" s="9"/>
      <c r="E1162" s="9"/>
      <c r="F1162" s="9"/>
      <c r="G1162" s="26">
        <v>86.85</v>
      </c>
      <c r="H1162" s="11">
        <f t="shared" si="57"/>
        <v>123.57641700000001</v>
      </c>
      <c r="I1162" s="10">
        <f t="shared" si="58"/>
        <v>123.58</v>
      </c>
      <c r="J1162" s="11">
        <f t="shared" si="59"/>
        <v>3.5829999999918982E-3</v>
      </c>
    </row>
    <row r="1163" spans="1:10" ht="24.75">
      <c r="A1163" s="13" t="s">
        <v>7257</v>
      </c>
      <c r="B1163" s="18" t="s">
        <v>1899</v>
      </c>
      <c r="C1163" s="1" t="s">
        <v>1900</v>
      </c>
      <c r="D1163" s="9"/>
      <c r="E1163" s="9"/>
      <c r="F1163" s="9"/>
      <c r="G1163" s="26">
        <v>165.37</v>
      </c>
      <c r="H1163" s="11">
        <f t="shared" si="57"/>
        <v>235.30031099999999</v>
      </c>
      <c r="I1163" s="10">
        <f t="shared" si="58"/>
        <v>235.3</v>
      </c>
      <c r="J1163" s="11">
        <f t="shared" si="59"/>
        <v>-3.1099999998218664E-4</v>
      </c>
    </row>
    <row r="1164" spans="1:10">
      <c r="A1164" s="13" t="s">
        <v>7258</v>
      </c>
      <c r="B1164" s="18" t="s">
        <v>1901</v>
      </c>
      <c r="C1164" s="1" t="s">
        <v>1902</v>
      </c>
      <c r="D1164" s="9"/>
      <c r="E1164" s="9"/>
      <c r="F1164" s="9"/>
      <c r="G1164" s="26">
        <v>25.39</v>
      </c>
      <c r="H1164" s="11">
        <f t="shared" si="57"/>
        <v>36.126714999999997</v>
      </c>
      <c r="I1164" s="10">
        <f t="shared" si="58"/>
        <v>36.130000000000003</v>
      </c>
      <c r="J1164" s="11">
        <f t="shared" si="59"/>
        <v>3.2850000000053114E-3</v>
      </c>
    </row>
    <row r="1165" spans="1:10" ht="24.75">
      <c r="A1165" s="13" t="s">
        <v>7259</v>
      </c>
      <c r="B1165" s="18" t="s">
        <v>1903</v>
      </c>
      <c r="C1165" s="1" t="s">
        <v>1904</v>
      </c>
      <c r="D1165" s="9"/>
      <c r="E1165" s="9"/>
      <c r="F1165" s="9"/>
      <c r="G1165" s="26">
        <v>39.85</v>
      </c>
      <c r="H1165" s="11">
        <f t="shared" ref="H1165:H1228" si="60">ROUND(G1165/0.702804,6)</f>
        <v>56.701442</v>
      </c>
      <c r="I1165" s="10">
        <f t="shared" ref="I1165:I1228" si="61">ROUND(G1165/0.702804,2)</f>
        <v>56.7</v>
      </c>
      <c r="J1165" s="11">
        <f t="shared" ref="J1165:J1228" si="62">I1165-H1165</f>
        <v>-1.4419999999972788E-3</v>
      </c>
    </row>
    <row r="1166" spans="1:10">
      <c r="A1166" s="13" t="s">
        <v>7260</v>
      </c>
      <c r="B1166" s="18" t="s">
        <v>1905</v>
      </c>
      <c r="C1166" s="1" t="s">
        <v>1906</v>
      </c>
      <c r="D1166" s="9"/>
      <c r="E1166" s="9"/>
      <c r="F1166" s="9"/>
      <c r="G1166" s="26">
        <v>56.9</v>
      </c>
      <c r="H1166" s="11">
        <f t="shared" si="60"/>
        <v>80.961405999999997</v>
      </c>
      <c r="I1166" s="10">
        <f t="shared" si="61"/>
        <v>80.959999999999994</v>
      </c>
      <c r="J1166" s="11">
        <f t="shared" si="62"/>
        <v>-1.4060000000029049E-3</v>
      </c>
    </row>
    <row r="1167" spans="1:10">
      <c r="A1167" s="13" t="s">
        <v>7261</v>
      </c>
      <c r="B1167" s="18" t="s">
        <v>1907</v>
      </c>
      <c r="C1167" s="1" t="s">
        <v>1908</v>
      </c>
      <c r="D1167" s="9"/>
      <c r="E1167" s="9"/>
      <c r="F1167" s="9"/>
      <c r="G1167" s="26">
        <v>129.15</v>
      </c>
      <c r="H1167" s="11">
        <f t="shared" si="60"/>
        <v>183.76389399999999</v>
      </c>
      <c r="I1167" s="10">
        <f t="shared" si="61"/>
        <v>183.76</v>
      </c>
      <c r="J1167" s="11">
        <f t="shared" si="62"/>
        <v>-3.8940000000025066E-3</v>
      </c>
    </row>
    <row r="1168" spans="1:10">
      <c r="A1168" s="13" t="s">
        <v>7262</v>
      </c>
      <c r="B1168" s="18" t="s">
        <v>1909</v>
      </c>
      <c r="C1168" s="1" t="s">
        <v>1910</v>
      </c>
      <c r="D1168" s="9"/>
      <c r="E1168" s="9"/>
      <c r="F1168" s="9"/>
      <c r="G1168" s="26">
        <v>91.53</v>
      </c>
      <c r="H1168" s="11">
        <f t="shared" si="60"/>
        <v>130.235457</v>
      </c>
      <c r="I1168" s="10">
        <f t="shared" si="61"/>
        <v>130.24</v>
      </c>
      <c r="J1168" s="11">
        <f t="shared" si="62"/>
        <v>4.5430000000123982E-3</v>
      </c>
    </row>
    <row r="1169" spans="1:10">
      <c r="A1169" s="13" t="s">
        <v>7263</v>
      </c>
      <c r="B1169" s="18" t="s">
        <v>1911</v>
      </c>
      <c r="C1169" s="1" t="s">
        <v>1912</v>
      </c>
      <c r="D1169" s="9"/>
      <c r="E1169" s="9"/>
      <c r="F1169" s="9"/>
      <c r="G1169" s="26">
        <v>85.46</v>
      </c>
      <c r="H1169" s="11">
        <f t="shared" si="60"/>
        <v>121.598625</v>
      </c>
      <c r="I1169" s="10">
        <f t="shared" si="61"/>
        <v>121.6</v>
      </c>
      <c r="J1169" s="11">
        <f t="shared" si="62"/>
        <v>1.3749999999959073E-3</v>
      </c>
    </row>
    <row r="1170" spans="1:10">
      <c r="A1170" s="13" t="s">
        <v>7264</v>
      </c>
      <c r="B1170" s="18" t="s">
        <v>1913</v>
      </c>
      <c r="C1170" s="1" t="s">
        <v>1914</v>
      </c>
      <c r="D1170" s="9"/>
      <c r="E1170" s="9"/>
      <c r="F1170" s="9"/>
      <c r="G1170" s="26">
        <v>82.65</v>
      </c>
      <c r="H1170" s="11">
        <f t="shared" si="60"/>
        <v>117.60035499999999</v>
      </c>
      <c r="I1170" s="10">
        <f t="shared" si="61"/>
        <v>117.6</v>
      </c>
      <c r="J1170" s="11">
        <f t="shared" si="62"/>
        <v>-3.5499999999899501E-4</v>
      </c>
    </row>
    <row r="1171" spans="1:10">
      <c r="A1171" s="13" t="s">
        <v>7265</v>
      </c>
      <c r="B1171" s="18" t="s">
        <v>1915</v>
      </c>
      <c r="C1171" s="1" t="s">
        <v>1916</v>
      </c>
      <c r="D1171" s="9"/>
      <c r="E1171" s="9"/>
      <c r="F1171" s="9"/>
      <c r="G1171" s="26">
        <v>65.89</v>
      </c>
      <c r="H1171" s="11">
        <f t="shared" si="60"/>
        <v>93.753023999999996</v>
      </c>
      <c r="I1171" s="10">
        <f t="shared" si="61"/>
        <v>93.75</v>
      </c>
      <c r="J1171" s="11">
        <f t="shared" si="62"/>
        <v>-3.0239999999963629E-3</v>
      </c>
    </row>
    <row r="1172" spans="1:10">
      <c r="A1172" s="13" t="s">
        <v>7266</v>
      </c>
      <c r="B1172" s="18" t="s">
        <v>1917</v>
      </c>
      <c r="C1172" s="1" t="s">
        <v>1918</v>
      </c>
      <c r="D1172" s="9"/>
      <c r="E1172" s="9"/>
      <c r="F1172" s="9"/>
      <c r="G1172" s="26">
        <v>98.47</v>
      </c>
      <c r="H1172" s="11">
        <f t="shared" si="60"/>
        <v>140.110187</v>
      </c>
      <c r="I1172" s="10">
        <f t="shared" si="61"/>
        <v>140.11000000000001</v>
      </c>
      <c r="J1172" s="11">
        <f t="shared" si="62"/>
        <v>-1.8699999998261774E-4</v>
      </c>
    </row>
    <row r="1173" spans="1:10" ht="24.75">
      <c r="A1173" s="13" t="s">
        <v>7267</v>
      </c>
      <c r="B1173" s="18" t="s">
        <v>1919</v>
      </c>
      <c r="C1173" s="1" t="s">
        <v>1920</v>
      </c>
      <c r="D1173" s="9"/>
      <c r="E1173" s="9"/>
      <c r="F1173" s="9"/>
      <c r="G1173" s="26">
        <v>79.25</v>
      </c>
      <c r="H1173" s="11">
        <f t="shared" si="60"/>
        <v>112.762591</v>
      </c>
      <c r="I1173" s="10">
        <f t="shared" si="61"/>
        <v>112.76</v>
      </c>
      <c r="J1173" s="11">
        <f t="shared" si="62"/>
        <v>-2.590999999995347E-3</v>
      </c>
    </row>
    <row r="1174" spans="1:10">
      <c r="A1174" s="13" t="s">
        <v>7268</v>
      </c>
      <c r="B1174" s="18" t="s">
        <v>1921</v>
      </c>
      <c r="C1174" s="1" t="s">
        <v>1922</v>
      </c>
      <c r="D1174" s="9"/>
      <c r="E1174" s="9"/>
      <c r="F1174" s="9"/>
      <c r="G1174" s="26">
        <v>68.95</v>
      </c>
      <c r="H1174" s="11">
        <f t="shared" si="60"/>
        <v>98.107011</v>
      </c>
      <c r="I1174" s="10">
        <f t="shared" si="61"/>
        <v>98.11</v>
      </c>
      <c r="J1174" s="11">
        <f t="shared" si="62"/>
        <v>2.9889999999994643E-3</v>
      </c>
    </row>
    <row r="1175" spans="1:10">
      <c r="A1175" s="13" t="s">
        <v>7269</v>
      </c>
      <c r="B1175" s="18" t="s">
        <v>1923</v>
      </c>
      <c r="C1175" s="1" t="s">
        <v>1924</v>
      </c>
      <c r="D1175" s="9"/>
      <c r="E1175" s="9"/>
      <c r="F1175" s="9"/>
      <c r="G1175" s="26">
        <v>226.54</v>
      </c>
      <c r="H1175" s="11">
        <f t="shared" si="60"/>
        <v>322.33738</v>
      </c>
      <c r="I1175" s="10">
        <f t="shared" si="61"/>
        <v>322.33999999999997</v>
      </c>
      <c r="J1175" s="11">
        <f t="shared" si="62"/>
        <v>2.6199999999789725E-3</v>
      </c>
    </row>
    <row r="1176" spans="1:10">
      <c r="A1176" s="13" t="s">
        <v>7270</v>
      </c>
      <c r="B1176" s="18" t="s">
        <v>1925</v>
      </c>
      <c r="C1176" s="1" t="s">
        <v>1926</v>
      </c>
      <c r="D1176" s="9"/>
      <c r="E1176" s="9"/>
      <c r="F1176" s="9"/>
      <c r="G1176" s="26">
        <v>224.99</v>
      </c>
      <c r="H1176" s="11">
        <f t="shared" si="60"/>
        <v>320.13192900000001</v>
      </c>
      <c r="I1176" s="10">
        <f t="shared" si="61"/>
        <v>320.13</v>
      </c>
      <c r="J1176" s="11">
        <f t="shared" si="62"/>
        <v>-1.9290000000182772E-3</v>
      </c>
    </row>
    <row r="1177" spans="1:10">
      <c r="A1177" s="13" t="s">
        <v>7271</v>
      </c>
      <c r="B1177" s="18" t="s">
        <v>1927</v>
      </c>
      <c r="C1177" s="1" t="s">
        <v>1928</v>
      </c>
      <c r="D1177" s="9"/>
      <c r="E1177" s="9"/>
      <c r="F1177" s="9"/>
      <c r="G1177" s="26">
        <v>269.86</v>
      </c>
      <c r="H1177" s="11">
        <f t="shared" si="60"/>
        <v>383.97618699999998</v>
      </c>
      <c r="I1177" s="10">
        <f t="shared" si="61"/>
        <v>383.98</v>
      </c>
      <c r="J1177" s="11">
        <f t="shared" si="62"/>
        <v>3.8130000000364817E-3</v>
      </c>
    </row>
    <row r="1178" spans="1:10">
      <c r="A1178" s="13" t="s">
        <v>7272</v>
      </c>
      <c r="B1178" s="18" t="s">
        <v>1929</v>
      </c>
      <c r="C1178" s="1" t="s">
        <v>1930</v>
      </c>
      <c r="D1178" s="9"/>
      <c r="E1178" s="9"/>
      <c r="F1178" s="9"/>
      <c r="G1178" s="26">
        <v>1157.6300000000001</v>
      </c>
      <c r="H1178" s="11">
        <f t="shared" si="60"/>
        <v>1647.1590940000001</v>
      </c>
      <c r="I1178" s="10">
        <f t="shared" si="61"/>
        <v>1647.16</v>
      </c>
      <c r="J1178" s="11">
        <f t="shared" si="62"/>
        <v>9.0599999998630665E-4</v>
      </c>
    </row>
    <row r="1179" spans="1:10">
      <c r="A1179" s="13" t="s">
        <v>7273</v>
      </c>
      <c r="B1179" s="18" t="s">
        <v>1931</v>
      </c>
      <c r="C1179" s="1" t="s">
        <v>1932</v>
      </c>
      <c r="D1179" s="9"/>
      <c r="E1179" s="9"/>
      <c r="F1179" s="9"/>
      <c r="G1179" s="26">
        <v>363.83</v>
      </c>
      <c r="H1179" s="11">
        <f t="shared" si="60"/>
        <v>517.68345099999999</v>
      </c>
      <c r="I1179" s="10">
        <f t="shared" si="61"/>
        <v>517.67999999999995</v>
      </c>
      <c r="J1179" s="11">
        <f t="shared" si="62"/>
        <v>-3.4510000000409491E-3</v>
      </c>
    </row>
    <row r="1180" spans="1:10">
      <c r="A1180" s="13" t="s">
        <v>7274</v>
      </c>
      <c r="B1180" s="18" t="s">
        <v>1933</v>
      </c>
      <c r="C1180" s="1" t="s">
        <v>1934</v>
      </c>
      <c r="D1180" s="9"/>
      <c r="E1180" s="9"/>
      <c r="F1180" s="9"/>
      <c r="G1180" s="26">
        <v>755.06</v>
      </c>
      <c r="H1180" s="11">
        <f t="shared" si="60"/>
        <v>1074.3535890000001</v>
      </c>
      <c r="I1180" s="10">
        <f t="shared" si="61"/>
        <v>1074.3499999999999</v>
      </c>
      <c r="J1180" s="11">
        <f t="shared" si="62"/>
        <v>-3.5890000001472799E-3</v>
      </c>
    </row>
    <row r="1181" spans="1:10">
      <c r="A1181" s="13" t="s">
        <v>7275</v>
      </c>
      <c r="B1181" s="18" t="s">
        <v>1935</v>
      </c>
      <c r="C1181" s="1" t="s">
        <v>1936</v>
      </c>
      <c r="D1181" s="9"/>
      <c r="E1181" s="9"/>
      <c r="F1181" s="9"/>
      <c r="G1181" s="26">
        <v>178.01</v>
      </c>
      <c r="H1181" s="11">
        <f t="shared" si="60"/>
        <v>253.28541100000001</v>
      </c>
      <c r="I1181" s="10">
        <f t="shared" si="61"/>
        <v>253.29</v>
      </c>
      <c r="J1181" s="11">
        <f t="shared" si="62"/>
        <v>4.5889999999815245E-3</v>
      </c>
    </row>
    <row r="1182" spans="1:10">
      <c r="A1182" s="13" t="s">
        <v>7276</v>
      </c>
      <c r="B1182" s="18" t="s">
        <v>1937</v>
      </c>
      <c r="C1182" s="1" t="s">
        <v>1938</v>
      </c>
      <c r="D1182" s="9"/>
      <c r="E1182" s="9"/>
      <c r="F1182" s="9"/>
      <c r="G1182" s="26">
        <v>83.16</v>
      </c>
      <c r="H1182" s="11">
        <f t="shared" si="60"/>
        <v>118.32602</v>
      </c>
      <c r="I1182" s="10">
        <f t="shared" si="61"/>
        <v>118.33</v>
      </c>
      <c r="J1182" s="11">
        <f t="shared" si="62"/>
        <v>3.9799999999985403E-3</v>
      </c>
    </row>
    <row r="1183" spans="1:10">
      <c r="A1183" s="13" t="s">
        <v>7277</v>
      </c>
      <c r="B1183" s="18" t="s">
        <v>1939</v>
      </c>
      <c r="C1183" s="1" t="s">
        <v>1940</v>
      </c>
      <c r="D1183" s="9"/>
      <c r="E1183" s="9"/>
      <c r="F1183" s="9"/>
      <c r="G1183" s="26">
        <v>193.48</v>
      </c>
      <c r="H1183" s="11">
        <f t="shared" si="60"/>
        <v>275.29723799999999</v>
      </c>
      <c r="I1183" s="10">
        <f t="shared" si="61"/>
        <v>275.3</v>
      </c>
      <c r="J1183" s="11">
        <f t="shared" si="62"/>
        <v>2.7620000000183609E-3</v>
      </c>
    </row>
    <row r="1184" spans="1:10">
      <c r="A1184" s="13" t="s">
        <v>7278</v>
      </c>
      <c r="B1184" s="18" t="s">
        <v>1941</v>
      </c>
      <c r="C1184" s="1" t="s">
        <v>1942</v>
      </c>
      <c r="D1184" s="9"/>
      <c r="E1184" s="9"/>
      <c r="F1184" s="9"/>
      <c r="G1184" s="26">
        <v>248.47</v>
      </c>
      <c r="H1184" s="11">
        <f t="shared" si="60"/>
        <v>353.54095899999999</v>
      </c>
      <c r="I1184" s="10">
        <f t="shared" si="61"/>
        <v>353.54</v>
      </c>
      <c r="J1184" s="11">
        <f t="shared" si="62"/>
        <v>-9.5899999996618135E-4</v>
      </c>
    </row>
    <row r="1185" spans="1:10">
      <c r="A1185" s="13" t="s">
        <v>7279</v>
      </c>
      <c r="B1185" s="18" t="s">
        <v>1943</v>
      </c>
      <c r="C1185" s="1" t="s">
        <v>1944</v>
      </c>
      <c r="D1185" s="9"/>
      <c r="E1185" s="9"/>
      <c r="F1185" s="9"/>
      <c r="G1185" s="26">
        <v>233.72</v>
      </c>
      <c r="H1185" s="11">
        <f t="shared" si="60"/>
        <v>332.55360000000002</v>
      </c>
      <c r="I1185" s="10">
        <f t="shared" si="61"/>
        <v>332.55</v>
      </c>
      <c r="J1185" s="11">
        <f t="shared" si="62"/>
        <v>-3.6000000000058208E-3</v>
      </c>
    </row>
    <row r="1186" spans="1:10">
      <c r="A1186" s="13" t="s">
        <v>7280</v>
      </c>
      <c r="B1186" s="18" t="s">
        <v>1945</v>
      </c>
      <c r="C1186" s="1" t="s">
        <v>1946</v>
      </c>
      <c r="D1186" s="9"/>
      <c r="E1186" s="9"/>
      <c r="F1186" s="9"/>
      <c r="G1186" s="26">
        <v>282.14999999999998</v>
      </c>
      <c r="H1186" s="11">
        <f t="shared" si="60"/>
        <v>401.46328099999999</v>
      </c>
      <c r="I1186" s="10">
        <f t="shared" si="61"/>
        <v>401.46</v>
      </c>
      <c r="J1186" s="11">
        <f t="shared" si="62"/>
        <v>-3.2810000000154105E-3</v>
      </c>
    </row>
    <row r="1187" spans="1:10">
      <c r="A1187" s="13" t="s">
        <v>7281</v>
      </c>
      <c r="B1187" s="18" t="s">
        <v>1947</v>
      </c>
      <c r="C1187" s="1" t="s">
        <v>1948</v>
      </c>
      <c r="D1187" s="9"/>
      <c r="E1187" s="9"/>
      <c r="F1187" s="9"/>
      <c r="G1187" s="26">
        <v>77.02</v>
      </c>
      <c r="H1187" s="11">
        <f t="shared" si="60"/>
        <v>109.58958699999999</v>
      </c>
      <c r="I1187" s="10">
        <f t="shared" si="61"/>
        <v>109.59</v>
      </c>
      <c r="J1187" s="11">
        <f t="shared" si="62"/>
        <v>4.1300000000887849E-4</v>
      </c>
    </row>
    <row r="1188" spans="1:10">
      <c r="A1188" s="13" t="s">
        <v>7282</v>
      </c>
      <c r="B1188" s="18" t="s">
        <v>1949</v>
      </c>
      <c r="C1188" s="1" t="s">
        <v>1950</v>
      </c>
      <c r="D1188" s="9"/>
      <c r="E1188" s="9"/>
      <c r="F1188" s="9"/>
      <c r="G1188" s="26">
        <v>127.48</v>
      </c>
      <c r="H1188" s="11">
        <f t="shared" si="60"/>
        <v>181.387698</v>
      </c>
      <c r="I1188" s="10">
        <f t="shared" si="61"/>
        <v>181.39</v>
      </c>
      <c r="J1188" s="11">
        <f t="shared" si="62"/>
        <v>2.3019999999860374E-3</v>
      </c>
    </row>
    <row r="1189" spans="1:10">
      <c r="A1189" s="13" t="s">
        <v>7283</v>
      </c>
      <c r="B1189" s="18" t="s">
        <v>1951</v>
      </c>
      <c r="C1189" s="1" t="s">
        <v>1952</v>
      </c>
      <c r="D1189" s="9"/>
      <c r="E1189" s="9"/>
      <c r="F1189" s="9"/>
      <c r="G1189" s="26">
        <v>77.8</v>
      </c>
      <c r="H1189" s="11">
        <f t="shared" si="60"/>
        <v>110.699427</v>
      </c>
      <c r="I1189" s="10">
        <f t="shared" si="61"/>
        <v>110.7</v>
      </c>
      <c r="J1189" s="11">
        <f t="shared" si="62"/>
        <v>5.7300000000282125E-4</v>
      </c>
    </row>
    <row r="1190" spans="1:10">
      <c r="A1190" s="13" t="s">
        <v>7284</v>
      </c>
      <c r="B1190" s="18" t="s">
        <v>1953</v>
      </c>
      <c r="C1190" s="1" t="s">
        <v>1954</v>
      </c>
      <c r="D1190" s="9"/>
      <c r="E1190" s="9"/>
      <c r="F1190" s="9"/>
      <c r="G1190" s="26">
        <v>68.44</v>
      </c>
      <c r="H1190" s="11">
        <f t="shared" si="60"/>
        <v>97.381347000000005</v>
      </c>
      <c r="I1190" s="10">
        <f t="shared" si="61"/>
        <v>97.38</v>
      </c>
      <c r="J1190" s="11">
        <f t="shared" si="62"/>
        <v>-1.3470000000097571E-3</v>
      </c>
    </row>
    <row r="1191" spans="1:10">
      <c r="A1191" s="13" t="s">
        <v>7285</v>
      </c>
      <c r="B1191" s="18" t="s">
        <v>1955</v>
      </c>
      <c r="C1191" s="1" t="s">
        <v>1956</v>
      </c>
      <c r="D1191" s="9"/>
      <c r="E1191" s="9"/>
      <c r="F1191" s="9"/>
      <c r="G1191" s="26">
        <v>81.540000000000006</v>
      </c>
      <c r="H1191" s="11">
        <f t="shared" si="60"/>
        <v>116.020967</v>
      </c>
      <c r="I1191" s="10">
        <f t="shared" si="61"/>
        <v>116.02</v>
      </c>
      <c r="J1191" s="11">
        <f t="shared" si="62"/>
        <v>-9.6700000000282671E-4</v>
      </c>
    </row>
    <row r="1192" spans="1:10">
      <c r="A1192" s="13" t="s">
        <v>7286</v>
      </c>
      <c r="B1192" s="18" t="s">
        <v>1957</v>
      </c>
      <c r="C1192" s="1" t="s">
        <v>1958</v>
      </c>
      <c r="D1192" s="9"/>
      <c r="E1192" s="9"/>
      <c r="F1192" s="9"/>
      <c r="G1192" s="26">
        <v>62.2</v>
      </c>
      <c r="H1192" s="11">
        <f t="shared" si="60"/>
        <v>88.502627000000004</v>
      </c>
      <c r="I1192" s="10">
        <f t="shared" si="61"/>
        <v>88.5</v>
      </c>
      <c r="J1192" s="11">
        <f t="shared" si="62"/>
        <v>-2.6270000000039317E-3</v>
      </c>
    </row>
    <row r="1193" spans="1:10">
      <c r="A1193" s="13" t="s">
        <v>7287</v>
      </c>
      <c r="B1193" s="18" t="s">
        <v>1959</v>
      </c>
      <c r="C1193" s="1" t="s">
        <v>1960</v>
      </c>
      <c r="D1193" s="9"/>
      <c r="E1193" s="9"/>
      <c r="F1193" s="9"/>
      <c r="G1193" s="26">
        <v>17.079999999999998</v>
      </c>
      <c r="H1193" s="11">
        <f t="shared" si="60"/>
        <v>24.302651000000001</v>
      </c>
      <c r="I1193" s="10">
        <f t="shared" si="61"/>
        <v>24.3</v>
      </c>
      <c r="J1193" s="11">
        <f t="shared" si="62"/>
        <v>-2.651000000000181E-3</v>
      </c>
    </row>
    <row r="1194" spans="1:10">
      <c r="A1194" s="13" t="s">
        <v>7288</v>
      </c>
      <c r="B1194" s="18">
        <v>20250</v>
      </c>
      <c r="C1194" s="1" t="s">
        <v>1961</v>
      </c>
      <c r="D1194" s="9"/>
      <c r="E1194" s="9"/>
      <c r="F1194" s="9"/>
      <c r="G1194" s="26">
        <v>2.65</v>
      </c>
      <c r="H1194" s="11">
        <f t="shared" si="60"/>
        <v>3.77061</v>
      </c>
      <c r="I1194" s="10">
        <f t="shared" si="61"/>
        <v>3.77</v>
      </c>
      <c r="J1194" s="11">
        <f t="shared" si="62"/>
        <v>-6.0999999999999943E-4</v>
      </c>
    </row>
    <row r="1195" spans="1:10" ht="24.75">
      <c r="A1195" s="13" t="s">
        <v>7289</v>
      </c>
      <c r="B1195" s="18" t="s">
        <v>1962</v>
      </c>
      <c r="C1195" s="1" t="s">
        <v>1963</v>
      </c>
      <c r="D1195" s="9"/>
      <c r="E1195" s="9"/>
      <c r="F1195" s="9"/>
      <c r="G1195" s="26">
        <v>82.79</v>
      </c>
      <c r="H1195" s="11">
        <f t="shared" si="60"/>
        <v>117.79955699999999</v>
      </c>
      <c r="I1195" s="10">
        <f t="shared" si="61"/>
        <v>117.8</v>
      </c>
      <c r="J1195" s="11">
        <f t="shared" si="62"/>
        <v>4.4300000000419004E-4</v>
      </c>
    </row>
    <row r="1196" spans="1:10">
      <c r="A1196" s="13" t="s">
        <v>7290</v>
      </c>
      <c r="B1196" s="18" t="s">
        <v>1964</v>
      </c>
      <c r="C1196" s="1" t="s">
        <v>1965</v>
      </c>
      <c r="D1196" s="9"/>
      <c r="E1196" s="9"/>
      <c r="F1196" s="9"/>
      <c r="G1196" s="26">
        <v>75.31</v>
      </c>
      <c r="H1196" s="11">
        <f t="shared" si="60"/>
        <v>107.156476</v>
      </c>
      <c r="I1196" s="10">
        <f t="shared" si="61"/>
        <v>107.16</v>
      </c>
      <c r="J1196" s="11">
        <f t="shared" si="62"/>
        <v>3.5239999999987504E-3</v>
      </c>
    </row>
    <row r="1197" spans="1:10">
      <c r="A1197" s="13" t="s">
        <v>7291</v>
      </c>
      <c r="B1197" s="18">
        <v>20255</v>
      </c>
      <c r="C1197" s="1" t="s">
        <v>1966</v>
      </c>
      <c r="D1197" s="9"/>
      <c r="E1197" s="9"/>
      <c r="F1197" s="9"/>
      <c r="G1197" s="26">
        <v>16.54</v>
      </c>
      <c r="H1197" s="11">
        <f t="shared" si="60"/>
        <v>23.534300000000002</v>
      </c>
      <c r="I1197" s="10">
        <f t="shared" si="61"/>
        <v>23.53</v>
      </c>
      <c r="J1197" s="11">
        <f t="shared" si="62"/>
        <v>-4.3000000000006366E-3</v>
      </c>
    </row>
    <row r="1198" spans="1:10">
      <c r="A1198" s="13" t="s">
        <v>7292</v>
      </c>
      <c r="B1198" s="18">
        <v>20256</v>
      </c>
      <c r="C1198" s="1" t="s">
        <v>1967</v>
      </c>
      <c r="D1198" s="9"/>
      <c r="E1198" s="9"/>
      <c r="F1198" s="9"/>
      <c r="G1198" s="26">
        <v>9.3699999999999992</v>
      </c>
      <c r="H1198" s="11">
        <f t="shared" si="60"/>
        <v>13.332309</v>
      </c>
      <c r="I1198" s="10">
        <f t="shared" si="61"/>
        <v>13.33</v>
      </c>
      <c r="J1198" s="11">
        <f t="shared" si="62"/>
        <v>-2.3090000000003386E-3</v>
      </c>
    </row>
    <row r="1199" spans="1:10">
      <c r="A1199" s="13" t="s">
        <v>7293</v>
      </c>
      <c r="B1199" s="18" t="s">
        <v>1968</v>
      </c>
      <c r="C1199" s="1" t="s">
        <v>1969</v>
      </c>
      <c r="D1199" s="9"/>
      <c r="E1199" s="9"/>
      <c r="F1199" s="9"/>
      <c r="G1199" s="26">
        <v>172.29</v>
      </c>
      <c r="H1199" s="11">
        <f t="shared" si="60"/>
        <v>245.14658399999999</v>
      </c>
      <c r="I1199" s="10">
        <f t="shared" si="61"/>
        <v>245.15</v>
      </c>
      <c r="J1199" s="11">
        <f t="shared" si="62"/>
        <v>3.4160000000156288E-3</v>
      </c>
    </row>
    <row r="1200" spans="1:10">
      <c r="A1200" s="13" t="s">
        <v>7294</v>
      </c>
      <c r="B1200" s="18" t="s">
        <v>1970</v>
      </c>
      <c r="C1200" s="1" t="s">
        <v>1971</v>
      </c>
      <c r="D1200" s="9"/>
      <c r="E1200" s="9"/>
      <c r="F1200" s="9"/>
      <c r="G1200" s="26">
        <v>114.73</v>
      </c>
      <c r="H1200" s="11">
        <f t="shared" si="60"/>
        <v>163.246083</v>
      </c>
      <c r="I1200" s="10">
        <f t="shared" si="61"/>
        <v>163.25</v>
      </c>
      <c r="J1200" s="11">
        <f t="shared" si="62"/>
        <v>3.9170000000012806E-3</v>
      </c>
    </row>
    <row r="1201" spans="1:10">
      <c r="A1201" s="13" t="s">
        <v>7295</v>
      </c>
      <c r="B1201" s="18" t="s">
        <v>1972</v>
      </c>
      <c r="C1201" s="1" t="s">
        <v>1973</v>
      </c>
      <c r="D1201" s="9"/>
      <c r="E1201" s="9"/>
      <c r="F1201" s="9"/>
      <c r="G1201" s="26">
        <v>61.06</v>
      </c>
      <c r="H1201" s="11">
        <f t="shared" si="60"/>
        <v>86.880553000000006</v>
      </c>
      <c r="I1201" s="10">
        <f t="shared" si="61"/>
        <v>86.88</v>
      </c>
      <c r="J1201" s="11">
        <f t="shared" si="62"/>
        <v>-5.5300000001068383E-4</v>
      </c>
    </row>
    <row r="1202" spans="1:10">
      <c r="A1202" s="13" t="s">
        <v>7296</v>
      </c>
      <c r="B1202" s="18" t="s">
        <v>1974</v>
      </c>
      <c r="C1202" s="1" t="s">
        <v>1975</v>
      </c>
      <c r="D1202" s="9"/>
      <c r="E1202" s="9"/>
      <c r="F1202" s="9"/>
      <c r="G1202" s="26">
        <v>116.41</v>
      </c>
      <c r="H1202" s="11">
        <f t="shared" si="60"/>
        <v>165.63650699999999</v>
      </c>
      <c r="I1202" s="10">
        <f t="shared" si="61"/>
        <v>165.64</v>
      </c>
      <c r="J1202" s="11">
        <f t="shared" si="62"/>
        <v>3.4929999999917527E-3</v>
      </c>
    </row>
    <row r="1203" spans="1:10" ht="24.75">
      <c r="A1203" s="13" t="s">
        <v>7297</v>
      </c>
      <c r="B1203" s="18" t="s">
        <v>1976</v>
      </c>
      <c r="C1203" s="1" t="s">
        <v>1977</v>
      </c>
      <c r="D1203" s="9"/>
      <c r="E1203" s="9"/>
      <c r="F1203" s="9"/>
      <c r="G1203" s="26">
        <v>110.93</v>
      </c>
      <c r="H1203" s="11">
        <f t="shared" si="60"/>
        <v>157.83917</v>
      </c>
      <c r="I1203" s="10">
        <f t="shared" si="61"/>
        <v>157.84</v>
      </c>
      <c r="J1203" s="11">
        <f t="shared" si="62"/>
        <v>8.3000000000765795E-4</v>
      </c>
    </row>
    <row r="1204" spans="1:10">
      <c r="A1204" s="13" t="s">
        <v>7298</v>
      </c>
      <c r="B1204" s="18" t="s">
        <v>1978</v>
      </c>
      <c r="C1204" s="1" t="s">
        <v>1979</v>
      </c>
      <c r="D1204" s="9"/>
      <c r="E1204" s="9"/>
      <c r="F1204" s="9"/>
      <c r="G1204" s="26">
        <v>54.59</v>
      </c>
      <c r="H1204" s="11">
        <f t="shared" si="60"/>
        <v>77.674571999999998</v>
      </c>
      <c r="I1204" s="10">
        <f t="shared" si="61"/>
        <v>77.67</v>
      </c>
      <c r="J1204" s="11">
        <f t="shared" si="62"/>
        <v>-4.5719999999960237E-3</v>
      </c>
    </row>
    <row r="1205" spans="1:10">
      <c r="A1205" s="13" t="s">
        <v>7299</v>
      </c>
      <c r="B1205" s="18" t="s">
        <v>1980</v>
      </c>
      <c r="C1205" s="1" t="s">
        <v>1981</v>
      </c>
      <c r="D1205" s="9"/>
      <c r="E1205" s="9"/>
      <c r="F1205" s="9"/>
      <c r="G1205" s="26">
        <v>88.52</v>
      </c>
      <c r="H1205" s="11">
        <f t="shared" si="60"/>
        <v>125.952613</v>
      </c>
      <c r="I1205" s="10">
        <f t="shared" si="61"/>
        <v>125.95</v>
      </c>
      <c r="J1205" s="11">
        <f t="shared" si="62"/>
        <v>-2.6129999999966458E-3</v>
      </c>
    </row>
    <row r="1206" spans="1:10">
      <c r="A1206" s="13" t="s">
        <v>7300</v>
      </c>
      <c r="B1206" s="18" t="s">
        <v>1982</v>
      </c>
      <c r="C1206" s="1" t="s">
        <v>1983</v>
      </c>
      <c r="D1206" s="9"/>
      <c r="E1206" s="9"/>
      <c r="F1206" s="9"/>
      <c r="G1206" s="26">
        <v>121.53</v>
      </c>
      <c r="H1206" s="11">
        <f t="shared" si="60"/>
        <v>172.92161100000001</v>
      </c>
      <c r="I1206" s="10">
        <f t="shared" si="61"/>
        <v>172.92</v>
      </c>
      <c r="J1206" s="11">
        <f t="shared" si="62"/>
        <v>-1.6110000000253422E-3</v>
      </c>
    </row>
    <row r="1207" spans="1:10">
      <c r="A1207" s="13" t="s">
        <v>7301</v>
      </c>
      <c r="B1207" s="18" t="s">
        <v>1984</v>
      </c>
      <c r="C1207" s="1" t="s">
        <v>1985</v>
      </c>
      <c r="D1207" s="9"/>
      <c r="E1207" s="9"/>
      <c r="F1207" s="9"/>
      <c r="G1207" s="26">
        <v>90.78</v>
      </c>
      <c r="H1207" s="11">
        <f t="shared" si="60"/>
        <v>129.16830300000001</v>
      </c>
      <c r="I1207" s="10">
        <f t="shared" si="61"/>
        <v>129.16999999999999</v>
      </c>
      <c r="J1207" s="11">
        <f t="shared" si="62"/>
        <v>1.6969999999787433E-3</v>
      </c>
    </row>
    <row r="1208" spans="1:10">
      <c r="A1208" s="13" t="s">
        <v>7302</v>
      </c>
      <c r="B1208" s="18" t="s">
        <v>1986</v>
      </c>
      <c r="C1208" s="1" t="s">
        <v>1987</v>
      </c>
      <c r="D1208" s="9"/>
      <c r="E1208" s="9"/>
      <c r="F1208" s="9"/>
      <c r="G1208" s="26">
        <v>65.290000000000006</v>
      </c>
      <c r="H1208" s="11">
        <f t="shared" si="60"/>
        <v>92.899300999999994</v>
      </c>
      <c r="I1208" s="10">
        <f t="shared" si="61"/>
        <v>92.9</v>
      </c>
      <c r="J1208" s="11">
        <f t="shared" si="62"/>
        <v>6.9900000001155149E-4</v>
      </c>
    </row>
    <row r="1209" spans="1:10">
      <c r="A1209" s="13" t="s">
        <v>7303</v>
      </c>
      <c r="B1209" s="18" t="s">
        <v>1988</v>
      </c>
      <c r="C1209" s="1" t="s">
        <v>1989</v>
      </c>
      <c r="D1209" s="9"/>
      <c r="E1209" s="9"/>
      <c r="F1209" s="9"/>
      <c r="G1209" s="26">
        <v>114.8</v>
      </c>
      <c r="H1209" s="11">
        <f t="shared" si="60"/>
        <v>163.34568400000001</v>
      </c>
      <c r="I1209" s="10">
        <f t="shared" si="61"/>
        <v>163.35</v>
      </c>
      <c r="J1209" s="11">
        <f t="shared" si="62"/>
        <v>4.3159999999886622E-3</v>
      </c>
    </row>
    <row r="1210" spans="1:10">
      <c r="A1210" s="13" t="s">
        <v>7304</v>
      </c>
      <c r="B1210" s="18" t="s">
        <v>1990</v>
      </c>
      <c r="C1210" s="1" t="s">
        <v>1991</v>
      </c>
      <c r="D1210" s="9"/>
      <c r="E1210" s="9"/>
      <c r="F1210" s="9"/>
      <c r="G1210" s="26">
        <v>108.91</v>
      </c>
      <c r="H1210" s="11">
        <f t="shared" si="60"/>
        <v>154.964969</v>
      </c>
      <c r="I1210" s="10">
        <f t="shared" si="61"/>
        <v>154.96</v>
      </c>
      <c r="J1210" s="11">
        <f t="shared" si="62"/>
        <v>-4.9689999999884549E-3</v>
      </c>
    </row>
    <row r="1211" spans="1:10">
      <c r="A1211" s="13" t="s">
        <v>7305</v>
      </c>
      <c r="B1211" s="18" t="s">
        <v>1992</v>
      </c>
      <c r="C1211" s="1" t="s">
        <v>1993</v>
      </c>
      <c r="D1211" s="9"/>
      <c r="E1211" s="9"/>
      <c r="F1211" s="9"/>
      <c r="G1211" s="26">
        <v>91.19</v>
      </c>
      <c r="H1211" s="11">
        <f t="shared" si="60"/>
        <v>129.75167999999999</v>
      </c>
      <c r="I1211" s="10">
        <f t="shared" si="61"/>
        <v>129.75</v>
      </c>
      <c r="J1211" s="11">
        <f t="shared" si="62"/>
        <v>-1.6799999999932425E-3</v>
      </c>
    </row>
    <row r="1212" spans="1:10">
      <c r="A1212" s="13" t="s">
        <v>7306</v>
      </c>
      <c r="B1212" s="18" t="s">
        <v>1994</v>
      </c>
      <c r="C1212" s="1" t="s">
        <v>1995</v>
      </c>
      <c r="D1212" s="9"/>
      <c r="E1212" s="9"/>
      <c r="F1212" s="9"/>
      <c r="G1212" s="26">
        <v>105.71</v>
      </c>
      <c r="H1212" s="11">
        <f t="shared" si="60"/>
        <v>150.411779</v>
      </c>
      <c r="I1212" s="10">
        <f t="shared" si="61"/>
        <v>150.41</v>
      </c>
      <c r="J1212" s="11">
        <f t="shared" si="62"/>
        <v>-1.7789999999990869E-3</v>
      </c>
    </row>
    <row r="1213" spans="1:10">
      <c r="A1213" s="13" t="s">
        <v>7307</v>
      </c>
      <c r="B1213" s="18" t="s">
        <v>1996</v>
      </c>
      <c r="C1213" s="1" t="s">
        <v>1997</v>
      </c>
      <c r="D1213" s="9"/>
      <c r="E1213" s="9"/>
      <c r="F1213" s="9"/>
      <c r="G1213" s="26">
        <v>183.54</v>
      </c>
      <c r="H1213" s="11">
        <f t="shared" si="60"/>
        <v>261.15389199999998</v>
      </c>
      <c r="I1213" s="10">
        <f t="shared" si="61"/>
        <v>261.14999999999998</v>
      </c>
      <c r="J1213" s="11">
        <f t="shared" si="62"/>
        <v>-3.8920000000075561E-3</v>
      </c>
    </row>
    <row r="1214" spans="1:10">
      <c r="A1214" s="13" t="s">
        <v>7308</v>
      </c>
      <c r="B1214" s="18" t="s">
        <v>1998</v>
      </c>
      <c r="C1214" s="1" t="s">
        <v>1999</v>
      </c>
      <c r="D1214" s="9"/>
      <c r="E1214" s="9"/>
      <c r="F1214" s="9"/>
      <c r="G1214" s="26">
        <v>169.11</v>
      </c>
      <c r="H1214" s="11">
        <f t="shared" si="60"/>
        <v>240.62185199999999</v>
      </c>
      <c r="I1214" s="10">
        <f t="shared" si="61"/>
        <v>240.62</v>
      </c>
      <c r="J1214" s="11">
        <f t="shared" si="62"/>
        <v>-1.8519999999853098E-3</v>
      </c>
    </row>
    <row r="1215" spans="1:10" ht="24.75">
      <c r="A1215" s="13" t="s">
        <v>7309</v>
      </c>
      <c r="B1215" s="18" t="s">
        <v>2000</v>
      </c>
      <c r="C1215" s="1" t="s">
        <v>2001</v>
      </c>
      <c r="D1215" s="9"/>
      <c r="E1215" s="9"/>
      <c r="F1215" s="9"/>
      <c r="G1215" s="26">
        <v>128.84</v>
      </c>
      <c r="H1215" s="11">
        <f t="shared" si="60"/>
        <v>183.32280399999999</v>
      </c>
      <c r="I1215" s="10">
        <f t="shared" si="61"/>
        <v>183.32</v>
      </c>
      <c r="J1215" s="11">
        <f t="shared" si="62"/>
        <v>-2.8039999999975862E-3</v>
      </c>
    </row>
    <row r="1216" spans="1:10">
      <c r="A1216" s="13" t="s">
        <v>7310</v>
      </c>
      <c r="B1216" s="18" t="s">
        <v>2002</v>
      </c>
      <c r="C1216" s="1" t="s">
        <v>2003</v>
      </c>
      <c r="D1216" s="9"/>
      <c r="E1216" s="9"/>
      <c r="F1216" s="9"/>
      <c r="G1216" s="26">
        <v>186.64</v>
      </c>
      <c r="H1216" s="11">
        <f t="shared" si="60"/>
        <v>265.564795</v>
      </c>
      <c r="I1216" s="10">
        <f t="shared" si="61"/>
        <v>265.56</v>
      </c>
      <c r="J1216" s="11">
        <f t="shared" si="62"/>
        <v>-4.795000000001437E-3</v>
      </c>
    </row>
    <row r="1217" spans="1:10">
      <c r="A1217" s="13" t="s">
        <v>7311</v>
      </c>
      <c r="B1217" s="18" t="s">
        <v>2004</v>
      </c>
      <c r="C1217" s="1" t="s">
        <v>2005</v>
      </c>
      <c r="D1217" s="9"/>
      <c r="E1217" s="9"/>
      <c r="F1217" s="9"/>
      <c r="G1217" s="26">
        <v>58.96</v>
      </c>
      <c r="H1217" s="11">
        <f t="shared" si="60"/>
        <v>83.892522</v>
      </c>
      <c r="I1217" s="10">
        <f t="shared" si="61"/>
        <v>83.89</v>
      </c>
      <c r="J1217" s="11">
        <f t="shared" si="62"/>
        <v>-2.521999999999025E-3</v>
      </c>
    </row>
    <row r="1218" spans="1:10">
      <c r="A1218" s="13" t="s">
        <v>7312</v>
      </c>
      <c r="B1218" s="18" t="s">
        <v>2006</v>
      </c>
      <c r="C1218" s="1" t="s">
        <v>2007</v>
      </c>
      <c r="D1218" s="9"/>
      <c r="E1218" s="9"/>
      <c r="F1218" s="9"/>
      <c r="G1218" s="26">
        <v>249.35</v>
      </c>
      <c r="H1218" s="11">
        <f t="shared" si="60"/>
        <v>354.79308600000002</v>
      </c>
      <c r="I1218" s="10">
        <f t="shared" si="61"/>
        <v>354.79</v>
      </c>
      <c r="J1218" s="11">
        <f t="shared" si="62"/>
        <v>-3.0859999999961474E-3</v>
      </c>
    </row>
    <row r="1219" spans="1:10">
      <c r="A1219" s="13" t="s">
        <v>7313</v>
      </c>
      <c r="B1219" s="18" t="s">
        <v>2008</v>
      </c>
      <c r="C1219" s="1" t="s">
        <v>2009</v>
      </c>
      <c r="D1219" s="9"/>
      <c r="E1219" s="9"/>
      <c r="F1219" s="9"/>
      <c r="G1219" s="26">
        <v>1367.42</v>
      </c>
      <c r="H1219" s="11">
        <f t="shared" si="60"/>
        <v>1945.6633710000001</v>
      </c>
      <c r="I1219" s="10">
        <f t="shared" si="61"/>
        <v>1945.66</v>
      </c>
      <c r="J1219" s="11">
        <f t="shared" si="62"/>
        <v>-3.371000000015556E-3</v>
      </c>
    </row>
    <row r="1220" spans="1:10">
      <c r="A1220" s="13" t="s">
        <v>7314</v>
      </c>
      <c r="B1220" s="18" t="s">
        <v>2010</v>
      </c>
      <c r="C1220" s="1" t="s">
        <v>2011</v>
      </c>
      <c r="D1220" s="9"/>
      <c r="E1220" s="9"/>
      <c r="F1220" s="9"/>
      <c r="G1220" s="26">
        <v>56.7</v>
      </c>
      <c r="H1220" s="11">
        <f t="shared" si="60"/>
        <v>80.676832000000005</v>
      </c>
      <c r="I1220" s="10">
        <f t="shared" si="61"/>
        <v>80.680000000000007</v>
      </c>
      <c r="J1220" s="11">
        <f t="shared" si="62"/>
        <v>3.1680000000022801E-3</v>
      </c>
    </row>
    <row r="1221" spans="1:10">
      <c r="A1221" s="13" t="s">
        <v>7315</v>
      </c>
      <c r="B1221" s="18" t="s">
        <v>2012</v>
      </c>
      <c r="C1221" s="1" t="s">
        <v>2013</v>
      </c>
      <c r="D1221" s="9"/>
      <c r="E1221" s="9"/>
      <c r="F1221" s="9"/>
      <c r="G1221" s="26">
        <v>137.61000000000001</v>
      </c>
      <c r="H1221" s="11">
        <f t="shared" si="60"/>
        <v>195.80139</v>
      </c>
      <c r="I1221" s="10">
        <f t="shared" si="61"/>
        <v>195.8</v>
      </c>
      <c r="J1221" s="11">
        <f t="shared" si="62"/>
        <v>-1.3899999999864576E-3</v>
      </c>
    </row>
    <row r="1222" spans="1:10" ht="48.75">
      <c r="A1222" s="13" t="s">
        <v>7316</v>
      </c>
      <c r="B1222" s="18" t="s">
        <v>2014</v>
      </c>
      <c r="C1222" s="1" t="s">
        <v>2015</v>
      </c>
      <c r="D1222" s="9"/>
      <c r="E1222" s="9"/>
      <c r="F1222" s="9"/>
      <c r="G1222" s="26">
        <v>344.85</v>
      </c>
      <c r="H1222" s="11">
        <f t="shared" si="60"/>
        <v>490.67734400000001</v>
      </c>
      <c r="I1222" s="10">
        <f t="shared" si="61"/>
        <v>490.68</v>
      </c>
      <c r="J1222" s="11">
        <f t="shared" si="62"/>
        <v>2.6560000000017681E-3</v>
      </c>
    </row>
    <row r="1223" spans="1:10">
      <c r="A1223" s="13" t="s">
        <v>7317</v>
      </c>
      <c r="B1223" s="18" t="s">
        <v>2016</v>
      </c>
      <c r="C1223" s="1" t="s">
        <v>2017</v>
      </c>
      <c r="D1223" s="9"/>
      <c r="E1223" s="9"/>
      <c r="F1223" s="9"/>
      <c r="G1223" s="26">
        <v>61.9</v>
      </c>
      <c r="H1223" s="11">
        <f t="shared" si="60"/>
        <v>88.075765000000004</v>
      </c>
      <c r="I1223" s="10">
        <f t="shared" si="61"/>
        <v>88.08</v>
      </c>
      <c r="J1223" s="11">
        <f t="shared" si="62"/>
        <v>4.2349999999942156E-3</v>
      </c>
    </row>
    <row r="1224" spans="1:10">
      <c r="A1224" s="13" t="s">
        <v>7318</v>
      </c>
      <c r="B1224" s="18" t="s">
        <v>2018</v>
      </c>
      <c r="C1224" s="1" t="s">
        <v>2019</v>
      </c>
      <c r="D1224" s="9"/>
      <c r="E1224" s="9"/>
      <c r="F1224" s="9"/>
      <c r="G1224" s="26">
        <v>319.54000000000002</v>
      </c>
      <c r="H1224" s="11">
        <f t="shared" si="60"/>
        <v>454.66445800000002</v>
      </c>
      <c r="I1224" s="10">
        <f t="shared" si="61"/>
        <v>454.66</v>
      </c>
      <c r="J1224" s="11">
        <f t="shared" si="62"/>
        <v>-4.4579999999996289E-3</v>
      </c>
    </row>
    <row r="1225" spans="1:10" ht="24.75">
      <c r="A1225" s="13" t="s">
        <v>7319</v>
      </c>
      <c r="B1225" s="18" t="s">
        <v>2020</v>
      </c>
      <c r="C1225" s="1" t="s">
        <v>2021</v>
      </c>
      <c r="D1225" s="9"/>
      <c r="E1225" s="9"/>
      <c r="F1225" s="9"/>
      <c r="G1225" s="26">
        <v>266.27999999999997</v>
      </c>
      <c r="H1225" s="11">
        <f t="shared" si="60"/>
        <v>378.88230600000003</v>
      </c>
      <c r="I1225" s="10">
        <f t="shared" si="61"/>
        <v>378.88</v>
      </c>
      <c r="J1225" s="11">
        <f t="shared" si="62"/>
        <v>-2.3060000000327818E-3</v>
      </c>
    </row>
    <row r="1226" spans="1:10" ht="24.75">
      <c r="A1226" s="13" t="s">
        <v>7320</v>
      </c>
      <c r="B1226" s="18" t="s">
        <v>2022</v>
      </c>
      <c r="C1226" s="1" t="s">
        <v>2023</v>
      </c>
      <c r="D1226" s="9"/>
      <c r="E1226" s="9"/>
      <c r="F1226" s="9"/>
      <c r="G1226" s="26">
        <v>87.89</v>
      </c>
      <c r="H1226" s="11">
        <f t="shared" si="60"/>
        <v>125.056203</v>
      </c>
      <c r="I1226" s="10">
        <f t="shared" si="61"/>
        <v>125.06</v>
      </c>
      <c r="J1226" s="11">
        <f t="shared" si="62"/>
        <v>3.7970000000058235E-3</v>
      </c>
    </row>
    <row r="1227" spans="1:10">
      <c r="A1227" s="13" t="s">
        <v>7321</v>
      </c>
      <c r="B1227" s="18" t="s">
        <v>2024</v>
      </c>
      <c r="C1227" s="1" t="s">
        <v>2025</v>
      </c>
      <c r="D1227" s="9"/>
      <c r="E1227" s="9"/>
      <c r="F1227" s="9"/>
      <c r="G1227" s="26">
        <v>35.909999999999997</v>
      </c>
      <c r="H1227" s="11">
        <f t="shared" si="60"/>
        <v>51.095326999999997</v>
      </c>
      <c r="I1227" s="10">
        <f t="shared" si="61"/>
        <v>51.1</v>
      </c>
      <c r="J1227" s="11">
        <f t="shared" si="62"/>
        <v>4.673000000003924E-3</v>
      </c>
    </row>
    <row r="1228" spans="1:10">
      <c r="A1228" s="13" t="s">
        <v>7322</v>
      </c>
      <c r="B1228" s="18" t="s">
        <v>2026</v>
      </c>
      <c r="C1228" s="1" t="s">
        <v>2027</v>
      </c>
      <c r="D1228" s="9"/>
      <c r="E1228" s="9"/>
      <c r="F1228" s="9"/>
      <c r="G1228" s="26">
        <v>195.61</v>
      </c>
      <c r="H1228" s="11">
        <f t="shared" si="60"/>
        <v>278.32795499999997</v>
      </c>
      <c r="I1228" s="10">
        <f t="shared" si="61"/>
        <v>278.33</v>
      </c>
      <c r="J1228" s="11">
        <f t="shared" si="62"/>
        <v>2.0450000000096225E-3</v>
      </c>
    </row>
    <row r="1229" spans="1:10">
      <c r="A1229" s="13" t="s">
        <v>7323</v>
      </c>
      <c r="B1229" s="18" t="s">
        <v>2028</v>
      </c>
      <c r="C1229" s="1" t="s">
        <v>2029</v>
      </c>
      <c r="D1229" s="9"/>
      <c r="E1229" s="9"/>
      <c r="F1229" s="9"/>
      <c r="G1229" s="26">
        <v>26.08</v>
      </c>
      <c r="H1229" s="11">
        <f t="shared" ref="H1229:H1292" si="63">ROUND(G1229/0.702804,6)</f>
        <v>37.108497</v>
      </c>
      <c r="I1229" s="10">
        <f t="shared" ref="I1229:I1292" si="64">ROUND(G1229/0.702804,2)</f>
        <v>37.11</v>
      </c>
      <c r="J1229" s="11">
        <f t="shared" ref="J1229:J1292" si="65">I1229-H1229</f>
        <v>1.502999999999588E-3</v>
      </c>
    </row>
    <row r="1230" spans="1:10">
      <c r="A1230" s="13" t="s">
        <v>7324</v>
      </c>
      <c r="B1230" s="18" t="s">
        <v>2030</v>
      </c>
      <c r="C1230" s="1" t="s">
        <v>2031</v>
      </c>
      <c r="D1230" s="9"/>
      <c r="E1230" s="9"/>
      <c r="F1230" s="9"/>
      <c r="G1230" s="26">
        <v>360.17</v>
      </c>
      <c r="H1230" s="11">
        <f t="shared" si="63"/>
        <v>512.47573999999997</v>
      </c>
      <c r="I1230" s="10">
        <f t="shared" si="64"/>
        <v>512.48</v>
      </c>
      <c r="J1230" s="11">
        <f t="shared" si="65"/>
        <v>4.2600000000447835E-3</v>
      </c>
    </row>
    <row r="1231" spans="1:10">
      <c r="A1231" s="13" t="s">
        <v>7325</v>
      </c>
      <c r="B1231" s="18" t="s">
        <v>2032</v>
      </c>
      <c r="C1231" s="1" t="s">
        <v>2033</v>
      </c>
      <c r="D1231" s="9"/>
      <c r="E1231" s="9"/>
      <c r="F1231" s="9"/>
      <c r="G1231" s="26">
        <v>199.12</v>
      </c>
      <c r="H1231" s="11">
        <f t="shared" si="63"/>
        <v>283.32223499999998</v>
      </c>
      <c r="I1231" s="10">
        <f t="shared" si="64"/>
        <v>283.32</v>
      </c>
      <c r="J1231" s="11">
        <f t="shared" si="65"/>
        <v>-2.2349999999846659E-3</v>
      </c>
    </row>
    <row r="1232" spans="1:10">
      <c r="A1232" s="13" t="s">
        <v>7326</v>
      </c>
      <c r="B1232" s="18" t="s">
        <v>2034</v>
      </c>
      <c r="C1232" s="1" t="s">
        <v>2035</v>
      </c>
      <c r="D1232" s="9"/>
      <c r="E1232" s="9"/>
      <c r="F1232" s="9"/>
      <c r="G1232" s="26">
        <v>271.55</v>
      </c>
      <c r="H1232" s="11">
        <f t="shared" si="63"/>
        <v>386.38083999999998</v>
      </c>
      <c r="I1232" s="10">
        <f t="shared" si="64"/>
        <v>386.38</v>
      </c>
      <c r="J1232" s="11">
        <f t="shared" si="65"/>
        <v>-8.3999999998241037E-4</v>
      </c>
    </row>
    <row r="1233" spans="1:10">
      <c r="A1233" s="13" t="s">
        <v>7327</v>
      </c>
      <c r="B1233" s="18" t="s">
        <v>2036</v>
      </c>
      <c r="C1233" s="1" t="s">
        <v>2037</v>
      </c>
      <c r="D1233" s="9"/>
      <c r="E1233" s="9"/>
      <c r="F1233" s="9"/>
      <c r="G1233" s="26">
        <v>278.04000000000002</v>
      </c>
      <c r="H1233" s="11">
        <f t="shared" si="63"/>
        <v>395.61527799999999</v>
      </c>
      <c r="I1233" s="10">
        <f t="shared" si="64"/>
        <v>395.62</v>
      </c>
      <c r="J1233" s="11">
        <f t="shared" si="65"/>
        <v>4.722000000015214E-3</v>
      </c>
    </row>
    <row r="1234" spans="1:10">
      <c r="A1234" s="13" t="s">
        <v>7328</v>
      </c>
      <c r="B1234" s="18" t="s">
        <v>2038</v>
      </c>
      <c r="C1234" s="1" t="s">
        <v>2039</v>
      </c>
      <c r="D1234" s="9"/>
      <c r="E1234" s="9"/>
      <c r="F1234" s="9"/>
      <c r="G1234" s="26">
        <v>42.55</v>
      </c>
      <c r="H1234" s="11">
        <f t="shared" si="63"/>
        <v>60.543196000000002</v>
      </c>
      <c r="I1234" s="10">
        <f t="shared" si="64"/>
        <v>60.54</v>
      </c>
      <c r="J1234" s="11">
        <f t="shared" si="65"/>
        <v>-3.1960000000026412E-3</v>
      </c>
    </row>
    <row r="1235" spans="1:10">
      <c r="A1235" s="13" t="s">
        <v>7329</v>
      </c>
      <c r="B1235" s="18" t="s">
        <v>2040</v>
      </c>
      <c r="C1235" s="1" t="s">
        <v>2041</v>
      </c>
      <c r="D1235" s="9"/>
      <c r="E1235" s="9"/>
      <c r="F1235" s="9"/>
      <c r="G1235" s="26">
        <v>83.68</v>
      </c>
      <c r="H1235" s="11">
        <f t="shared" si="63"/>
        <v>119.06591299999999</v>
      </c>
      <c r="I1235" s="10">
        <f t="shared" si="64"/>
        <v>119.07</v>
      </c>
      <c r="J1235" s="11">
        <f t="shared" si="65"/>
        <v>4.0869999999983975E-3</v>
      </c>
    </row>
    <row r="1236" spans="1:10">
      <c r="A1236" s="13" t="s">
        <v>7330</v>
      </c>
      <c r="B1236" s="18" t="s">
        <v>2042</v>
      </c>
      <c r="C1236" s="1" t="s">
        <v>2043</v>
      </c>
      <c r="D1236" s="9"/>
      <c r="E1236" s="9"/>
      <c r="F1236" s="9"/>
      <c r="G1236" s="26">
        <v>123.5</v>
      </c>
      <c r="H1236" s="11">
        <f t="shared" si="63"/>
        <v>175.72466900000001</v>
      </c>
      <c r="I1236" s="10">
        <f t="shared" si="64"/>
        <v>175.72</v>
      </c>
      <c r="J1236" s="11">
        <f t="shared" si="65"/>
        <v>-4.6690000000069176E-3</v>
      </c>
    </row>
    <row r="1237" spans="1:10" ht="24.75">
      <c r="A1237" s="13" t="s">
        <v>7331</v>
      </c>
      <c r="B1237" s="18" t="s">
        <v>2044</v>
      </c>
      <c r="C1237" s="1" t="s">
        <v>2045</v>
      </c>
      <c r="D1237" s="9"/>
      <c r="E1237" s="9"/>
      <c r="F1237" s="9"/>
      <c r="G1237" s="26">
        <v>66.459999999999994</v>
      </c>
      <c r="H1237" s="11">
        <f t="shared" si="63"/>
        <v>94.564060999999995</v>
      </c>
      <c r="I1237" s="10">
        <f t="shared" si="64"/>
        <v>94.56</v>
      </c>
      <c r="J1237" s="11">
        <f t="shared" si="65"/>
        <v>-4.0609999999929869E-3</v>
      </c>
    </row>
    <row r="1238" spans="1:10" ht="24.75">
      <c r="A1238" s="13" t="s">
        <v>7332</v>
      </c>
      <c r="B1238" s="18" t="s">
        <v>2046</v>
      </c>
      <c r="C1238" s="1" t="s">
        <v>2047</v>
      </c>
      <c r="D1238" s="9"/>
      <c r="E1238" s="9"/>
      <c r="F1238" s="9"/>
      <c r="G1238" s="26">
        <v>101.21</v>
      </c>
      <c r="H1238" s="11">
        <f t="shared" si="63"/>
        <v>144.00885600000001</v>
      </c>
      <c r="I1238" s="10">
        <f t="shared" si="64"/>
        <v>144.01</v>
      </c>
      <c r="J1238" s="11">
        <f t="shared" si="65"/>
        <v>1.1439999999822703E-3</v>
      </c>
    </row>
    <row r="1239" spans="1:10" ht="24.75">
      <c r="A1239" s="13" t="s">
        <v>7333</v>
      </c>
      <c r="B1239" s="18" t="s">
        <v>2048</v>
      </c>
      <c r="C1239" s="1" t="s">
        <v>2049</v>
      </c>
      <c r="D1239" s="9"/>
      <c r="E1239" s="9"/>
      <c r="F1239" s="9"/>
      <c r="G1239" s="26">
        <v>144.01</v>
      </c>
      <c r="H1239" s="11">
        <f t="shared" si="63"/>
        <v>204.907769</v>
      </c>
      <c r="I1239" s="10">
        <f t="shared" si="64"/>
        <v>204.91</v>
      </c>
      <c r="J1239" s="11">
        <f t="shared" si="65"/>
        <v>2.2309999999947649E-3</v>
      </c>
    </row>
    <row r="1240" spans="1:10">
      <c r="A1240" s="13" t="s">
        <v>7334</v>
      </c>
      <c r="B1240" s="18" t="s">
        <v>2050</v>
      </c>
      <c r="C1240" s="1" t="s">
        <v>2051</v>
      </c>
      <c r="D1240" s="9"/>
      <c r="E1240" s="9"/>
      <c r="F1240" s="9"/>
      <c r="G1240" s="26">
        <v>61.91</v>
      </c>
      <c r="H1240" s="11">
        <f t="shared" si="63"/>
        <v>88.089994000000004</v>
      </c>
      <c r="I1240" s="10">
        <f t="shared" si="64"/>
        <v>88.09</v>
      </c>
      <c r="J1240" s="11">
        <f t="shared" si="65"/>
        <v>5.999999999062311E-6</v>
      </c>
    </row>
    <row r="1241" spans="1:10">
      <c r="A1241" s="13" t="s">
        <v>7335</v>
      </c>
      <c r="B1241" s="18" t="s">
        <v>2052</v>
      </c>
      <c r="C1241" s="1" t="s">
        <v>2053</v>
      </c>
      <c r="D1241" s="9"/>
      <c r="E1241" s="9"/>
      <c r="F1241" s="9"/>
      <c r="G1241" s="26">
        <v>105</v>
      </c>
      <c r="H1241" s="11">
        <f t="shared" si="63"/>
        <v>149.40154000000001</v>
      </c>
      <c r="I1241" s="10">
        <f t="shared" si="64"/>
        <v>149.4</v>
      </c>
      <c r="J1241" s="11">
        <f t="shared" si="65"/>
        <v>-1.540000000005648E-3</v>
      </c>
    </row>
    <row r="1242" spans="1:10">
      <c r="A1242" s="13" t="s">
        <v>7336</v>
      </c>
      <c r="B1242" s="18" t="s">
        <v>2054</v>
      </c>
      <c r="C1242" s="1" t="s">
        <v>2055</v>
      </c>
      <c r="D1242" s="9"/>
      <c r="E1242" s="9"/>
      <c r="F1242" s="9"/>
      <c r="G1242" s="26">
        <v>149.69</v>
      </c>
      <c r="H1242" s="11">
        <f t="shared" si="63"/>
        <v>212.98968099999999</v>
      </c>
      <c r="I1242" s="10">
        <f t="shared" si="64"/>
        <v>212.99</v>
      </c>
      <c r="J1242" s="11">
        <f t="shared" si="65"/>
        <v>3.19000000018832E-4</v>
      </c>
    </row>
    <row r="1243" spans="1:10">
      <c r="A1243" s="13" t="s">
        <v>7337</v>
      </c>
      <c r="B1243" s="18" t="s">
        <v>2056</v>
      </c>
      <c r="C1243" s="1" t="s">
        <v>2057</v>
      </c>
      <c r="D1243" s="9"/>
      <c r="E1243" s="9"/>
      <c r="F1243" s="9"/>
      <c r="G1243" s="26">
        <v>80.78</v>
      </c>
      <c r="H1243" s="11">
        <f t="shared" si="63"/>
        <v>114.93958499999999</v>
      </c>
      <c r="I1243" s="10">
        <f t="shared" si="64"/>
        <v>114.94</v>
      </c>
      <c r="J1243" s="11">
        <f t="shared" si="65"/>
        <v>4.1500000000382897E-4</v>
      </c>
    </row>
    <row r="1244" spans="1:10" ht="24.75">
      <c r="A1244" s="13" t="s">
        <v>7338</v>
      </c>
      <c r="B1244" s="18" t="s">
        <v>2058</v>
      </c>
      <c r="C1244" s="1" t="s">
        <v>2059</v>
      </c>
      <c r="D1244" s="9"/>
      <c r="E1244" s="9"/>
      <c r="F1244" s="9"/>
      <c r="G1244" s="26">
        <v>656.31</v>
      </c>
      <c r="H1244" s="11">
        <f t="shared" si="63"/>
        <v>933.84499800000003</v>
      </c>
      <c r="I1244" s="10">
        <f t="shared" si="64"/>
        <v>933.84</v>
      </c>
      <c r="J1244" s="11">
        <f t="shared" si="65"/>
        <v>-4.998000000000502E-3</v>
      </c>
    </row>
    <row r="1245" spans="1:10" ht="24.75">
      <c r="A1245" s="13" t="s">
        <v>7339</v>
      </c>
      <c r="B1245" s="18" t="s">
        <v>2060</v>
      </c>
      <c r="C1245" s="1" t="s">
        <v>2061</v>
      </c>
      <c r="D1245" s="9"/>
      <c r="E1245" s="9"/>
      <c r="F1245" s="9"/>
      <c r="G1245" s="26">
        <v>1209.5999999999999</v>
      </c>
      <c r="H1245" s="11">
        <f t="shared" si="63"/>
        <v>1721.105742</v>
      </c>
      <c r="I1245" s="10">
        <f t="shared" si="64"/>
        <v>1721.11</v>
      </c>
      <c r="J1245" s="11">
        <f t="shared" si="65"/>
        <v>4.2579999999361462E-3</v>
      </c>
    </row>
    <row r="1246" spans="1:10" ht="24.75">
      <c r="A1246" s="13" t="s">
        <v>7340</v>
      </c>
      <c r="B1246" s="18" t="s">
        <v>2062</v>
      </c>
      <c r="C1246" s="1" t="s">
        <v>2063</v>
      </c>
      <c r="D1246" s="9"/>
      <c r="E1246" s="9"/>
      <c r="F1246" s="9"/>
      <c r="G1246" s="26">
        <v>1131.17</v>
      </c>
      <c r="H1246" s="11">
        <f t="shared" si="63"/>
        <v>1609.509906</v>
      </c>
      <c r="I1246" s="10">
        <f t="shared" si="64"/>
        <v>1609.51</v>
      </c>
      <c r="J1246" s="11">
        <f t="shared" si="65"/>
        <v>9.399999999004649E-5</v>
      </c>
    </row>
    <row r="1247" spans="1:10" ht="24.75">
      <c r="A1247" s="13" t="s">
        <v>7341</v>
      </c>
      <c r="B1247" s="18" t="s">
        <v>2064</v>
      </c>
      <c r="C1247" s="1" t="s">
        <v>2065</v>
      </c>
      <c r="D1247" s="9"/>
      <c r="E1247" s="9"/>
      <c r="F1247" s="9"/>
      <c r="G1247" s="26">
        <v>1274.81</v>
      </c>
      <c r="H1247" s="11">
        <f t="shared" si="63"/>
        <v>1813.8912130000001</v>
      </c>
      <c r="I1247" s="10">
        <f t="shared" si="64"/>
        <v>1813.89</v>
      </c>
      <c r="J1247" s="11">
        <f t="shared" si="65"/>
        <v>-1.213000000007014E-3</v>
      </c>
    </row>
    <row r="1248" spans="1:10" ht="24.75">
      <c r="A1248" s="13" t="s">
        <v>7342</v>
      </c>
      <c r="B1248" s="18" t="s">
        <v>2066</v>
      </c>
      <c r="C1248" s="1" t="s">
        <v>2067</v>
      </c>
      <c r="D1248" s="9"/>
      <c r="E1248" s="9"/>
      <c r="F1248" s="9"/>
      <c r="G1248" s="26">
        <v>1246.46</v>
      </c>
      <c r="H1248" s="11">
        <f t="shared" si="63"/>
        <v>1773.5527970000001</v>
      </c>
      <c r="I1248" s="10">
        <f t="shared" si="64"/>
        <v>1773.55</v>
      </c>
      <c r="J1248" s="11">
        <f t="shared" si="65"/>
        <v>-2.7970000001005246E-3</v>
      </c>
    </row>
    <row r="1249" spans="1:10" ht="24.75">
      <c r="A1249" s="13" t="s">
        <v>7343</v>
      </c>
      <c r="B1249" s="18" t="s">
        <v>2068</v>
      </c>
      <c r="C1249" s="1" t="s">
        <v>2069</v>
      </c>
      <c r="D1249" s="9"/>
      <c r="E1249" s="9"/>
      <c r="F1249" s="9"/>
      <c r="G1249" s="26">
        <v>1393.88</v>
      </c>
      <c r="H1249" s="11">
        <f t="shared" si="63"/>
        <v>1983.312559</v>
      </c>
      <c r="I1249" s="10">
        <f t="shared" si="64"/>
        <v>1983.31</v>
      </c>
      <c r="J1249" s="11">
        <f t="shared" si="65"/>
        <v>-2.5590000000192958E-3</v>
      </c>
    </row>
    <row r="1250" spans="1:10" ht="24.75">
      <c r="A1250" s="13" t="s">
        <v>7344</v>
      </c>
      <c r="B1250" s="18" t="s">
        <v>2070</v>
      </c>
      <c r="C1250" s="1" t="s">
        <v>2071</v>
      </c>
      <c r="D1250" s="9"/>
      <c r="E1250" s="9"/>
      <c r="F1250" s="9"/>
      <c r="G1250" s="26">
        <v>1315.44</v>
      </c>
      <c r="H1250" s="11">
        <f t="shared" si="63"/>
        <v>1871.702495</v>
      </c>
      <c r="I1250" s="10">
        <f t="shared" si="64"/>
        <v>1871.7</v>
      </c>
      <c r="J1250" s="11">
        <f t="shared" si="65"/>
        <v>-2.4949999999535066E-3</v>
      </c>
    </row>
    <row r="1251" spans="1:10" ht="24.75">
      <c r="A1251" s="13" t="s">
        <v>7345</v>
      </c>
      <c r="B1251" s="18" t="s">
        <v>2072</v>
      </c>
      <c r="C1251" s="1" t="s">
        <v>2073</v>
      </c>
      <c r="D1251" s="9"/>
      <c r="E1251" s="9"/>
      <c r="F1251" s="9"/>
      <c r="G1251" s="26">
        <v>429.98</v>
      </c>
      <c r="H1251" s="11">
        <f t="shared" si="63"/>
        <v>611.806421</v>
      </c>
      <c r="I1251" s="10">
        <f t="shared" si="64"/>
        <v>611.80999999999995</v>
      </c>
      <c r="J1251" s="11">
        <f t="shared" si="65"/>
        <v>3.5789999999451538E-3</v>
      </c>
    </row>
    <row r="1252" spans="1:10" ht="24.75">
      <c r="A1252" s="13" t="s">
        <v>7346</v>
      </c>
      <c r="B1252" s="18" t="s">
        <v>2074</v>
      </c>
      <c r="C1252" s="1" t="s">
        <v>2075</v>
      </c>
      <c r="D1252" s="9"/>
      <c r="E1252" s="9"/>
      <c r="F1252" s="9"/>
      <c r="G1252" s="26">
        <v>695.52</v>
      </c>
      <c r="H1252" s="11">
        <f t="shared" si="63"/>
        <v>989.63580200000001</v>
      </c>
      <c r="I1252" s="10">
        <f t="shared" si="64"/>
        <v>989.64</v>
      </c>
      <c r="J1252" s="11">
        <f t="shared" si="65"/>
        <v>4.1979999999739448E-3</v>
      </c>
    </row>
    <row r="1253" spans="1:10" ht="24.75">
      <c r="A1253" s="13" t="s">
        <v>7347</v>
      </c>
      <c r="B1253" s="18" t="s">
        <v>2076</v>
      </c>
      <c r="C1253" s="1" t="s">
        <v>2077</v>
      </c>
      <c r="D1253" s="9"/>
      <c r="E1253" s="9"/>
      <c r="F1253" s="9"/>
      <c r="G1253" s="26">
        <v>617.09</v>
      </c>
      <c r="H1253" s="11">
        <f t="shared" si="63"/>
        <v>878.03996600000005</v>
      </c>
      <c r="I1253" s="10">
        <f t="shared" si="64"/>
        <v>878.04</v>
      </c>
      <c r="J1253" s="11">
        <f t="shared" si="65"/>
        <v>3.3999999914158252E-5</v>
      </c>
    </row>
    <row r="1254" spans="1:10">
      <c r="A1254" s="13" t="s">
        <v>7348</v>
      </c>
      <c r="B1254" s="18" t="s">
        <v>2078</v>
      </c>
      <c r="C1254" s="1" t="s">
        <v>2079</v>
      </c>
      <c r="D1254" s="9"/>
      <c r="E1254" s="9"/>
      <c r="F1254" s="9"/>
      <c r="G1254" s="26">
        <v>740.88</v>
      </c>
      <c r="H1254" s="11">
        <f t="shared" si="63"/>
        <v>1054.177267</v>
      </c>
      <c r="I1254" s="10">
        <f t="shared" si="64"/>
        <v>1054.18</v>
      </c>
      <c r="J1254" s="11">
        <f t="shared" si="65"/>
        <v>2.7330000000347354E-3</v>
      </c>
    </row>
    <row r="1255" spans="1:10">
      <c r="A1255" s="13" t="s">
        <v>7349</v>
      </c>
      <c r="B1255" s="18" t="s">
        <v>2080</v>
      </c>
      <c r="C1255" s="1" t="s">
        <v>2081</v>
      </c>
      <c r="D1255" s="9"/>
      <c r="E1255" s="9"/>
      <c r="F1255" s="9"/>
      <c r="G1255" s="26">
        <v>979.02</v>
      </c>
      <c r="H1255" s="11">
        <f t="shared" si="63"/>
        <v>1393.0199600000001</v>
      </c>
      <c r="I1255" s="10">
        <f t="shared" si="64"/>
        <v>1393.02</v>
      </c>
      <c r="J1255" s="11">
        <f t="shared" si="65"/>
        <v>3.9999999899009708E-5</v>
      </c>
    </row>
    <row r="1256" spans="1:10">
      <c r="A1256" s="13" t="s">
        <v>7350</v>
      </c>
      <c r="B1256" s="18" t="s">
        <v>2082</v>
      </c>
      <c r="C1256" s="1" t="s">
        <v>2083</v>
      </c>
      <c r="D1256" s="9"/>
      <c r="E1256" s="9"/>
      <c r="F1256" s="9"/>
      <c r="G1256" s="26">
        <v>1612.17</v>
      </c>
      <c r="H1256" s="11">
        <f t="shared" si="63"/>
        <v>2293.911247</v>
      </c>
      <c r="I1256" s="10">
        <f t="shared" si="64"/>
        <v>2293.91</v>
      </c>
      <c r="J1256" s="11">
        <f t="shared" si="65"/>
        <v>-1.247000000148546E-3</v>
      </c>
    </row>
    <row r="1257" spans="1:10" ht="24.75">
      <c r="A1257" s="13" t="s">
        <v>7351</v>
      </c>
      <c r="B1257" s="18" t="s">
        <v>2084</v>
      </c>
      <c r="C1257" s="1" t="s">
        <v>2085</v>
      </c>
      <c r="D1257" s="9"/>
      <c r="E1257" s="9"/>
      <c r="F1257" s="9"/>
      <c r="G1257" s="26">
        <v>1850.31</v>
      </c>
      <c r="H1257" s="11">
        <f t="shared" si="63"/>
        <v>2632.7539400000001</v>
      </c>
      <c r="I1257" s="10">
        <f t="shared" si="64"/>
        <v>2632.75</v>
      </c>
      <c r="J1257" s="11">
        <f t="shared" si="65"/>
        <v>-3.940000000056898E-3</v>
      </c>
    </row>
    <row r="1258" spans="1:10">
      <c r="A1258" s="13" t="s">
        <v>7352</v>
      </c>
      <c r="B1258" s="18" t="s">
        <v>2086</v>
      </c>
      <c r="C1258" s="1" t="s">
        <v>2087</v>
      </c>
      <c r="D1258" s="9"/>
      <c r="E1258" s="9"/>
      <c r="F1258" s="9"/>
      <c r="G1258" s="26">
        <v>2212.25</v>
      </c>
      <c r="H1258" s="11">
        <f t="shared" si="63"/>
        <v>3147.7481630000002</v>
      </c>
      <c r="I1258" s="10">
        <f t="shared" si="64"/>
        <v>3147.75</v>
      </c>
      <c r="J1258" s="11">
        <f t="shared" si="65"/>
        <v>1.8369999997958075E-3</v>
      </c>
    </row>
    <row r="1259" spans="1:10">
      <c r="A1259" s="13" t="s">
        <v>7353</v>
      </c>
      <c r="B1259" s="18" t="s">
        <v>2088</v>
      </c>
      <c r="C1259" s="1" t="s">
        <v>2089</v>
      </c>
      <c r="D1259" s="9"/>
      <c r="E1259" s="9"/>
      <c r="F1259" s="9"/>
      <c r="G1259" s="26">
        <v>1587.6</v>
      </c>
      <c r="H1259" s="11">
        <f t="shared" si="63"/>
        <v>2258.9512869999999</v>
      </c>
      <c r="I1259" s="10">
        <f t="shared" si="64"/>
        <v>2258.9499999999998</v>
      </c>
      <c r="J1259" s="11">
        <f t="shared" si="65"/>
        <v>-1.2870000000475557E-3</v>
      </c>
    </row>
    <row r="1260" spans="1:10">
      <c r="A1260" s="13" t="s">
        <v>7354</v>
      </c>
      <c r="B1260" s="18" t="s">
        <v>2090</v>
      </c>
      <c r="C1260" s="1" t="s">
        <v>2091</v>
      </c>
      <c r="D1260" s="9"/>
      <c r="E1260" s="9"/>
      <c r="F1260" s="9"/>
      <c r="G1260" s="26">
        <v>1644.3</v>
      </c>
      <c r="H1260" s="11">
        <f t="shared" si="63"/>
        <v>2339.6281180000001</v>
      </c>
      <c r="I1260" s="10">
        <f t="shared" si="64"/>
        <v>2339.63</v>
      </c>
      <c r="J1260" s="11">
        <f t="shared" si="65"/>
        <v>1.882000000023254E-3</v>
      </c>
    </row>
    <row r="1261" spans="1:10">
      <c r="A1261" s="13" t="s">
        <v>7355</v>
      </c>
      <c r="B1261" s="18" t="s">
        <v>2092</v>
      </c>
      <c r="C1261" s="1" t="s">
        <v>2093</v>
      </c>
      <c r="D1261" s="9"/>
      <c r="E1261" s="9"/>
      <c r="F1261" s="9"/>
      <c r="G1261" s="26">
        <v>19.149999999999999</v>
      </c>
      <c r="H1261" s="11">
        <f t="shared" si="63"/>
        <v>27.247995</v>
      </c>
      <c r="I1261" s="10">
        <f t="shared" si="64"/>
        <v>27.25</v>
      </c>
      <c r="J1261" s="11">
        <f t="shared" si="65"/>
        <v>2.0050000000004786E-3</v>
      </c>
    </row>
    <row r="1262" spans="1:10">
      <c r="A1262" s="13" t="s">
        <v>7356</v>
      </c>
      <c r="B1262" s="18" t="s">
        <v>2094</v>
      </c>
      <c r="C1262" s="1" t="s">
        <v>2095</v>
      </c>
      <c r="D1262" s="9"/>
      <c r="E1262" s="9"/>
      <c r="F1262" s="9"/>
      <c r="G1262" s="26">
        <v>66.290000000000006</v>
      </c>
      <c r="H1262" s="11">
        <f t="shared" si="63"/>
        <v>94.322171999999995</v>
      </c>
      <c r="I1262" s="10">
        <f t="shared" si="64"/>
        <v>94.32</v>
      </c>
      <c r="J1262" s="11">
        <f t="shared" si="65"/>
        <v>-2.1720000000016171E-3</v>
      </c>
    </row>
    <row r="1263" spans="1:10">
      <c r="A1263" s="13" t="s">
        <v>7357</v>
      </c>
      <c r="B1263" s="18" t="s">
        <v>2096</v>
      </c>
      <c r="C1263" s="1" t="s">
        <v>2097</v>
      </c>
      <c r="D1263" s="9"/>
      <c r="E1263" s="9"/>
      <c r="F1263" s="9"/>
      <c r="G1263" s="26">
        <v>66.290000000000006</v>
      </c>
      <c r="H1263" s="11">
        <f t="shared" si="63"/>
        <v>94.322171999999995</v>
      </c>
      <c r="I1263" s="10">
        <f t="shared" si="64"/>
        <v>94.32</v>
      </c>
      <c r="J1263" s="11">
        <f t="shared" si="65"/>
        <v>-2.1720000000016171E-3</v>
      </c>
    </row>
    <row r="1264" spans="1:10">
      <c r="A1264" s="13" t="s">
        <v>7358</v>
      </c>
      <c r="B1264" s="18" t="s">
        <v>2098</v>
      </c>
      <c r="C1264" s="1" t="s">
        <v>2099</v>
      </c>
      <c r="D1264" s="9"/>
      <c r="E1264" s="9"/>
      <c r="F1264" s="9"/>
      <c r="G1264" s="26">
        <v>71.86</v>
      </c>
      <c r="H1264" s="11">
        <f t="shared" si="63"/>
        <v>102.247568</v>
      </c>
      <c r="I1264" s="10">
        <f t="shared" si="64"/>
        <v>102.25</v>
      </c>
      <c r="J1264" s="11">
        <f t="shared" si="65"/>
        <v>2.4319999999988795E-3</v>
      </c>
    </row>
    <row r="1265" spans="1:10">
      <c r="A1265" s="13" t="s">
        <v>7359</v>
      </c>
      <c r="B1265" s="18" t="s">
        <v>2100</v>
      </c>
      <c r="C1265" s="1" t="s">
        <v>2101</v>
      </c>
      <c r="D1265" s="9"/>
      <c r="E1265" s="9"/>
      <c r="F1265" s="9"/>
      <c r="G1265" s="26">
        <v>71.86</v>
      </c>
      <c r="H1265" s="11">
        <f t="shared" si="63"/>
        <v>102.247568</v>
      </c>
      <c r="I1265" s="10">
        <f t="shared" si="64"/>
        <v>102.25</v>
      </c>
      <c r="J1265" s="11">
        <f t="shared" si="65"/>
        <v>2.4319999999988795E-3</v>
      </c>
    </row>
    <row r="1266" spans="1:10">
      <c r="A1266" s="13" t="s">
        <v>7360</v>
      </c>
      <c r="B1266" s="18" t="s">
        <v>2102</v>
      </c>
      <c r="C1266" s="1" t="s">
        <v>2103</v>
      </c>
      <c r="D1266" s="9"/>
      <c r="E1266" s="9"/>
      <c r="F1266" s="9"/>
      <c r="G1266" s="26">
        <v>71.86</v>
      </c>
      <c r="H1266" s="11">
        <f t="shared" si="63"/>
        <v>102.247568</v>
      </c>
      <c r="I1266" s="10">
        <f t="shared" si="64"/>
        <v>102.25</v>
      </c>
      <c r="J1266" s="11">
        <f t="shared" si="65"/>
        <v>2.4319999999988795E-3</v>
      </c>
    </row>
    <row r="1267" spans="1:10">
      <c r="A1267" s="13" t="s">
        <v>7361</v>
      </c>
      <c r="B1267" s="18" t="s">
        <v>2104</v>
      </c>
      <c r="C1267" s="1" t="s">
        <v>2105</v>
      </c>
      <c r="D1267" s="9"/>
      <c r="E1267" s="9"/>
      <c r="F1267" s="9"/>
      <c r="G1267" s="26">
        <v>70.510000000000005</v>
      </c>
      <c r="H1267" s="11">
        <f t="shared" si="63"/>
        <v>100.326691</v>
      </c>
      <c r="I1267" s="10">
        <f t="shared" si="64"/>
        <v>100.33</v>
      </c>
      <c r="J1267" s="11">
        <f t="shared" si="65"/>
        <v>3.3090000000015607E-3</v>
      </c>
    </row>
    <row r="1268" spans="1:10">
      <c r="A1268" s="13" t="s">
        <v>7362</v>
      </c>
      <c r="B1268" s="18" t="s">
        <v>2106</v>
      </c>
      <c r="C1268" s="1" t="s">
        <v>2107</v>
      </c>
      <c r="D1268" s="9"/>
      <c r="E1268" s="9"/>
      <c r="F1268" s="9"/>
      <c r="G1268" s="26">
        <v>71.86</v>
      </c>
      <c r="H1268" s="11">
        <f t="shared" si="63"/>
        <v>102.247568</v>
      </c>
      <c r="I1268" s="10">
        <f t="shared" si="64"/>
        <v>102.25</v>
      </c>
      <c r="J1268" s="11">
        <f t="shared" si="65"/>
        <v>2.4319999999988795E-3</v>
      </c>
    </row>
    <row r="1269" spans="1:10" ht="48.75">
      <c r="A1269" s="13" t="s">
        <v>7363</v>
      </c>
      <c r="B1269" s="18" t="s">
        <v>2108</v>
      </c>
      <c r="C1269" s="1" t="s">
        <v>2109</v>
      </c>
      <c r="D1269" s="9"/>
      <c r="E1269" s="9"/>
      <c r="F1269" s="9"/>
      <c r="G1269" s="26">
        <v>62.14</v>
      </c>
      <c r="H1269" s="11">
        <f t="shared" si="63"/>
        <v>88.417254</v>
      </c>
      <c r="I1269" s="10">
        <f t="shared" si="64"/>
        <v>88.42</v>
      </c>
      <c r="J1269" s="11">
        <f t="shared" si="65"/>
        <v>2.7460000000019136E-3</v>
      </c>
    </row>
    <row r="1270" spans="1:10" ht="24.75">
      <c r="A1270" s="13" t="s">
        <v>7364</v>
      </c>
      <c r="B1270" s="18" t="s">
        <v>2110</v>
      </c>
      <c r="C1270" s="1" t="s">
        <v>2111</v>
      </c>
      <c r="D1270" s="9"/>
      <c r="E1270" s="9"/>
      <c r="F1270" s="9"/>
      <c r="G1270" s="26">
        <v>22.68</v>
      </c>
      <c r="H1270" s="11">
        <f t="shared" si="63"/>
        <v>32.270733</v>
      </c>
      <c r="I1270" s="10">
        <f t="shared" si="64"/>
        <v>32.270000000000003</v>
      </c>
      <c r="J1270" s="11">
        <f t="shared" si="65"/>
        <v>-7.3299999999676402E-4</v>
      </c>
    </row>
    <row r="1271" spans="1:10">
      <c r="A1271" s="13" t="s">
        <v>7365</v>
      </c>
      <c r="B1271" s="18" t="s">
        <v>2112</v>
      </c>
      <c r="C1271" s="1" t="s">
        <v>2113</v>
      </c>
      <c r="D1271" s="9"/>
      <c r="E1271" s="9"/>
      <c r="F1271" s="9"/>
      <c r="G1271" s="26">
        <v>105.73</v>
      </c>
      <c r="H1271" s="11">
        <f t="shared" si="63"/>
        <v>150.440237</v>
      </c>
      <c r="I1271" s="10">
        <f t="shared" si="64"/>
        <v>150.44</v>
      </c>
      <c r="J1271" s="11">
        <f t="shared" si="65"/>
        <v>-2.3699999999848842E-4</v>
      </c>
    </row>
    <row r="1272" spans="1:10">
      <c r="A1272" s="13" t="s">
        <v>7366</v>
      </c>
      <c r="B1272" s="18" t="s">
        <v>2114</v>
      </c>
      <c r="C1272" s="1" t="s">
        <v>2115</v>
      </c>
      <c r="D1272" s="9"/>
      <c r="E1272" s="9"/>
      <c r="F1272" s="9"/>
      <c r="G1272" s="26">
        <v>77.69</v>
      </c>
      <c r="H1272" s="11">
        <f t="shared" si="63"/>
        <v>110.542911</v>
      </c>
      <c r="I1272" s="10">
        <f t="shared" si="64"/>
        <v>110.54</v>
      </c>
      <c r="J1272" s="11">
        <f t="shared" si="65"/>
        <v>-2.9109999999974434E-3</v>
      </c>
    </row>
    <row r="1273" spans="1:10" ht="24.75">
      <c r="A1273" s="13" t="s">
        <v>7367</v>
      </c>
      <c r="B1273" s="18" t="s">
        <v>2116</v>
      </c>
      <c r="C1273" s="1" t="s">
        <v>2117</v>
      </c>
      <c r="D1273" s="9"/>
      <c r="E1273" s="9"/>
      <c r="F1273" s="9"/>
      <c r="G1273" s="26">
        <v>32.130000000000003</v>
      </c>
      <c r="H1273" s="11">
        <f t="shared" si="63"/>
        <v>45.716870999999998</v>
      </c>
      <c r="I1273" s="10">
        <f t="shared" si="64"/>
        <v>45.72</v>
      </c>
      <c r="J1273" s="11">
        <f t="shared" si="65"/>
        <v>3.1290000000012697E-3</v>
      </c>
    </row>
    <row r="1274" spans="1:10">
      <c r="A1274" s="13" t="s">
        <v>7368</v>
      </c>
      <c r="B1274" s="18" t="s">
        <v>2118</v>
      </c>
      <c r="C1274" s="1" t="s">
        <v>2119</v>
      </c>
      <c r="D1274" s="9"/>
      <c r="E1274" s="9"/>
      <c r="F1274" s="9"/>
      <c r="G1274" s="26">
        <v>125.69</v>
      </c>
      <c r="H1274" s="11">
        <f t="shared" si="63"/>
        <v>178.84075799999999</v>
      </c>
      <c r="I1274" s="10">
        <f t="shared" si="64"/>
        <v>178.84</v>
      </c>
      <c r="J1274" s="11">
        <f t="shared" si="65"/>
        <v>-7.579999999904885E-4</v>
      </c>
    </row>
    <row r="1275" spans="1:10" ht="24.75">
      <c r="A1275" s="13" t="s">
        <v>7369</v>
      </c>
      <c r="B1275" s="18" t="s">
        <v>2120</v>
      </c>
      <c r="C1275" s="1" t="s">
        <v>2121</v>
      </c>
      <c r="D1275" s="9"/>
      <c r="E1275" s="9"/>
      <c r="F1275" s="9"/>
      <c r="G1275" s="26">
        <v>31.19</v>
      </c>
      <c r="H1275" s="11">
        <f t="shared" si="63"/>
        <v>44.379371999999996</v>
      </c>
      <c r="I1275" s="10">
        <f t="shared" si="64"/>
        <v>44.38</v>
      </c>
      <c r="J1275" s="11">
        <f t="shared" si="65"/>
        <v>6.2800000000606815E-4</v>
      </c>
    </row>
    <row r="1276" spans="1:10" ht="24.75">
      <c r="A1276" s="13" t="s">
        <v>7370</v>
      </c>
      <c r="B1276" s="18" t="s">
        <v>2122</v>
      </c>
      <c r="C1276" s="1" t="s">
        <v>2123</v>
      </c>
      <c r="D1276" s="9"/>
      <c r="E1276" s="9"/>
      <c r="F1276" s="9"/>
      <c r="G1276" s="26">
        <v>45.84</v>
      </c>
      <c r="H1276" s="11">
        <f t="shared" si="63"/>
        <v>65.224444000000005</v>
      </c>
      <c r="I1276" s="10">
        <f t="shared" si="64"/>
        <v>65.22</v>
      </c>
      <c r="J1276" s="11">
        <f t="shared" si="65"/>
        <v>-4.4440000000065538E-3</v>
      </c>
    </row>
    <row r="1277" spans="1:10" ht="24.75">
      <c r="A1277" s="13" t="s">
        <v>7371</v>
      </c>
      <c r="B1277" s="18" t="s">
        <v>2124</v>
      </c>
      <c r="C1277" s="1" t="s">
        <v>2125</v>
      </c>
      <c r="D1277" s="9"/>
      <c r="E1277" s="9"/>
      <c r="F1277" s="9"/>
      <c r="G1277" s="26">
        <v>89.78</v>
      </c>
      <c r="H1277" s="11">
        <f t="shared" si="63"/>
        <v>127.745431</v>
      </c>
      <c r="I1277" s="10">
        <f t="shared" si="64"/>
        <v>127.75</v>
      </c>
      <c r="J1277" s="11">
        <f t="shared" si="65"/>
        <v>4.569000000003598E-3</v>
      </c>
    </row>
    <row r="1278" spans="1:10" ht="24.75">
      <c r="A1278" s="13" t="s">
        <v>7372</v>
      </c>
      <c r="B1278" s="18" t="s">
        <v>2126</v>
      </c>
      <c r="C1278" s="1" t="s">
        <v>2127</v>
      </c>
      <c r="D1278" s="9"/>
      <c r="E1278" s="9"/>
      <c r="F1278" s="9"/>
      <c r="G1278" s="26">
        <v>226.8</v>
      </c>
      <c r="H1278" s="11">
        <f t="shared" si="63"/>
        <v>322.70732700000002</v>
      </c>
      <c r="I1278" s="10">
        <f t="shared" si="64"/>
        <v>322.70999999999998</v>
      </c>
      <c r="J1278" s="11">
        <f t="shared" si="65"/>
        <v>2.6729999999588472E-3</v>
      </c>
    </row>
    <row r="1279" spans="1:10">
      <c r="A1279" s="13" t="s">
        <v>7373</v>
      </c>
      <c r="B1279" s="18" t="s">
        <v>2128</v>
      </c>
      <c r="C1279" s="1" t="s">
        <v>2129</v>
      </c>
      <c r="D1279" s="9"/>
      <c r="E1279" s="9"/>
      <c r="F1279" s="9"/>
      <c r="G1279" s="26">
        <v>136.30000000000001</v>
      </c>
      <c r="H1279" s="11">
        <f t="shared" si="63"/>
        <v>193.93742800000001</v>
      </c>
      <c r="I1279" s="10">
        <f t="shared" si="64"/>
        <v>193.94</v>
      </c>
      <c r="J1279" s="11">
        <f t="shared" si="65"/>
        <v>2.571999999986474E-3</v>
      </c>
    </row>
    <row r="1280" spans="1:10">
      <c r="A1280" s="13" t="s">
        <v>7374</v>
      </c>
      <c r="B1280" s="18" t="s">
        <v>2130</v>
      </c>
      <c r="C1280" s="1" t="s">
        <v>2131</v>
      </c>
      <c r="D1280" s="9"/>
      <c r="E1280" s="9"/>
      <c r="F1280" s="9"/>
      <c r="G1280" s="26">
        <v>140.88999999999999</v>
      </c>
      <c r="H1280" s="11">
        <f t="shared" si="63"/>
        <v>200.46840900000001</v>
      </c>
      <c r="I1280" s="10">
        <f t="shared" si="64"/>
        <v>200.47</v>
      </c>
      <c r="J1280" s="11">
        <f t="shared" si="65"/>
        <v>1.5909999999905722E-3</v>
      </c>
    </row>
    <row r="1281" spans="1:10">
      <c r="A1281" s="13" t="s">
        <v>7375</v>
      </c>
      <c r="B1281" s="18" t="s">
        <v>2132</v>
      </c>
      <c r="C1281" s="1" t="s">
        <v>2133</v>
      </c>
      <c r="D1281" s="9"/>
      <c r="E1281" s="9"/>
      <c r="F1281" s="9"/>
      <c r="G1281" s="26">
        <v>136.30000000000001</v>
      </c>
      <c r="H1281" s="11">
        <f t="shared" si="63"/>
        <v>193.93742800000001</v>
      </c>
      <c r="I1281" s="10">
        <f t="shared" si="64"/>
        <v>193.94</v>
      </c>
      <c r="J1281" s="11">
        <f t="shared" si="65"/>
        <v>2.571999999986474E-3</v>
      </c>
    </row>
    <row r="1282" spans="1:10">
      <c r="A1282" s="13" t="s">
        <v>7376</v>
      </c>
      <c r="B1282" s="18" t="s">
        <v>2134</v>
      </c>
      <c r="C1282" s="1" t="s">
        <v>2135</v>
      </c>
      <c r="D1282" s="9"/>
      <c r="E1282" s="9"/>
      <c r="F1282" s="9"/>
      <c r="G1282" s="26">
        <v>140.88999999999999</v>
      </c>
      <c r="H1282" s="11">
        <f t="shared" si="63"/>
        <v>200.46840900000001</v>
      </c>
      <c r="I1282" s="10">
        <f t="shared" si="64"/>
        <v>200.47</v>
      </c>
      <c r="J1282" s="11">
        <f t="shared" si="65"/>
        <v>1.5909999999905722E-3</v>
      </c>
    </row>
    <row r="1283" spans="1:10">
      <c r="A1283" s="13" t="s">
        <v>7377</v>
      </c>
      <c r="B1283" s="18" t="s">
        <v>2136</v>
      </c>
      <c r="C1283" s="1" t="s">
        <v>2137</v>
      </c>
      <c r="D1283" s="9"/>
      <c r="E1283" s="9"/>
      <c r="F1283" s="9"/>
      <c r="G1283" s="26">
        <v>136.30000000000001</v>
      </c>
      <c r="H1283" s="11">
        <f t="shared" si="63"/>
        <v>193.93742800000001</v>
      </c>
      <c r="I1283" s="10">
        <f t="shared" si="64"/>
        <v>193.94</v>
      </c>
      <c r="J1283" s="11">
        <f t="shared" si="65"/>
        <v>2.571999999986474E-3</v>
      </c>
    </row>
    <row r="1284" spans="1:10">
      <c r="A1284" s="13" t="s">
        <v>7378</v>
      </c>
      <c r="B1284" s="18" t="s">
        <v>2138</v>
      </c>
      <c r="C1284" s="1" t="s">
        <v>2139</v>
      </c>
      <c r="D1284" s="9"/>
      <c r="E1284" s="9"/>
      <c r="F1284" s="9"/>
      <c r="G1284" s="26">
        <v>143.22</v>
      </c>
      <c r="H1284" s="11">
        <f t="shared" si="63"/>
        <v>203.78370100000001</v>
      </c>
      <c r="I1284" s="10">
        <f t="shared" si="64"/>
        <v>203.78</v>
      </c>
      <c r="J1284" s="11">
        <f t="shared" si="65"/>
        <v>-3.7010000000066157E-3</v>
      </c>
    </row>
    <row r="1285" spans="1:10">
      <c r="A1285" s="13" t="s">
        <v>7379</v>
      </c>
      <c r="B1285" s="18" t="s">
        <v>2140</v>
      </c>
      <c r="C1285" s="1" t="s">
        <v>2141</v>
      </c>
      <c r="D1285" s="9"/>
      <c r="E1285" s="9"/>
      <c r="F1285" s="9"/>
      <c r="G1285" s="26">
        <v>143.22</v>
      </c>
      <c r="H1285" s="11">
        <f t="shared" si="63"/>
        <v>203.78370100000001</v>
      </c>
      <c r="I1285" s="10">
        <f t="shared" si="64"/>
        <v>203.78</v>
      </c>
      <c r="J1285" s="11">
        <f t="shared" si="65"/>
        <v>-3.7010000000066157E-3</v>
      </c>
    </row>
    <row r="1286" spans="1:10">
      <c r="A1286" s="13" t="s">
        <v>7380</v>
      </c>
      <c r="B1286" s="18" t="s">
        <v>2142</v>
      </c>
      <c r="C1286" s="1" t="s">
        <v>2143</v>
      </c>
      <c r="D1286" s="9"/>
      <c r="E1286" s="9"/>
      <c r="F1286" s="9"/>
      <c r="G1286" s="26">
        <v>149.63</v>
      </c>
      <c r="H1286" s="11">
        <f t="shared" si="63"/>
        <v>212.90430900000001</v>
      </c>
      <c r="I1286" s="10">
        <f t="shared" si="64"/>
        <v>212.9</v>
      </c>
      <c r="J1286" s="11">
        <f t="shared" si="65"/>
        <v>-4.3090000000063355E-3</v>
      </c>
    </row>
    <row r="1287" spans="1:10">
      <c r="A1287" s="13" t="s">
        <v>7381</v>
      </c>
      <c r="B1287" s="18" t="s">
        <v>2144</v>
      </c>
      <c r="C1287" s="1" t="s">
        <v>2145</v>
      </c>
      <c r="D1287" s="9"/>
      <c r="E1287" s="9"/>
      <c r="F1287" s="9"/>
      <c r="G1287" s="26">
        <v>138.25</v>
      </c>
      <c r="H1287" s="11">
        <f t="shared" si="63"/>
        <v>196.712028</v>
      </c>
      <c r="I1287" s="10">
        <f t="shared" si="64"/>
        <v>196.71</v>
      </c>
      <c r="J1287" s="11">
        <f t="shared" si="65"/>
        <v>-2.0279999999956999E-3</v>
      </c>
    </row>
    <row r="1288" spans="1:10">
      <c r="A1288" s="13" t="s">
        <v>7382</v>
      </c>
      <c r="B1288" s="18" t="s">
        <v>2146</v>
      </c>
      <c r="C1288" s="1" t="s">
        <v>2147</v>
      </c>
      <c r="D1288" s="9"/>
      <c r="E1288" s="9"/>
      <c r="F1288" s="9"/>
      <c r="G1288" s="26">
        <v>138.25</v>
      </c>
      <c r="H1288" s="11">
        <f t="shared" si="63"/>
        <v>196.712028</v>
      </c>
      <c r="I1288" s="10">
        <f t="shared" si="64"/>
        <v>196.71</v>
      </c>
      <c r="J1288" s="11">
        <f t="shared" si="65"/>
        <v>-2.0279999999956999E-3</v>
      </c>
    </row>
    <row r="1289" spans="1:10">
      <c r="A1289" s="13" t="s">
        <v>7383</v>
      </c>
      <c r="B1289" s="18" t="s">
        <v>2148</v>
      </c>
      <c r="C1289" s="1" t="s">
        <v>2149</v>
      </c>
      <c r="D1289" s="9"/>
      <c r="E1289" s="9"/>
      <c r="F1289" s="9"/>
      <c r="G1289" s="26">
        <v>140.88999999999999</v>
      </c>
      <c r="H1289" s="11">
        <f t="shared" si="63"/>
        <v>200.46840900000001</v>
      </c>
      <c r="I1289" s="10">
        <f t="shared" si="64"/>
        <v>200.47</v>
      </c>
      <c r="J1289" s="11">
        <f t="shared" si="65"/>
        <v>1.5909999999905722E-3</v>
      </c>
    </row>
    <row r="1290" spans="1:10">
      <c r="A1290" s="13" t="s">
        <v>7384</v>
      </c>
      <c r="B1290" s="18" t="s">
        <v>2150</v>
      </c>
      <c r="C1290" s="1" t="s">
        <v>2151</v>
      </c>
      <c r="D1290" s="9"/>
      <c r="E1290" s="9"/>
      <c r="F1290" s="9"/>
      <c r="G1290" s="26">
        <v>141.79</v>
      </c>
      <c r="H1290" s="11">
        <f t="shared" si="63"/>
        <v>201.74899400000001</v>
      </c>
      <c r="I1290" s="10">
        <f t="shared" si="64"/>
        <v>201.75</v>
      </c>
      <c r="J1290" s="11">
        <f t="shared" si="65"/>
        <v>1.0059999999896263E-3</v>
      </c>
    </row>
    <row r="1291" spans="1:10">
      <c r="A1291" s="13" t="s">
        <v>7385</v>
      </c>
      <c r="B1291" s="18" t="s">
        <v>2152</v>
      </c>
      <c r="C1291" s="1" t="s">
        <v>2153</v>
      </c>
      <c r="D1291" s="9"/>
      <c r="E1291" s="9"/>
      <c r="F1291" s="9"/>
      <c r="G1291" s="26">
        <v>137.66</v>
      </c>
      <c r="H1291" s="11">
        <f t="shared" si="63"/>
        <v>195.872533</v>
      </c>
      <c r="I1291" s="10">
        <f t="shared" si="64"/>
        <v>195.87</v>
      </c>
      <c r="J1291" s="11">
        <f t="shared" si="65"/>
        <v>-2.5329999999996744E-3</v>
      </c>
    </row>
    <row r="1292" spans="1:10">
      <c r="A1292" s="13" t="s">
        <v>7386</v>
      </c>
      <c r="B1292" s="18" t="s">
        <v>2154</v>
      </c>
      <c r="C1292" s="1" t="s">
        <v>2155</v>
      </c>
      <c r="D1292" s="9"/>
      <c r="E1292" s="9"/>
      <c r="F1292" s="9"/>
      <c r="G1292" s="26">
        <v>141.47</v>
      </c>
      <c r="H1292" s="11">
        <f t="shared" si="63"/>
        <v>201.29367500000001</v>
      </c>
      <c r="I1292" s="10">
        <f t="shared" si="64"/>
        <v>201.29</v>
      </c>
      <c r="J1292" s="11">
        <f t="shared" si="65"/>
        <v>-3.6750000000154159E-3</v>
      </c>
    </row>
    <row r="1293" spans="1:10">
      <c r="A1293" s="13" t="s">
        <v>7387</v>
      </c>
      <c r="B1293" s="18" t="s">
        <v>2156</v>
      </c>
      <c r="C1293" s="1" t="s">
        <v>2157</v>
      </c>
      <c r="D1293" s="9"/>
      <c r="E1293" s="9"/>
      <c r="F1293" s="9"/>
      <c r="G1293" s="26">
        <v>146.94999999999999</v>
      </c>
      <c r="H1293" s="11">
        <f t="shared" ref="H1293:H1356" si="66">ROUND(G1293/0.702804,6)</f>
        <v>209.091013</v>
      </c>
      <c r="I1293" s="10">
        <f t="shared" ref="I1293:I1356" si="67">ROUND(G1293/0.702804,2)</f>
        <v>209.09</v>
      </c>
      <c r="J1293" s="11">
        <f t="shared" ref="J1293:J1356" si="68">I1293-H1293</f>
        <v>-1.0130000000003747E-3</v>
      </c>
    </row>
    <row r="1294" spans="1:10">
      <c r="A1294" s="13" t="s">
        <v>7388</v>
      </c>
      <c r="B1294" s="18" t="s">
        <v>2158</v>
      </c>
      <c r="C1294" s="1" t="s">
        <v>2159</v>
      </c>
      <c r="D1294" s="9"/>
      <c r="E1294" s="9"/>
      <c r="F1294" s="9"/>
      <c r="G1294" s="26">
        <v>149.47</v>
      </c>
      <c r="H1294" s="11">
        <f t="shared" si="66"/>
        <v>212.67665</v>
      </c>
      <c r="I1294" s="10">
        <f t="shared" si="67"/>
        <v>212.68</v>
      </c>
      <c r="J1294" s="11">
        <f t="shared" si="68"/>
        <v>3.3500000000117325E-3</v>
      </c>
    </row>
    <row r="1295" spans="1:10">
      <c r="A1295" s="13" t="s">
        <v>7389</v>
      </c>
      <c r="B1295" s="18" t="s">
        <v>2160</v>
      </c>
      <c r="C1295" s="1" t="s">
        <v>2161</v>
      </c>
      <c r="D1295" s="9"/>
      <c r="E1295" s="9"/>
      <c r="F1295" s="9"/>
      <c r="G1295" s="26">
        <v>149.47</v>
      </c>
      <c r="H1295" s="11">
        <f t="shared" si="66"/>
        <v>212.67665</v>
      </c>
      <c r="I1295" s="10">
        <f t="shared" si="67"/>
        <v>212.68</v>
      </c>
      <c r="J1295" s="11">
        <f t="shared" si="68"/>
        <v>3.3500000000117325E-3</v>
      </c>
    </row>
    <row r="1296" spans="1:10" ht="24.75">
      <c r="A1296" s="13" t="s">
        <v>7390</v>
      </c>
      <c r="B1296" s="18" t="s">
        <v>2162</v>
      </c>
      <c r="C1296" s="1" t="s">
        <v>2163</v>
      </c>
      <c r="D1296" s="9"/>
      <c r="E1296" s="9"/>
      <c r="F1296" s="9"/>
      <c r="G1296" s="26">
        <v>152.32</v>
      </c>
      <c r="H1296" s="11">
        <f t="shared" si="66"/>
        <v>216.73183399999999</v>
      </c>
      <c r="I1296" s="10">
        <f t="shared" si="67"/>
        <v>216.73</v>
      </c>
      <c r="J1296" s="11">
        <f t="shared" si="68"/>
        <v>-1.8340000000023338E-3</v>
      </c>
    </row>
    <row r="1297" spans="1:10">
      <c r="A1297" s="13" t="s">
        <v>7391</v>
      </c>
      <c r="B1297" s="18" t="s">
        <v>2164</v>
      </c>
      <c r="C1297" s="1" t="s">
        <v>2165</v>
      </c>
      <c r="D1297" s="9"/>
      <c r="E1297" s="9"/>
      <c r="F1297" s="9"/>
      <c r="G1297" s="26">
        <v>149.47999999999999</v>
      </c>
      <c r="H1297" s="11">
        <f t="shared" si="66"/>
        <v>212.690878</v>
      </c>
      <c r="I1297" s="10">
        <f t="shared" si="67"/>
        <v>212.69</v>
      </c>
      <c r="J1297" s="11">
        <f t="shared" si="68"/>
        <v>-8.7800000000015643E-4</v>
      </c>
    </row>
    <row r="1298" spans="1:10" ht="24.75">
      <c r="A1298" s="13" t="s">
        <v>7392</v>
      </c>
      <c r="B1298" s="18" t="s">
        <v>2166</v>
      </c>
      <c r="C1298" s="1" t="s">
        <v>2167</v>
      </c>
      <c r="D1298" s="9"/>
      <c r="E1298" s="9"/>
      <c r="F1298" s="9"/>
      <c r="G1298" s="26">
        <v>148.36000000000001</v>
      </c>
      <c r="H1298" s="11">
        <f t="shared" si="66"/>
        <v>211.097262</v>
      </c>
      <c r="I1298" s="10">
        <f t="shared" si="67"/>
        <v>211.1</v>
      </c>
      <c r="J1298" s="11">
        <f t="shared" si="68"/>
        <v>2.7379999999936899E-3</v>
      </c>
    </row>
    <row r="1299" spans="1:10">
      <c r="A1299" s="13" t="s">
        <v>7393</v>
      </c>
      <c r="B1299" s="18" t="s">
        <v>2168</v>
      </c>
      <c r="C1299" s="1" t="s">
        <v>2169</v>
      </c>
      <c r="D1299" s="9"/>
      <c r="E1299" s="9"/>
      <c r="F1299" s="9"/>
      <c r="G1299" s="26">
        <v>159.94</v>
      </c>
      <c r="H1299" s="11">
        <f t="shared" si="66"/>
        <v>227.574117</v>
      </c>
      <c r="I1299" s="10">
        <f t="shared" si="67"/>
        <v>227.57</v>
      </c>
      <c r="J1299" s="11">
        <f t="shared" si="68"/>
        <v>-4.1170000000079199E-3</v>
      </c>
    </row>
    <row r="1300" spans="1:10">
      <c r="A1300" s="13" t="s">
        <v>7394</v>
      </c>
      <c r="B1300" s="18" t="s">
        <v>2170</v>
      </c>
      <c r="C1300" s="1" t="s">
        <v>2171</v>
      </c>
      <c r="D1300" s="9"/>
      <c r="E1300" s="9"/>
      <c r="F1300" s="9"/>
      <c r="G1300" s="26">
        <v>146.13999999999999</v>
      </c>
      <c r="H1300" s="11">
        <f t="shared" si="66"/>
        <v>207.93848600000001</v>
      </c>
      <c r="I1300" s="10">
        <f t="shared" si="67"/>
        <v>207.94</v>
      </c>
      <c r="J1300" s="11">
        <f t="shared" si="68"/>
        <v>1.5139999999860265E-3</v>
      </c>
    </row>
    <row r="1301" spans="1:10" ht="48.75">
      <c r="A1301" s="13" t="s">
        <v>7395</v>
      </c>
      <c r="B1301" s="18" t="s">
        <v>2172</v>
      </c>
      <c r="C1301" s="1" t="s">
        <v>2173</v>
      </c>
      <c r="D1301" s="9"/>
      <c r="E1301" s="9"/>
      <c r="F1301" s="9"/>
      <c r="G1301" s="26">
        <v>46.55</v>
      </c>
      <c r="H1301" s="11">
        <f t="shared" si="66"/>
        <v>66.234683000000004</v>
      </c>
      <c r="I1301" s="10">
        <f t="shared" si="67"/>
        <v>66.23</v>
      </c>
      <c r="J1301" s="11">
        <f t="shared" si="68"/>
        <v>-4.6829999999999927E-3</v>
      </c>
    </row>
    <row r="1302" spans="1:10" ht="84.75">
      <c r="A1302" s="13" t="s">
        <v>7396</v>
      </c>
      <c r="B1302" s="18" t="s">
        <v>2174</v>
      </c>
      <c r="C1302" s="1" t="s">
        <v>2175</v>
      </c>
      <c r="D1302" s="9"/>
      <c r="E1302" s="9"/>
      <c r="F1302" s="9"/>
      <c r="G1302" s="26">
        <v>46.55</v>
      </c>
      <c r="H1302" s="11">
        <f t="shared" si="66"/>
        <v>66.234683000000004</v>
      </c>
      <c r="I1302" s="10">
        <f t="shared" si="67"/>
        <v>66.23</v>
      </c>
      <c r="J1302" s="11">
        <f t="shared" si="68"/>
        <v>-4.6829999999999927E-3</v>
      </c>
    </row>
    <row r="1303" spans="1:10">
      <c r="A1303" s="13" t="s">
        <v>7397</v>
      </c>
      <c r="B1303" s="18" t="s">
        <v>2176</v>
      </c>
      <c r="C1303" s="1" t="s">
        <v>2177</v>
      </c>
      <c r="D1303" s="9"/>
      <c r="E1303" s="9"/>
      <c r="F1303" s="9"/>
      <c r="G1303" s="26">
        <v>42.77</v>
      </c>
      <c r="H1303" s="11">
        <f t="shared" si="66"/>
        <v>60.856226999999997</v>
      </c>
      <c r="I1303" s="10">
        <f t="shared" si="67"/>
        <v>60.86</v>
      </c>
      <c r="J1303" s="11">
        <f t="shared" si="68"/>
        <v>3.7730000000024688E-3</v>
      </c>
    </row>
    <row r="1304" spans="1:10">
      <c r="A1304" s="13" t="s">
        <v>7398</v>
      </c>
      <c r="B1304" s="18" t="s">
        <v>2178</v>
      </c>
      <c r="C1304" s="1" t="s">
        <v>854</v>
      </c>
      <c r="D1304" s="9"/>
      <c r="E1304" s="9"/>
      <c r="F1304" s="9"/>
      <c r="G1304" s="26">
        <v>147.38</v>
      </c>
      <c r="H1304" s="11">
        <f t="shared" si="66"/>
        <v>209.70284699999999</v>
      </c>
      <c r="I1304" s="10">
        <f t="shared" si="67"/>
        <v>209.7</v>
      </c>
      <c r="J1304" s="11">
        <f t="shared" si="68"/>
        <v>-2.8470000000027085E-3</v>
      </c>
    </row>
    <row r="1305" spans="1:10">
      <c r="A1305" s="13" t="s">
        <v>7399</v>
      </c>
      <c r="B1305" s="18" t="s">
        <v>2179</v>
      </c>
      <c r="C1305" s="1" t="s">
        <v>2180</v>
      </c>
      <c r="D1305" s="9"/>
      <c r="E1305" s="9"/>
      <c r="F1305" s="9"/>
      <c r="G1305" s="26">
        <v>162.11000000000001</v>
      </c>
      <c r="H1305" s="11">
        <f t="shared" si="66"/>
        <v>230.66174899999999</v>
      </c>
      <c r="I1305" s="10">
        <f t="shared" si="67"/>
        <v>230.66</v>
      </c>
      <c r="J1305" s="11">
        <f t="shared" si="68"/>
        <v>-1.7489999999895645E-3</v>
      </c>
    </row>
    <row r="1306" spans="1:10">
      <c r="A1306" s="13" t="s">
        <v>7400</v>
      </c>
      <c r="B1306" s="18" t="s">
        <v>2181</v>
      </c>
      <c r="C1306" s="1" t="s">
        <v>2182</v>
      </c>
      <c r="D1306" s="9"/>
      <c r="E1306" s="9"/>
      <c r="F1306" s="9"/>
      <c r="G1306" s="26">
        <v>320.39999999999998</v>
      </c>
      <c r="H1306" s="11">
        <f t="shared" si="66"/>
        <v>455.88812799999999</v>
      </c>
      <c r="I1306" s="10">
        <f t="shared" si="67"/>
        <v>455.89</v>
      </c>
      <c r="J1306" s="11">
        <f t="shared" si="68"/>
        <v>1.8719999999916581E-3</v>
      </c>
    </row>
    <row r="1307" spans="1:10" ht="36.75">
      <c r="A1307" s="13" t="s">
        <v>7401</v>
      </c>
      <c r="B1307" s="18" t="s">
        <v>2183</v>
      </c>
      <c r="C1307" s="1" t="s">
        <v>2184</v>
      </c>
      <c r="D1307" s="9"/>
      <c r="E1307" s="9"/>
      <c r="F1307" s="9"/>
      <c r="G1307" s="26">
        <v>183.92</v>
      </c>
      <c r="H1307" s="11">
        <f t="shared" si="66"/>
        <v>261.69458300000002</v>
      </c>
      <c r="I1307" s="10">
        <f t="shared" si="67"/>
        <v>261.69</v>
      </c>
      <c r="J1307" s="11">
        <f t="shared" si="68"/>
        <v>-4.5830000000250948E-3</v>
      </c>
    </row>
    <row r="1308" spans="1:10" ht="36.75">
      <c r="A1308" s="13" t="s">
        <v>7402</v>
      </c>
      <c r="B1308" s="18" t="s">
        <v>2185</v>
      </c>
      <c r="C1308" s="1" t="s">
        <v>2186</v>
      </c>
      <c r="D1308" s="9"/>
      <c r="E1308" s="9"/>
      <c r="F1308" s="9"/>
      <c r="G1308" s="26">
        <v>257.85000000000002</v>
      </c>
      <c r="H1308" s="11">
        <f t="shared" si="66"/>
        <v>366.887496</v>
      </c>
      <c r="I1308" s="10">
        <f t="shared" si="67"/>
        <v>366.89</v>
      </c>
      <c r="J1308" s="11">
        <f t="shared" si="68"/>
        <v>2.5039999999876272E-3</v>
      </c>
    </row>
    <row r="1309" spans="1:10">
      <c r="A1309" s="13" t="s">
        <v>7403</v>
      </c>
      <c r="B1309" s="18" t="s">
        <v>2187</v>
      </c>
      <c r="C1309" s="1" t="s">
        <v>2188</v>
      </c>
      <c r="D1309" s="9"/>
      <c r="E1309" s="9"/>
      <c r="F1309" s="9"/>
      <c r="G1309" s="26">
        <v>558.30999999999995</v>
      </c>
      <c r="H1309" s="11">
        <f t="shared" si="66"/>
        <v>794.40356099999997</v>
      </c>
      <c r="I1309" s="10">
        <f t="shared" si="67"/>
        <v>794.4</v>
      </c>
      <c r="J1309" s="11">
        <f t="shared" si="68"/>
        <v>-3.5609999999905995E-3</v>
      </c>
    </row>
    <row r="1310" spans="1:10">
      <c r="A1310" s="13" t="s">
        <v>7404</v>
      </c>
      <c r="B1310" s="18" t="s">
        <v>2189</v>
      </c>
      <c r="C1310" s="1" t="s">
        <v>1659</v>
      </c>
      <c r="D1310" s="9"/>
      <c r="E1310" s="9"/>
      <c r="F1310" s="9"/>
      <c r="G1310" s="26">
        <v>540.58000000000004</v>
      </c>
      <c r="H1310" s="11">
        <f t="shared" si="66"/>
        <v>769.17604300000005</v>
      </c>
      <c r="I1310" s="10">
        <f t="shared" si="67"/>
        <v>769.18</v>
      </c>
      <c r="J1310" s="11">
        <f t="shared" si="68"/>
        <v>3.9569999999002903E-3</v>
      </c>
    </row>
    <row r="1311" spans="1:10">
      <c r="A1311" s="13" t="s">
        <v>7405</v>
      </c>
      <c r="B1311" s="18" t="s">
        <v>2190</v>
      </c>
      <c r="C1311" s="1" t="s">
        <v>2191</v>
      </c>
      <c r="D1311" s="9"/>
      <c r="E1311" s="9"/>
      <c r="F1311" s="9"/>
      <c r="G1311" s="26">
        <v>470.82</v>
      </c>
      <c r="H1311" s="11">
        <f t="shared" si="66"/>
        <v>669.91650600000003</v>
      </c>
      <c r="I1311" s="10">
        <f t="shared" si="67"/>
        <v>669.92</v>
      </c>
      <c r="J1311" s="11">
        <f t="shared" si="68"/>
        <v>3.4939999999323845E-3</v>
      </c>
    </row>
    <row r="1312" spans="1:10">
      <c r="A1312" s="13" t="s">
        <v>7406</v>
      </c>
      <c r="B1312" s="18" t="s">
        <v>2192</v>
      </c>
      <c r="C1312" s="1" t="s">
        <v>2193</v>
      </c>
      <c r="D1312" s="9"/>
      <c r="E1312" s="9"/>
      <c r="F1312" s="9"/>
      <c r="G1312" s="26">
        <v>419.93</v>
      </c>
      <c r="H1312" s="11">
        <f t="shared" si="66"/>
        <v>597.50655900000004</v>
      </c>
      <c r="I1312" s="10">
        <f t="shared" si="67"/>
        <v>597.51</v>
      </c>
      <c r="J1312" s="11">
        <f t="shared" si="68"/>
        <v>3.4409999999525098E-3</v>
      </c>
    </row>
    <row r="1313" spans="1:10">
      <c r="A1313" s="13" t="s">
        <v>7407</v>
      </c>
      <c r="B1313" s="18" t="s">
        <v>2194</v>
      </c>
      <c r="C1313" s="1" t="s">
        <v>2195</v>
      </c>
      <c r="D1313" s="9"/>
      <c r="E1313" s="9"/>
      <c r="F1313" s="9"/>
      <c r="G1313" s="26">
        <v>833.84</v>
      </c>
      <c r="H1313" s="11">
        <f t="shared" si="66"/>
        <v>1186.4474310000001</v>
      </c>
      <c r="I1313" s="10">
        <f t="shared" si="67"/>
        <v>1186.45</v>
      </c>
      <c r="J1313" s="11">
        <f t="shared" si="68"/>
        <v>2.5689999999940483E-3</v>
      </c>
    </row>
    <row r="1314" spans="1:10">
      <c r="A1314" s="13" t="s">
        <v>7408</v>
      </c>
      <c r="B1314" s="18" t="s">
        <v>2196</v>
      </c>
      <c r="C1314" s="1" t="s">
        <v>2197</v>
      </c>
      <c r="D1314" s="9"/>
      <c r="E1314" s="9"/>
      <c r="F1314" s="9"/>
      <c r="G1314" s="26">
        <v>994.97</v>
      </c>
      <c r="H1314" s="11">
        <f t="shared" si="66"/>
        <v>1415.7147649999999</v>
      </c>
      <c r="I1314" s="10">
        <f t="shared" si="67"/>
        <v>1415.71</v>
      </c>
      <c r="J1314" s="11">
        <f t="shared" si="68"/>
        <v>-4.7649999999066495E-3</v>
      </c>
    </row>
    <row r="1315" spans="1:10">
      <c r="A1315" s="13" t="s">
        <v>7409</v>
      </c>
      <c r="B1315" s="18" t="s">
        <v>2198</v>
      </c>
      <c r="C1315" s="1" t="s">
        <v>2199</v>
      </c>
      <c r="D1315" s="9"/>
      <c r="E1315" s="9"/>
      <c r="F1315" s="9"/>
      <c r="G1315" s="26">
        <v>582.66999999999996</v>
      </c>
      <c r="H1315" s="11">
        <f t="shared" si="66"/>
        <v>829.06471799999997</v>
      </c>
      <c r="I1315" s="10">
        <f t="shared" si="67"/>
        <v>829.06</v>
      </c>
      <c r="J1315" s="11">
        <f t="shared" si="68"/>
        <v>-4.7180000000253131E-3</v>
      </c>
    </row>
    <row r="1316" spans="1:10">
      <c r="A1316" s="13" t="s">
        <v>7410</v>
      </c>
      <c r="B1316" s="18" t="s">
        <v>2200</v>
      </c>
      <c r="C1316" s="1" t="s">
        <v>2201</v>
      </c>
      <c r="D1316" s="9"/>
      <c r="E1316" s="9"/>
      <c r="F1316" s="9"/>
      <c r="G1316" s="26">
        <v>313.77</v>
      </c>
      <c r="H1316" s="11">
        <f t="shared" si="66"/>
        <v>446.45448800000003</v>
      </c>
      <c r="I1316" s="10">
        <f t="shared" si="67"/>
        <v>446.45</v>
      </c>
      <c r="J1316" s="11">
        <f t="shared" si="68"/>
        <v>-4.488000000037573E-3</v>
      </c>
    </row>
    <row r="1317" spans="1:10">
      <c r="A1317" s="13" t="s">
        <v>7411</v>
      </c>
      <c r="B1317" s="18" t="s">
        <v>2202</v>
      </c>
      <c r="C1317" s="1" t="s">
        <v>2203</v>
      </c>
      <c r="D1317" s="9"/>
      <c r="E1317" s="9"/>
      <c r="F1317" s="9"/>
      <c r="G1317" s="26">
        <v>745.69</v>
      </c>
      <c r="H1317" s="11">
        <f t="shared" si="66"/>
        <v>1061.0212799999999</v>
      </c>
      <c r="I1317" s="10">
        <f t="shared" si="67"/>
        <v>1061.02</v>
      </c>
      <c r="J1317" s="11">
        <f t="shared" si="68"/>
        <v>-1.2799999999515421E-3</v>
      </c>
    </row>
    <row r="1318" spans="1:10">
      <c r="A1318" s="13" t="s">
        <v>7412</v>
      </c>
      <c r="B1318" s="18" t="s">
        <v>2204</v>
      </c>
      <c r="C1318" s="1" t="s">
        <v>2205</v>
      </c>
      <c r="D1318" s="9"/>
      <c r="E1318" s="9"/>
      <c r="F1318" s="9"/>
      <c r="G1318" s="26">
        <v>906.82</v>
      </c>
      <c r="H1318" s="11">
        <f t="shared" si="66"/>
        <v>1290.2886149999999</v>
      </c>
      <c r="I1318" s="10">
        <f t="shared" si="67"/>
        <v>1290.29</v>
      </c>
      <c r="J1318" s="11">
        <f t="shared" si="68"/>
        <v>1.3850000000275031E-3</v>
      </c>
    </row>
    <row r="1319" spans="1:10">
      <c r="A1319" s="13" t="s">
        <v>7413</v>
      </c>
      <c r="B1319" s="18" t="s">
        <v>2206</v>
      </c>
      <c r="C1319" s="1" t="s">
        <v>2207</v>
      </c>
      <c r="D1319" s="9"/>
      <c r="E1319" s="9"/>
      <c r="F1319" s="9"/>
      <c r="G1319" s="26">
        <v>124.49</v>
      </c>
      <c r="H1319" s="11">
        <f t="shared" si="66"/>
        <v>177.13331199999999</v>
      </c>
      <c r="I1319" s="10">
        <f t="shared" si="67"/>
        <v>177.13</v>
      </c>
      <c r="J1319" s="11">
        <f t="shared" si="68"/>
        <v>-3.3119999999939864E-3</v>
      </c>
    </row>
    <row r="1320" spans="1:10">
      <c r="A1320" s="13" t="s">
        <v>7414</v>
      </c>
      <c r="B1320" s="18" t="s">
        <v>2208</v>
      </c>
      <c r="C1320" s="1" t="s">
        <v>2209</v>
      </c>
      <c r="D1320" s="9"/>
      <c r="E1320" s="9"/>
      <c r="F1320" s="9"/>
      <c r="G1320" s="26">
        <v>7.67</v>
      </c>
      <c r="H1320" s="11">
        <f t="shared" si="66"/>
        <v>10.913427</v>
      </c>
      <c r="I1320" s="10">
        <f t="shared" si="67"/>
        <v>10.91</v>
      </c>
      <c r="J1320" s="11">
        <f t="shared" si="68"/>
        <v>-3.4270000000002909E-3</v>
      </c>
    </row>
    <row r="1321" spans="1:10">
      <c r="A1321" s="13" t="s">
        <v>7415</v>
      </c>
      <c r="B1321" s="18" t="s">
        <v>2210</v>
      </c>
      <c r="C1321" s="1" t="s">
        <v>2211</v>
      </c>
      <c r="D1321" s="9"/>
      <c r="E1321" s="9"/>
      <c r="F1321" s="9"/>
      <c r="G1321" s="26">
        <v>66.150000000000006</v>
      </c>
      <c r="H1321" s="11">
        <f t="shared" si="66"/>
        <v>94.122969999999995</v>
      </c>
      <c r="I1321" s="10">
        <f t="shared" si="67"/>
        <v>94.12</v>
      </c>
      <c r="J1321" s="11">
        <f t="shared" si="68"/>
        <v>-2.9699999999905913E-3</v>
      </c>
    </row>
    <row r="1322" spans="1:10">
      <c r="A1322" s="13" t="s">
        <v>7416</v>
      </c>
      <c r="B1322" s="18" t="s">
        <v>2212</v>
      </c>
      <c r="C1322" s="1" t="s">
        <v>2213</v>
      </c>
      <c r="D1322" s="9"/>
      <c r="E1322" s="9"/>
      <c r="F1322" s="9"/>
      <c r="G1322" s="26">
        <v>66.150000000000006</v>
      </c>
      <c r="H1322" s="11">
        <f t="shared" si="66"/>
        <v>94.122969999999995</v>
      </c>
      <c r="I1322" s="10">
        <f t="shared" si="67"/>
        <v>94.12</v>
      </c>
      <c r="J1322" s="11">
        <f t="shared" si="68"/>
        <v>-2.9699999999905913E-3</v>
      </c>
    </row>
    <row r="1323" spans="1:10">
      <c r="A1323" s="13" t="s">
        <v>7417</v>
      </c>
      <c r="B1323" s="18" t="s">
        <v>2214</v>
      </c>
      <c r="C1323" s="1" t="s">
        <v>2215</v>
      </c>
      <c r="D1323" s="9"/>
      <c r="E1323" s="9"/>
      <c r="F1323" s="9"/>
      <c r="G1323" s="26">
        <v>146.47999999999999</v>
      </c>
      <c r="H1323" s="11">
        <f t="shared" si="66"/>
        <v>208.42226299999999</v>
      </c>
      <c r="I1323" s="10">
        <f t="shared" si="67"/>
        <v>208.42</v>
      </c>
      <c r="J1323" s="11">
        <f t="shared" si="68"/>
        <v>-2.2629999999992378E-3</v>
      </c>
    </row>
    <row r="1324" spans="1:10">
      <c r="A1324" s="13" t="s">
        <v>7418</v>
      </c>
      <c r="B1324" s="18" t="s">
        <v>2216</v>
      </c>
      <c r="C1324" s="1" t="s">
        <v>2217</v>
      </c>
      <c r="D1324" s="9"/>
      <c r="E1324" s="9"/>
      <c r="F1324" s="9"/>
      <c r="G1324" s="26">
        <v>193.73</v>
      </c>
      <c r="H1324" s="11">
        <f t="shared" si="66"/>
        <v>275.65295600000002</v>
      </c>
      <c r="I1324" s="10">
        <f t="shared" si="67"/>
        <v>275.64999999999998</v>
      </c>
      <c r="J1324" s="11">
        <f t="shared" si="68"/>
        <v>-2.9560000000401487E-3</v>
      </c>
    </row>
    <row r="1325" spans="1:10">
      <c r="A1325" s="13" t="s">
        <v>7419</v>
      </c>
      <c r="B1325" s="18" t="s">
        <v>2218</v>
      </c>
      <c r="C1325" s="1" t="s">
        <v>2219</v>
      </c>
      <c r="D1325" s="9"/>
      <c r="E1325" s="9"/>
      <c r="F1325" s="9"/>
      <c r="G1325" s="26">
        <v>89.66</v>
      </c>
      <c r="H1325" s="11">
        <f t="shared" si="66"/>
        <v>127.574687</v>
      </c>
      <c r="I1325" s="10">
        <f t="shared" si="67"/>
        <v>127.57</v>
      </c>
      <c r="J1325" s="11">
        <f t="shared" si="68"/>
        <v>-4.6870000000041045E-3</v>
      </c>
    </row>
    <row r="1326" spans="1:10">
      <c r="A1326" s="13" t="s">
        <v>7420</v>
      </c>
      <c r="B1326" s="18" t="s">
        <v>2220</v>
      </c>
      <c r="C1326" s="1" t="s">
        <v>2221</v>
      </c>
      <c r="D1326" s="9"/>
      <c r="E1326" s="9"/>
      <c r="F1326" s="9"/>
      <c r="G1326" s="26">
        <v>32.130000000000003</v>
      </c>
      <c r="H1326" s="11">
        <f t="shared" si="66"/>
        <v>45.716870999999998</v>
      </c>
      <c r="I1326" s="10">
        <f t="shared" si="67"/>
        <v>45.72</v>
      </c>
      <c r="J1326" s="11">
        <f t="shared" si="68"/>
        <v>3.1290000000012697E-3</v>
      </c>
    </row>
    <row r="1327" spans="1:10">
      <c r="A1327" s="13" t="s">
        <v>7421</v>
      </c>
      <c r="B1327" s="18" t="s">
        <v>2222</v>
      </c>
      <c r="C1327" s="1" t="s">
        <v>2223</v>
      </c>
      <c r="D1327" s="9"/>
      <c r="E1327" s="9"/>
      <c r="F1327" s="9"/>
      <c r="G1327" s="26">
        <v>164.98</v>
      </c>
      <c r="H1327" s="11">
        <f t="shared" si="66"/>
        <v>234.74539100000001</v>
      </c>
      <c r="I1327" s="10">
        <f t="shared" si="67"/>
        <v>234.75</v>
      </c>
      <c r="J1327" s="11">
        <f t="shared" si="68"/>
        <v>4.6089999999878728E-3</v>
      </c>
    </row>
    <row r="1328" spans="1:10">
      <c r="A1328" s="13" t="s">
        <v>7422</v>
      </c>
      <c r="B1328" s="18" t="s">
        <v>2224</v>
      </c>
      <c r="C1328" s="1" t="s">
        <v>2225</v>
      </c>
      <c r="D1328" s="9"/>
      <c r="E1328" s="9"/>
      <c r="F1328" s="9"/>
      <c r="G1328" s="26">
        <v>54.81</v>
      </c>
      <c r="H1328" s="11">
        <f t="shared" si="66"/>
        <v>77.987604000000005</v>
      </c>
      <c r="I1328" s="10">
        <f t="shared" si="67"/>
        <v>77.989999999999995</v>
      </c>
      <c r="J1328" s="11">
        <f t="shared" si="68"/>
        <v>2.3959999999902948E-3</v>
      </c>
    </row>
    <row r="1329" spans="1:10">
      <c r="A1329" s="13" t="s">
        <v>7423</v>
      </c>
      <c r="B1329" s="18" t="s">
        <v>2226</v>
      </c>
      <c r="C1329" s="1" t="s">
        <v>2227</v>
      </c>
      <c r="D1329" s="9"/>
      <c r="E1329" s="9"/>
      <c r="F1329" s="9"/>
      <c r="G1329" s="26">
        <v>44.98</v>
      </c>
      <c r="H1329" s="11">
        <f t="shared" si="66"/>
        <v>64.000774000000007</v>
      </c>
      <c r="I1329" s="10">
        <f t="shared" si="67"/>
        <v>64</v>
      </c>
      <c r="J1329" s="11">
        <f t="shared" si="68"/>
        <v>-7.7400000000693581E-4</v>
      </c>
    </row>
    <row r="1330" spans="1:10">
      <c r="A1330" s="13" t="s">
        <v>7424</v>
      </c>
      <c r="B1330" s="18" t="s">
        <v>2228</v>
      </c>
      <c r="C1330" s="1" t="s">
        <v>2229</v>
      </c>
      <c r="D1330" s="9"/>
      <c r="E1330" s="9"/>
      <c r="F1330" s="9"/>
      <c r="G1330" s="26">
        <v>34.020000000000003</v>
      </c>
      <c r="H1330" s="11">
        <f t="shared" si="66"/>
        <v>48.406098999999998</v>
      </c>
      <c r="I1330" s="10">
        <f t="shared" si="67"/>
        <v>48.41</v>
      </c>
      <c r="J1330" s="11">
        <f t="shared" si="68"/>
        <v>3.9009999999990441E-3</v>
      </c>
    </row>
    <row r="1331" spans="1:10">
      <c r="A1331" s="13" t="s">
        <v>7425</v>
      </c>
      <c r="B1331" s="18" t="s">
        <v>2230</v>
      </c>
      <c r="C1331" s="1" t="s">
        <v>2231</v>
      </c>
      <c r="D1331" s="9"/>
      <c r="E1331" s="9"/>
      <c r="F1331" s="9"/>
      <c r="G1331" s="26">
        <v>92.61</v>
      </c>
      <c r="H1331" s="11">
        <f t="shared" si="66"/>
        <v>131.77215799999999</v>
      </c>
      <c r="I1331" s="10">
        <f t="shared" si="67"/>
        <v>131.77000000000001</v>
      </c>
      <c r="J1331" s="11">
        <f t="shared" si="68"/>
        <v>-2.1579999999801203E-3</v>
      </c>
    </row>
    <row r="1332" spans="1:10">
      <c r="A1332" s="13" t="s">
        <v>7426</v>
      </c>
      <c r="B1332" s="18" t="s">
        <v>2232</v>
      </c>
      <c r="C1332" s="1" t="s">
        <v>2233</v>
      </c>
      <c r="D1332" s="9"/>
      <c r="E1332" s="9"/>
      <c r="F1332" s="9"/>
      <c r="G1332" s="26">
        <v>147.41999999999999</v>
      </c>
      <c r="H1332" s="11">
        <f t="shared" si="66"/>
        <v>209.75976199999999</v>
      </c>
      <c r="I1332" s="10">
        <f t="shared" si="67"/>
        <v>209.76</v>
      </c>
      <c r="J1332" s="11">
        <f t="shared" si="68"/>
        <v>2.3799999999596366E-4</v>
      </c>
    </row>
    <row r="1333" spans="1:10">
      <c r="A1333" s="13" t="s">
        <v>7427</v>
      </c>
      <c r="B1333" s="18" t="s">
        <v>2234</v>
      </c>
      <c r="C1333" s="1" t="s">
        <v>2235</v>
      </c>
      <c r="D1333" s="9"/>
      <c r="E1333" s="9"/>
      <c r="F1333" s="9"/>
      <c r="G1333" s="26">
        <v>9.9</v>
      </c>
      <c r="H1333" s="11">
        <f t="shared" si="66"/>
        <v>14.086430999999999</v>
      </c>
      <c r="I1333" s="10">
        <f t="shared" si="67"/>
        <v>14.09</v>
      </c>
      <c r="J1333" s="11">
        <f t="shared" si="68"/>
        <v>3.5690000000005995E-3</v>
      </c>
    </row>
    <row r="1334" spans="1:10">
      <c r="A1334" s="13" t="s">
        <v>7428</v>
      </c>
      <c r="B1334" s="18">
        <v>21176</v>
      </c>
      <c r="C1334" s="1" t="s">
        <v>2236</v>
      </c>
      <c r="D1334" s="9"/>
      <c r="E1334" s="9"/>
      <c r="F1334" s="9"/>
      <c r="G1334" s="26">
        <v>3.69</v>
      </c>
      <c r="H1334" s="11">
        <f t="shared" si="66"/>
        <v>5.2503970000000004</v>
      </c>
      <c r="I1334" s="10">
        <f t="shared" si="67"/>
        <v>5.25</v>
      </c>
      <c r="J1334" s="11">
        <f t="shared" si="68"/>
        <v>-3.9700000000042479E-4</v>
      </c>
    </row>
    <row r="1335" spans="1:10">
      <c r="A1335" s="13" t="s">
        <v>7429</v>
      </c>
      <c r="B1335" s="18">
        <v>21180</v>
      </c>
      <c r="C1335" s="1" t="s">
        <v>2237</v>
      </c>
      <c r="D1335" s="9"/>
      <c r="E1335" s="9"/>
      <c r="F1335" s="9"/>
      <c r="G1335" s="26">
        <v>7.96</v>
      </c>
      <c r="H1335" s="11">
        <f t="shared" si="66"/>
        <v>11.32606</v>
      </c>
      <c r="I1335" s="10">
        <f t="shared" si="67"/>
        <v>11.33</v>
      </c>
      <c r="J1335" s="11">
        <f t="shared" si="68"/>
        <v>3.9400000000000546E-3</v>
      </c>
    </row>
    <row r="1336" spans="1:10">
      <c r="A1336" s="13" t="s">
        <v>7430</v>
      </c>
      <c r="B1336" s="18">
        <v>21181</v>
      </c>
      <c r="C1336" s="1" t="s">
        <v>2238</v>
      </c>
      <c r="D1336" s="9"/>
      <c r="E1336" s="9"/>
      <c r="F1336" s="9"/>
      <c r="G1336" s="26">
        <v>6.79</v>
      </c>
      <c r="H1336" s="11">
        <f t="shared" si="66"/>
        <v>9.6613000000000007</v>
      </c>
      <c r="I1336" s="10">
        <f t="shared" si="67"/>
        <v>9.66</v>
      </c>
      <c r="J1336" s="11">
        <f t="shared" si="68"/>
        <v>-1.300000000000523E-3</v>
      </c>
    </row>
    <row r="1337" spans="1:10">
      <c r="A1337" s="13" t="s">
        <v>7431</v>
      </c>
      <c r="B1337" s="18">
        <v>21184</v>
      </c>
      <c r="C1337" s="1" t="s">
        <v>2239</v>
      </c>
      <c r="D1337" s="9"/>
      <c r="E1337" s="9"/>
      <c r="F1337" s="9"/>
      <c r="G1337" s="26">
        <v>7.92</v>
      </c>
      <c r="H1337" s="11">
        <f t="shared" si="66"/>
        <v>11.269145</v>
      </c>
      <c r="I1337" s="10">
        <f t="shared" si="67"/>
        <v>11.27</v>
      </c>
      <c r="J1337" s="11">
        <f t="shared" si="68"/>
        <v>8.5499999999960608E-4</v>
      </c>
    </row>
    <row r="1338" spans="1:10">
      <c r="A1338" s="13" t="s">
        <v>7432</v>
      </c>
      <c r="B1338" s="18" t="s">
        <v>2240</v>
      </c>
      <c r="C1338" s="1" t="s">
        <v>2241</v>
      </c>
      <c r="D1338" s="9"/>
      <c r="E1338" s="9"/>
      <c r="F1338" s="9"/>
      <c r="G1338" s="26">
        <v>59.62</v>
      </c>
      <c r="H1338" s="11">
        <f t="shared" si="66"/>
        <v>84.831616999999994</v>
      </c>
      <c r="I1338" s="10">
        <f t="shared" si="67"/>
        <v>84.83</v>
      </c>
      <c r="J1338" s="11">
        <f t="shared" si="68"/>
        <v>-1.6169999999959828E-3</v>
      </c>
    </row>
    <row r="1339" spans="1:10" ht="24.75">
      <c r="A1339" s="13" t="s">
        <v>7433</v>
      </c>
      <c r="B1339" s="18" t="s">
        <v>2242</v>
      </c>
      <c r="C1339" s="1" t="s">
        <v>2243</v>
      </c>
      <c r="D1339" s="9"/>
      <c r="E1339" s="9"/>
      <c r="F1339" s="9"/>
      <c r="G1339" s="26">
        <v>89.4</v>
      </c>
      <c r="H1339" s="11">
        <f t="shared" si="66"/>
        <v>127.20474</v>
      </c>
      <c r="I1339" s="10">
        <f t="shared" si="67"/>
        <v>127.2</v>
      </c>
      <c r="J1339" s="11">
        <f t="shared" si="68"/>
        <v>-4.7399999999981901E-3</v>
      </c>
    </row>
    <row r="1340" spans="1:10" ht="24.75">
      <c r="A1340" s="13" t="s">
        <v>7434</v>
      </c>
      <c r="B1340" s="18" t="s">
        <v>2244</v>
      </c>
      <c r="C1340" s="1" t="s">
        <v>2245</v>
      </c>
      <c r="D1340" s="9"/>
      <c r="E1340" s="9"/>
      <c r="F1340" s="9"/>
      <c r="G1340" s="26">
        <v>213.71</v>
      </c>
      <c r="H1340" s="11">
        <f t="shared" si="66"/>
        <v>304.08193499999999</v>
      </c>
      <c r="I1340" s="10">
        <f t="shared" si="67"/>
        <v>304.08</v>
      </c>
      <c r="J1340" s="11">
        <f t="shared" si="68"/>
        <v>-1.9350000000031287E-3</v>
      </c>
    </row>
    <row r="1341" spans="1:10">
      <c r="A1341" s="13" t="s">
        <v>7435</v>
      </c>
      <c r="B1341" s="18" t="s">
        <v>2246</v>
      </c>
      <c r="C1341" s="1" t="s">
        <v>2247</v>
      </c>
      <c r="D1341" s="9"/>
      <c r="E1341" s="9"/>
      <c r="F1341" s="9"/>
      <c r="G1341" s="26">
        <v>382.16</v>
      </c>
      <c r="H1341" s="11">
        <f t="shared" si="66"/>
        <v>543.76469099999997</v>
      </c>
      <c r="I1341" s="10">
        <f t="shared" si="67"/>
        <v>543.76</v>
      </c>
      <c r="J1341" s="11">
        <f t="shared" si="68"/>
        <v>-4.6909999999797947E-3</v>
      </c>
    </row>
    <row r="1342" spans="1:10">
      <c r="A1342" s="13" t="s">
        <v>7436</v>
      </c>
      <c r="B1342" s="18" t="s">
        <v>2248</v>
      </c>
      <c r="C1342" s="1" t="s">
        <v>2249</v>
      </c>
      <c r="D1342" s="9"/>
      <c r="E1342" s="9"/>
      <c r="F1342" s="9"/>
      <c r="G1342" s="26">
        <v>284.72000000000003</v>
      </c>
      <c r="H1342" s="11">
        <f t="shared" si="66"/>
        <v>405.12006200000002</v>
      </c>
      <c r="I1342" s="10">
        <f t="shared" si="67"/>
        <v>405.12</v>
      </c>
      <c r="J1342" s="11">
        <f t="shared" si="68"/>
        <v>-6.2000000013995304E-5</v>
      </c>
    </row>
    <row r="1343" spans="1:10">
      <c r="A1343" s="13" t="s">
        <v>7437</v>
      </c>
      <c r="B1343" s="18" t="s">
        <v>2250</v>
      </c>
      <c r="C1343" s="1" t="s">
        <v>2251</v>
      </c>
      <c r="D1343" s="9"/>
      <c r="E1343" s="9"/>
      <c r="F1343" s="9"/>
      <c r="G1343" s="26">
        <v>196.71</v>
      </c>
      <c r="H1343" s="11">
        <f t="shared" si="66"/>
        <v>279.89311400000003</v>
      </c>
      <c r="I1343" s="10">
        <f t="shared" si="67"/>
        <v>279.89</v>
      </c>
      <c r="J1343" s="11">
        <f t="shared" si="68"/>
        <v>-3.114000000039141E-3</v>
      </c>
    </row>
    <row r="1344" spans="1:10">
      <c r="A1344" s="13" t="s">
        <v>7438</v>
      </c>
      <c r="B1344" s="18" t="s">
        <v>2252</v>
      </c>
      <c r="C1344" s="1" t="s">
        <v>2253</v>
      </c>
      <c r="D1344" s="9"/>
      <c r="E1344" s="9"/>
      <c r="F1344" s="9"/>
      <c r="G1344" s="26">
        <v>163.51</v>
      </c>
      <c r="H1344" s="11">
        <f t="shared" si="66"/>
        <v>232.65377000000001</v>
      </c>
      <c r="I1344" s="10">
        <f t="shared" si="67"/>
        <v>232.65</v>
      </c>
      <c r="J1344" s="11">
        <f t="shared" si="68"/>
        <v>-3.7700000000029377E-3</v>
      </c>
    </row>
    <row r="1345" spans="1:10">
      <c r="A1345" s="13" t="s">
        <v>7439</v>
      </c>
      <c r="B1345" s="18" t="s">
        <v>2254</v>
      </c>
      <c r="C1345" s="1" t="s">
        <v>2255</v>
      </c>
      <c r="D1345" s="9"/>
      <c r="E1345" s="9"/>
      <c r="F1345" s="9"/>
      <c r="G1345" s="26">
        <v>284.39</v>
      </c>
      <c r="H1345" s="11">
        <f t="shared" si="66"/>
        <v>404.65051399999999</v>
      </c>
      <c r="I1345" s="10">
        <f t="shared" si="67"/>
        <v>404.65</v>
      </c>
      <c r="J1345" s="11">
        <f t="shared" si="68"/>
        <v>-5.1400000000967339E-4</v>
      </c>
    </row>
    <row r="1346" spans="1:10">
      <c r="A1346" s="13" t="s">
        <v>7440</v>
      </c>
      <c r="B1346" s="18" t="s">
        <v>2256</v>
      </c>
      <c r="C1346" s="1" t="s">
        <v>2257</v>
      </c>
      <c r="D1346" s="9"/>
      <c r="E1346" s="9"/>
      <c r="F1346" s="9"/>
      <c r="G1346" s="26">
        <v>297.57</v>
      </c>
      <c r="H1346" s="11">
        <f t="shared" si="66"/>
        <v>423.40396500000003</v>
      </c>
      <c r="I1346" s="10">
        <f t="shared" si="67"/>
        <v>423.4</v>
      </c>
      <c r="J1346" s="11">
        <f t="shared" si="68"/>
        <v>-3.9650000000506225E-3</v>
      </c>
    </row>
    <row r="1347" spans="1:10">
      <c r="A1347" s="13" t="s">
        <v>7441</v>
      </c>
      <c r="B1347" s="18" t="s">
        <v>2258</v>
      </c>
      <c r="C1347" s="1" t="s">
        <v>2259</v>
      </c>
      <c r="D1347" s="9"/>
      <c r="E1347" s="9"/>
      <c r="F1347" s="9"/>
      <c r="G1347" s="26">
        <v>325.54000000000002</v>
      </c>
      <c r="H1347" s="11">
        <f t="shared" si="66"/>
        <v>463.20168899999999</v>
      </c>
      <c r="I1347" s="10">
        <f t="shared" si="67"/>
        <v>463.2</v>
      </c>
      <c r="J1347" s="11">
        <f t="shared" si="68"/>
        <v>-1.6889999999989413E-3</v>
      </c>
    </row>
    <row r="1348" spans="1:10">
      <c r="A1348" s="13" t="s">
        <v>7442</v>
      </c>
      <c r="B1348" s="18" t="s">
        <v>2260</v>
      </c>
      <c r="C1348" s="1" t="s">
        <v>2261</v>
      </c>
      <c r="D1348" s="9"/>
      <c r="E1348" s="9"/>
      <c r="F1348" s="9"/>
      <c r="G1348" s="26">
        <v>355.69</v>
      </c>
      <c r="H1348" s="11">
        <f t="shared" si="66"/>
        <v>506.10127399999999</v>
      </c>
      <c r="I1348" s="10">
        <f t="shared" si="67"/>
        <v>506.1</v>
      </c>
      <c r="J1348" s="11">
        <f t="shared" si="68"/>
        <v>-1.2739999999666907E-3</v>
      </c>
    </row>
    <row r="1349" spans="1:10">
      <c r="A1349" s="13" t="s">
        <v>7443</v>
      </c>
      <c r="B1349" s="18" t="s">
        <v>2262</v>
      </c>
      <c r="C1349" s="1" t="s">
        <v>2263</v>
      </c>
      <c r="D1349" s="9"/>
      <c r="E1349" s="9"/>
      <c r="F1349" s="9"/>
      <c r="G1349" s="26">
        <v>205.08</v>
      </c>
      <c r="H1349" s="11">
        <f t="shared" si="66"/>
        <v>291.80255099999999</v>
      </c>
      <c r="I1349" s="10">
        <f t="shared" si="67"/>
        <v>291.8</v>
      </c>
      <c r="J1349" s="11">
        <f t="shared" si="68"/>
        <v>-2.5509999999826505E-3</v>
      </c>
    </row>
    <row r="1350" spans="1:10">
      <c r="A1350" s="13" t="s">
        <v>7444</v>
      </c>
      <c r="B1350" s="18" t="s">
        <v>2264</v>
      </c>
      <c r="C1350" s="1" t="s">
        <v>2265</v>
      </c>
      <c r="D1350" s="9"/>
      <c r="E1350" s="9"/>
      <c r="F1350" s="9"/>
      <c r="G1350" s="26">
        <v>246.78</v>
      </c>
      <c r="H1350" s="11">
        <f t="shared" si="66"/>
        <v>351.13630499999999</v>
      </c>
      <c r="I1350" s="10">
        <f t="shared" si="67"/>
        <v>351.14</v>
      </c>
      <c r="J1350" s="11">
        <f t="shared" si="68"/>
        <v>3.6949999999933425E-3</v>
      </c>
    </row>
    <row r="1351" spans="1:10">
      <c r="A1351" s="13" t="s">
        <v>7445</v>
      </c>
      <c r="B1351" s="18" t="s">
        <v>2266</v>
      </c>
      <c r="C1351" s="1" t="s">
        <v>2267</v>
      </c>
      <c r="D1351" s="9"/>
      <c r="E1351" s="9"/>
      <c r="F1351" s="9"/>
      <c r="G1351" s="26">
        <v>7689.63</v>
      </c>
      <c r="H1351" s="11">
        <f t="shared" si="66"/>
        <v>10941.357760999999</v>
      </c>
      <c r="I1351" s="10">
        <f t="shared" si="67"/>
        <v>10941.36</v>
      </c>
      <c r="J1351" s="11">
        <f t="shared" si="68"/>
        <v>2.2390000012819655E-3</v>
      </c>
    </row>
    <row r="1352" spans="1:10">
      <c r="A1352" s="13" t="s">
        <v>7446</v>
      </c>
      <c r="B1352" s="18" t="s">
        <v>2268</v>
      </c>
      <c r="C1352" s="1" t="s">
        <v>2269</v>
      </c>
      <c r="D1352" s="9"/>
      <c r="E1352" s="9"/>
      <c r="F1352" s="9"/>
      <c r="G1352" s="26">
        <v>1150.4000000000001</v>
      </c>
      <c r="H1352" s="11">
        <f t="shared" si="66"/>
        <v>1636.871731</v>
      </c>
      <c r="I1352" s="10">
        <f t="shared" si="67"/>
        <v>1636.87</v>
      </c>
      <c r="J1352" s="11">
        <f t="shared" si="68"/>
        <v>-1.7310000000634318E-3</v>
      </c>
    </row>
    <row r="1353" spans="1:10">
      <c r="A1353" s="13" t="s">
        <v>7447</v>
      </c>
      <c r="B1353" s="18" t="s">
        <v>2270</v>
      </c>
      <c r="C1353" s="1" t="s">
        <v>2271</v>
      </c>
      <c r="D1353" s="9"/>
      <c r="E1353" s="9"/>
      <c r="F1353" s="9"/>
      <c r="G1353" s="26">
        <v>186.28</v>
      </c>
      <c r="H1353" s="11">
        <f t="shared" si="66"/>
        <v>265.05256100000003</v>
      </c>
      <c r="I1353" s="10">
        <f t="shared" si="67"/>
        <v>265.05</v>
      </c>
      <c r="J1353" s="11">
        <f t="shared" si="68"/>
        <v>-2.5610000000142463E-3</v>
      </c>
    </row>
    <row r="1354" spans="1:10">
      <c r="A1354" s="13" t="s">
        <v>7448</v>
      </c>
      <c r="B1354" s="18" t="s">
        <v>2272</v>
      </c>
      <c r="C1354" s="1" t="s">
        <v>2273</v>
      </c>
      <c r="D1354" s="9"/>
      <c r="E1354" s="9"/>
      <c r="F1354" s="9"/>
      <c r="G1354" s="26">
        <v>224.32</v>
      </c>
      <c r="H1354" s="11">
        <f t="shared" si="66"/>
        <v>319.178605</v>
      </c>
      <c r="I1354" s="10">
        <f t="shared" si="67"/>
        <v>319.18</v>
      </c>
      <c r="J1354" s="11">
        <f t="shared" si="68"/>
        <v>1.3950000000022555E-3</v>
      </c>
    </row>
    <row r="1355" spans="1:10">
      <c r="A1355" s="13" t="s">
        <v>7449</v>
      </c>
      <c r="B1355" s="18" t="s">
        <v>2274</v>
      </c>
      <c r="C1355" s="1" t="s">
        <v>2275</v>
      </c>
      <c r="D1355" s="9"/>
      <c r="E1355" s="9"/>
      <c r="F1355" s="9"/>
      <c r="G1355" s="26">
        <v>227.2</v>
      </c>
      <c r="H1355" s="11">
        <f t="shared" si="66"/>
        <v>323.276475</v>
      </c>
      <c r="I1355" s="10">
        <f t="shared" si="67"/>
        <v>323.27999999999997</v>
      </c>
      <c r="J1355" s="11">
        <f t="shared" si="68"/>
        <v>3.5249999999678039E-3</v>
      </c>
    </row>
    <row r="1356" spans="1:10">
      <c r="A1356" s="13" t="s">
        <v>7450</v>
      </c>
      <c r="B1356" s="18" t="s">
        <v>2276</v>
      </c>
      <c r="C1356" s="1" t="s">
        <v>2277</v>
      </c>
      <c r="D1356" s="9"/>
      <c r="E1356" s="9"/>
      <c r="F1356" s="9"/>
      <c r="G1356" s="26">
        <v>149.62</v>
      </c>
      <c r="H1356" s="11">
        <f t="shared" si="66"/>
        <v>212.89008000000001</v>
      </c>
      <c r="I1356" s="10">
        <f t="shared" si="67"/>
        <v>212.89</v>
      </c>
      <c r="J1356" s="11">
        <f t="shared" si="68"/>
        <v>-8.0000000025393092E-5</v>
      </c>
    </row>
    <row r="1357" spans="1:10">
      <c r="A1357" s="13" t="s">
        <v>7451</v>
      </c>
      <c r="B1357" s="18" t="s">
        <v>2278</v>
      </c>
      <c r="C1357" s="1" t="s">
        <v>2279</v>
      </c>
      <c r="D1357" s="9"/>
      <c r="E1357" s="9"/>
      <c r="F1357" s="9"/>
      <c r="G1357" s="26">
        <v>59.34</v>
      </c>
      <c r="H1357" s="11">
        <f t="shared" ref="H1357:H1420" si="69">ROUND(G1357/0.702804,6)</f>
        <v>84.433212999999995</v>
      </c>
      <c r="I1357" s="10">
        <f t="shared" ref="I1357:I1420" si="70">ROUND(G1357/0.702804,2)</f>
        <v>84.43</v>
      </c>
      <c r="J1357" s="11">
        <f t="shared" ref="J1357:J1420" si="71">I1357-H1357</f>
        <v>-3.212999999988142E-3</v>
      </c>
    </row>
    <row r="1358" spans="1:10">
      <c r="A1358" s="13" t="s">
        <v>7452</v>
      </c>
      <c r="B1358" s="18" t="s">
        <v>2280</v>
      </c>
      <c r="C1358" s="1" t="s">
        <v>2281</v>
      </c>
      <c r="D1358" s="9"/>
      <c r="E1358" s="9"/>
      <c r="F1358" s="9"/>
      <c r="G1358" s="26">
        <v>97.15</v>
      </c>
      <c r="H1358" s="11">
        <f t="shared" si="69"/>
        <v>138.23199600000001</v>
      </c>
      <c r="I1358" s="10">
        <f t="shared" si="70"/>
        <v>138.22999999999999</v>
      </c>
      <c r="J1358" s="11">
        <f t="shared" si="71"/>
        <v>-1.9960000000196487E-3</v>
      </c>
    </row>
    <row r="1359" spans="1:10">
      <c r="A1359" s="13" t="s">
        <v>7453</v>
      </c>
      <c r="B1359" s="18" t="s">
        <v>2282</v>
      </c>
      <c r="C1359" s="1" t="s">
        <v>2283</v>
      </c>
      <c r="D1359" s="9"/>
      <c r="E1359" s="9"/>
      <c r="F1359" s="9"/>
      <c r="G1359" s="26">
        <v>84.84</v>
      </c>
      <c r="H1359" s="11">
        <f t="shared" si="69"/>
        <v>120.716444</v>
      </c>
      <c r="I1359" s="10">
        <f t="shared" si="70"/>
        <v>120.72</v>
      </c>
      <c r="J1359" s="11">
        <f t="shared" si="71"/>
        <v>3.5560000000032232E-3</v>
      </c>
    </row>
    <row r="1360" spans="1:10">
      <c r="A1360" s="13" t="s">
        <v>7454</v>
      </c>
      <c r="B1360" s="18" t="s">
        <v>2284</v>
      </c>
      <c r="C1360" s="1" t="s">
        <v>2285</v>
      </c>
      <c r="D1360" s="9"/>
      <c r="E1360" s="9"/>
      <c r="F1360" s="9"/>
      <c r="G1360" s="26">
        <v>263.36</v>
      </c>
      <c r="H1360" s="11">
        <f t="shared" si="69"/>
        <v>374.72752000000003</v>
      </c>
      <c r="I1360" s="10">
        <f t="shared" si="70"/>
        <v>374.73</v>
      </c>
      <c r="J1360" s="11">
        <f t="shared" si="71"/>
        <v>2.479999999991378E-3</v>
      </c>
    </row>
    <row r="1361" spans="1:10">
      <c r="A1361" s="13" t="s">
        <v>7455</v>
      </c>
      <c r="B1361" s="18" t="s">
        <v>2286</v>
      </c>
      <c r="C1361" s="1" t="s">
        <v>2287</v>
      </c>
      <c r="D1361" s="9"/>
      <c r="E1361" s="9"/>
      <c r="F1361" s="9"/>
      <c r="G1361" s="26">
        <v>127.16</v>
      </c>
      <c r="H1361" s="11">
        <f t="shared" si="69"/>
        <v>180.932379</v>
      </c>
      <c r="I1361" s="10">
        <f t="shared" si="70"/>
        <v>180.93</v>
      </c>
      <c r="J1361" s="11">
        <f t="shared" si="71"/>
        <v>-2.3789999999905831E-3</v>
      </c>
    </row>
    <row r="1362" spans="1:10">
      <c r="A1362" s="13" t="s">
        <v>7456</v>
      </c>
      <c r="B1362" s="18" t="s">
        <v>2288</v>
      </c>
      <c r="C1362" s="1" t="s">
        <v>2289</v>
      </c>
      <c r="D1362" s="9"/>
      <c r="E1362" s="9"/>
      <c r="F1362" s="9"/>
      <c r="G1362" s="26">
        <v>191.38</v>
      </c>
      <c r="H1362" s="11">
        <f t="shared" si="69"/>
        <v>272.30920700000001</v>
      </c>
      <c r="I1362" s="10">
        <f t="shared" si="70"/>
        <v>272.31</v>
      </c>
      <c r="J1362" s="11">
        <f t="shared" si="71"/>
        <v>7.9299999998738713E-4</v>
      </c>
    </row>
    <row r="1363" spans="1:10">
      <c r="A1363" s="13" t="s">
        <v>7457</v>
      </c>
      <c r="B1363" s="18" t="s">
        <v>2290</v>
      </c>
      <c r="C1363" s="1" t="s">
        <v>2291</v>
      </c>
      <c r="D1363" s="9"/>
      <c r="E1363" s="9"/>
      <c r="F1363" s="9"/>
      <c r="G1363" s="26">
        <v>159.47999999999999</v>
      </c>
      <c r="H1363" s="11">
        <f t="shared" si="69"/>
        <v>226.91959600000001</v>
      </c>
      <c r="I1363" s="10">
        <f t="shared" si="70"/>
        <v>226.92</v>
      </c>
      <c r="J1363" s="11">
        <f t="shared" si="71"/>
        <v>4.0399999997475788E-4</v>
      </c>
    </row>
    <row r="1364" spans="1:10" ht="24.75">
      <c r="A1364" s="13" t="s">
        <v>7458</v>
      </c>
      <c r="B1364" s="18" t="s">
        <v>2292</v>
      </c>
      <c r="C1364" s="1" t="s">
        <v>2293</v>
      </c>
      <c r="D1364" s="9"/>
      <c r="E1364" s="9"/>
      <c r="F1364" s="9"/>
      <c r="G1364" s="26">
        <v>18.309999999999999</v>
      </c>
      <c r="H1364" s="11">
        <f t="shared" si="69"/>
        <v>26.052783000000002</v>
      </c>
      <c r="I1364" s="10">
        <f t="shared" si="70"/>
        <v>26.05</v>
      </c>
      <c r="J1364" s="11">
        <f t="shared" si="71"/>
        <v>-2.7830000000008681E-3</v>
      </c>
    </row>
    <row r="1365" spans="1:10">
      <c r="A1365" s="13" t="s">
        <v>7459</v>
      </c>
      <c r="B1365" s="18" t="s">
        <v>2294</v>
      </c>
      <c r="C1365" s="1" t="s">
        <v>2295</v>
      </c>
      <c r="D1365" s="9"/>
      <c r="E1365" s="9"/>
      <c r="F1365" s="9"/>
      <c r="G1365" s="26">
        <v>247.79</v>
      </c>
      <c r="H1365" s="11">
        <f t="shared" si="69"/>
        <v>352.57340599999998</v>
      </c>
      <c r="I1365" s="10">
        <f t="shared" si="70"/>
        <v>352.57</v>
      </c>
      <c r="J1365" s="11">
        <f t="shared" si="71"/>
        <v>-3.4059999999840329E-3</v>
      </c>
    </row>
    <row r="1366" spans="1:10">
      <c r="A1366" s="13" t="s">
        <v>7460</v>
      </c>
      <c r="B1366" s="18" t="s">
        <v>2296</v>
      </c>
      <c r="C1366" s="1" t="s">
        <v>2297</v>
      </c>
      <c r="D1366" s="9"/>
      <c r="E1366" s="9"/>
      <c r="F1366" s="9"/>
      <c r="G1366" s="26">
        <v>167.62</v>
      </c>
      <c r="H1366" s="11">
        <f t="shared" si="69"/>
        <v>238.50177299999999</v>
      </c>
      <c r="I1366" s="10">
        <f t="shared" si="70"/>
        <v>238.5</v>
      </c>
      <c r="J1366" s="11">
        <f t="shared" si="71"/>
        <v>-1.7729999999858137E-3</v>
      </c>
    </row>
    <row r="1367" spans="1:10" ht="24.75">
      <c r="A1367" s="13" t="s">
        <v>7461</v>
      </c>
      <c r="B1367" s="18" t="s">
        <v>2298</v>
      </c>
      <c r="C1367" s="1" t="s">
        <v>2299</v>
      </c>
      <c r="D1367" s="9"/>
      <c r="E1367" s="9"/>
      <c r="F1367" s="9"/>
      <c r="G1367" s="26">
        <v>83.02</v>
      </c>
      <c r="H1367" s="11">
        <f t="shared" si="69"/>
        <v>118.126818</v>
      </c>
      <c r="I1367" s="10">
        <f t="shared" si="70"/>
        <v>118.13</v>
      </c>
      <c r="J1367" s="11">
        <f t="shared" si="71"/>
        <v>3.1819999999953552E-3</v>
      </c>
    </row>
    <row r="1368" spans="1:10">
      <c r="A1368" s="13" t="s">
        <v>7462</v>
      </c>
      <c r="B1368" s="18" t="s">
        <v>2300</v>
      </c>
      <c r="C1368" s="1" t="s">
        <v>2301</v>
      </c>
      <c r="D1368" s="9"/>
      <c r="E1368" s="9"/>
      <c r="F1368" s="9"/>
      <c r="G1368" s="26">
        <v>128.11000000000001</v>
      </c>
      <c r="H1368" s="11">
        <f t="shared" si="69"/>
        <v>182.284108</v>
      </c>
      <c r="I1368" s="10">
        <f t="shared" si="70"/>
        <v>182.28</v>
      </c>
      <c r="J1368" s="11">
        <f t="shared" si="71"/>
        <v>-4.108000000002221E-3</v>
      </c>
    </row>
    <row r="1369" spans="1:10">
      <c r="A1369" s="13" t="s">
        <v>7463</v>
      </c>
      <c r="B1369" s="18" t="s">
        <v>2302</v>
      </c>
      <c r="C1369" s="1" t="s">
        <v>2303</v>
      </c>
      <c r="D1369" s="9"/>
      <c r="E1369" s="9"/>
      <c r="F1369" s="9"/>
      <c r="G1369" s="26">
        <v>76.92</v>
      </c>
      <c r="H1369" s="11">
        <f t="shared" si="69"/>
        <v>109.4473</v>
      </c>
      <c r="I1369" s="10">
        <f t="shared" si="70"/>
        <v>109.45</v>
      </c>
      <c r="J1369" s="11">
        <f t="shared" si="71"/>
        <v>2.7000000000043656E-3</v>
      </c>
    </row>
    <row r="1370" spans="1:10">
      <c r="A1370" s="13" t="s">
        <v>7464</v>
      </c>
      <c r="B1370" s="18" t="s">
        <v>2304</v>
      </c>
      <c r="C1370" s="1" t="s">
        <v>2305</v>
      </c>
      <c r="D1370" s="9"/>
      <c r="E1370" s="9"/>
      <c r="F1370" s="9"/>
      <c r="G1370" s="26">
        <v>59.36</v>
      </c>
      <c r="H1370" s="11">
        <f t="shared" si="69"/>
        <v>84.461670999999996</v>
      </c>
      <c r="I1370" s="10">
        <f t="shared" si="70"/>
        <v>84.46</v>
      </c>
      <c r="J1370" s="11">
        <f t="shared" si="71"/>
        <v>-1.6710000000017544E-3</v>
      </c>
    </row>
    <row r="1371" spans="1:10">
      <c r="A1371" s="13" t="s">
        <v>7465</v>
      </c>
      <c r="B1371" s="18" t="s">
        <v>2306</v>
      </c>
      <c r="C1371" s="1" t="s">
        <v>2307</v>
      </c>
      <c r="D1371" s="9"/>
      <c r="E1371" s="9"/>
      <c r="F1371" s="9"/>
      <c r="G1371" s="26">
        <v>57.71</v>
      </c>
      <c r="H1371" s="11">
        <f t="shared" si="69"/>
        <v>82.113932000000005</v>
      </c>
      <c r="I1371" s="10">
        <f t="shared" si="70"/>
        <v>82.11</v>
      </c>
      <c r="J1371" s="11">
        <f t="shared" si="71"/>
        <v>-3.9320000000060418E-3</v>
      </c>
    </row>
    <row r="1372" spans="1:10">
      <c r="A1372" s="13" t="s">
        <v>7466</v>
      </c>
      <c r="B1372" s="18" t="s">
        <v>2308</v>
      </c>
      <c r="C1372" s="1" t="s">
        <v>2309</v>
      </c>
      <c r="D1372" s="9"/>
      <c r="E1372" s="9"/>
      <c r="F1372" s="9"/>
      <c r="G1372" s="26">
        <v>58.04</v>
      </c>
      <c r="H1372" s="11">
        <f t="shared" si="69"/>
        <v>82.583479999999994</v>
      </c>
      <c r="I1372" s="10">
        <f t="shared" si="70"/>
        <v>82.58</v>
      </c>
      <c r="J1372" s="11">
        <f t="shared" si="71"/>
        <v>-3.4799999999961528E-3</v>
      </c>
    </row>
    <row r="1373" spans="1:10">
      <c r="A1373" s="13" t="s">
        <v>7467</v>
      </c>
      <c r="B1373" s="18" t="s">
        <v>2310</v>
      </c>
      <c r="C1373" s="1" t="s">
        <v>2311</v>
      </c>
      <c r="D1373" s="9"/>
      <c r="E1373" s="9"/>
      <c r="F1373" s="9"/>
      <c r="G1373" s="26">
        <v>41.83</v>
      </c>
      <c r="H1373" s="11">
        <f t="shared" si="69"/>
        <v>59.518728000000003</v>
      </c>
      <c r="I1373" s="10">
        <f t="shared" si="70"/>
        <v>59.52</v>
      </c>
      <c r="J1373" s="11">
        <f t="shared" si="71"/>
        <v>1.2720000000001619E-3</v>
      </c>
    </row>
    <row r="1374" spans="1:10">
      <c r="A1374" s="13" t="s">
        <v>7468</v>
      </c>
      <c r="B1374" s="18" t="s">
        <v>2312</v>
      </c>
      <c r="C1374" s="1" t="s">
        <v>2313</v>
      </c>
      <c r="D1374" s="9"/>
      <c r="E1374" s="9"/>
      <c r="F1374" s="9"/>
      <c r="G1374" s="26">
        <v>94.79</v>
      </c>
      <c r="H1374" s="11">
        <f t="shared" si="69"/>
        <v>134.874019</v>
      </c>
      <c r="I1374" s="10">
        <f t="shared" si="70"/>
        <v>134.87</v>
      </c>
      <c r="J1374" s="11">
        <f t="shared" si="71"/>
        <v>-4.0189999999995507E-3</v>
      </c>
    </row>
    <row r="1375" spans="1:10">
      <c r="A1375" s="13" t="s">
        <v>7469</v>
      </c>
      <c r="B1375" s="18" t="s">
        <v>2314</v>
      </c>
      <c r="C1375" s="1" t="s">
        <v>2315</v>
      </c>
      <c r="D1375" s="9"/>
      <c r="E1375" s="9"/>
      <c r="F1375" s="9"/>
      <c r="G1375" s="26">
        <v>359.1</v>
      </c>
      <c r="H1375" s="11">
        <f t="shared" si="69"/>
        <v>510.95326699999998</v>
      </c>
      <c r="I1375" s="10">
        <f t="shared" si="70"/>
        <v>510.95</v>
      </c>
      <c r="J1375" s="11">
        <f t="shared" si="71"/>
        <v>-3.2669999999939137E-3</v>
      </c>
    </row>
    <row r="1376" spans="1:10">
      <c r="A1376" s="13" t="s">
        <v>7470</v>
      </c>
      <c r="B1376" s="18" t="s">
        <v>2316</v>
      </c>
      <c r="C1376" s="1" t="s">
        <v>2317</v>
      </c>
      <c r="D1376" s="9"/>
      <c r="E1376" s="9"/>
      <c r="F1376" s="9"/>
      <c r="G1376" s="26">
        <v>232.47</v>
      </c>
      <c r="H1376" s="11">
        <f t="shared" si="69"/>
        <v>330.77501000000001</v>
      </c>
      <c r="I1376" s="10">
        <f t="shared" si="70"/>
        <v>330.78</v>
      </c>
      <c r="J1376" s="11">
        <f t="shared" si="71"/>
        <v>4.9899999999638567E-3</v>
      </c>
    </row>
    <row r="1377" spans="1:10">
      <c r="A1377" s="13" t="s">
        <v>7471</v>
      </c>
      <c r="B1377" s="18" t="s">
        <v>2318</v>
      </c>
      <c r="C1377" s="1" t="s">
        <v>2319</v>
      </c>
      <c r="D1377" s="9"/>
      <c r="E1377" s="9"/>
      <c r="F1377" s="9"/>
      <c r="G1377" s="26">
        <v>519.75</v>
      </c>
      <c r="H1377" s="11">
        <f t="shared" si="69"/>
        <v>739.53762400000005</v>
      </c>
      <c r="I1377" s="10">
        <f t="shared" si="70"/>
        <v>739.54</v>
      </c>
      <c r="J1377" s="11">
        <f t="shared" si="71"/>
        <v>2.3759999999128922E-3</v>
      </c>
    </row>
    <row r="1378" spans="1:10">
      <c r="A1378" s="13" t="s">
        <v>7472</v>
      </c>
      <c r="B1378" s="18" t="s">
        <v>2320</v>
      </c>
      <c r="C1378" s="1" t="s">
        <v>2321</v>
      </c>
      <c r="D1378" s="9"/>
      <c r="E1378" s="9"/>
      <c r="F1378" s="9"/>
      <c r="G1378" s="26">
        <v>1441</v>
      </c>
      <c r="H1378" s="11">
        <f t="shared" si="69"/>
        <v>2050.358279</v>
      </c>
      <c r="I1378" s="10">
        <f t="shared" si="70"/>
        <v>2050.36</v>
      </c>
      <c r="J1378" s="11">
        <f t="shared" si="71"/>
        <v>1.7210000000886794E-3</v>
      </c>
    </row>
    <row r="1379" spans="1:10">
      <c r="A1379" s="13" t="s">
        <v>7473</v>
      </c>
      <c r="B1379" s="18" t="s">
        <v>2322</v>
      </c>
      <c r="C1379" s="1" t="s">
        <v>2323</v>
      </c>
      <c r="D1379" s="9"/>
      <c r="E1379" s="9"/>
      <c r="F1379" s="9"/>
      <c r="G1379" s="26">
        <v>6769.15</v>
      </c>
      <c r="H1379" s="11">
        <f t="shared" si="69"/>
        <v>9631.6327170000004</v>
      </c>
      <c r="I1379" s="10">
        <f t="shared" si="70"/>
        <v>9631.6299999999992</v>
      </c>
      <c r="J1379" s="11">
        <f t="shared" si="71"/>
        <v>-2.7170000012119999E-3</v>
      </c>
    </row>
    <row r="1380" spans="1:10">
      <c r="A1380" s="13" t="s">
        <v>7474</v>
      </c>
      <c r="B1380" s="18" t="s">
        <v>2324</v>
      </c>
      <c r="C1380" s="1" t="s">
        <v>2325</v>
      </c>
      <c r="D1380" s="9"/>
      <c r="E1380" s="9"/>
      <c r="F1380" s="9"/>
      <c r="G1380" s="26">
        <v>197.96</v>
      </c>
      <c r="H1380" s="11">
        <f t="shared" si="69"/>
        <v>281.67170399999998</v>
      </c>
      <c r="I1380" s="10">
        <f t="shared" si="70"/>
        <v>281.67</v>
      </c>
      <c r="J1380" s="11">
        <f t="shared" si="71"/>
        <v>-1.70399999996107E-3</v>
      </c>
    </row>
    <row r="1381" spans="1:10">
      <c r="A1381" s="13" t="s">
        <v>7475</v>
      </c>
      <c r="B1381" s="18" t="s">
        <v>2326</v>
      </c>
      <c r="C1381" s="1" t="s">
        <v>2327</v>
      </c>
      <c r="D1381" s="9"/>
      <c r="E1381" s="9"/>
      <c r="F1381" s="9"/>
      <c r="G1381" s="26">
        <v>131.94</v>
      </c>
      <c r="H1381" s="11">
        <f t="shared" si="69"/>
        <v>187.73370700000001</v>
      </c>
      <c r="I1381" s="10">
        <f t="shared" si="70"/>
        <v>187.73</v>
      </c>
      <c r="J1381" s="11">
        <f t="shared" si="71"/>
        <v>-3.7070000000198888E-3</v>
      </c>
    </row>
    <row r="1382" spans="1:10">
      <c r="A1382" s="13" t="s">
        <v>7476</v>
      </c>
      <c r="B1382" s="18" t="s">
        <v>2328</v>
      </c>
      <c r="C1382" s="1" t="s">
        <v>2329</v>
      </c>
      <c r="D1382" s="9"/>
      <c r="E1382" s="9"/>
      <c r="F1382" s="9"/>
      <c r="G1382" s="26">
        <v>200.75</v>
      </c>
      <c r="H1382" s="11">
        <f t="shared" si="69"/>
        <v>285.64151600000002</v>
      </c>
      <c r="I1382" s="10">
        <f t="shared" si="70"/>
        <v>285.64</v>
      </c>
      <c r="J1382" s="11">
        <f t="shared" si="71"/>
        <v>-1.5160000000378204E-3</v>
      </c>
    </row>
    <row r="1383" spans="1:10">
      <c r="A1383" s="13" t="s">
        <v>7477</v>
      </c>
      <c r="B1383" s="18" t="s">
        <v>2330</v>
      </c>
      <c r="C1383" s="1" t="s">
        <v>2331</v>
      </c>
      <c r="D1383" s="9"/>
      <c r="E1383" s="9"/>
      <c r="F1383" s="9"/>
      <c r="G1383" s="26">
        <v>72.680000000000007</v>
      </c>
      <c r="H1383" s="11">
        <f t="shared" si="69"/>
        <v>103.414323</v>
      </c>
      <c r="I1383" s="10">
        <f t="shared" si="70"/>
        <v>103.41</v>
      </c>
      <c r="J1383" s="11">
        <f t="shared" si="71"/>
        <v>-4.3229999999994106E-3</v>
      </c>
    </row>
    <row r="1384" spans="1:10">
      <c r="A1384" s="13" t="s">
        <v>7478</v>
      </c>
      <c r="B1384" s="18" t="s">
        <v>2332</v>
      </c>
      <c r="C1384" s="1" t="s">
        <v>2333</v>
      </c>
      <c r="D1384" s="9"/>
      <c r="E1384" s="9"/>
      <c r="F1384" s="9"/>
      <c r="G1384" s="26">
        <v>228.09</v>
      </c>
      <c r="H1384" s="11">
        <f t="shared" si="69"/>
        <v>324.54283099999998</v>
      </c>
      <c r="I1384" s="10">
        <f t="shared" si="70"/>
        <v>324.54000000000002</v>
      </c>
      <c r="J1384" s="11">
        <f t="shared" si="71"/>
        <v>-2.8309999999578395E-3</v>
      </c>
    </row>
    <row r="1385" spans="1:10">
      <c r="A1385" s="13" t="s">
        <v>7479</v>
      </c>
      <c r="B1385" s="18" t="s">
        <v>2334</v>
      </c>
      <c r="C1385" s="1" t="s">
        <v>2335</v>
      </c>
      <c r="D1385" s="9"/>
      <c r="E1385" s="9"/>
      <c r="F1385" s="9"/>
      <c r="G1385" s="26">
        <v>89.59</v>
      </c>
      <c r="H1385" s="11">
        <f t="shared" si="69"/>
        <v>127.475086</v>
      </c>
      <c r="I1385" s="10">
        <f t="shared" si="70"/>
        <v>127.48</v>
      </c>
      <c r="J1385" s="11">
        <f t="shared" si="71"/>
        <v>4.9139999999994188E-3</v>
      </c>
    </row>
    <row r="1386" spans="1:10">
      <c r="A1386" s="13" t="s">
        <v>7480</v>
      </c>
      <c r="B1386" s="18" t="s">
        <v>2336</v>
      </c>
      <c r="C1386" s="1" t="s">
        <v>2337</v>
      </c>
      <c r="D1386" s="9"/>
      <c r="E1386" s="9"/>
      <c r="F1386" s="9"/>
      <c r="G1386" s="26">
        <v>233.52</v>
      </c>
      <c r="H1386" s="11">
        <f t="shared" si="69"/>
        <v>332.269025</v>
      </c>
      <c r="I1386" s="10">
        <f t="shared" si="70"/>
        <v>332.27</v>
      </c>
      <c r="J1386" s="11">
        <f t="shared" si="71"/>
        <v>9.7499999998262865E-4</v>
      </c>
    </row>
    <row r="1387" spans="1:10">
      <c r="A1387" s="13" t="s">
        <v>7481</v>
      </c>
      <c r="B1387" s="18" t="s">
        <v>2338</v>
      </c>
      <c r="C1387" s="1" t="s">
        <v>2339</v>
      </c>
      <c r="D1387" s="9"/>
      <c r="E1387" s="9"/>
      <c r="F1387" s="9"/>
      <c r="G1387" s="26">
        <v>398.64</v>
      </c>
      <c r="H1387" s="11">
        <f t="shared" si="69"/>
        <v>567.21361899999999</v>
      </c>
      <c r="I1387" s="10">
        <f t="shared" si="70"/>
        <v>567.21</v>
      </c>
      <c r="J1387" s="11">
        <f t="shared" si="71"/>
        <v>-3.6189999999578504E-3</v>
      </c>
    </row>
    <row r="1388" spans="1:10">
      <c r="A1388" s="13" t="s">
        <v>7482</v>
      </c>
      <c r="B1388" s="18" t="s">
        <v>2340</v>
      </c>
      <c r="C1388" s="1" t="s">
        <v>2341</v>
      </c>
      <c r="D1388" s="9"/>
      <c r="E1388" s="9"/>
      <c r="F1388" s="9"/>
      <c r="G1388" s="26">
        <v>106.91</v>
      </c>
      <c r="H1388" s="11">
        <f t="shared" si="69"/>
        <v>152.119225</v>
      </c>
      <c r="I1388" s="10">
        <f t="shared" si="70"/>
        <v>152.12</v>
      </c>
      <c r="J1388" s="11">
        <f t="shared" si="71"/>
        <v>7.7500000000441105E-4</v>
      </c>
    </row>
    <row r="1389" spans="1:10">
      <c r="A1389" s="13" t="s">
        <v>7483</v>
      </c>
      <c r="B1389" s="18" t="s">
        <v>2342</v>
      </c>
      <c r="C1389" s="1" t="s">
        <v>2343</v>
      </c>
      <c r="D1389" s="9"/>
      <c r="E1389" s="9"/>
      <c r="F1389" s="9"/>
      <c r="G1389" s="26">
        <v>150.25</v>
      </c>
      <c r="H1389" s="11">
        <f t="shared" si="69"/>
        <v>213.78648999999999</v>
      </c>
      <c r="I1389" s="10">
        <f t="shared" si="70"/>
        <v>213.79</v>
      </c>
      <c r="J1389" s="11">
        <f t="shared" si="71"/>
        <v>3.5100000000056752E-3</v>
      </c>
    </row>
    <row r="1390" spans="1:10">
      <c r="A1390" s="13" t="s">
        <v>7484</v>
      </c>
      <c r="B1390" s="18" t="s">
        <v>2344</v>
      </c>
      <c r="C1390" s="1" t="s">
        <v>2345</v>
      </c>
      <c r="D1390" s="9"/>
      <c r="E1390" s="9"/>
      <c r="F1390" s="9"/>
      <c r="G1390" s="26">
        <v>153.05000000000001</v>
      </c>
      <c r="H1390" s="11">
        <f t="shared" si="69"/>
        <v>217.77053100000001</v>
      </c>
      <c r="I1390" s="10">
        <f t="shared" si="70"/>
        <v>217.77</v>
      </c>
      <c r="J1390" s="11">
        <f t="shared" si="71"/>
        <v>-5.3099999999517422E-4</v>
      </c>
    </row>
    <row r="1391" spans="1:10">
      <c r="A1391" s="13" t="s">
        <v>7485</v>
      </c>
      <c r="B1391" s="18" t="s">
        <v>2346</v>
      </c>
      <c r="C1391" s="1" t="s">
        <v>2347</v>
      </c>
      <c r="D1391" s="9"/>
      <c r="E1391" s="9"/>
      <c r="F1391" s="9"/>
      <c r="G1391" s="26">
        <v>61.5</v>
      </c>
      <c r="H1391" s="11">
        <f t="shared" si="69"/>
        <v>87.506615999999994</v>
      </c>
      <c r="I1391" s="10">
        <f t="shared" si="70"/>
        <v>87.51</v>
      </c>
      <c r="J1391" s="11">
        <f t="shared" si="71"/>
        <v>3.3840000000111559E-3</v>
      </c>
    </row>
    <row r="1392" spans="1:10" ht="24.75">
      <c r="A1392" s="13" t="s">
        <v>7486</v>
      </c>
      <c r="B1392" s="18" t="s">
        <v>2348</v>
      </c>
      <c r="C1392" s="1" t="s">
        <v>2349</v>
      </c>
      <c r="D1392" s="9"/>
      <c r="E1392" s="9"/>
      <c r="F1392" s="9"/>
      <c r="G1392" s="26">
        <v>270.39999999999998</v>
      </c>
      <c r="H1392" s="11">
        <f t="shared" si="69"/>
        <v>384.74453799999998</v>
      </c>
      <c r="I1392" s="10">
        <f t="shared" si="70"/>
        <v>384.74</v>
      </c>
      <c r="J1392" s="11">
        <f t="shared" si="71"/>
        <v>-4.5379999999681786E-3</v>
      </c>
    </row>
    <row r="1393" spans="1:10" ht="36.75">
      <c r="A1393" s="13" t="s">
        <v>7487</v>
      </c>
      <c r="B1393" s="18" t="s">
        <v>2350</v>
      </c>
      <c r="C1393" s="1" t="s">
        <v>2351</v>
      </c>
      <c r="D1393" s="9"/>
      <c r="E1393" s="9"/>
      <c r="F1393" s="9"/>
      <c r="G1393" s="26">
        <v>150.33000000000001</v>
      </c>
      <c r="H1393" s="11">
        <f t="shared" si="69"/>
        <v>213.900319</v>
      </c>
      <c r="I1393" s="10">
        <f t="shared" si="70"/>
        <v>213.9</v>
      </c>
      <c r="J1393" s="11">
        <f t="shared" si="71"/>
        <v>-3.1899999999041029E-4</v>
      </c>
    </row>
    <row r="1394" spans="1:10" ht="24.75">
      <c r="A1394" s="13" t="s">
        <v>7488</v>
      </c>
      <c r="B1394" s="18" t="s">
        <v>2352</v>
      </c>
      <c r="C1394" s="1" t="s">
        <v>2353</v>
      </c>
      <c r="D1394" s="9"/>
      <c r="E1394" s="9"/>
      <c r="F1394" s="9"/>
      <c r="G1394" s="26">
        <v>134.79</v>
      </c>
      <c r="H1394" s="11">
        <f t="shared" si="69"/>
        <v>191.78889100000001</v>
      </c>
      <c r="I1394" s="10">
        <f t="shared" si="70"/>
        <v>191.79</v>
      </c>
      <c r="J1394" s="11">
        <f t="shared" si="71"/>
        <v>1.1089999999853717E-3</v>
      </c>
    </row>
    <row r="1395" spans="1:10" ht="48.75">
      <c r="A1395" s="13" t="s">
        <v>7489</v>
      </c>
      <c r="B1395" s="18" t="s">
        <v>2354</v>
      </c>
      <c r="C1395" s="1" t="s">
        <v>2355</v>
      </c>
      <c r="D1395" s="9"/>
      <c r="E1395" s="9"/>
      <c r="F1395" s="9"/>
      <c r="G1395" s="26">
        <v>129.35</v>
      </c>
      <c r="H1395" s="11">
        <f t="shared" si="69"/>
        <v>184.04846900000001</v>
      </c>
      <c r="I1395" s="10">
        <f t="shared" si="70"/>
        <v>184.05</v>
      </c>
      <c r="J1395" s="11">
        <f t="shared" si="71"/>
        <v>1.5309999999999491E-3</v>
      </c>
    </row>
    <row r="1396" spans="1:10" ht="24.75">
      <c r="A1396" s="13" t="s">
        <v>7490</v>
      </c>
      <c r="B1396" s="18" t="s">
        <v>2356</v>
      </c>
      <c r="C1396" s="1" t="s">
        <v>2357</v>
      </c>
      <c r="D1396" s="9"/>
      <c r="E1396" s="9"/>
      <c r="F1396" s="9"/>
      <c r="G1396" s="26">
        <v>128.22</v>
      </c>
      <c r="H1396" s="11">
        <f t="shared" si="69"/>
        <v>182.44062400000001</v>
      </c>
      <c r="I1396" s="10">
        <f t="shared" si="70"/>
        <v>182.44</v>
      </c>
      <c r="J1396" s="11">
        <f t="shared" si="71"/>
        <v>-6.2400000001616718E-4</v>
      </c>
    </row>
    <row r="1397" spans="1:10" ht="36.75">
      <c r="A1397" s="13" t="s">
        <v>7491</v>
      </c>
      <c r="B1397" s="18" t="s">
        <v>2358</v>
      </c>
      <c r="C1397" s="1" t="s">
        <v>2359</v>
      </c>
      <c r="D1397" s="9"/>
      <c r="E1397" s="9"/>
      <c r="F1397" s="9"/>
      <c r="G1397" s="26">
        <v>92.53</v>
      </c>
      <c r="H1397" s="11">
        <f t="shared" si="69"/>
        <v>131.65832900000001</v>
      </c>
      <c r="I1397" s="10">
        <f t="shared" si="70"/>
        <v>131.66</v>
      </c>
      <c r="J1397" s="11">
        <f t="shared" si="71"/>
        <v>1.6709999999875436E-3</v>
      </c>
    </row>
    <row r="1398" spans="1:10" ht="24.75">
      <c r="A1398" s="13" t="s">
        <v>7492</v>
      </c>
      <c r="B1398" s="18" t="s">
        <v>2360</v>
      </c>
      <c r="C1398" s="1" t="s">
        <v>2361</v>
      </c>
      <c r="D1398" s="9"/>
      <c r="E1398" s="9"/>
      <c r="F1398" s="9"/>
      <c r="G1398" s="26">
        <v>392.41</v>
      </c>
      <c r="H1398" s="11">
        <f t="shared" si="69"/>
        <v>558.34912699999995</v>
      </c>
      <c r="I1398" s="10">
        <f t="shared" si="70"/>
        <v>558.35</v>
      </c>
      <c r="J1398" s="11">
        <f t="shared" si="71"/>
        <v>8.7300000006962364E-4</v>
      </c>
    </row>
    <row r="1399" spans="1:10" ht="36.75">
      <c r="A1399" s="13" t="s">
        <v>7493</v>
      </c>
      <c r="B1399" s="18" t="s">
        <v>2362</v>
      </c>
      <c r="C1399" s="1" t="s">
        <v>2363</v>
      </c>
      <c r="D1399" s="9"/>
      <c r="E1399" s="9"/>
      <c r="F1399" s="9"/>
      <c r="G1399" s="26">
        <v>221.22</v>
      </c>
      <c r="H1399" s="11">
        <f t="shared" si="69"/>
        <v>314.76770199999999</v>
      </c>
      <c r="I1399" s="10">
        <f t="shared" si="70"/>
        <v>314.77</v>
      </c>
      <c r="J1399" s="11">
        <f t="shared" si="71"/>
        <v>2.2979999999961365E-3</v>
      </c>
    </row>
    <row r="1400" spans="1:10" ht="24.75">
      <c r="A1400" s="13" t="s">
        <v>7494</v>
      </c>
      <c r="B1400" s="18" t="s">
        <v>2364</v>
      </c>
      <c r="C1400" s="1" t="s">
        <v>2365</v>
      </c>
      <c r="D1400" s="9"/>
      <c r="E1400" s="9"/>
      <c r="F1400" s="9"/>
      <c r="G1400" s="26">
        <v>347.82</v>
      </c>
      <c r="H1400" s="11">
        <f t="shared" si="69"/>
        <v>494.90327300000001</v>
      </c>
      <c r="I1400" s="10">
        <f t="shared" si="70"/>
        <v>494.9</v>
      </c>
      <c r="J1400" s="11">
        <f t="shared" si="71"/>
        <v>-3.2730000000356085E-3</v>
      </c>
    </row>
    <row r="1401" spans="1:10" ht="36.75">
      <c r="A1401" s="13" t="s">
        <v>7495</v>
      </c>
      <c r="B1401" s="18" t="s">
        <v>2366</v>
      </c>
      <c r="C1401" s="1" t="s">
        <v>2367</v>
      </c>
      <c r="D1401" s="9"/>
      <c r="E1401" s="9"/>
      <c r="F1401" s="9"/>
      <c r="G1401" s="26">
        <v>171.97</v>
      </c>
      <c r="H1401" s="11">
        <f t="shared" si="69"/>
        <v>244.69126499999999</v>
      </c>
      <c r="I1401" s="10">
        <f t="shared" si="70"/>
        <v>244.69</v>
      </c>
      <c r="J1401" s="11">
        <f t="shared" si="71"/>
        <v>-1.2649999999894135E-3</v>
      </c>
    </row>
    <row r="1402" spans="1:10" ht="24.75">
      <c r="A1402" s="13" t="s">
        <v>7496</v>
      </c>
      <c r="B1402" s="18" t="s">
        <v>2368</v>
      </c>
      <c r="C1402" s="1" t="s">
        <v>2369</v>
      </c>
      <c r="D1402" s="9"/>
      <c r="E1402" s="9"/>
      <c r="F1402" s="9"/>
      <c r="G1402" s="26">
        <v>208.11</v>
      </c>
      <c r="H1402" s="11">
        <f t="shared" si="69"/>
        <v>296.11385300000001</v>
      </c>
      <c r="I1402" s="10">
        <f t="shared" si="70"/>
        <v>296.11</v>
      </c>
      <c r="J1402" s="11">
        <f t="shared" si="71"/>
        <v>-3.8529999999923348E-3</v>
      </c>
    </row>
    <row r="1403" spans="1:10" ht="24.75">
      <c r="A1403" s="13" t="s">
        <v>7497</v>
      </c>
      <c r="B1403" s="18" t="s">
        <v>2370</v>
      </c>
      <c r="C1403" s="1" t="s">
        <v>2371</v>
      </c>
      <c r="D1403" s="9"/>
      <c r="E1403" s="9"/>
      <c r="F1403" s="9"/>
      <c r="G1403" s="26">
        <v>148.57</v>
      </c>
      <c r="H1403" s="11">
        <f t="shared" si="69"/>
        <v>211.39606499999999</v>
      </c>
      <c r="I1403" s="10">
        <f t="shared" si="70"/>
        <v>211.4</v>
      </c>
      <c r="J1403" s="11">
        <f t="shared" si="71"/>
        <v>3.9350000000126784E-3</v>
      </c>
    </row>
    <row r="1404" spans="1:10" ht="24.75">
      <c r="A1404" s="13" t="s">
        <v>7498</v>
      </c>
      <c r="B1404" s="18" t="s">
        <v>2372</v>
      </c>
      <c r="C1404" s="1" t="s">
        <v>2373</v>
      </c>
      <c r="D1404" s="9"/>
      <c r="E1404" s="9"/>
      <c r="F1404" s="9"/>
      <c r="G1404" s="26">
        <v>393.85</v>
      </c>
      <c r="H1404" s="11">
        <f t="shared" si="69"/>
        <v>560.39806299999998</v>
      </c>
      <c r="I1404" s="10">
        <f t="shared" si="70"/>
        <v>560.4</v>
      </c>
      <c r="J1404" s="11">
        <f t="shared" si="71"/>
        <v>1.9369999999980791E-3</v>
      </c>
    </row>
    <row r="1405" spans="1:10">
      <c r="A1405" s="13" t="s">
        <v>7499</v>
      </c>
      <c r="B1405" s="18" t="s">
        <v>2374</v>
      </c>
      <c r="C1405" s="1" t="s">
        <v>2375</v>
      </c>
      <c r="D1405" s="9"/>
      <c r="E1405" s="9"/>
      <c r="F1405" s="9"/>
      <c r="G1405" s="26">
        <v>371.22</v>
      </c>
      <c r="H1405" s="11">
        <f t="shared" si="69"/>
        <v>528.19847400000003</v>
      </c>
      <c r="I1405" s="10">
        <f t="shared" si="70"/>
        <v>528.20000000000005</v>
      </c>
      <c r="J1405" s="11">
        <f t="shared" si="71"/>
        <v>1.5260000000125729E-3</v>
      </c>
    </row>
    <row r="1406" spans="1:10" ht="24.75">
      <c r="A1406" s="13" t="s">
        <v>7500</v>
      </c>
      <c r="B1406" s="18" t="s">
        <v>2376</v>
      </c>
      <c r="C1406" s="1" t="s">
        <v>2377</v>
      </c>
      <c r="D1406" s="9"/>
      <c r="E1406" s="9"/>
      <c r="F1406" s="9"/>
      <c r="G1406" s="26">
        <v>73.87</v>
      </c>
      <c r="H1406" s="11">
        <f t="shared" si="69"/>
        <v>105.107541</v>
      </c>
      <c r="I1406" s="10">
        <f t="shared" si="70"/>
        <v>105.11</v>
      </c>
      <c r="J1406" s="11">
        <f t="shared" si="71"/>
        <v>2.4590000000017653E-3</v>
      </c>
    </row>
    <row r="1407" spans="1:10">
      <c r="A1407" s="13" t="s">
        <v>7501</v>
      </c>
      <c r="B1407" s="18" t="s">
        <v>2378</v>
      </c>
      <c r="C1407" s="1" t="s">
        <v>2379</v>
      </c>
      <c r="D1407" s="9"/>
      <c r="E1407" s="9"/>
      <c r="F1407" s="9"/>
      <c r="G1407" s="26">
        <v>202.6</v>
      </c>
      <c r="H1407" s="11">
        <f t="shared" si="69"/>
        <v>288.27382899999998</v>
      </c>
      <c r="I1407" s="10">
        <f t="shared" si="70"/>
        <v>288.27</v>
      </c>
      <c r="J1407" s="11">
        <f t="shared" si="71"/>
        <v>-3.8289999999960855E-3</v>
      </c>
    </row>
    <row r="1408" spans="1:10">
      <c r="A1408" s="13" t="s">
        <v>7502</v>
      </c>
      <c r="B1408" s="18" t="s">
        <v>2380</v>
      </c>
      <c r="C1408" s="1" t="s">
        <v>2381</v>
      </c>
      <c r="D1408" s="9"/>
      <c r="E1408" s="9"/>
      <c r="F1408" s="9"/>
      <c r="G1408" s="26">
        <v>108.17</v>
      </c>
      <c r="H1408" s="11">
        <f t="shared" si="69"/>
        <v>153.91204400000001</v>
      </c>
      <c r="I1408" s="10">
        <f t="shared" si="70"/>
        <v>153.91</v>
      </c>
      <c r="J1408" s="11">
        <f t="shared" si="71"/>
        <v>-2.0440000000121472E-3</v>
      </c>
    </row>
    <row r="1409" spans="1:10" ht="24.75">
      <c r="A1409" s="13" t="s">
        <v>7503</v>
      </c>
      <c r="B1409" s="18" t="s">
        <v>2382</v>
      </c>
      <c r="C1409" s="1" t="s">
        <v>2383</v>
      </c>
      <c r="D1409" s="9"/>
      <c r="E1409" s="9"/>
      <c r="F1409" s="9"/>
      <c r="G1409" s="26">
        <v>323.99</v>
      </c>
      <c r="H1409" s="11">
        <f t="shared" si="69"/>
        <v>460.99623800000001</v>
      </c>
      <c r="I1409" s="10">
        <f t="shared" si="70"/>
        <v>461</v>
      </c>
      <c r="J1409" s="11">
        <f t="shared" si="71"/>
        <v>3.761999999994714E-3</v>
      </c>
    </row>
    <row r="1410" spans="1:10">
      <c r="A1410" s="13" t="s">
        <v>7504</v>
      </c>
      <c r="B1410" s="18" t="s">
        <v>2384</v>
      </c>
      <c r="C1410" s="1" t="s">
        <v>2385</v>
      </c>
      <c r="D1410" s="9"/>
      <c r="E1410" s="9"/>
      <c r="F1410" s="9"/>
      <c r="G1410" s="26">
        <v>272.31</v>
      </c>
      <c r="H1410" s="11">
        <f t="shared" si="69"/>
        <v>387.46222299999999</v>
      </c>
      <c r="I1410" s="10">
        <f t="shared" si="70"/>
        <v>387.46</v>
      </c>
      <c r="J1410" s="11">
        <f t="shared" si="71"/>
        <v>-2.223000000014963E-3</v>
      </c>
    </row>
    <row r="1411" spans="1:10">
      <c r="A1411" s="13" t="s">
        <v>7505</v>
      </c>
      <c r="B1411" s="18" t="s">
        <v>2386</v>
      </c>
      <c r="C1411" s="1" t="s">
        <v>2387</v>
      </c>
      <c r="D1411" s="9"/>
      <c r="E1411" s="9"/>
      <c r="F1411" s="9"/>
      <c r="G1411" s="26">
        <v>225.12</v>
      </c>
      <c r="H1411" s="11">
        <f t="shared" si="69"/>
        <v>320.31690200000003</v>
      </c>
      <c r="I1411" s="10">
        <f t="shared" si="70"/>
        <v>320.32</v>
      </c>
      <c r="J1411" s="11">
        <f t="shared" si="71"/>
        <v>3.0979999999658503E-3</v>
      </c>
    </row>
    <row r="1412" spans="1:10" ht="24.75">
      <c r="A1412" s="13" t="s">
        <v>7506</v>
      </c>
      <c r="B1412" s="18" t="s">
        <v>2388</v>
      </c>
      <c r="C1412" s="1" t="s">
        <v>2389</v>
      </c>
      <c r="D1412" s="9"/>
      <c r="E1412" s="9"/>
      <c r="F1412" s="9"/>
      <c r="G1412" s="26">
        <v>86.71</v>
      </c>
      <c r="H1412" s="11">
        <f t="shared" si="69"/>
        <v>123.37721500000001</v>
      </c>
      <c r="I1412" s="10">
        <f t="shared" si="70"/>
        <v>123.38</v>
      </c>
      <c r="J1412" s="11">
        <f t="shared" si="71"/>
        <v>2.7849999999887132E-3</v>
      </c>
    </row>
    <row r="1413" spans="1:10">
      <c r="A1413" s="13" t="s">
        <v>7507</v>
      </c>
      <c r="B1413" s="18" t="s">
        <v>2390</v>
      </c>
      <c r="C1413" s="1" t="s">
        <v>2391</v>
      </c>
      <c r="D1413" s="9"/>
      <c r="E1413" s="9"/>
      <c r="F1413" s="9"/>
      <c r="G1413" s="26">
        <v>99.86</v>
      </c>
      <c r="H1413" s="11">
        <f t="shared" si="69"/>
        <v>142.08797899999999</v>
      </c>
      <c r="I1413" s="10">
        <f t="shared" si="70"/>
        <v>142.09</v>
      </c>
      <c r="J1413" s="11">
        <f t="shared" si="71"/>
        <v>2.0210000000133732E-3</v>
      </c>
    </row>
    <row r="1414" spans="1:10">
      <c r="A1414" s="13" t="s">
        <v>7508</v>
      </c>
      <c r="B1414" s="18" t="s">
        <v>2392</v>
      </c>
      <c r="C1414" s="1" t="s">
        <v>2393</v>
      </c>
      <c r="D1414" s="9"/>
      <c r="E1414" s="9"/>
      <c r="F1414" s="9"/>
      <c r="G1414" s="26">
        <v>123.16</v>
      </c>
      <c r="H1414" s="11">
        <f t="shared" si="69"/>
        <v>175.240892</v>
      </c>
      <c r="I1414" s="10">
        <f t="shared" si="70"/>
        <v>175.24</v>
      </c>
      <c r="J1414" s="11">
        <f t="shared" si="71"/>
        <v>-8.9199999999323154E-4</v>
      </c>
    </row>
    <row r="1415" spans="1:10">
      <c r="A1415" s="13" t="s">
        <v>7509</v>
      </c>
      <c r="B1415" s="18" t="s">
        <v>2394</v>
      </c>
      <c r="C1415" s="1" t="s">
        <v>2395</v>
      </c>
      <c r="D1415" s="9"/>
      <c r="E1415" s="9"/>
      <c r="F1415" s="9"/>
      <c r="G1415" s="26">
        <v>231.72</v>
      </c>
      <c r="H1415" s="11">
        <f t="shared" si="69"/>
        <v>329.70785599999999</v>
      </c>
      <c r="I1415" s="10">
        <f t="shared" si="70"/>
        <v>329.71</v>
      </c>
      <c r="J1415" s="11">
        <f t="shared" si="71"/>
        <v>2.1439999999870452E-3</v>
      </c>
    </row>
    <row r="1416" spans="1:10">
      <c r="A1416" s="13" t="s">
        <v>7510</v>
      </c>
      <c r="B1416" s="18" t="s">
        <v>2396</v>
      </c>
      <c r="C1416" s="1" t="s">
        <v>2397</v>
      </c>
      <c r="D1416" s="9"/>
      <c r="E1416" s="9"/>
      <c r="F1416" s="9"/>
      <c r="G1416" s="26">
        <v>238.82</v>
      </c>
      <c r="H1416" s="11">
        <f t="shared" si="69"/>
        <v>339.81024600000001</v>
      </c>
      <c r="I1416" s="10">
        <f t="shared" si="70"/>
        <v>339.81</v>
      </c>
      <c r="J1416" s="11">
        <f t="shared" si="71"/>
        <v>-2.4600000000418731E-4</v>
      </c>
    </row>
    <row r="1417" spans="1:10">
      <c r="A1417" s="13" t="s">
        <v>7511</v>
      </c>
      <c r="B1417" s="18" t="s">
        <v>2398</v>
      </c>
      <c r="C1417" s="1" t="s">
        <v>2399</v>
      </c>
      <c r="D1417" s="9"/>
      <c r="E1417" s="9"/>
      <c r="F1417" s="9"/>
      <c r="G1417" s="26">
        <v>162.94</v>
      </c>
      <c r="H1417" s="11">
        <f t="shared" si="69"/>
        <v>231.84273300000001</v>
      </c>
      <c r="I1417" s="10">
        <f t="shared" si="70"/>
        <v>231.84</v>
      </c>
      <c r="J1417" s="11">
        <f t="shared" si="71"/>
        <v>-2.7330000000063137E-3</v>
      </c>
    </row>
    <row r="1418" spans="1:10">
      <c r="A1418" s="13" t="s">
        <v>7512</v>
      </c>
      <c r="B1418" s="18" t="s">
        <v>2400</v>
      </c>
      <c r="C1418" s="1" t="s">
        <v>2401</v>
      </c>
      <c r="D1418" s="9"/>
      <c r="E1418" s="9"/>
      <c r="F1418" s="9"/>
      <c r="G1418" s="26">
        <v>77.290000000000006</v>
      </c>
      <c r="H1418" s="11">
        <f t="shared" si="69"/>
        <v>109.97376199999999</v>
      </c>
      <c r="I1418" s="10">
        <f t="shared" si="70"/>
        <v>109.97</v>
      </c>
      <c r="J1418" s="11">
        <f t="shared" si="71"/>
        <v>-3.761999999994714E-3</v>
      </c>
    </row>
    <row r="1419" spans="1:10">
      <c r="A1419" s="13" t="s">
        <v>7513</v>
      </c>
      <c r="B1419" s="18" t="s">
        <v>2402</v>
      </c>
      <c r="C1419" s="1" t="s">
        <v>2403</v>
      </c>
      <c r="D1419" s="9"/>
      <c r="E1419" s="9"/>
      <c r="F1419" s="9"/>
      <c r="G1419" s="26">
        <v>97.46</v>
      </c>
      <c r="H1419" s="11">
        <f t="shared" si="69"/>
        <v>138.67308700000001</v>
      </c>
      <c r="I1419" s="10">
        <f t="shared" si="70"/>
        <v>138.66999999999999</v>
      </c>
      <c r="J1419" s="11">
        <f t="shared" si="71"/>
        <v>-3.0870000000220443E-3</v>
      </c>
    </row>
    <row r="1420" spans="1:10">
      <c r="A1420" s="13" t="s">
        <v>7514</v>
      </c>
      <c r="B1420" s="18" t="s">
        <v>2404</v>
      </c>
      <c r="C1420" s="1" t="s">
        <v>2405</v>
      </c>
      <c r="D1420" s="9"/>
      <c r="E1420" s="9"/>
      <c r="F1420" s="9"/>
      <c r="G1420" s="26">
        <v>97.57</v>
      </c>
      <c r="H1420" s="11">
        <f t="shared" si="69"/>
        <v>138.82960299999999</v>
      </c>
      <c r="I1420" s="10">
        <f t="shared" si="70"/>
        <v>138.83000000000001</v>
      </c>
      <c r="J1420" s="11">
        <f t="shared" si="71"/>
        <v>3.9700000002085289E-4</v>
      </c>
    </row>
    <row r="1421" spans="1:10">
      <c r="A1421" s="13" t="s">
        <v>7515</v>
      </c>
      <c r="B1421" s="18" t="s">
        <v>2406</v>
      </c>
      <c r="C1421" s="1" t="s">
        <v>2407</v>
      </c>
      <c r="D1421" s="9"/>
      <c r="E1421" s="9"/>
      <c r="F1421" s="9"/>
      <c r="G1421" s="26">
        <v>123.16</v>
      </c>
      <c r="H1421" s="11">
        <f t="shared" ref="H1421:H1484" si="72">ROUND(G1421/0.702804,6)</f>
        <v>175.240892</v>
      </c>
      <c r="I1421" s="10">
        <f t="shared" ref="I1421:I1484" si="73">ROUND(G1421/0.702804,2)</f>
        <v>175.24</v>
      </c>
      <c r="J1421" s="11">
        <f t="shared" ref="J1421:J1484" si="74">I1421-H1421</f>
        <v>-8.9199999999323154E-4</v>
      </c>
    </row>
    <row r="1422" spans="1:10">
      <c r="A1422" s="13" t="s">
        <v>7516</v>
      </c>
      <c r="B1422" s="18" t="s">
        <v>2408</v>
      </c>
      <c r="C1422" s="1" t="s">
        <v>2409</v>
      </c>
      <c r="D1422" s="9"/>
      <c r="E1422" s="9"/>
      <c r="F1422" s="9"/>
      <c r="G1422" s="26">
        <v>19.55</v>
      </c>
      <c r="H1422" s="11">
        <f t="shared" si="72"/>
        <v>27.817143999999999</v>
      </c>
      <c r="I1422" s="10">
        <f t="shared" si="73"/>
        <v>27.82</v>
      </c>
      <c r="J1422" s="11">
        <f t="shared" si="74"/>
        <v>2.8560000000013019E-3</v>
      </c>
    </row>
    <row r="1423" spans="1:10">
      <c r="A1423" s="13" t="s">
        <v>7517</v>
      </c>
      <c r="B1423" s="18" t="s">
        <v>2410</v>
      </c>
      <c r="C1423" s="1" t="s">
        <v>2411</v>
      </c>
      <c r="D1423" s="9"/>
      <c r="E1423" s="9"/>
      <c r="F1423" s="9"/>
      <c r="G1423" s="26">
        <v>238.27</v>
      </c>
      <c r="H1423" s="11">
        <f t="shared" si="72"/>
        <v>339.02766600000001</v>
      </c>
      <c r="I1423" s="10">
        <f t="shared" si="73"/>
        <v>339.03</v>
      </c>
      <c r="J1423" s="11">
        <f t="shared" si="74"/>
        <v>2.3339999999620886E-3</v>
      </c>
    </row>
    <row r="1424" spans="1:10">
      <c r="A1424" s="13" t="s">
        <v>7518</v>
      </c>
      <c r="B1424" s="18" t="s">
        <v>2412</v>
      </c>
      <c r="C1424" s="1" t="s">
        <v>2413</v>
      </c>
      <c r="D1424" s="9"/>
      <c r="E1424" s="9"/>
      <c r="F1424" s="9"/>
      <c r="G1424" s="26">
        <v>80.28</v>
      </c>
      <c r="H1424" s="11">
        <f t="shared" si="72"/>
        <v>114.228149</v>
      </c>
      <c r="I1424" s="10">
        <f t="shared" si="73"/>
        <v>114.23</v>
      </c>
      <c r="J1424" s="11">
        <f t="shared" si="74"/>
        <v>1.8510000000020455E-3</v>
      </c>
    </row>
    <row r="1425" spans="1:10">
      <c r="A1425" s="13" t="s">
        <v>7519</v>
      </c>
      <c r="B1425" s="18" t="s">
        <v>2414</v>
      </c>
      <c r="C1425" s="1" t="s">
        <v>2415</v>
      </c>
      <c r="D1425" s="9"/>
      <c r="E1425" s="9"/>
      <c r="F1425" s="9"/>
      <c r="G1425" s="26">
        <v>128.06</v>
      </c>
      <c r="H1425" s="11">
        <f t="shared" si="72"/>
        <v>182.212964</v>
      </c>
      <c r="I1425" s="10">
        <f t="shared" si="73"/>
        <v>182.21</v>
      </c>
      <c r="J1425" s="11">
        <f t="shared" si="74"/>
        <v>-2.963999999991529E-3</v>
      </c>
    </row>
    <row r="1426" spans="1:10">
      <c r="A1426" s="13" t="s">
        <v>7520</v>
      </c>
      <c r="B1426" s="18" t="s">
        <v>2416</v>
      </c>
      <c r="C1426" s="1" t="s">
        <v>2417</v>
      </c>
      <c r="D1426" s="9"/>
      <c r="E1426" s="9"/>
      <c r="F1426" s="9"/>
      <c r="G1426" s="26">
        <v>70.12</v>
      </c>
      <c r="H1426" s="11">
        <f t="shared" si="72"/>
        <v>99.771771000000001</v>
      </c>
      <c r="I1426" s="10">
        <f t="shared" si="73"/>
        <v>99.77</v>
      </c>
      <c r="J1426" s="11">
        <f t="shared" si="74"/>
        <v>-1.7710000000050741E-3</v>
      </c>
    </row>
    <row r="1427" spans="1:10">
      <c r="A1427" s="13" t="s">
        <v>7521</v>
      </c>
      <c r="B1427" s="18" t="s">
        <v>2418</v>
      </c>
      <c r="C1427" s="1" t="s">
        <v>2419</v>
      </c>
      <c r="D1427" s="9"/>
      <c r="E1427" s="9"/>
      <c r="F1427" s="9"/>
      <c r="G1427" s="26">
        <v>54.83</v>
      </c>
      <c r="H1427" s="11">
        <f t="shared" si="72"/>
        <v>78.016060999999993</v>
      </c>
      <c r="I1427" s="10">
        <f t="shared" si="73"/>
        <v>78.02</v>
      </c>
      <c r="J1427" s="11">
        <f t="shared" si="74"/>
        <v>3.9390000000025793E-3</v>
      </c>
    </row>
    <row r="1428" spans="1:10">
      <c r="A1428" s="13" t="s">
        <v>7522</v>
      </c>
      <c r="B1428" s="18" t="s">
        <v>2420</v>
      </c>
      <c r="C1428" s="1" t="s">
        <v>2421</v>
      </c>
      <c r="D1428" s="9"/>
      <c r="E1428" s="9"/>
      <c r="F1428" s="9"/>
      <c r="G1428" s="26">
        <v>91.16</v>
      </c>
      <c r="H1428" s="11">
        <f t="shared" si="72"/>
        <v>129.70899399999999</v>
      </c>
      <c r="I1428" s="10">
        <f t="shared" si="73"/>
        <v>129.71</v>
      </c>
      <c r="J1428" s="11">
        <f t="shared" si="74"/>
        <v>1.006000000018048E-3</v>
      </c>
    </row>
    <row r="1429" spans="1:10">
      <c r="A1429" s="13" t="s">
        <v>7523</v>
      </c>
      <c r="B1429" s="18" t="s">
        <v>2422</v>
      </c>
      <c r="C1429" s="1" t="s">
        <v>2423</v>
      </c>
      <c r="D1429" s="9"/>
      <c r="E1429" s="9"/>
      <c r="F1429" s="9"/>
      <c r="G1429" s="26">
        <v>75.010000000000005</v>
      </c>
      <c r="H1429" s="11">
        <f t="shared" si="72"/>
        <v>106.729615</v>
      </c>
      <c r="I1429" s="10">
        <f t="shared" si="73"/>
        <v>106.73</v>
      </c>
      <c r="J1429" s="11">
        <f t="shared" si="74"/>
        <v>3.8500000000851742E-4</v>
      </c>
    </row>
    <row r="1430" spans="1:10">
      <c r="A1430" s="13" t="s">
        <v>7524</v>
      </c>
      <c r="B1430" s="18" t="s">
        <v>2424</v>
      </c>
      <c r="C1430" s="1" t="s">
        <v>2425</v>
      </c>
      <c r="D1430" s="9"/>
      <c r="E1430" s="9"/>
      <c r="F1430" s="9"/>
      <c r="G1430" s="26">
        <v>106.19</v>
      </c>
      <c r="H1430" s="11">
        <f t="shared" si="72"/>
        <v>151.09475800000001</v>
      </c>
      <c r="I1430" s="10">
        <f t="shared" si="73"/>
        <v>151.09</v>
      </c>
      <c r="J1430" s="11">
        <f t="shared" si="74"/>
        <v>-4.7580000000095879E-3</v>
      </c>
    </row>
    <row r="1431" spans="1:10">
      <c r="A1431" s="13" t="s">
        <v>7525</v>
      </c>
      <c r="B1431" s="18" t="s">
        <v>2426</v>
      </c>
      <c r="C1431" s="1" t="s">
        <v>2427</v>
      </c>
      <c r="D1431" s="9"/>
      <c r="E1431" s="9"/>
      <c r="F1431" s="9"/>
      <c r="G1431" s="26">
        <v>213.57</v>
      </c>
      <c r="H1431" s="11">
        <f t="shared" si="72"/>
        <v>303.88273299999997</v>
      </c>
      <c r="I1431" s="10">
        <f t="shared" si="73"/>
        <v>303.88</v>
      </c>
      <c r="J1431" s="11">
        <f t="shared" si="74"/>
        <v>-2.732999999977892E-3</v>
      </c>
    </row>
    <row r="1432" spans="1:10">
      <c r="A1432" s="13" t="s">
        <v>7526</v>
      </c>
      <c r="B1432" s="18" t="s">
        <v>2428</v>
      </c>
      <c r="C1432" s="1" t="s">
        <v>2429</v>
      </c>
      <c r="D1432" s="9"/>
      <c r="E1432" s="9"/>
      <c r="F1432" s="9"/>
      <c r="G1432" s="26">
        <v>78.930000000000007</v>
      </c>
      <c r="H1432" s="11">
        <f t="shared" si="72"/>
        <v>112.307272</v>
      </c>
      <c r="I1432" s="10">
        <f t="shared" si="73"/>
        <v>112.31</v>
      </c>
      <c r="J1432" s="11">
        <f t="shared" si="74"/>
        <v>2.7280000000047266E-3</v>
      </c>
    </row>
    <row r="1433" spans="1:10">
      <c r="A1433" s="13" t="s">
        <v>7527</v>
      </c>
      <c r="B1433" s="18" t="s">
        <v>2430</v>
      </c>
      <c r="C1433" s="1" t="s">
        <v>2431</v>
      </c>
      <c r="D1433" s="9"/>
      <c r="E1433" s="9"/>
      <c r="F1433" s="9"/>
      <c r="G1433" s="26">
        <v>135.47</v>
      </c>
      <c r="H1433" s="11">
        <f t="shared" si="72"/>
        <v>192.75644399999999</v>
      </c>
      <c r="I1433" s="10">
        <f t="shared" si="73"/>
        <v>192.76</v>
      </c>
      <c r="J1433" s="11">
        <f t="shared" si="74"/>
        <v>3.5560000000032232E-3</v>
      </c>
    </row>
    <row r="1434" spans="1:10" ht="24.75">
      <c r="A1434" s="13" t="s">
        <v>7528</v>
      </c>
      <c r="B1434" s="18" t="s">
        <v>2432</v>
      </c>
      <c r="C1434" s="1" t="s">
        <v>2433</v>
      </c>
      <c r="D1434" s="9"/>
      <c r="E1434" s="9"/>
      <c r="F1434" s="9"/>
      <c r="G1434" s="26">
        <v>178.8</v>
      </c>
      <c r="H1434" s="11">
        <f t="shared" si="72"/>
        <v>254.40948</v>
      </c>
      <c r="I1434" s="10">
        <f t="shared" si="73"/>
        <v>254.41</v>
      </c>
      <c r="J1434" s="11">
        <f t="shared" si="74"/>
        <v>5.1999999999452484E-4</v>
      </c>
    </row>
    <row r="1435" spans="1:10">
      <c r="A1435" s="13" t="s">
        <v>7529</v>
      </c>
      <c r="B1435" s="18" t="s">
        <v>2434</v>
      </c>
      <c r="C1435" s="1" t="s">
        <v>2435</v>
      </c>
      <c r="D1435" s="9"/>
      <c r="E1435" s="9"/>
      <c r="F1435" s="9"/>
      <c r="G1435" s="26">
        <v>125.25</v>
      </c>
      <c r="H1435" s="11">
        <f t="shared" si="72"/>
        <v>178.21469400000001</v>
      </c>
      <c r="I1435" s="10">
        <f t="shared" si="73"/>
        <v>178.21</v>
      </c>
      <c r="J1435" s="11">
        <f t="shared" si="74"/>
        <v>-4.6940000000006421E-3</v>
      </c>
    </row>
    <row r="1436" spans="1:10" ht="24.75">
      <c r="A1436" s="13" t="s">
        <v>7530</v>
      </c>
      <c r="B1436" s="18" t="s">
        <v>2436</v>
      </c>
      <c r="C1436" s="1" t="s">
        <v>2437</v>
      </c>
      <c r="D1436" s="9"/>
      <c r="E1436" s="9"/>
      <c r="F1436" s="9"/>
      <c r="G1436" s="26">
        <v>116.6</v>
      </c>
      <c r="H1436" s="11">
        <f t="shared" si="72"/>
        <v>165.90685300000001</v>
      </c>
      <c r="I1436" s="10">
        <f t="shared" si="73"/>
        <v>165.91</v>
      </c>
      <c r="J1436" s="11">
        <f t="shared" si="74"/>
        <v>3.1469999999842457E-3</v>
      </c>
    </row>
    <row r="1437" spans="1:10" ht="24.75">
      <c r="A1437" s="13" t="s">
        <v>7531</v>
      </c>
      <c r="B1437" s="18" t="s">
        <v>2438</v>
      </c>
      <c r="C1437" s="1" t="s">
        <v>2439</v>
      </c>
      <c r="D1437" s="9"/>
      <c r="E1437" s="9"/>
      <c r="F1437" s="9"/>
      <c r="G1437" s="26">
        <v>175.86</v>
      </c>
      <c r="H1437" s="11">
        <f t="shared" si="72"/>
        <v>250.226237</v>
      </c>
      <c r="I1437" s="10">
        <f t="shared" si="73"/>
        <v>250.23</v>
      </c>
      <c r="J1437" s="11">
        <f t="shared" si="74"/>
        <v>3.7629999999921893E-3</v>
      </c>
    </row>
    <row r="1438" spans="1:10">
      <c r="A1438" s="13" t="s">
        <v>7532</v>
      </c>
      <c r="B1438" s="18" t="s">
        <v>2440</v>
      </c>
      <c r="C1438" s="1" t="s">
        <v>2441</v>
      </c>
      <c r="D1438" s="9"/>
      <c r="E1438" s="9"/>
      <c r="F1438" s="9"/>
      <c r="G1438" s="26">
        <v>69.16</v>
      </c>
      <c r="H1438" s="11">
        <f t="shared" si="72"/>
        <v>98.405814000000007</v>
      </c>
      <c r="I1438" s="10">
        <f t="shared" si="73"/>
        <v>98.41</v>
      </c>
      <c r="J1438" s="11">
        <f t="shared" si="74"/>
        <v>4.185999999990031E-3</v>
      </c>
    </row>
    <row r="1439" spans="1:10">
      <c r="A1439" s="13" t="s">
        <v>7533</v>
      </c>
      <c r="B1439" s="18" t="s">
        <v>2442</v>
      </c>
      <c r="C1439" s="1" t="s">
        <v>2443</v>
      </c>
      <c r="D1439" s="9"/>
      <c r="E1439" s="9"/>
      <c r="F1439" s="9"/>
      <c r="G1439" s="26">
        <v>76.27</v>
      </c>
      <c r="H1439" s="11">
        <f t="shared" si="72"/>
        <v>108.52243300000001</v>
      </c>
      <c r="I1439" s="10">
        <f t="shared" si="73"/>
        <v>108.52</v>
      </c>
      <c r="J1439" s="11">
        <f t="shared" si="74"/>
        <v>-2.4330000000105656E-3</v>
      </c>
    </row>
    <row r="1440" spans="1:10" ht="24.75">
      <c r="A1440" s="13" t="s">
        <v>7534</v>
      </c>
      <c r="B1440" s="18" t="s">
        <v>2444</v>
      </c>
      <c r="C1440" s="1" t="s">
        <v>2445</v>
      </c>
      <c r="D1440" s="9"/>
      <c r="E1440" s="9"/>
      <c r="F1440" s="9"/>
      <c r="G1440" s="26">
        <v>62.06</v>
      </c>
      <c r="H1440" s="11">
        <f t="shared" si="72"/>
        <v>88.303425000000004</v>
      </c>
      <c r="I1440" s="10">
        <f t="shared" si="73"/>
        <v>88.3</v>
      </c>
      <c r="J1440" s="11">
        <f t="shared" si="74"/>
        <v>-3.4250000000071168E-3</v>
      </c>
    </row>
    <row r="1441" spans="1:10">
      <c r="A1441" s="13" t="s">
        <v>7535</v>
      </c>
      <c r="B1441" s="18" t="s">
        <v>2446</v>
      </c>
      <c r="C1441" s="1" t="s">
        <v>2447</v>
      </c>
      <c r="D1441" s="9"/>
      <c r="E1441" s="9"/>
      <c r="F1441" s="9"/>
      <c r="G1441" s="26">
        <v>71</v>
      </c>
      <c r="H1441" s="11">
        <f t="shared" si="72"/>
        <v>101.023899</v>
      </c>
      <c r="I1441" s="10">
        <f t="shared" si="73"/>
        <v>101.02</v>
      </c>
      <c r="J1441" s="11">
        <f t="shared" si="74"/>
        <v>-3.8990000000040936E-3</v>
      </c>
    </row>
    <row r="1442" spans="1:10">
      <c r="A1442" s="13" t="s">
        <v>7536</v>
      </c>
      <c r="B1442" s="18" t="s">
        <v>2448</v>
      </c>
      <c r="C1442" s="1" t="s">
        <v>2449</v>
      </c>
      <c r="D1442" s="9"/>
      <c r="E1442" s="9"/>
      <c r="F1442" s="9"/>
      <c r="G1442" s="26">
        <v>4.29</v>
      </c>
      <c r="H1442" s="11">
        <f t="shared" si="72"/>
        <v>6.10412</v>
      </c>
      <c r="I1442" s="10">
        <f t="shared" si="73"/>
        <v>6.1</v>
      </c>
      <c r="J1442" s="11">
        <f t="shared" si="74"/>
        <v>-4.1200000000003456E-3</v>
      </c>
    </row>
    <row r="1443" spans="1:10">
      <c r="A1443" s="13" t="s">
        <v>7537</v>
      </c>
      <c r="B1443" s="18" t="s">
        <v>2450</v>
      </c>
      <c r="C1443" s="1" t="s">
        <v>2451</v>
      </c>
      <c r="D1443" s="9"/>
      <c r="E1443" s="9"/>
      <c r="F1443" s="9"/>
      <c r="G1443" s="26">
        <v>80.78</v>
      </c>
      <c r="H1443" s="11">
        <f t="shared" si="72"/>
        <v>114.93958499999999</v>
      </c>
      <c r="I1443" s="10">
        <f t="shared" si="73"/>
        <v>114.94</v>
      </c>
      <c r="J1443" s="11">
        <f t="shared" si="74"/>
        <v>4.1500000000382897E-4</v>
      </c>
    </row>
    <row r="1444" spans="1:10">
      <c r="A1444" s="13" t="s">
        <v>7538</v>
      </c>
      <c r="B1444" s="18" t="s">
        <v>2452</v>
      </c>
      <c r="C1444" s="1" t="s">
        <v>2453</v>
      </c>
      <c r="D1444" s="9"/>
      <c r="E1444" s="9"/>
      <c r="F1444" s="9"/>
      <c r="G1444" s="26">
        <v>48.9</v>
      </c>
      <c r="H1444" s="11">
        <f t="shared" si="72"/>
        <v>69.578432000000006</v>
      </c>
      <c r="I1444" s="10">
        <f t="shared" si="73"/>
        <v>69.58</v>
      </c>
      <c r="J1444" s="11">
        <f t="shared" si="74"/>
        <v>1.5679999999917982E-3</v>
      </c>
    </row>
    <row r="1445" spans="1:10" ht="24.75">
      <c r="A1445" s="13" t="s">
        <v>7539</v>
      </c>
      <c r="B1445" s="18" t="s">
        <v>2454</v>
      </c>
      <c r="C1445" s="1" t="s">
        <v>2455</v>
      </c>
      <c r="D1445" s="9"/>
      <c r="E1445" s="9"/>
      <c r="F1445" s="9"/>
      <c r="G1445" s="26">
        <v>10.32</v>
      </c>
      <c r="H1445" s="11">
        <f t="shared" si="72"/>
        <v>14.684037</v>
      </c>
      <c r="I1445" s="10">
        <f t="shared" si="73"/>
        <v>14.68</v>
      </c>
      <c r="J1445" s="11">
        <f t="shared" si="74"/>
        <v>-4.0370000000002904E-3</v>
      </c>
    </row>
    <row r="1446" spans="1:10">
      <c r="A1446" s="13" t="s">
        <v>7540</v>
      </c>
      <c r="B1446" s="18">
        <v>23090</v>
      </c>
      <c r="C1446" s="1" t="s">
        <v>2456</v>
      </c>
      <c r="D1446" s="9"/>
      <c r="E1446" s="9"/>
      <c r="F1446" s="9"/>
      <c r="G1446" s="26">
        <v>87.84</v>
      </c>
      <c r="H1446" s="11">
        <f t="shared" si="72"/>
        <v>124.98506</v>
      </c>
      <c r="I1446" s="10">
        <f t="shared" si="73"/>
        <v>124.99</v>
      </c>
      <c r="J1446" s="11">
        <f t="shared" si="74"/>
        <v>4.9399999999906186E-3</v>
      </c>
    </row>
    <row r="1447" spans="1:10">
      <c r="A1447" s="13" t="s">
        <v>7541</v>
      </c>
      <c r="B1447" s="18" t="s">
        <v>2457</v>
      </c>
      <c r="C1447" s="1" t="s">
        <v>2458</v>
      </c>
      <c r="D1447" s="9"/>
      <c r="E1447" s="9"/>
      <c r="F1447" s="9"/>
      <c r="G1447" s="26">
        <v>109.47</v>
      </c>
      <c r="H1447" s="11">
        <f t="shared" si="72"/>
        <v>155.761777</v>
      </c>
      <c r="I1447" s="10">
        <f t="shared" si="73"/>
        <v>155.76</v>
      </c>
      <c r="J1447" s="11">
        <f t="shared" si="74"/>
        <v>-1.7770000000041364E-3</v>
      </c>
    </row>
    <row r="1448" spans="1:10" ht="24.75">
      <c r="A1448" s="13" t="s">
        <v>7542</v>
      </c>
      <c r="B1448" s="18" t="s">
        <v>2459</v>
      </c>
      <c r="C1448" s="1" t="s">
        <v>2460</v>
      </c>
      <c r="D1448" s="9"/>
      <c r="E1448" s="9"/>
      <c r="F1448" s="9"/>
      <c r="G1448" s="26">
        <v>59.85</v>
      </c>
      <c r="H1448" s="11">
        <f t="shared" si="72"/>
        <v>85.158878000000001</v>
      </c>
      <c r="I1448" s="10">
        <f t="shared" si="73"/>
        <v>85.16</v>
      </c>
      <c r="J1448" s="11">
        <f t="shared" si="74"/>
        <v>1.1219999999951824E-3</v>
      </c>
    </row>
    <row r="1449" spans="1:10" ht="24.75">
      <c r="A1449" s="13" t="s">
        <v>7543</v>
      </c>
      <c r="B1449" s="18" t="s">
        <v>2461</v>
      </c>
      <c r="C1449" s="1" t="s">
        <v>2462</v>
      </c>
      <c r="D1449" s="9"/>
      <c r="E1449" s="9"/>
      <c r="F1449" s="9"/>
      <c r="G1449" s="26">
        <v>60.12</v>
      </c>
      <c r="H1449" s="11">
        <f t="shared" si="72"/>
        <v>85.543053</v>
      </c>
      <c r="I1449" s="10">
        <f t="shared" si="73"/>
        <v>85.54</v>
      </c>
      <c r="J1449" s="11">
        <f t="shared" si="74"/>
        <v>-3.0529999999941992E-3</v>
      </c>
    </row>
    <row r="1450" spans="1:10">
      <c r="A1450" s="13" t="s">
        <v>7544</v>
      </c>
      <c r="B1450" s="18" t="s">
        <v>2463</v>
      </c>
      <c r="C1450" s="1" t="s">
        <v>2464</v>
      </c>
      <c r="D1450" s="9"/>
      <c r="E1450" s="9"/>
      <c r="F1450" s="9"/>
      <c r="G1450" s="26">
        <v>89.66</v>
      </c>
      <c r="H1450" s="11">
        <f t="shared" si="72"/>
        <v>127.574687</v>
      </c>
      <c r="I1450" s="10">
        <f t="shared" si="73"/>
        <v>127.57</v>
      </c>
      <c r="J1450" s="11">
        <f t="shared" si="74"/>
        <v>-4.6870000000041045E-3</v>
      </c>
    </row>
    <row r="1451" spans="1:10">
      <c r="A1451" s="13" t="s">
        <v>7545</v>
      </c>
      <c r="B1451" s="18" t="s">
        <v>2465</v>
      </c>
      <c r="C1451" s="1" t="s">
        <v>2466</v>
      </c>
      <c r="D1451" s="9"/>
      <c r="E1451" s="9"/>
      <c r="F1451" s="9"/>
      <c r="G1451" s="26">
        <v>12.87</v>
      </c>
      <c r="H1451" s="11">
        <f t="shared" si="72"/>
        <v>18.312360000000002</v>
      </c>
      <c r="I1451" s="10">
        <f t="shared" si="73"/>
        <v>18.309999999999999</v>
      </c>
      <c r="J1451" s="11">
        <f t="shared" si="74"/>
        <v>-2.3600000000030263E-3</v>
      </c>
    </row>
    <row r="1452" spans="1:10">
      <c r="A1452" s="13" t="s">
        <v>7546</v>
      </c>
      <c r="B1452" s="18" t="s">
        <v>2467</v>
      </c>
      <c r="C1452" s="1" t="s">
        <v>1800</v>
      </c>
      <c r="D1452" s="9"/>
      <c r="E1452" s="9"/>
      <c r="F1452" s="9"/>
      <c r="G1452" s="26">
        <v>142.84</v>
      </c>
      <c r="H1452" s="11">
        <f t="shared" si="72"/>
        <v>203.243009</v>
      </c>
      <c r="I1452" s="10">
        <f t="shared" si="73"/>
        <v>203.24</v>
      </c>
      <c r="J1452" s="11">
        <f t="shared" si="74"/>
        <v>-3.0089999999916017E-3</v>
      </c>
    </row>
    <row r="1453" spans="1:10">
      <c r="A1453" s="13" t="s">
        <v>7547</v>
      </c>
      <c r="B1453" s="18" t="s">
        <v>2468</v>
      </c>
      <c r="C1453" s="1" t="s">
        <v>2469</v>
      </c>
      <c r="D1453" s="9"/>
      <c r="E1453" s="9"/>
      <c r="F1453" s="9"/>
      <c r="G1453" s="26">
        <v>147.72</v>
      </c>
      <c r="H1453" s="11">
        <f t="shared" si="72"/>
        <v>210.18662399999999</v>
      </c>
      <c r="I1453" s="10">
        <f t="shared" si="73"/>
        <v>210.19</v>
      </c>
      <c r="J1453" s="11">
        <f t="shared" si="74"/>
        <v>3.3760000000029322E-3</v>
      </c>
    </row>
    <row r="1454" spans="1:10">
      <c r="A1454" s="13" t="s">
        <v>7548</v>
      </c>
      <c r="B1454" s="18" t="s">
        <v>2470</v>
      </c>
      <c r="C1454" s="1" t="s">
        <v>2471</v>
      </c>
      <c r="D1454" s="9"/>
      <c r="E1454" s="9"/>
      <c r="F1454" s="9"/>
      <c r="G1454" s="26">
        <v>152.15</v>
      </c>
      <c r="H1454" s="11">
        <f t="shared" si="72"/>
        <v>216.489946</v>
      </c>
      <c r="I1454" s="10">
        <f t="shared" si="73"/>
        <v>216.49</v>
      </c>
      <c r="J1454" s="11">
        <f t="shared" si="74"/>
        <v>5.4000000005771653E-5</v>
      </c>
    </row>
    <row r="1455" spans="1:10">
      <c r="A1455" s="13" t="s">
        <v>7549</v>
      </c>
      <c r="B1455" s="18" t="s">
        <v>2472</v>
      </c>
      <c r="C1455" s="1" t="s">
        <v>2473</v>
      </c>
      <c r="D1455" s="9"/>
      <c r="E1455" s="9"/>
      <c r="F1455" s="9"/>
      <c r="G1455" s="26">
        <v>47.25</v>
      </c>
      <c r="H1455" s="11">
        <f t="shared" si="72"/>
        <v>67.230693000000002</v>
      </c>
      <c r="I1455" s="10">
        <f t="shared" si="73"/>
        <v>67.23</v>
      </c>
      <c r="J1455" s="11">
        <f t="shared" si="74"/>
        <v>-6.9299999999827833E-4</v>
      </c>
    </row>
    <row r="1456" spans="1:10">
      <c r="A1456" s="13" t="s">
        <v>7550</v>
      </c>
      <c r="B1456" s="18" t="s">
        <v>2474</v>
      </c>
      <c r="C1456" s="1" t="s">
        <v>2475</v>
      </c>
      <c r="D1456" s="9"/>
      <c r="E1456" s="9"/>
      <c r="F1456" s="9"/>
      <c r="G1456" s="26">
        <v>56.7</v>
      </c>
      <c r="H1456" s="11">
        <f t="shared" si="72"/>
        <v>80.676832000000005</v>
      </c>
      <c r="I1456" s="10">
        <f t="shared" si="73"/>
        <v>80.680000000000007</v>
      </c>
      <c r="J1456" s="11">
        <f t="shared" si="74"/>
        <v>3.1680000000022801E-3</v>
      </c>
    </row>
    <row r="1457" spans="1:10">
      <c r="A1457" s="13" t="s">
        <v>7551</v>
      </c>
      <c r="B1457" s="18" t="s">
        <v>2476</v>
      </c>
      <c r="C1457" s="1" t="s">
        <v>2477</v>
      </c>
      <c r="D1457" s="9"/>
      <c r="E1457" s="9"/>
      <c r="F1457" s="9"/>
      <c r="G1457" s="26">
        <v>80.33</v>
      </c>
      <c r="H1457" s="11">
        <f t="shared" si="72"/>
        <v>114.29929300000001</v>
      </c>
      <c r="I1457" s="10">
        <f t="shared" si="73"/>
        <v>114.3</v>
      </c>
      <c r="J1457" s="11">
        <f t="shared" si="74"/>
        <v>7.0699999999135343E-4</v>
      </c>
    </row>
    <row r="1458" spans="1:10">
      <c r="A1458" s="13" t="s">
        <v>7552</v>
      </c>
      <c r="B1458" s="18" t="s">
        <v>2478</v>
      </c>
      <c r="C1458" s="1" t="s">
        <v>2479</v>
      </c>
      <c r="D1458" s="9"/>
      <c r="E1458" s="9"/>
      <c r="F1458" s="9"/>
      <c r="G1458" s="26">
        <v>207.9</v>
      </c>
      <c r="H1458" s="11">
        <f t="shared" si="72"/>
        <v>295.81504899999999</v>
      </c>
      <c r="I1458" s="10">
        <f t="shared" si="73"/>
        <v>295.82</v>
      </c>
      <c r="J1458" s="11">
        <f t="shared" si="74"/>
        <v>4.9510000000054788E-3</v>
      </c>
    </row>
    <row r="1459" spans="1:10">
      <c r="A1459" s="13" t="s">
        <v>7553</v>
      </c>
      <c r="B1459" s="18" t="s">
        <v>2480</v>
      </c>
      <c r="C1459" s="1" t="s">
        <v>2481</v>
      </c>
      <c r="D1459" s="9"/>
      <c r="E1459" s="9"/>
      <c r="F1459" s="9"/>
      <c r="G1459" s="26">
        <v>96.42</v>
      </c>
      <c r="H1459" s="11">
        <f t="shared" si="72"/>
        <v>137.19329999999999</v>
      </c>
      <c r="I1459" s="10">
        <f t="shared" si="73"/>
        <v>137.19</v>
      </c>
      <c r="J1459" s="11">
        <f t="shared" si="74"/>
        <v>-3.2999999999958618E-3</v>
      </c>
    </row>
    <row r="1460" spans="1:10">
      <c r="A1460" s="13" t="s">
        <v>7554</v>
      </c>
      <c r="B1460" s="18" t="s">
        <v>2482</v>
      </c>
      <c r="C1460" s="1" t="s">
        <v>2483</v>
      </c>
      <c r="D1460" s="9"/>
      <c r="E1460" s="9"/>
      <c r="F1460" s="9"/>
      <c r="G1460" s="26">
        <v>43.02</v>
      </c>
      <c r="H1460" s="11">
        <f t="shared" si="72"/>
        <v>61.211945</v>
      </c>
      <c r="I1460" s="10">
        <f t="shared" si="73"/>
        <v>61.21</v>
      </c>
      <c r="J1460" s="11">
        <f t="shared" si="74"/>
        <v>-1.9449999999991974E-3</v>
      </c>
    </row>
    <row r="1461" spans="1:10">
      <c r="A1461" s="13" t="s">
        <v>7555</v>
      </c>
      <c r="B1461" s="18" t="s">
        <v>2484</v>
      </c>
      <c r="C1461" s="1" t="s">
        <v>2485</v>
      </c>
      <c r="D1461" s="9"/>
      <c r="E1461" s="9"/>
      <c r="F1461" s="9"/>
      <c r="G1461" s="26">
        <v>8.9600000000000009</v>
      </c>
      <c r="H1461" s="11">
        <f t="shared" si="72"/>
        <v>12.748931000000001</v>
      </c>
      <c r="I1461" s="10">
        <f t="shared" si="73"/>
        <v>12.75</v>
      </c>
      <c r="J1461" s="11">
        <f t="shared" si="74"/>
        <v>1.0689999999993205E-3</v>
      </c>
    </row>
    <row r="1462" spans="1:10">
      <c r="A1462" s="13" t="s">
        <v>7556</v>
      </c>
      <c r="B1462" s="18" t="s">
        <v>2486</v>
      </c>
      <c r="C1462" s="1" t="s">
        <v>2487</v>
      </c>
      <c r="D1462" s="9"/>
      <c r="E1462" s="9"/>
      <c r="F1462" s="9"/>
      <c r="G1462" s="26">
        <v>94.96</v>
      </c>
      <c r="H1462" s="11">
        <f t="shared" si="72"/>
        <v>135.11590699999999</v>
      </c>
      <c r="I1462" s="10">
        <f t="shared" si="73"/>
        <v>135.12</v>
      </c>
      <c r="J1462" s="11">
        <f t="shared" si="74"/>
        <v>4.0930000000116706E-3</v>
      </c>
    </row>
    <row r="1463" spans="1:10">
      <c r="A1463" s="13" t="s">
        <v>7557</v>
      </c>
      <c r="B1463" s="18" t="s">
        <v>2488</v>
      </c>
      <c r="C1463" s="1" t="s">
        <v>2489</v>
      </c>
      <c r="D1463" s="9"/>
      <c r="E1463" s="9"/>
      <c r="F1463" s="9"/>
      <c r="G1463" s="26">
        <v>97.34</v>
      </c>
      <c r="H1463" s="11">
        <f t="shared" si="72"/>
        <v>138.502342</v>
      </c>
      <c r="I1463" s="10">
        <f t="shared" si="73"/>
        <v>138.5</v>
      </c>
      <c r="J1463" s="11">
        <f t="shared" si="74"/>
        <v>-2.341999999998734E-3</v>
      </c>
    </row>
    <row r="1464" spans="1:10">
      <c r="A1464" s="13" t="s">
        <v>7558</v>
      </c>
      <c r="B1464" s="18" t="s">
        <v>2490</v>
      </c>
      <c r="C1464" s="1" t="s">
        <v>2491</v>
      </c>
      <c r="D1464" s="9"/>
      <c r="E1464" s="9"/>
      <c r="F1464" s="9"/>
      <c r="G1464" s="26">
        <v>88.38</v>
      </c>
      <c r="H1464" s="11">
        <f t="shared" si="72"/>
        <v>125.753411</v>
      </c>
      <c r="I1464" s="10">
        <f t="shared" si="73"/>
        <v>125.75</v>
      </c>
      <c r="J1464" s="11">
        <f t="shared" si="74"/>
        <v>-3.4109999999998308E-3</v>
      </c>
    </row>
    <row r="1465" spans="1:10">
      <c r="A1465" s="13" t="s">
        <v>7559</v>
      </c>
      <c r="B1465" s="18" t="s">
        <v>2492</v>
      </c>
      <c r="C1465" s="1" t="s">
        <v>2493</v>
      </c>
      <c r="D1465" s="9"/>
      <c r="E1465" s="9"/>
      <c r="F1465" s="9"/>
      <c r="G1465" s="26">
        <v>44.53</v>
      </c>
      <c r="H1465" s="11">
        <f t="shared" si="72"/>
        <v>63.360481999999998</v>
      </c>
      <c r="I1465" s="10">
        <f t="shared" si="73"/>
        <v>63.36</v>
      </c>
      <c r="J1465" s="11">
        <f t="shared" si="74"/>
        <v>-4.8199999999809506E-4</v>
      </c>
    </row>
    <row r="1466" spans="1:10">
      <c r="A1466" s="13" t="s">
        <v>7560</v>
      </c>
      <c r="B1466" s="18" t="s">
        <v>2494</v>
      </c>
      <c r="C1466" s="1" t="s">
        <v>2495</v>
      </c>
      <c r="D1466" s="9"/>
      <c r="E1466" s="9"/>
      <c r="F1466" s="9"/>
      <c r="G1466" s="26">
        <v>126.13</v>
      </c>
      <c r="H1466" s="11">
        <f t="shared" si="72"/>
        <v>179.46682100000001</v>
      </c>
      <c r="I1466" s="10">
        <f t="shared" si="73"/>
        <v>179.47</v>
      </c>
      <c r="J1466" s="11">
        <f t="shared" si="74"/>
        <v>3.1789999999887186E-3</v>
      </c>
    </row>
    <row r="1467" spans="1:10">
      <c r="A1467" s="13" t="s">
        <v>7561</v>
      </c>
      <c r="B1467" s="18" t="s">
        <v>2496</v>
      </c>
      <c r="C1467" s="1" t="s">
        <v>2497</v>
      </c>
      <c r="D1467" s="9"/>
      <c r="E1467" s="9"/>
      <c r="F1467" s="9"/>
      <c r="G1467" s="26">
        <v>53.81</v>
      </c>
      <c r="H1467" s="11">
        <f t="shared" si="72"/>
        <v>76.564732000000006</v>
      </c>
      <c r="I1467" s="10">
        <f t="shared" si="73"/>
        <v>76.56</v>
      </c>
      <c r="J1467" s="11">
        <f t="shared" si="74"/>
        <v>-4.7320000000041773E-3</v>
      </c>
    </row>
    <row r="1468" spans="1:10" ht="24.75">
      <c r="A1468" s="13" t="s">
        <v>7562</v>
      </c>
      <c r="B1468" s="18" t="s">
        <v>2498</v>
      </c>
      <c r="C1468" s="1" t="s">
        <v>2499</v>
      </c>
      <c r="D1468" s="9"/>
      <c r="E1468" s="9"/>
      <c r="F1468" s="9"/>
      <c r="G1468" s="26">
        <v>35.51</v>
      </c>
      <c r="H1468" s="11">
        <f t="shared" si="72"/>
        <v>50.526178000000002</v>
      </c>
      <c r="I1468" s="10">
        <f t="shared" si="73"/>
        <v>50.53</v>
      </c>
      <c r="J1468" s="11">
        <f t="shared" si="74"/>
        <v>3.821999999999548E-3</v>
      </c>
    </row>
    <row r="1469" spans="1:10" ht="24.75">
      <c r="A1469" s="13" t="s">
        <v>7563</v>
      </c>
      <c r="B1469" s="18" t="s">
        <v>2500</v>
      </c>
      <c r="C1469" s="1" t="s">
        <v>2501</v>
      </c>
      <c r="D1469" s="9"/>
      <c r="E1469" s="9"/>
      <c r="F1469" s="9"/>
      <c r="G1469" s="26">
        <v>9.6300000000000008</v>
      </c>
      <c r="H1469" s="11">
        <f t="shared" si="72"/>
        <v>13.702256</v>
      </c>
      <c r="I1469" s="10">
        <f t="shared" si="73"/>
        <v>13.7</v>
      </c>
      <c r="J1469" s="11">
        <f t="shared" si="74"/>
        <v>-2.2560000000009239E-3</v>
      </c>
    </row>
    <row r="1470" spans="1:10">
      <c r="A1470" s="13" t="s">
        <v>7564</v>
      </c>
      <c r="B1470" s="18" t="s">
        <v>2502</v>
      </c>
      <c r="C1470" s="1" t="s">
        <v>2503</v>
      </c>
      <c r="D1470" s="9"/>
      <c r="E1470" s="9"/>
      <c r="F1470" s="9"/>
      <c r="G1470" s="26">
        <v>30.35</v>
      </c>
      <c r="H1470" s="11">
        <f t="shared" si="72"/>
        <v>43.184159000000001</v>
      </c>
      <c r="I1470" s="10">
        <f t="shared" si="73"/>
        <v>43.18</v>
      </c>
      <c r="J1470" s="11">
        <f t="shared" si="74"/>
        <v>-4.1590000000013561E-3</v>
      </c>
    </row>
    <row r="1471" spans="1:10">
      <c r="A1471" s="13" t="s">
        <v>7565</v>
      </c>
      <c r="B1471" s="18" t="s">
        <v>2504</v>
      </c>
      <c r="C1471" s="1" t="s">
        <v>2505</v>
      </c>
      <c r="D1471" s="9"/>
      <c r="E1471" s="9"/>
      <c r="F1471" s="9"/>
      <c r="G1471" s="26">
        <v>11.02</v>
      </c>
      <c r="H1471" s="11">
        <f t="shared" si="72"/>
        <v>15.680047</v>
      </c>
      <c r="I1471" s="10">
        <f t="shared" si="73"/>
        <v>15.68</v>
      </c>
      <c r="J1471" s="11">
        <f t="shared" si="74"/>
        <v>-4.7000000000352316E-5</v>
      </c>
    </row>
    <row r="1472" spans="1:10">
      <c r="A1472" s="13" t="s">
        <v>7566</v>
      </c>
      <c r="B1472" s="18" t="s">
        <v>2506</v>
      </c>
      <c r="C1472" s="1" t="s">
        <v>2507</v>
      </c>
      <c r="D1472" s="9"/>
      <c r="E1472" s="9"/>
      <c r="F1472" s="9"/>
      <c r="G1472" s="26">
        <v>97.61</v>
      </c>
      <c r="H1472" s="11">
        <f t="shared" si="72"/>
        <v>138.886517</v>
      </c>
      <c r="I1472" s="10">
        <f t="shared" si="73"/>
        <v>138.88999999999999</v>
      </c>
      <c r="J1472" s="11">
        <f t="shared" si="74"/>
        <v>3.4829999999885786E-3</v>
      </c>
    </row>
    <row r="1473" spans="1:10">
      <c r="A1473" s="13" t="s">
        <v>7567</v>
      </c>
      <c r="B1473" s="18" t="s">
        <v>2508</v>
      </c>
      <c r="C1473" s="1" t="s">
        <v>2509</v>
      </c>
      <c r="D1473" s="9"/>
      <c r="E1473" s="9"/>
      <c r="F1473" s="9"/>
      <c r="G1473" s="26">
        <v>107.91</v>
      </c>
      <c r="H1473" s="11">
        <f t="shared" si="72"/>
        <v>153.54209700000001</v>
      </c>
      <c r="I1473" s="10">
        <f t="shared" si="73"/>
        <v>153.54</v>
      </c>
      <c r="J1473" s="11">
        <f t="shared" si="74"/>
        <v>-2.0970000000204436E-3</v>
      </c>
    </row>
    <row r="1474" spans="1:10">
      <c r="A1474" s="13" t="s">
        <v>7568</v>
      </c>
      <c r="B1474" s="18" t="s">
        <v>2510</v>
      </c>
      <c r="C1474" s="1" t="s">
        <v>2511</v>
      </c>
      <c r="D1474" s="9"/>
      <c r="E1474" s="9"/>
      <c r="F1474" s="9"/>
      <c r="G1474" s="26">
        <v>118.33</v>
      </c>
      <c r="H1474" s="11">
        <f t="shared" si="72"/>
        <v>168.36842100000001</v>
      </c>
      <c r="I1474" s="10">
        <f t="shared" si="73"/>
        <v>168.37</v>
      </c>
      <c r="J1474" s="11">
        <f t="shared" si="74"/>
        <v>1.5789999999924476E-3</v>
      </c>
    </row>
    <row r="1475" spans="1:10">
      <c r="A1475" s="13" t="s">
        <v>7569</v>
      </c>
      <c r="B1475" s="18" t="s">
        <v>2512</v>
      </c>
      <c r="C1475" s="1" t="s">
        <v>2513</v>
      </c>
      <c r="D1475" s="9"/>
      <c r="E1475" s="9"/>
      <c r="F1475" s="9"/>
      <c r="G1475" s="26">
        <v>129.46</v>
      </c>
      <c r="H1475" s="11">
        <f t="shared" si="72"/>
        <v>184.20498499999999</v>
      </c>
      <c r="I1475" s="10">
        <f t="shared" si="73"/>
        <v>184.2</v>
      </c>
      <c r="J1475" s="11">
        <f t="shared" si="74"/>
        <v>-4.9850000000049022E-3</v>
      </c>
    </row>
    <row r="1476" spans="1:10">
      <c r="A1476" s="13" t="s">
        <v>7570</v>
      </c>
      <c r="B1476" s="18" t="s">
        <v>2514</v>
      </c>
      <c r="C1476" s="1" t="s">
        <v>2515</v>
      </c>
      <c r="D1476" s="9"/>
      <c r="E1476" s="9"/>
      <c r="F1476" s="9"/>
      <c r="G1476" s="26">
        <v>152.94999999999999</v>
      </c>
      <c r="H1476" s="11">
        <f t="shared" si="72"/>
        <v>217.628243</v>
      </c>
      <c r="I1476" s="10">
        <f t="shared" si="73"/>
        <v>217.63</v>
      </c>
      <c r="J1476" s="11">
        <f t="shared" si="74"/>
        <v>1.7569999999977881E-3</v>
      </c>
    </row>
    <row r="1477" spans="1:10">
      <c r="A1477" s="13" t="s">
        <v>7571</v>
      </c>
      <c r="B1477" s="18" t="s">
        <v>2516</v>
      </c>
      <c r="C1477" s="1" t="s">
        <v>2517</v>
      </c>
      <c r="D1477" s="9"/>
      <c r="E1477" s="9"/>
      <c r="F1477" s="9"/>
      <c r="G1477" s="26">
        <v>107.71</v>
      </c>
      <c r="H1477" s="11">
        <f t="shared" si="72"/>
        <v>153.25752299999999</v>
      </c>
      <c r="I1477" s="10">
        <f t="shared" si="73"/>
        <v>153.26</v>
      </c>
      <c r="J1477" s="11">
        <f t="shared" si="74"/>
        <v>2.4769999999989523E-3</v>
      </c>
    </row>
    <row r="1478" spans="1:10">
      <c r="A1478" s="13" t="s">
        <v>7572</v>
      </c>
      <c r="B1478" s="18" t="s">
        <v>2518</v>
      </c>
      <c r="C1478" s="1" t="s">
        <v>2519</v>
      </c>
      <c r="D1478" s="9"/>
      <c r="E1478" s="9"/>
      <c r="F1478" s="9"/>
      <c r="G1478" s="26">
        <v>19.850000000000001</v>
      </c>
      <c r="H1478" s="11">
        <f t="shared" si="72"/>
        <v>28.244005000000001</v>
      </c>
      <c r="I1478" s="10">
        <f t="shared" si="73"/>
        <v>28.24</v>
      </c>
      <c r="J1478" s="11">
        <f t="shared" si="74"/>
        <v>-4.0050000000029229E-3</v>
      </c>
    </row>
    <row r="1479" spans="1:10">
      <c r="A1479" s="13" t="s">
        <v>7573</v>
      </c>
      <c r="B1479" s="18" t="s">
        <v>2520</v>
      </c>
      <c r="C1479" s="1" t="s">
        <v>2521</v>
      </c>
      <c r="D1479" s="9"/>
      <c r="E1479" s="9"/>
      <c r="F1479" s="9"/>
      <c r="G1479" s="26">
        <v>20.8</v>
      </c>
      <c r="H1479" s="11">
        <f t="shared" si="72"/>
        <v>29.595734</v>
      </c>
      <c r="I1479" s="10">
        <f t="shared" si="73"/>
        <v>29.6</v>
      </c>
      <c r="J1479" s="11">
        <f t="shared" si="74"/>
        <v>4.2660000000012133E-3</v>
      </c>
    </row>
    <row r="1480" spans="1:10">
      <c r="A1480" s="13" t="s">
        <v>7574</v>
      </c>
      <c r="B1480" s="18" t="s">
        <v>2522</v>
      </c>
      <c r="C1480" s="1" t="s">
        <v>2523</v>
      </c>
      <c r="D1480" s="9"/>
      <c r="E1480" s="9"/>
      <c r="F1480" s="9"/>
      <c r="G1480" s="26">
        <v>55.56</v>
      </c>
      <c r="H1480" s="11">
        <f t="shared" si="72"/>
        <v>79.054758000000007</v>
      </c>
      <c r="I1480" s="10">
        <f t="shared" si="73"/>
        <v>79.05</v>
      </c>
      <c r="J1480" s="11">
        <f t="shared" si="74"/>
        <v>-4.7580000000095879E-3</v>
      </c>
    </row>
    <row r="1481" spans="1:10">
      <c r="A1481" s="13" t="s">
        <v>7575</v>
      </c>
      <c r="B1481" s="18" t="s">
        <v>2524</v>
      </c>
      <c r="C1481" s="1" t="s">
        <v>2525</v>
      </c>
      <c r="D1481" s="9"/>
      <c r="E1481" s="9"/>
      <c r="F1481" s="9"/>
      <c r="G1481" s="26">
        <v>49.78</v>
      </c>
      <c r="H1481" s="11">
        <f t="shared" si="72"/>
        <v>70.830558999999994</v>
      </c>
      <c r="I1481" s="10">
        <f t="shared" si="73"/>
        <v>70.83</v>
      </c>
      <c r="J1481" s="11">
        <f t="shared" si="74"/>
        <v>-5.5899999999553529E-4</v>
      </c>
    </row>
    <row r="1482" spans="1:10">
      <c r="A1482" s="13" t="s">
        <v>7576</v>
      </c>
      <c r="B1482" s="18" t="s">
        <v>2526</v>
      </c>
      <c r="C1482" s="1" t="s">
        <v>2527</v>
      </c>
      <c r="D1482" s="9"/>
      <c r="E1482" s="9"/>
      <c r="F1482" s="9"/>
      <c r="G1482" s="26">
        <v>101.61</v>
      </c>
      <c r="H1482" s="11">
        <f t="shared" si="72"/>
        <v>144.57800499999999</v>
      </c>
      <c r="I1482" s="10">
        <f t="shared" si="73"/>
        <v>144.58000000000001</v>
      </c>
      <c r="J1482" s="11">
        <f t="shared" si="74"/>
        <v>1.9950000000221735E-3</v>
      </c>
    </row>
    <row r="1483" spans="1:10">
      <c r="A1483" s="13" t="s">
        <v>7577</v>
      </c>
      <c r="B1483" s="18" t="s">
        <v>2528</v>
      </c>
      <c r="C1483" s="1" t="s">
        <v>2529</v>
      </c>
      <c r="D1483" s="9"/>
      <c r="E1483" s="9"/>
      <c r="F1483" s="9"/>
      <c r="G1483" s="26">
        <v>63.94</v>
      </c>
      <c r="H1483" s="11">
        <f t="shared" si="72"/>
        <v>90.978424000000004</v>
      </c>
      <c r="I1483" s="10">
        <f t="shared" si="73"/>
        <v>90.98</v>
      </c>
      <c r="J1483" s="11">
        <f t="shared" si="74"/>
        <v>1.5760000000000218E-3</v>
      </c>
    </row>
    <row r="1484" spans="1:10">
      <c r="A1484" s="13" t="s">
        <v>7578</v>
      </c>
      <c r="B1484" s="18" t="s">
        <v>2530</v>
      </c>
      <c r="C1484" s="1" t="s">
        <v>2531</v>
      </c>
      <c r="D1484" s="9"/>
      <c r="E1484" s="9"/>
      <c r="F1484" s="9"/>
      <c r="G1484" s="26">
        <v>12.79</v>
      </c>
      <c r="H1484" s="11">
        <f t="shared" si="72"/>
        <v>18.198530000000002</v>
      </c>
      <c r="I1484" s="10">
        <f t="shared" si="73"/>
        <v>18.2</v>
      </c>
      <c r="J1484" s="11">
        <f t="shared" si="74"/>
        <v>1.4699999999976399E-3</v>
      </c>
    </row>
    <row r="1485" spans="1:10">
      <c r="A1485" s="13" t="s">
        <v>7579</v>
      </c>
      <c r="B1485" s="18" t="s">
        <v>2532</v>
      </c>
      <c r="C1485" s="1" t="s">
        <v>2533</v>
      </c>
      <c r="D1485" s="9"/>
      <c r="E1485" s="9"/>
      <c r="F1485" s="9"/>
      <c r="G1485" s="26">
        <v>16.899999999999999</v>
      </c>
      <c r="H1485" s="11">
        <f t="shared" ref="H1485:H1548" si="75">ROUND(G1485/0.702804,6)</f>
        <v>24.046534000000001</v>
      </c>
      <c r="I1485" s="10">
        <f t="shared" ref="I1485:I1548" si="76">ROUND(G1485/0.702804,2)</f>
        <v>24.05</v>
      </c>
      <c r="J1485" s="11">
        <f t="shared" ref="J1485:J1548" si="77">I1485-H1485</f>
        <v>3.465999999999525E-3</v>
      </c>
    </row>
    <row r="1486" spans="1:10">
      <c r="A1486" s="13" t="s">
        <v>7580</v>
      </c>
      <c r="B1486" s="18" t="s">
        <v>2534</v>
      </c>
      <c r="C1486" s="1" t="s">
        <v>2535</v>
      </c>
      <c r="D1486" s="9"/>
      <c r="E1486" s="9"/>
      <c r="F1486" s="9"/>
      <c r="G1486" s="26">
        <v>12.79</v>
      </c>
      <c r="H1486" s="11">
        <f t="shared" si="75"/>
        <v>18.198530000000002</v>
      </c>
      <c r="I1486" s="10">
        <f t="shared" si="76"/>
        <v>18.2</v>
      </c>
      <c r="J1486" s="11">
        <f t="shared" si="77"/>
        <v>1.4699999999976399E-3</v>
      </c>
    </row>
    <row r="1487" spans="1:10">
      <c r="A1487" s="13" t="s">
        <v>7581</v>
      </c>
      <c r="B1487" s="18" t="s">
        <v>2536</v>
      </c>
      <c r="C1487" s="1" t="s">
        <v>2537</v>
      </c>
      <c r="D1487" s="9"/>
      <c r="E1487" s="9"/>
      <c r="F1487" s="9"/>
      <c r="G1487" s="26">
        <v>20.43</v>
      </c>
      <c r="H1487" s="11">
        <f t="shared" si="75"/>
        <v>29.069271000000001</v>
      </c>
      <c r="I1487" s="10">
        <f t="shared" si="76"/>
        <v>29.07</v>
      </c>
      <c r="J1487" s="11">
        <f t="shared" si="77"/>
        <v>7.2899999999975762E-4</v>
      </c>
    </row>
    <row r="1488" spans="1:10">
      <c r="A1488" s="13" t="s">
        <v>7582</v>
      </c>
      <c r="B1488" s="18" t="s">
        <v>2538</v>
      </c>
      <c r="C1488" s="1" t="s">
        <v>2539</v>
      </c>
      <c r="D1488" s="9"/>
      <c r="E1488" s="9"/>
      <c r="F1488" s="9"/>
      <c r="G1488" s="26">
        <v>20.43</v>
      </c>
      <c r="H1488" s="11">
        <f t="shared" si="75"/>
        <v>29.069271000000001</v>
      </c>
      <c r="I1488" s="10">
        <f t="shared" si="76"/>
        <v>29.07</v>
      </c>
      <c r="J1488" s="11">
        <f t="shared" si="77"/>
        <v>7.2899999999975762E-4</v>
      </c>
    </row>
    <row r="1489" spans="1:10">
      <c r="A1489" s="13" t="s">
        <v>7583</v>
      </c>
      <c r="B1489" s="18" t="s">
        <v>2540</v>
      </c>
      <c r="C1489" s="1" t="s">
        <v>2541</v>
      </c>
      <c r="D1489" s="9"/>
      <c r="E1489" s="9"/>
      <c r="F1489" s="9"/>
      <c r="G1489" s="26">
        <v>49.41</v>
      </c>
      <c r="H1489" s="11">
        <f t="shared" si="75"/>
        <v>70.304096000000001</v>
      </c>
      <c r="I1489" s="10">
        <f t="shared" si="76"/>
        <v>70.3</v>
      </c>
      <c r="J1489" s="11">
        <f t="shared" si="77"/>
        <v>-4.0960000000040964E-3</v>
      </c>
    </row>
    <row r="1490" spans="1:10">
      <c r="A1490" s="13" t="s">
        <v>7584</v>
      </c>
      <c r="B1490" s="18" t="s">
        <v>2542</v>
      </c>
      <c r="C1490" s="1" t="s">
        <v>2543</v>
      </c>
      <c r="D1490" s="9"/>
      <c r="E1490" s="9"/>
      <c r="F1490" s="9"/>
      <c r="G1490" s="26">
        <v>68.77</v>
      </c>
      <c r="H1490" s="11">
        <f t="shared" si="75"/>
        <v>97.850893999999997</v>
      </c>
      <c r="I1490" s="10">
        <f t="shared" si="76"/>
        <v>97.85</v>
      </c>
      <c r="J1490" s="11">
        <f t="shared" si="77"/>
        <v>-8.9400000000239288E-4</v>
      </c>
    </row>
    <row r="1491" spans="1:10" ht="24.75">
      <c r="A1491" s="13" t="s">
        <v>7585</v>
      </c>
      <c r="B1491" s="18" t="s">
        <v>2544</v>
      </c>
      <c r="C1491" s="1" t="s">
        <v>2545</v>
      </c>
      <c r="D1491" s="9"/>
      <c r="E1491" s="9"/>
      <c r="F1491" s="9"/>
      <c r="G1491" s="26">
        <v>60.46</v>
      </c>
      <c r="H1491" s="11">
        <f t="shared" si="75"/>
        <v>86.026830000000004</v>
      </c>
      <c r="I1491" s="10">
        <f t="shared" si="76"/>
        <v>86.03</v>
      </c>
      <c r="J1491" s="11">
        <f t="shared" si="77"/>
        <v>3.1699999999972306E-3</v>
      </c>
    </row>
    <row r="1492" spans="1:10">
      <c r="A1492" s="13" t="s">
        <v>7586</v>
      </c>
      <c r="B1492" s="18" t="s">
        <v>2546</v>
      </c>
      <c r="C1492" s="1" t="s">
        <v>2547</v>
      </c>
      <c r="D1492" s="9"/>
      <c r="E1492" s="9"/>
      <c r="F1492" s="9"/>
      <c r="G1492" s="26">
        <v>89.78</v>
      </c>
      <c r="H1492" s="11">
        <f t="shared" si="75"/>
        <v>127.745431</v>
      </c>
      <c r="I1492" s="10">
        <f t="shared" si="76"/>
        <v>127.75</v>
      </c>
      <c r="J1492" s="11">
        <f t="shared" si="77"/>
        <v>4.569000000003598E-3</v>
      </c>
    </row>
    <row r="1493" spans="1:10">
      <c r="A1493" s="13" t="s">
        <v>7587</v>
      </c>
      <c r="B1493" s="18" t="s">
        <v>2548</v>
      </c>
      <c r="C1493" s="1" t="s">
        <v>2549</v>
      </c>
      <c r="D1493" s="9"/>
      <c r="E1493" s="9"/>
      <c r="F1493" s="9"/>
      <c r="G1493" s="26">
        <v>189</v>
      </c>
      <c r="H1493" s="11">
        <f t="shared" si="75"/>
        <v>268.92277200000001</v>
      </c>
      <c r="I1493" s="10">
        <f t="shared" si="76"/>
        <v>268.92</v>
      </c>
      <c r="J1493" s="11">
        <f t="shared" si="77"/>
        <v>-2.7719999999931133E-3</v>
      </c>
    </row>
    <row r="1494" spans="1:10" ht="24.75">
      <c r="A1494" s="13" t="s">
        <v>7588</v>
      </c>
      <c r="B1494" s="18" t="s">
        <v>2550</v>
      </c>
      <c r="C1494" s="1" t="s">
        <v>2551</v>
      </c>
      <c r="D1494" s="9"/>
      <c r="E1494" s="9"/>
      <c r="F1494" s="9"/>
      <c r="G1494" s="26">
        <v>98.28</v>
      </c>
      <c r="H1494" s="11">
        <f t="shared" si="75"/>
        <v>139.839842</v>
      </c>
      <c r="I1494" s="10">
        <f t="shared" si="76"/>
        <v>139.84</v>
      </c>
      <c r="J1494" s="11">
        <f t="shared" si="77"/>
        <v>1.5799999999899228E-4</v>
      </c>
    </row>
    <row r="1495" spans="1:10">
      <c r="A1495" s="13" t="s">
        <v>7589</v>
      </c>
      <c r="B1495" s="18" t="s">
        <v>2552</v>
      </c>
      <c r="C1495" s="1" t="s">
        <v>2553</v>
      </c>
      <c r="D1495" s="9"/>
      <c r="E1495" s="9"/>
      <c r="F1495" s="9"/>
      <c r="G1495" s="26">
        <v>9255.33</v>
      </c>
      <c r="H1495" s="11">
        <f t="shared" si="75"/>
        <v>13169.148155000001</v>
      </c>
      <c r="I1495" s="10">
        <f t="shared" si="76"/>
        <v>13169.15</v>
      </c>
      <c r="J1495" s="11">
        <f t="shared" si="77"/>
        <v>1.8449999988661148E-3</v>
      </c>
    </row>
    <row r="1496" spans="1:10">
      <c r="A1496" s="13" t="s">
        <v>7590</v>
      </c>
      <c r="B1496" s="18" t="s">
        <v>2554</v>
      </c>
      <c r="C1496" s="1" t="s">
        <v>2555</v>
      </c>
      <c r="D1496" s="9"/>
      <c r="E1496" s="9"/>
      <c r="F1496" s="9"/>
      <c r="G1496" s="26">
        <v>14019.6</v>
      </c>
      <c r="H1496" s="11">
        <f t="shared" si="75"/>
        <v>19948.093636000001</v>
      </c>
      <c r="I1496" s="10">
        <f t="shared" si="76"/>
        <v>19948.09</v>
      </c>
      <c r="J1496" s="11">
        <f t="shared" si="77"/>
        <v>-3.6360000012791716E-3</v>
      </c>
    </row>
    <row r="1497" spans="1:10">
      <c r="A1497" s="13" t="s">
        <v>7591</v>
      </c>
      <c r="B1497" s="18">
        <v>24043</v>
      </c>
      <c r="C1497" s="1" t="s">
        <v>2556</v>
      </c>
      <c r="D1497" s="9"/>
      <c r="E1497" s="9"/>
      <c r="F1497" s="9"/>
      <c r="G1497" s="26">
        <v>6.48</v>
      </c>
      <c r="H1497" s="11">
        <f t="shared" si="75"/>
        <v>9.2202090000000005</v>
      </c>
      <c r="I1497" s="10">
        <f t="shared" si="76"/>
        <v>9.2200000000000006</v>
      </c>
      <c r="J1497" s="11">
        <f t="shared" si="77"/>
        <v>-2.0899999999990371E-4</v>
      </c>
    </row>
    <row r="1498" spans="1:10">
      <c r="A1498" s="13" t="s">
        <v>7592</v>
      </c>
      <c r="B1498" s="18">
        <v>24044</v>
      </c>
      <c r="C1498" s="1" t="s">
        <v>2557</v>
      </c>
      <c r="D1498" s="9"/>
      <c r="E1498" s="9"/>
      <c r="F1498" s="9"/>
      <c r="G1498" s="26">
        <v>9.31</v>
      </c>
      <c r="H1498" s="11">
        <f t="shared" si="75"/>
        <v>13.246937000000001</v>
      </c>
      <c r="I1498" s="10">
        <f t="shared" si="76"/>
        <v>13.25</v>
      </c>
      <c r="J1498" s="11">
        <f t="shared" si="77"/>
        <v>3.0629999999991497E-3</v>
      </c>
    </row>
    <row r="1499" spans="1:10">
      <c r="A1499" s="13" t="s">
        <v>7593</v>
      </c>
      <c r="B1499" s="18" t="s">
        <v>2558</v>
      </c>
      <c r="C1499" s="1" t="s">
        <v>2559</v>
      </c>
      <c r="D1499" s="9"/>
      <c r="E1499" s="9"/>
      <c r="F1499" s="9"/>
      <c r="G1499" s="26">
        <v>40.85</v>
      </c>
      <c r="H1499" s="11">
        <f t="shared" si="75"/>
        <v>58.124313000000001</v>
      </c>
      <c r="I1499" s="10">
        <f t="shared" si="76"/>
        <v>58.12</v>
      </c>
      <c r="J1499" s="11">
        <f t="shared" si="77"/>
        <v>-4.3130000000033419E-3</v>
      </c>
    </row>
    <row r="1500" spans="1:10">
      <c r="A1500" s="13" t="s">
        <v>7594</v>
      </c>
      <c r="B1500" s="18" t="s">
        <v>2560</v>
      </c>
      <c r="C1500" s="1" t="s">
        <v>2561</v>
      </c>
      <c r="D1500" s="9"/>
      <c r="E1500" s="9"/>
      <c r="F1500" s="9"/>
      <c r="G1500" s="26">
        <v>68.41</v>
      </c>
      <c r="H1500" s="11">
        <f t="shared" si="75"/>
        <v>97.338661000000002</v>
      </c>
      <c r="I1500" s="10">
        <f t="shared" si="76"/>
        <v>97.34</v>
      </c>
      <c r="J1500" s="11">
        <f t="shared" si="77"/>
        <v>1.3390000000015334E-3</v>
      </c>
    </row>
    <row r="1501" spans="1:10">
      <c r="A1501" s="13" t="s">
        <v>7595</v>
      </c>
      <c r="B1501" s="18" t="s">
        <v>2562</v>
      </c>
      <c r="C1501" s="1" t="s">
        <v>2563</v>
      </c>
      <c r="D1501" s="9"/>
      <c r="E1501" s="9"/>
      <c r="F1501" s="9"/>
      <c r="G1501" s="26">
        <v>46.42</v>
      </c>
      <c r="H1501" s="11">
        <f t="shared" si="75"/>
        <v>66.049709000000007</v>
      </c>
      <c r="I1501" s="10">
        <f t="shared" si="76"/>
        <v>66.05</v>
      </c>
      <c r="J1501" s="11">
        <f t="shared" si="77"/>
        <v>2.9099999999004922E-4</v>
      </c>
    </row>
    <row r="1502" spans="1:10">
      <c r="A1502" s="13" t="s">
        <v>7596</v>
      </c>
      <c r="B1502" s="18" t="s">
        <v>2564</v>
      </c>
      <c r="C1502" s="1" t="s">
        <v>2565</v>
      </c>
      <c r="D1502" s="9"/>
      <c r="E1502" s="9"/>
      <c r="F1502" s="9"/>
      <c r="G1502" s="26">
        <v>68.45</v>
      </c>
      <c r="H1502" s="11">
        <f t="shared" si="75"/>
        <v>97.395574999999994</v>
      </c>
      <c r="I1502" s="10">
        <f t="shared" si="76"/>
        <v>97.4</v>
      </c>
      <c r="J1502" s="11">
        <f t="shared" si="77"/>
        <v>4.4250000000118916E-3</v>
      </c>
    </row>
    <row r="1503" spans="1:10">
      <c r="A1503" s="13" t="s">
        <v>7597</v>
      </c>
      <c r="B1503" s="18" t="s">
        <v>2566</v>
      </c>
      <c r="C1503" s="1" t="s">
        <v>2567</v>
      </c>
      <c r="D1503" s="9"/>
      <c r="E1503" s="9"/>
      <c r="F1503" s="9"/>
      <c r="G1503" s="26">
        <v>68.45</v>
      </c>
      <c r="H1503" s="11">
        <f t="shared" si="75"/>
        <v>97.395574999999994</v>
      </c>
      <c r="I1503" s="10">
        <f t="shared" si="76"/>
        <v>97.4</v>
      </c>
      <c r="J1503" s="11">
        <f t="shared" si="77"/>
        <v>4.4250000000118916E-3</v>
      </c>
    </row>
    <row r="1504" spans="1:10" ht="24.75">
      <c r="A1504" s="13" t="s">
        <v>7598</v>
      </c>
      <c r="B1504" s="18" t="s">
        <v>2568</v>
      </c>
      <c r="C1504" s="1" t="s">
        <v>2569</v>
      </c>
      <c r="D1504" s="9"/>
      <c r="E1504" s="9"/>
      <c r="F1504" s="9"/>
      <c r="G1504" s="26">
        <v>122.85</v>
      </c>
      <c r="H1504" s="11">
        <f t="shared" si="75"/>
        <v>174.799802</v>
      </c>
      <c r="I1504" s="10">
        <f t="shared" si="76"/>
        <v>174.8</v>
      </c>
      <c r="J1504" s="11">
        <f t="shared" si="77"/>
        <v>1.9800000001168883E-4</v>
      </c>
    </row>
    <row r="1505" spans="1:10">
      <c r="A1505" s="13" t="s">
        <v>7599</v>
      </c>
      <c r="B1505" s="18" t="s">
        <v>2570</v>
      </c>
      <c r="C1505" s="1" t="s">
        <v>2571</v>
      </c>
      <c r="D1505" s="9"/>
      <c r="E1505" s="9"/>
      <c r="F1505" s="9"/>
      <c r="G1505" s="26">
        <v>34.97</v>
      </c>
      <c r="H1505" s="11">
        <f t="shared" si="75"/>
        <v>49.757826999999999</v>
      </c>
      <c r="I1505" s="10">
        <f t="shared" si="76"/>
        <v>49.76</v>
      </c>
      <c r="J1505" s="11">
        <f t="shared" si="77"/>
        <v>2.1729999999990923E-3</v>
      </c>
    </row>
    <row r="1506" spans="1:10" ht="24.75">
      <c r="A1506" s="13" t="s">
        <v>7600</v>
      </c>
      <c r="B1506" s="18" t="s">
        <v>2572</v>
      </c>
      <c r="C1506" s="1" t="s">
        <v>2573</v>
      </c>
      <c r="D1506" s="9"/>
      <c r="E1506" s="9"/>
      <c r="F1506" s="9"/>
      <c r="G1506" s="26">
        <v>28.35</v>
      </c>
      <c r="H1506" s="11">
        <f t="shared" si="75"/>
        <v>40.338416000000002</v>
      </c>
      <c r="I1506" s="10">
        <f t="shared" si="76"/>
        <v>40.340000000000003</v>
      </c>
      <c r="J1506" s="11">
        <f t="shared" si="77"/>
        <v>1.5840000000011401E-3</v>
      </c>
    </row>
    <row r="1507" spans="1:10">
      <c r="A1507" s="13" t="s">
        <v>7601</v>
      </c>
      <c r="B1507" s="18" t="s">
        <v>2574</v>
      </c>
      <c r="C1507" s="1" t="s">
        <v>2575</v>
      </c>
      <c r="D1507" s="9"/>
      <c r="E1507" s="9"/>
      <c r="F1507" s="9"/>
      <c r="G1507" s="26">
        <v>18.96</v>
      </c>
      <c r="H1507" s="11">
        <f t="shared" si="75"/>
        <v>26.977650000000001</v>
      </c>
      <c r="I1507" s="10">
        <f t="shared" si="76"/>
        <v>26.98</v>
      </c>
      <c r="J1507" s="11">
        <f t="shared" si="77"/>
        <v>2.3499999999998522E-3</v>
      </c>
    </row>
    <row r="1508" spans="1:10">
      <c r="A1508" s="13" t="s">
        <v>7602</v>
      </c>
      <c r="B1508" s="18" t="s">
        <v>2576</v>
      </c>
      <c r="C1508" s="1" t="s">
        <v>2577</v>
      </c>
      <c r="D1508" s="9"/>
      <c r="E1508" s="9"/>
      <c r="F1508" s="9"/>
      <c r="G1508" s="26">
        <v>19.489999999999998</v>
      </c>
      <c r="H1508" s="11">
        <f t="shared" si="75"/>
        <v>27.731771999999999</v>
      </c>
      <c r="I1508" s="10">
        <f t="shared" si="76"/>
        <v>27.73</v>
      </c>
      <c r="J1508" s="11">
        <f t="shared" si="77"/>
        <v>-1.7719999999989966E-3</v>
      </c>
    </row>
    <row r="1509" spans="1:10">
      <c r="A1509" s="13" t="s">
        <v>7603</v>
      </c>
      <c r="B1509" s="18" t="s">
        <v>2578</v>
      </c>
      <c r="C1509" s="1" t="s">
        <v>2579</v>
      </c>
      <c r="D1509" s="9"/>
      <c r="E1509" s="9"/>
      <c r="F1509" s="9"/>
      <c r="G1509" s="26">
        <v>19.489999999999998</v>
      </c>
      <c r="H1509" s="11">
        <f t="shared" si="75"/>
        <v>27.731771999999999</v>
      </c>
      <c r="I1509" s="10">
        <f t="shared" si="76"/>
        <v>27.73</v>
      </c>
      <c r="J1509" s="11">
        <f t="shared" si="77"/>
        <v>-1.7719999999989966E-3</v>
      </c>
    </row>
    <row r="1510" spans="1:10">
      <c r="A1510" s="13" t="s">
        <v>7604</v>
      </c>
      <c r="B1510" s="18" t="s">
        <v>2580</v>
      </c>
      <c r="C1510" s="1" t="s">
        <v>2581</v>
      </c>
      <c r="D1510" s="9"/>
      <c r="E1510" s="9"/>
      <c r="F1510" s="9"/>
      <c r="G1510" s="26">
        <v>68.5</v>
      </c>
      <c r="H1510" s="11">
        <f t="shared" si="75"/>
        <v>97.466718999999998</v>
      </c>
      <c r="I1510" s="10">
        <f t="shared" si="76"/>
        <v>97.47</v>
      </c>
      <c r="J1510" s="11">
        <f t="shared" si="77"/>
        <v>3.2810000000011996E-3</v>
      </c>
    </row>
    <row r="1511" spans="1:10">
      <c r="A1511" s="13" t="s">
        <v>7605</v>
      </c>
      <c r="B1511" s="18" t="s">
        <v>2582</v>
      </c>
      <c r="C1511" s="1" t="s">
        <v>2583</v>
      </c>
      <c r="D1511" s="9"/>
      <c r="E1511" s="9"/>
      <c r="F1511" s="9"/>
      <c r="G1511" s="26">
        <v>20.11</v>
      </c>
      <c r="H1511" s="11">
        <f t="shared" si="75"/>
        <v>28.613952000000001</v>
      </c>
      <c r="I1511" s="10">
        <f t="shared" si="76"/>
        <v>28.61</v>
      </c>
      <c r="J1511" s="11">
        <f t="shared" si="77"/>
        <v>-3.9520000000017319E-3</v>
      </c>
    </row>
    <row r="1512" spans="1:10" ht="24.75">
      <c r="A1512" s="13" t="s">
        <v>7606</v>
      </c>
      <c r="B1512" s="18" t="s">
        <v>2584</v>
      </c>
      <c r="C1512" s="1" t="s">
        <v>2585</v>
      </c>
      <c r="D1512" s="9"/>
      <c r="E1512" s="9"/>
      <c r="F1512" s="9"/>
      <c r="G1512" s="26">
        <v>25.96</v>
      </c>
      <c r="H1512" s="11">
        <f t="shared" si="75"/>
        <v>36.937752000000003</v>
      </c>
      <c r="I1512" s="10">
        <f t="shared" si="76"/>
        <v>36.94</v>
      </c>
      <c r="J1512" s="11">
        <f t="shared" si="77"/>
        <v>2.2479999999944766E-3</v>
      </c>
    </row>
    <row r="1513" spans="1:10">
      <c r="A1513" s="13" t="s">
        <v>7607</v>
      </c>
      <c r="B1513" s="18" t="s">
        <v>2586</v>
      </c>
      <c r="C1513" s="1" t="s">
        <v>2587</v>
      </c>
      <c r="D1513" s="9"/>
      <c r="E1513" s="9"/>
      <c r="F1513" s="9"/>
      <c r="G1513" s="26">
        <v>15.65</v>
      </c>
      <c r="H1513" s="11">
        <f t="shared" si="75"/>
        <v>22.267944</v>
      </c>
      <c r="I1513" s="10">
        <f t="shared" si="76"/>
        <v>22.27</v>
      </c>
      <c r="J1513" s="11">
        <f t="shared" si="77"/>
        <v>2.0559999999996137E-3</v>
      </c>
    </row>
    <row r="1514" spans="1:10">
      <c r="A1514" s="13" t="s">
        <v>7608</v>
      </c>
      <c r="B1514" s="18" t="s">
        <v>2588</v>
      </c>
      <c r="C1514" s="1" t="s">
        <v>2589</v>
      </c>
      <c r="D1514" s="9"/>
      <c r="E1514" s="9"/>
      <c r="F1514" s="9"/>
      <c r="G1514" s="26">
        <v>21.19</v>
      </c>
      <c r="H1514" s="11">
        <f t="shared" si="75"/>
        <v>30.150653999999999</v>
      </c>
      <c r="I1514" s="10">
        <f t="shared" si="76"/>
        <v>30.15</v>
      </c>
      <c r="J1514" s="11">
        <f t="shared" si="77"/>
        <v>-6.5400000000082059E-4</v>
      </c>
    </row>
    <row r="1515" spans="1:10">
      <c r="A1515" s="13" t="s">
        <v>7609</v>
      </c>
      <c r="B1515" s="18" t="s">
        <v>2590</v>
      </c>
      <c r="C1515" s="1" t="s">
        <v>2591</v>
      </c>
      <c r="D1515" s="9"/>
      <c r="E1515" s="9"/>
      <c r="F1515" s="9"/>
      <c r="G1515" s="26">
        <v>28.61</v>
      </c>
      <c r="H1515" s="11">
        <f t="shared" si="75"/>
        <v>40.708362999999999</v>
      </c>
      <c r="I1515" s="10">
        <f t="shared" si="76"/>
        <v>40.71</v>
      </c>
      <c r="J1515" s="11">
        <f t="shared" si="77"/>
        <v>1.637000000002331E-3</v>
      </c>
    </row>
    <row r="1516" spans="1:10">
      <c r="A1516" s="13" t="s">
        <v>7610</v>
      </c>
      <c r="B1516" s="18" t="s">
        <v>2592</v>
      </c>
      <c r="C1516" s="1" t="s">
        <v>2593</v>
      </c>
      <c r="D1516" s="9"/>
      <c r="E1516" s="9"/>
      <c r="F1516" s="9"/>
      <c r="G1516" s="26">
        <v>26.77</v>
      </c>
      <c r="H1516" s="11">
        <f t="shared" si="75"/>
        <v>38.090277999999998</v>
      </c>
      <c r="I1516" s="10">
        <f t="shared" si="76"/>
        <v>38.090000000000003</v>
      </c>
      <c r="J1516" s="11">
        <f t="shared" si="77"/>
        <v>-2.7799999999444935E-4</v>
      </c>
    </row>
    <row r="1517" spans="1:10" ht="24.75">
      <c r="A1517" s="13" t="s">
        <v>7611</v>
      </c>
      <c r="B1517" s="18" t="s">
        <v>2594</v>
      </c>
      <c r="C1517" s="1" t="s">
        <v>2595</v>
      </c>
      <c r="D1517" s="9"/>
      <c r="E1517" s="9"/>
      <c r="F1517" s="9"/>
      <c r="G1517" s="26">
        <v>335.48</v>
      </c>
      <c r="H1517" s="11">
        <f t="shared" si="75"/>
        <v>477.345035</v>
      </c>
      <c r="I1517" s="10">
        <f t="shared" si="76"/>
        <v>477.35</v>
      </c>
      <c r="J1517" s="11">
        <f t="shared" si="77"/>
        <v>4.9650000000269756E-3</v>
      </c>
    </row>
    <row r="1518" spans="1:10" ht="24.75">
      <c r="A1518" s="13" t="s">
        <v>7612</v>
      </c>
      <c r="B1518" s="18" t="s">
        <v>2596</v>
      </c>
      <c r="C1518" s="1" t="s">
        <v>2597</v>
      </c>
      <c r="D1518" s="9"/>
      <c r="E1518" s="9"/>
      <c r="F1518" s="9"/>
      <c r="G1518" s="26">
        <v>587.79</v>
      </c>
      <c r="H1518" s="11">
        <f t="shared" si="75"/>
        <v>836.34982200000002</v>
      </c>
      <c r="I1518" s="10">
        <f t="shared" si="76"/>
        <v>836.35</v>
      </c>
      <c r="J1518" s="11">
        <f t="shared" si="77"/>
        <v>1.7800000000534055E-4</v>
      </c>
    </row>
    <row r="1519" spans="1:10">
      <c r="A1519" s="13" t="s">
        <v>7613</v>
      </c>
      <c r="B1519" s="18" t="s">
        <v>2598</v>
      </c>
      <c r="C1519" s="1" t="s">
        <v>2599</v>
      </c>
      <c r="D1519" s="9"/>
      <c r="E1519" s="9"/>
      <c r="F1519" s="9"/>
      <c r="G1519" s="26">
        <v>330.75</v>
      </c>
      <c r="H1519" s="11">
        <f t="shared" si="75"/>
        <v>470.61485099999999</v>
      </c>
      <c r="I1519" s="10">
        <f t="shared" si="76"/>
        <v>470.61</v>
      </c>
      <c r="J1519" s="11">
        <f t="shared" si="77"/>
        <v>-4.8509999999737374E-3</v>
      </c>
    </row>
    <row r="1520" spans="1:10" ht="24.75">
      <c r="A1520" s="13" t="s">
        <v>7614</v>
      </c>
      <c r="B1520" s="18" t="s">
        <v>2600</v>
      </c>
      <c r="C1520" s="1" t="s">
        <v>2601</v>
      </c>
      <c r="D1520" s="9"/>
      <c r="E1520" s="9"/>
      <c r="F1520" s="9"/>
      <c r="G1520" s="26">
        <v>240.98</v>
      </c>
      <c r="H1520" s="11">
        <f t="shared" si="75"/>
        <v>342.88364899999999</v>
      </c>
      <c r="I1520" s="10">
        <f t="shared" si="76"/>
        <v>342.88</v>
      </c>
      <c r="J1520" s="11">
        <f t="shared" si="77"/>
        <v>-3.6489999999957945E-3</v>
      </c>
    </row>
    <row r="1521" spans="1:10">
      <c r="A1521" s="13" t="s">
        <v>7615</v>
      </c>
      <c r="B1521" s="18" t="s">
        <v>2602</v>
      </c>
      <c r="C1521" s="1" t="s">
        <v>2603</v>
      </c>
      <c r="D1521" s="9"/>
      <c r="E1521" s="9"/>
      <c r="F1521" s="9"/>
      <c r="G1521" s="26">
        <v>938.28</v>
      </c>
      <c r="H1521" s="11">
        <f t="shared" si="75"/>
        <v>1335.052162</v>
      </c>
      <c r="I1521" s="10">
        <f t="shared" si="76"/>
        <v>1335.05</v>
      </c>
      <c r="J1521" s="11">
        <f t="shared" si="77"/>
        <v>-2.1619999999984429E-3</v>
      </c>
    </row>
    <row r="1522" spans="1:10" ht="24.75">
      <c r="A1522" s="13" t="s">
        <v>7616</v>
      </c>
      <c r="B1522" s="18" t="s">
        <v>2604</v>
      </c>
      <c r="C1522" s="1" t="s">
        <v>2605</v>
      </c>
      <c r="D1522" s="9"/>
      <c r="E1522" s="9"/>
      <c r="F1522" s="9"/>
      <c r="G1522" s="26">
        <v>631.54999999999995</v>
      </c>
      <c r="H1522" s="11">
        <f t="shared" si="75"/>
        <v>898.61469199999999</v>
      </c>
      <c r="I1522" s="10">
        <f t="shared" si="76"/>
        <v>898.61</v>
      </c>
      <c r="J1522" s="11">
        <f t="shared" si="77"/>
        <v>-4.6919999999772699E-3</v>
      </c>
    </row>
    <row r="1523" spans="1:10">
      <c r="A1523" s="13" t="s">
        <v>7617</v>
      </c>
      <c r="B1523" s="18" t="s">
        <v>2606</v>
      </c>
      <c r="C1523" s="1" t="s">
        <v>2607</v>
      </c>
      <c r="D1523" s="9"/>
      <c r="E1523" s="9"/>
      <c r="F1523" s="9"/>
      <c r="G1523" s="26">
        <v>141.75</v>
      </c>
      <c r="H1523" s="11">
        <f t="shared" si="75"/>
        <v>201.69207900000001</v>
      </c>
      <c r="I1523" s="10">
        <f t="shared" si="76"/>
        <v>201.69</v>
      </c>
      <c r="J1523" s="11">
        <f t="shared" si="77"/>
        <v>-2.0790000000090458E-3</v>
      </c>
    </row>
    <row r="1524" spans="1:10">
      <c r="A1524" s="13" t="s">
        <v>7618</v>
      </c>
      <c r="B1524" s="18" t="s">
        <v>2608</v>
      </c>
      <c r="C1524" s="1" t="s">
        <v>2609</v>
      </c>
      <c r="D1524" s="9"/>
      <c r="E1524" s="9"/>
      <c r="F1524" s="9"/>
      <c r="G1524" s="26">
        <v>170.1</v>
      </c>
      <c r="H1524" s="11">
        <f t="shared" si="75"/>
        <v>242.030495</v>
      </c>
      <c r="I1524" s="10">
        <f t="shared" si="76"/>
        <v>242.03</v>
      </c>
      <c r="J1524" s="11">
        <f t="shared" si="77"/>
        <v>-4.9500000000080036E-4</v>
      </c>
    </row>
    <row r="1525" spans="1:10">
      <c r="A1525" s="13" t="s">
        <v>7619</v>
      </c>
      <c r="B1525" s="18" t="s">
        <v>2610</v>
      </c>
      <c r="C1525" s="1" t="s">
        <v>2611</v>
      </c>
      <c r="D1525" s="9"/>
      <c r="E1525" s="9"/>
      <c r="F1525" s="9"/>
      <c r="G1525" s="26">
        <v>25.1</v>
      </c>
      <c r="H1525" s="11">
        <f t="shared" si="75"/>
        <v>35.714081999999998</v>
      </c>
      <c r="I1525" s="10">
        <f t="shared" si="76"/>
        <v>35.71</v>
      </c>
      <c r="J1525" s="11">
        <f t="shared" si="77"/>
        <v>-4.0819999999968104E-3</v>
      </c>
    </row>
    <row r="1526" spans="1:10" ht="24.75">
      <c r="A1526" s="13" t="s">
        <v>7620</v>
      </c>
      <c r="B1526" s="18" t="s">
        <v>2612</v>
      </c>
      <c r="C1526" s="1" t="s">
        <v>2613</v>
      </c>
      <c r="D1526" s="9"/>
      <c r="E1526" s="9"/>
      <c r="F1526" s="9"/>
      <c r="G1526" s="26">
        <v>20.79</v>
      </c>
      <c r="H1526" s="11">
        <f t="shared" si="75"/>
        <v>29.581505</v>
      </c>
      <c r="I1526" s="10">
        <f t="shared" si="76"/>
        <v>29.58</v>
      </c>
      <c r="J1526" s="11">
        <f t="shared" si="77"/>
        <v>-1.5050000000016439E-3</v>
      </c>
    </row>
    <row r="1527" spans="1:10">
      <c r="A1527" s="13" t="s">
        <v>7621</v>
      </c>
      <c r="B1527" s="18" t="s">
        <v>2614</v>
      </c>
      <c r="C1527" s="1" t="s">
        <v>2615</v>
      </c>
      <c r="D1527" s="9"/>
      <c r="E1527" s="9"/>
      <c r="F1527" s="9"/>
      <c r="G1527" s="26">
        <v>25.1</v>
      </c>
      <c r="H1527" s="11">
        <f t="shared" si="75"/>
        <v>35.714081999999998</v>
      </c>
      <c r="I1527" s="10">
        <f t="shared" si="76"/>
        <v>35.71</v>
      </c>
      <c r="J1527" s="11">
        <f t="shared" si="77"/>
        <v>-4.0819999999968104E-3</v>
      </c>
    </row>
    <row r="1528" spans="1:10">
      <c r="A1528" s="13" t="s">
        <v>7622</v>
      </c>
      <c r="B1528" s="18" t="s">
        <v>2616</v>
      </c>
      <c r="C1528" s="1" t="s">
        <v>2617</v>
      </c>
      <c r="D1528" s="9"/>
      <c r="E1528" s="9"/>
      <c r="F1528" s="9"/>
      <c r="G1528" s="26">
        <v>88.6</v>
      </c>
      <c r="H1528" s="11">
        <f t="shared" si="75"/>
        <v>126.066442</v>
      </c>
      <c r="I1528" s="10">
        <f t="shared" si="76"/>
        <v>126.07</v>
      </c>
      <c r="J1528" s="11">
        <f t="shared" si="77"/>
        <v>3.5579999999981737E-3</v>
      </c>
    </row>
    <row r="1529" spans="1:10">
      <c r="A1529" s="13" t="s">
        <v>7623</v>
      </c>
      <c r="B1529" s="18" t="s">
        <v>2618</v>
      </c>
      <c r="C1529" s="1" t="s">
        <v>2619</v>
      </c>
      <c r="D1529" s="9"/>
      <c r="E1529" s="9"/>
      <c r="F1529" s="9"/>
      <c r="G1529" s="26">
        <v>64.569999999999993</v>
      </c>
      <c r="H1529" s="11">
        <f t="shared" si="75"/>
        <v>91.874832999999995</v>
      </c>
      <c r="I1529" s="10">
        <f t="shared" si="76"/>
        <v>91.87</v>
      </c>
      <c r="J1529" s="11">
        <f t="shared" si="77"/>
        <v>-4.8329999999907614E-3</v>
      </c>
    </row>
    <row r="1530" spans="1:10">
      <c r="A1530" s="13" t="s">
        <v>7624</v>
      </c>
      <c r="B1530" s="18" t="s">
        <v>2620</v>
      </c>
      <c r="C1530" s="1" t="s">
        <v>2621</v>
      </c>
      <c r="D1530" s="9"/>
      <c r="E1530" s="9"/>
      <c r="F1530" s="9"/>
      <c r="G1530" s="26">
        <v>78.78</v>
      </c>
      <c r="H1530" s="11">
        <f t="shared" si="75"/>
        <v>112.093841</v>
      </c>
      <c r="I1530" s="10">
        <f t="shared" si="76"/>
        <v>112.09</v>
      </c>
      <c r="J1530" s="11">
        <f t="shared" si="77"/>
        <v>-3.8409999999942102E-3</v>
      </c>
    </row>
    <row r="1531" spans="1:10">
      <c r="A1531" s="13" t="s">
        <v>7625</v>
      </c>
      <c r="B1531" s="18" t="s">
        <v>2622</v>
      </c>
      <c r="C1531" s="1" t="s">
        <v>2623</v>
      </c>
      <c r="D1531" s="9"/>
      <c r="E1531" s="9"/>
      <c r="F1531" s="9"/>
      <c r="G1531" s="26">
        <v>112.89</v>
      </c>
      <c r="H1531" s="11">
        <f t="shared" si="75"/>
        <v>160.62799899999999</v>
      </c>
      <c r="I1531" s="10">
        <f t="shared" si="76"/>
        <v>160.63</v>
      </c>
      <c r="J1531" s="11">
        <f t="shared" si="77"/>
        <v>2.0010000000070249E-3</v>
      </c>
    </row>
    <row r="1532" spans="1:10">
      <c r="A1532" s="13" t="s">
        <v>7626</v>
      </c>
      <c r="B1532" s="18" t="s">
        <v>2624</v>
      </c>
      <c r="C1532" s="1" t="s">
        <v>2625</v>
      </c>
      <c r="D1532" s="9"/>
      <c r="E1532" s="9"/>
      <c r="F1532" s="9"/>
      <c r="G1532" s="26">
        <v>52.14</v>
      </c>
      <c r="H1532" s="11">
        <f t="shared" si="75"/>
        <v>74.188535999999999</v>
      </c>
      <c r="I1532" s="10">
        <f t="shared" si="76"/>
        <v>74.19</v>
      </c>
      <c r="J1532" s="11">
        <f t="shared" si="77"/>
        <v>1.4639999999985776E-3</v>
      </c>
    </row>
    <row r="1533" spans="1:10">
      <c r="A1533" s="13" t="s">
        <v>7627</v>
      </c>
      <c r="B1533" s="18" t="s">
        <v>2626</v>
      </c>
      <c r="C1533" s="1" t="s">
        <v>2627</v>
      </c>
      <c r="D1533" s="9"/>
      <c r="E1533" s="9"/>
      <c r="F1533" s="9"/>
      <c r="G1533" s="26">
        <v>28.85</v>
      </c>
      <c r="H1533" s="11">
        <f t="shared" si="75"/>
        <v>41.049852000000001</v>
      </c>
      <c r="I1533" s="10">
        <f t="shared" si="76"/>
        <v>41.05</v>
      </c>
      <c r="J1533" s="11">
        <f t="shared" si="77"/>
        <v>1.4799999999581814E-4</v>
      </c>
    </row>
    <row r="1534" spans="1:10">
      <c r="A1534" s="13" t="s">
        <v>7628</v>
      </c>
      <c r="B1534" s="18" t="s">
        <v>2628</v>
      </c>
      <c r="C1534" s="1" t="s">
        <v>2629</v>
      </c>
      <c r="D1534" s="9"/>
      <c r="E1534" s="9"/>
      <c r="F1534" s="9"/>
      <c r="G1534" s="26">
        <v>33.26</v>
      </c>
      <c r="H1534" s="11">
        <f t="shared" si="75"/>
        <v>47.324716000000002</v>
      </c>
      <c r="I1534" s="10">
        <f t="shared" si="76"/>
        <v>47.32</v>
      </c>
      <c r="J1534" s="11">
        <f t="shared" si="77"/>
        <v>-4.7160000000019409E-3</v>
      </c>
    </row>
    <row r="1535" spans="1:10">
      <c r="A1535" s="13" t="s">
        <v>7629</v>
      </c>
      <c r="B1535" s="18" t="s">
        <v>2630</v>
      </c>
      <c r="C1535" s="1" t="s">
        <v>2631</v>
      </c>
      <c r="D1535" s="9"/>
      <c r="E1535" s="9"/>
      <c r="F1535" s="9"/>
      <c r="G1535" s="26">
        <v>23.32</v>
      </c>
      <c r="H1535" s="11">
        <f t="shared" si="75"/>
        <v>33.181370999999999</v>
      </c>
      <c r="I1535" s="10">
        <f t="shared" si="76"/>
        <v>33.18</v>
      </c>
      <c r="J1535" s="11">
        <f t="shared" si="77"/>
        <v>-1.3709999999989009E-3</v>
      </c>
    </row>
    <row r="1536" spans="1:10">
      <c r="A1536" s="13" t="s">
        <v>7630</v>
      </c>
      <c r="B1536" s="18" t="s">
        <v>2632</v>
      </c>
      <c r="C1536" s="1" t="s">
        <v>2633</v>
      </c>
      <c r="D1536" s="9"/>
      <c r="E1536" s="9"/>
      <c r="F1536" s="9"/>
      <c r="G1536" s="26">
        <v>51.26</v>
      </c>
      <c r="H1536" s="11">
        <f t="shared" si="75"/>
        <v>72.936408999999998</v>
      </c>
      <c r="I1536" s="10">
        <f t="shared" si="76"/>
        <v>72.94</v>
      </c>
      <c r="J1536" s="11">
        <f t="shared" si="77"/>
        <v>3.5910000000001219E-3</v>
      </c>
    </row>
    <row r="1537" spans="1:10">
      <c r="A1537" s="13" t="s">
        <v>7631</v>
      </c>
      <c r="B1537" s="18">
        <v>24107</v>
      </c>
      <c r="C1537" s="1" t="s">
        <v>2634</v>
      </c>
      <c r="D1537" s="9"/>
      <c r="E1537" s="9"/>
      <c r="F1537" s="9"/>
      <c r="G1537" s="26">
        <v>8.91</v>
      </c>
      <c r="H1537" s="11">
        <f t="shared" si="75"/>
        <v>12.677788</v>
      </c>
      <c r="I1537" s="10">
        <f t="shared" si="76"/>
        <v>12.68</v>
      </c>
      <c r="J1537" s="11">
        <f t="shared" si="77"/>
        <v>2.2120000000001028E-3</v>
      </c>
    </row>
    <row r="1538" spans="1:10">
      <c r="A1538" s="13" t="s">
        <v>7632</v>
      </c>
      <c r="B1538" s="18">
        <v>24108</v>
      </c>
      <c r="C1538" s="1" t="s">
        <v>2635</v>
      </c>
      <c r="D1538" s="9"/>
      <c r="E1538" s="9"/>
      <c r="F1538" s="9"/>
      <c r="G1538" s="26">
        <v>2.84</v>
      </c>
      <c r="H1538" s="11">
        <f t="shared" si="75"/>
        <v>4.0409560000000004</v>
      </c>
      <c r="I1538" s="10">
        <f t="shared" si="76"/>
        <v>4.04</v>
      </c>
      <c r="J1538" s="11">
        <f t="shared" si="77"/>
        <v>-9.5600000000040097E-4</v>
      </c>
    </row>
    <row r="1539" spans="1:10" ht="24.75">
      <c r="A1539" s="13" t="s">
        <v>7633</v>
      </c>
      <c r="B1539" s="18" t="s">
        <v>2636</v>
      </c>
      <c r="C1539" s="1" t="s">
        <v>2637</v>
      </c>
      <c r="D1539" s="9"/>
      <c r="E1539" s="9"/>
      <c r="F1539" s="9"/>
      <c r="G1539" s="26">
        <v>89.13</v>
      </c>
      <c r="H1539" s="11">
        <f t="shared" si="75"/>
        <v>126.820564</v>
      </c>
      <c r="I1539" s="10">
        <f t="shared" si="76"/>
        <v>126.82</v>
      </c>
      <c r="J1539" s="11">
        <f t="shared" si="77"/>
        <v>-5.6400000001133321E-4</v>
      </c>
    </row>
    <row r="1540" spans="1:10">
      <c r="A1540" s="13" t="s">
        <v>7634</v>
      </c>
      <c r="B1540" s="18" t="s">
        <v>2638</v>
      </c>
      <c r="C1540" s="1" t="s">
        <v>2639</v>
      </c>
      <c r="D1540" s="9"/>
      <c r="E1540" s="9"/>
      <c r="F1540" s="9"/>
      <c r="G1540" s="26">
        <v>945</v>
      </c>
      <c r="H1540" s="11">
        <f t="shared" si="75"/>
        <v>1344.613861</v>
      </c>
      <c r="I1540" s="10">
        <f t="shared" si="76"/>
        <v>1344.61</v>
      </c>
      <c r="J1540" s="11">
        <f t="shared" si="77"/>
        <v>-3.861000000142667E-3</v>
      </c>
    </row>
    <row r="1541" spans="1:10">
      <c r="A1541" s="13" t="s">
        <v>7635</v>
      </c>
      <c r="B1541" s="18" t="s">
        <v>2640</v>
      </c>
      <c r="C1541" s="1" t="s">
        <v>2641</v>
      </c>
      <c r="D1541" s="9"/>
      <c r="E1541" s="9"/>
      <c r="F1541" s="9"/>
      <c r="G1541" s="26">
        <v>131.11000000000001</v>
      </c>
      <c r="H1541" s="11">
        <f t="shared" si="75"/>
        <v>186.55272299999999</v>
      </c>
      <c r="I1541" s="10">
        <f t="shared" si="76"/>
        <v>186.55</v>
      </c>
      <c r="J1541" s="11">
        <f t="shared" si="77"/>
        <v>-2.7229999999747179E-3</v>
      </c>
    </row>
    <row r="1542" spans="1:10" ht="24.75">
      <c r="A1542" s="13" t="s">
        <v>7636</v>
      </c>
      <c r="B1542" s="18" t="s">
        <v>2642</v>
      </c>
      <c r="C1542" s="1" t="s">
        <v>2643</v>
      </c>
      <c r="D1542" s="9"/>
      <c r="E1542" s="9"/>
      <c r="F1542" s="9"/>
      <c r="G1542" s="26">
        <v>95.45</v>
      </c>
      <c r="H1542" s="11">
        <f t="shared" si="75"/>
        <v>135.81311400000001</v>
      </c>
      <c r="I1542" s="10">
        <f t="shared" si="76"/>
        <v>135.81</v>
      </c>
      <c r="J1542" s="11">
        <f t="shared" si="77"/>
        <v>-3.1140000000107193E-3</v>
      </c>
    </row>
    <row r="1543" spans="1:10">
      <c r="A1543" s="13" t="s">
        <v>7637</v>
      </c>
      <c r="B1543" s="18" t="s">
        <v>2644</v>
      </c>
      <c r="C1543" s="1" t="s">
        <v>2645</v>
      </c>
      <c r="D1543" s="9"/>
      <c r="E1543" s="9"/>
      <c r="F1543" s="9"/>
      <c r="G1543" s="26">
        <v>53.38</v>
      </c>
      <c r="H1543" s="11">
        <f t="shared" si="75"/>
        <v>75.952896999999993</v>
      </c>
      <c r="I1543" s="10">
        <f t="shared" si="76"/>
        <v>75.95</v>
      </c>
      <c r="J1543" s="11">
        <f t="shared" si="77"/>
        <v>-2.8969999999901574E-3</v>
      </c>
    </row>
    <row r="1544" spans="1:10">
      <c r="A1544" s="13" t="s">
        <v>7638</v>
      </c>
      <c r="B1544" s="18" t="s">
        <v>2646</v>
      </c>
      <c r="C1544" s="1" t="s">
        <v>2647</v>
      </c>
      <c r="D1544" s="9"/>
      <c r="E1544" s="9"/>
      <c r="F1544" s="9"/>
      <c r="G1544" s="26">
        <v>58.59</v>
      </c>
      <c r="H1544" s="11">
        <f t="shared" si="75"/>
        <v>83.366059000000007</v>
      </c>
      <c r="I1544" s="10">
        <f t="shared" si="76"/>
        <v>83.37</v>
      </c>
      <c r="J1544" s="11">
        <f t="shared" si="77"/>
        <v>3.9409999999975298E-3</v>
      </c>
    </row>
    <row r="1545" spans="1:10">
      <c r="A1545" s="13" t="s">
        <v>7639</v>
      </c>
      <c r="B1545" s="18" t="s">
        <v>2648</v>
      </c>
      <c r="C1545" s="1" t="s">
        <v>2649</v>
      </c>
      <c r="D1545" s="9"/>
      <c r="E1545" s="9"/>
      <c r="F1545" s="9"/>
      <c r="G1545" s="26">
        <v>51.11</v>
      </c>
      <c r="H1545" s="11">
        <f t="shared" si="75"/>
        <v>72.722977999999998</v>
      </c>
      <c r="I1545" s="10">
        <f t="shared" si="76"/>
        <v>72.72</v>
      </c>
      <c r="J1545" s="11">
        <f t="shared" si="77"/>
        <v>-2.9779999999988149E-3</v>
      </c>
    </row>
    <row r="1546" spans="1:10">
      <c r="A1546" s="13" t="s">
        <v>7640</v>
      </c>
      <c r="B1546" s="18" t="s">
        <v>2650</v>
      </c>
      <c r="C1546" s="1" t="s">
        <v>2651</v>
      </c>
      <c r="D1546" s="9"/>
      <c r="E1546" s="9"/>
      <c r="F1546" s="9"/>
      <c r="G1546" s="26">
        <v>49.59</v>
      </c>
      <c r="H1546" s="11">
        <f t="shared" si="75"/>
        <v>70.560213000000005</v>
      </c>
      <c r="I1546" s="10">
        <f t="shared" si="76"/>
        <v>70.56</v>
      </c>
      <c r="J1546" s="11">
        <f t="shared" si="77"/>
        <v>-2.1300000000223918E-4</v>
      </c>
    </row>
    <row r="1547" spans="1:10">
      <c r="A1547" s="13" t="s">
        <v>7641</v>
      </c>
      <c r="B1547" s="18" t="s">
        <v>2652</v>
      </c>
      <c r="C1547" s="1" t="s">
        <v>2653</v>
      </c>
      <c r="D1547" s="9"/>
      <c r="E1547" s="9"/>
      <c r="F1547" s="9"/>
      <c r="G1547" s="26">
        <v>51.11</v>
      </c>
      <c r="H1547" s="11">
        <f t="shared" si="75"/>
        <v>72.722977999999998</v>
      </c>
      <c r="I1547" s="10">
        <f t="shared" si="76"/>
        <v>72.72</v>
      </c>
      <c r="J1547" s="11">
        <f t="shared" si="77"/>
        <v>-2.9779999999988149E-3</v>
      </c>
    </row>
    <row r="1548" spans="1:10" ht="24.75">
      <c r="A1548" s="13" t="s">
        <v>7642</v>
      </c>
      <c r="B1548" s="18" t="s">
        <v>2654</v>
      </c>
      <c r="C1548" s="1" t="s">
        <v>2655</v>
      </c>
      <c r="D1548" s="9"/>
      <c r="E1548" s="9"/>
      <c r="F1548" s="9"/>
      <c r="G1548" s="26">
        <v>330.75</v>
      </c>
      <c r="H1548" s="11">
        <f t="shared" si="75"/>
        <v>470.61485099999999</v>
      </c>
      <c r="I1548" s="10">
        <f t="shared" si="76"/>
        <v>470.61</v>
      </c>
      <c r="J1548" s="11">
        <f t="shared" si="77"/>
        <v>-4.8509999999737374E-3</v>
      </c>
    </row>
    <row r="1549" spans="1:10" ht="24.75">
      <c r="A1549" s="13" t="s">
        <v>7643</v>
      </c>
      <c r="B1549" s="18" t="s">
        <v>2656</v>
      </c>
      <c r="C1549" s="1" t="s">
        <v>2657</v>
      </c>
      <c r="D1549" s="9"/>
      <c r="E1549" s="9"/>
      <c r="F1549" s="9"/>
      <c r="G1549" s="26">
        <v>210.74</v>
      </c>
      <c r="H1549" s="11">
        <f t="shared" ref="H1549:H1612" si="78">ROUND(G1549/0.702804,6)</f>
        <v>299.85600499999998</v>
      </c>
      <c r="I1549" s="10">
        <f t="shared" ref="I1549:I1612" si="79">ROUND(G1549/0.702804,2)</f>
        <v>299.86</v>
      </c>
      <c r="J1549" s="11">
        <f t="shared" ref="J1549:J1612" si="80">I1549-H1549</f>
        <v>3.9950000000317232E-3</v>
      </c>
    </row>
    <row r="1550" spans="1:10">
      <c r="A1550" s="13" t="s">
        <v>7644</v>
      </c>
      <c r="B1550" s="18" t="s">
        <v>2658</v>
      </c>
      <c r="C1550" s="1" t="s">
        <v>2659</v>
      </c>
      <c r="D1550" s="9"/>
      <c r="E1550" s="9"/>
      <c r="F1550" s="9"/>
      <c r="G1550" s="26">
        <v>14.9</v>
      </c>
      <c r="H1550" s="11">
        <f t="shared" si="78"/>
        <v>21.200790000000001</v>
      </c>
      <c r="I1550" s="10">
        <f t="shared" si="79"/>
        <v>21.2</v>
      </c>
      <c r="J1550" s="11">
        <f t="shared" si="80"/>
        <v>-7.9000000000206683E-4</v>
      </c>
    </row>
    <row r="1551" spans="1:10">
      <c r="A1551" s="13" t="s">
        <v>7645</v>
      </c>
      <c r="B1551" s="18" t="s">
        <v>2660</v>
      </c>
      <c r="C1551" s="1" t="s">
        <v>2661</v>
      </c>
      <c r="D1551" s="9"/>
      <c r="E1551" s="9"/>
      <c r="F1551" s="9"/>
      <c r="G1551" s="26">
        <v>400.63</v>
      </c>
      <c r="H1551" s="11">
        <f t="shared" si="78"/>
        <v>570.04513299999996</v>
      </c>
      <c r="I1551" s="10">
        <f t="shared" si="79"/>
        <v>570.04999999999995</v>
      </c>
      <c r="J1551" s="11">
        <f t="shared" si="80"/>
        <v>4.8669999999901847E-3</v>
      </c>
    </row>
    <row r="1552" spans="1:10">
      <c r="A1552" s="13" t="s">
        <v>7646</v>
      </c>
      <c r="B1552" s="18" t="s">
        <v>2662</v>
      </c>
      <c r="C1552" s="1" t="s">
        <v>2663</v>
      </c>
      <c r="D1552" s="9"/>
      <c r="E1552" s="9"/>
      <c r="F1552" s="9"/>
      <c r="G1552" s="26">
        <v>75.599999999999994</v>
      </c>
      <c r="H1552" s="11">
        <f t="shared" si="78"/>
        <v>107.569109</v>
      </c>
      <c r="I1552" s="10">
        <f t="shared" si="79"/>
        <v>107.57</v>
      </c>
      <c r="J1552" s="11">
        <f t="shared" si="80"/>
        <v>8.909999999957563E-4</v>
      </c>
    </row>
    <row r="1553" spans="1:10">
      <c r="A1553" s="13" t="s">
        <v>7647</v>
      </c>
      <c r="B1553" s="18">
        <v>25001</v>
      </c>
      <c r="C1553" s="1" t="s">
        <v>2664</v>
      </c>
      <c r="D1553" s="9"/>
      <c r="E1553" s="9"/>
      <c r="F1553" s="9"/>
      <c r="G1553" s="26">
        <v>4.4400000000000004</v>
      </c>
      <c r="H1553" s="11">
        <f t="shared" si="78"/>
        <v>6.3175509999999999</v>
      </c>
      <c r="I1553" s="10">
        <f t="shared" si="79"/>
        <v>6.32</v>
      </c>
      <c r="J1553" s="11">
        <f t="shared" si="80"/>
        <v>2.4490000000003675E-3</v>
      </c>
    </row>
    <row r="1554" spans="1:10">
      <c r="A1554" s="13" t="s">
        <v>7648</v>
      </c>
      <c r="B1554" s="18">
        <v>25002</v>
      </c>
      <c r="C1554" s="1" t="s">
        <v>2665</v>
      </c>
      <c r="D1554" s="9"/>
      <c r="E1554" s="9"/>
      <c r="F1554" s="9"/>
      <c r="G1554" s="26">
        <v>6.25</v>
      </c>
      <c r="H1554" s="11">
        <f t="shared" si="78"/>
        <v>8.8929489999999998</v>
      </c>
      <c r="I1554" s="10">
        <f t="shared" si="79"/>
        <v>8.89</v>
      </c>
      <c r="J1554" s="11">
        <f t="shared" si="80"/>
        <v>-2.9489999999992023E-3</v>
      </c>
    </row>
    <row r="1555" spans="1:10">
      <c r="A1555" s="13" t="s">
        <v>7649</v>
      </c>
      <c r="B1555" s="18">
        <v>25004</v>
      </c>
      <c r="C1555" s="1" t="s">
        <v>2666</v>
      </c>
      <c r="D1555" s="9"/>
      <c r="E1555" s="9"/>
      <c r="F1555" s="9"/>
      <c r="G1555" s="26">
        <v>5.97</v>
      </c>
      <c r="H1555" s="11">
        <f t="shared" si="78"/>
        <v>8.4945450000000005</v>
      </c>
      <c r="I1555" s="10">
        <f t="shared" si="79"/>
        <v>8.49</v>
      </c>
      <c r="J1555" s="11">
        <f t="shared" si="80"/>
        <v>-4.5450000000002433E-3</v>
      </c>
    </row>
    <row r="1556" spans="1:10">
      <c r="A1556" s="13" t="s">
        <v>7650</v>
      </c>
      <c r="B1556" s="18" t="s">
        <v>2667</v>
      </c>
      <c r="C1556" s="1" t="s">
        <v>2668</v>
      </c>
      <c r="D1556" s="9"/>
      <c r="E1556" s="9"/>
      <c r="F1556" s="9"/>
      <c r="G1556" s="26">
        <v>51.95</v>
      </c>
      <c r="H1556" s="11">
        <f t="shared" si="78"/>
        <v>73.918190999999993</v>
      </c>
      <c r="I1556" s="10">
        <f t="shared" si="79"/>
        <v>73.92</v>
      </c>
      <c r="J1556" s="11">
        <f t="shared" si="80"/>
        <v>1.8090000000086093E-3</v>
      </c>
    </row>
    <row r="1557" spans="1:10">
      <c r="A1557" s="13" t="s">
        <v>7651</v>
      </c>
      <c r="B1557" s="18" t="s">
        <v>2669</v>
      </c>
      <c r="C1557" s="1" t="s">
        <v>2670</v>
      </c>
      <c r="D1557" s="9"/>
      <c r="E1557" s="9"/>
      <c r="F1557" s="9"/>
      <c r="G1557" s="26">
        <v>31.98</v>
      </c>
      <c r="H1557" s="11">
        <f t="shared" si="78"/>
        <v>45.503441000000002</v>
      </c>
      <c r="I1557" s="10">
        <f t="shared" si="79"/>
        <v>45.5</v>
      </c>
      <c r="J1557" s="11">
        <f t="shared" si="80"/>
        <v>-3.4410000000022478E-3</v>
      </c>
    </row>
    <row r="1558" spans="1:10">
      <c r="A1558" s="13" t="s">
        <v>7652</v>
      </c>
      <c r="B1558" s="18" t="s">
        <v>2671</v>
      </c>
      <c r="C1558" s="1" t="s">
        <v>2672</v>
      </c>
      <c r="D1558" s="9"/>
      <c r="E1558" s="9"/>
      <c r="F1558" s="9"/>
      <c r="G1558" s="26">
        <v>29.88</v>
      </c>
      <c r="H1558" s="11">
        <f t="shared" si="78"/>
        <v>42.515410000000003</v>
      </c>
      <c r="I1558" s="10">
        <f t="shared" si="79"/>
        <v>42.52</v>
      </c>
      <c r="J1558" s="11">
        <f t="shared" si="80"/>
        <v>4.590000000000316E-3</v>
      </c>
    </row>
    <row r="1559" spans="1:10">
      <c r="A1559" s="13" t="s">
        <v>7653</v>
      </c>
      <c r="B1559" s="18" t="s">
        <v>2673</v>
      </c>
      <c r="C1559" s="1" t="s">
        <v>2674</v>
      </c>
      <c r="D1559" s="9"/>
      <c r="E1559" s="9"/>
      <c r="F1559" s="9"/>
      <c r="G1559" s="26">
        <v>9.6300000000000008</v>
      </c>
      <c r="H1559" s="11">
        <f t="shared" si="78"/>
        <v>13.702256</v>
      </c>
      <c r="I1559" s="10">
        <f t="shared" si="79"/>
        <v>13.7</v>
      </c>
      <c r="J1559" s="11">
        <f t="shared" si="80"/>
        <v>-2.2560000000009239E-3</v>
      </c>
    </row>
    <row r="1560" spans="1:10">
      <c r="A1560" s="13" t="s">
        <v>7654</v>
      </c>
      <c r="B1560" s="18" t="s">
        <v>2675</v>
      </c>
      <c r="C1560" s="1" t="s">
        <v>2676</v>
      </c>
      <c r="D1560" s="9"/>
      <c r="E1560" s="9"/>
      <c r="F1560" s="9"/>
      <c r="G1560" s="26">
        <v>92.99</v>
      </c>
      <c r="H1560" s="11">
        <f t="shared" si="78"/>
        <v>132.31285</v>
      </c>
      <c r="I1560" s="10">
        <f t="shared" si="79"/>
        <v>132.31</v>
      </c>
      <c r="J1560" s="11">
        <f t="shared" si="80"/>
        <v>-2.8499999999951342E-3</v>
      </c>
    </row>
    <row r="1561" spans="1:10">
      <c r="A1561" s="13" t="s">
        <v>7655</v>
      </c>
      <c r="B1561" s="18" t="s">
        <v>2677</v>
      </c>
      <c r="C1561" s="1" t="s">
        <v>2678</v>
      </c>
      <c r="D1561" s="9"/>
      <c r="E1561" s="9"/>
      <c r="F1561" s="9"/>
      <c r="G1561" s="26">
        <v>20.239999999999998</v>
      </c>
      <c r="H1561" s="11">
        <f t="shared" si="78"/>
        <v>28.798925000000001</v>
      </c>
      <c r="I1561" s="10">
        <f t="shared" si="79"/>
        <v>28.8</v>
      </c>
      <c r="J1561" s="11">
        <f t="shared" si="80"/>
        <v>1.0750000000001592E-3</v>
      </c>
    </row>
    <row r="1562" spans="1:10">
      <c r="A1562" s="13" t="s">
        <v>7656</v>
      </c>
      <c r="B1562" s="18" t="s">
        <v>2679</v>
      </c>
      <c r="C1562" s="1" t="s">
        <v>2680</v>
      </c>
      <c r="D1562" s="9"/>
      <c r="E1562" s="9"/>
      <c r="F1562" s="9"/>
      <c r="G1562" s="26">
        <v>19.670000000000002</v>
      </c>
      <c r="H1562" s="11">
        <f t="shared" si="78"/>
        <v>27.987888999999999</v>
      </c>
      <c r="I1562" s="10">
        <f t="shared" si="79"/>
        <v>27.99</v>
      </c>
      <c r="J1562" s="11">
        <f t="shared" si="80"/>
        <v>2.1109999999993079E-3</v>
      </c>
    </row>
    <row r="1563" spans="1:10">
      <c r="A1563" s="13" t="s">
        <v>7657</v>
      </c>
      <c r="B1563" s="18" t="s">
        <v>2681</v>
      </c>
      <c r="C1563" s="1" t="s">
        <v>2682</v>
      </c>
      <c r="D1563" s="9"/>
      <c r="E1563" s="9"/>
      <c r="F1563" s="9"/>
      <c r="G1563" s="26">
        <v>96.73</v>
      </c>
      <c r="H1563" s="11">
        <f t="shared" si="78"/>
        <v>137.63439</v>
      </c>
      <c r="I1563" s="10">
        <f t="shared" si="79"/>
        <v>137.63</v>
      </c>
      <c r="J1563" s="11">
        <f t="shared" si="80"/>
        <v>-4.3900000000007822E-3</v>
      </c>
    </row>
    <row r="1564" spans="1:10">
      <c r="A1564" s="13" t="s">
        <v>7658</v>
      </c>
      <c r="B1564" s="18" t="s">
        <v>2683</v>
      </c>
      <c r="C1564" s="1" t="s">
        <v>2684</v>
      </c>
      <c r="D1564" s="9"/>
      <c r="E1564" s="9"/>
      <c r="F1564" s="9"/>
      <c r="G1564" s="26">
        <v>183.8</v>
      </c>
      <c r="H1564" s="11">
        <f t="shared" si="78"/>
        <v>261.52383900000001</v>
      </c>
      <c r="I1564" s="10">
        <f t="shared" si="79"/>
        <v>261.52</v>
      </c>
      <c r="J1564" s="11">
        <f t="shared" si="80"/>
        <v>-3.8390000000276814E-3</v>
      </c>
    </row>
    <row r="1565" spans="1:10">
      <c r="A1565" s="13" t="s">
        <v>7659</v>
      </c>
      <c r="B1565" s="18" t="s">
        <v>2685</v>
      </c>
      <c r="C1565" s="1" t="s">
        <v>2686</v>
      </c>
      <c r="D1565" s="9"/>
      <c r="E1565" s="9"/>
      <c r="F1565" s="9"/>
      <c r="G1565" s="26">
        <v>127.55</v>
      </c>
      <c r="H1565" s="11">
        <f t="shared" si="78"/>
        <v>181.48729900000001</v>
      </c>
      <c r="I1565" s="10">
        <f t="shared" si="79"/>
        <v>181.49</v>
      </c>
      <c r="J1565" s="11">
        <f t="shared" si="80"/>
        <v>2.7010000000018408E-3</v>
      </c>
    </row>
    <row r="1566" spans="1:10">
      <c r="A1566" s="13" t="s">
        <v>7660</v>
      </c>
      <c r="B1566" s="18" t="s">
        <v>2687</v>
      </c>
      <c r="C1566" s="1" t="s">
        <v>2688</v>
      </c>
      <c r="D1566" s="9"/>
      <c r="E1566" s="9"/>
      <c r="F1566" s="9"/>
      <c r="G1566" s="26">
        <v>127.49</v>
      </c>
      <c r="H1566" s="11">
        <f t="shared" si="78"/>
        <v>181.401927</v>
      </c>
      <c r="I1566" s="10">
        <f t="shared" si="79"/>
        <v>181.4</v>
      </c>
      <c r="J1566" s="11">
        <f t="shared" si="80"/>
        <v>-1.926999999994905E-3</v>
      </c>
    </row>
    <row r="1567" spans="1:10" ht="24.75">
      <c r="A1567" s="13" t="s">
        <v>7661</v>
      </c>
      <c r="B1567" s="18" t="s">
        <v>2689</v>
      </c>
      <c r="C1567" s="1" t="s">
        <v>2690</v>
      </c>
      <c r="D1567" s="9"/>
      <c r="E1567" s="9"/>
      <c r="F1567" s="9"/>
      <c r="G1567" s="26">
        <v>168.71</v>
      </c>
      <c r="H1567" s="11">
        <f t="shared" si="78"/>
        <v>240.05270300000001</v>
      </c>
      <c r="I1567" s="10">
        <f t="shared" si="79"/>
        <v>240.05</v>
      </c>
      <c r="J1567" s="11">
        <f t="shared" si="80"/>
        <v>-2.7029999999967913E-3</v>
      </c>
    </row>
    <row r="1568" spans="1:10" ht="24.75">
      <c r="A1568" s="13" t="s">
        <v>7662</v>
      </c>
      <c r="B1568" s="18" t="s">
        <v>2691</v>
      </c>
      <c r="C1568" s="1" t="s">
        <v>2692</v>
      </c>
      <c r="D1568" s="9"/>
      <c r="E1568" s="9"/>
      <c r="F1568" s="9"/>
      <c r="G1568" s="26">
        <v>301.79000000000002</v>
      </c>
      <c r="H1568" s="11">
        <f t="shared" si="78"/>
        <v>429.40848399999999</v>
      </c>
      <c r="I1568" s="10">
        <f t="shared" si="79"/>
        <v>429.41</v>
      </c>
      <c r="J1568" s="11">
        <f t="shared" si="80"/>
        <v>1.5160000000378204E-3</v>
      </c>
    </row>
    <row r="1569" spans="1:10" ht="24.75">
      <c r="A1569" s="13" t="s">
        <v>7663</v>
      </c>
      <c r="B1569" s="18" t="s">
        <v>2693</v>
      </c>
      <c r="C1569" s="1" t="s">
        <v>2694</v>
      </c>
      <c r="D1569" s="9"/>
      <c r="E1569" s="9"/>
      <c r="F1569" s="9"/>
      <c r="G1569" s="26">
        <v>61.08</v>
      </c>
      <c r="H1569" s="11">
        <f t="shared" si="78"/>
        <v>86.909009999999995</v>
      </c>
      <c r="I1569" s="10">
        <f t="shared" si="79"/>
        <v>86.91</v>
      </c>
      <c r="J1569" s="11">
        <f t="shared" si="80"/>
        <v>9.9000000000160071E-4</v>
      </c>
    </row>
    <row r="1570" spans="1:10">
      <c r="A1570" s="13" t="s">
        <v>7664</v>
      </c>
      <c r="B1570" s="18" t="s">
        <v>2695</v>
      </c>
      <c r="C1570" s="1" t="s">
        <v>2696</v>
      </c>
      <c r="D1570" s="9"/>
      <c r="E1570" s="9"/>
      <c r="F1570" s="9"/>
      <c r="G1570" s="26">
        <v>6.31</v>
      </c>
      <c r="H1570" s="11">
        <f t="shared" si="78"/>
        <v>8.9783209999999993</v>
      </c>
      <c r="I1570" s="10">
        <f t="shared" si="79"/>
        <v>8.98</v>
      </c>
      <c r="J1570" s="11">
        <f t="shared" si="80"/>
        <v>1.6790000000010963E-3</v>
      </c>
    </row>
    <row r="1571" spans="1:10" ht="24.75">
      <c r="A1571" s="13" t="s">
        <v>7665</v>
      </c>
      <c r="B1571" s="18" t="s">
        <v>2697</v>
      </c>
      <c r="C1571" s="1" t="s">
        <v>2698</v>
      </c>
      <c r="D1571" s="9"/>
      <c r="E1571" s="9"/>
      <c r="F1571" s="9"/>
      <c r="G1571" s="26">
        <v>19.05</v>
      </c>
      <c r="H1571" s="11">
        <f t="shared" si="78"/>
        <v>27.105708</v>
      </c>
      <c r="I1571" s="10">
        <f t="shared" si="79"/>
        <v>27.11</v>
      </c>
      <c r="J1571" s="11">
        <f t="shared" si="80"/>
        <v>4.2919999999995184E-3</v>
      </c>
    </row>
    <row r="1572" spans="1:10" ht="24.75">
      <c r="A1572" s="13" t="s">
        <v>7666</v>
      </c>
      <c r="B1572" s="18" t="s">
        <v>2699</v>
      </c>
      <c r="C1572" s="1" t="s">
        <v>2700</v>
      </c>
      <c r="D1572" s="9"/>
      <c r="E1572" s="9"/>
      <c r="F1572" s="9"/>
      <c r="G1572" s="26">
        <v>244.97</v>
      </c>
      <c r="H1572" s="11">
        <f t="shared" si="78"/>
        <v>348.56090699999999</v>
      </c>
      <c r="I1572" s="10">
        <f t="shared" si="79"/>
        <v>348.56</v>
      </c>
      <c r="J1572" s="11">
        <f t="shared" si="80"/>
        <v>-9.0699999998378189E-4</v>
      </c>
    </row>
    <row r="1573" spans="1:10" ht="24.75">
      <c r="A1573" s="13" t="s">
        <v>7667</v>
      </c>
      <c r="B1573" s="18" t="s">
        <v>2701</v>
      </c>
      <c r="C1573" s="1" t="s">
        <v>2702</v>
      </c>
      <c r="D1573" s="9"/>
      <c r="E1573" s="9"/>
      <c r="F1573" s="9"/>
      <c r="G1573" s="26">
        <v>1105.92</v>
      </c>
      <c r="H1573" s="11">
        <f t="shared" si="78"/>
        <v>1573.5823929999999</v>
      </c>
      <c r="I1573" s="10">
        <f t="shared" si="79"/>
        <v>1573.58</v>
      </c>
      <c r="J1573" s="11">
        <f t="shared" si="80"/>
        <v>-2.3929999999836582E-3</v>
      </c>
    </row>
    <row r="1574" spans="1:10" ht="36.75">
      <c r="A1574" s="13" t="s">
        <v>7668</v>
      </c>
      <c r="B1574" s="18" t="s">
        <v>2703</v>
      </c>
      <c r="C1574" s="1" t="s">
        <v>2704</v>
      </c>
      <c r="D1574" s="9"/>
      <c r="E1574" s="9"/>
      <c r="F1574" s="9"/>
      <c r="G1574" s="26">
        <v>100.47</v>
      </c>
      <c r="H1574" s="11">
        <f t="shared" si="78"/>
        <v>142.95593099999999</v>
      </c>
      <c r="I1574" s="10">
        <f t="shared" si="79"/>
        <v>142.96</v>
      </c>
      <c r="J1574" s="11">
        <f t="shared" si="80"/>
        <v>4.0690000000154214E-3</v>
      </c>
    </row>
    <row r="1575" spans="1:10" ht="36.75">
      <c r="A1575" s="13" t="s">
        <v>7669</v>
      </c>
      <c r="B1575" s="18" t="s">
        <v>2705</v>
      </c>
      <c r="C1575" s="1" t="s">
        <v>2706</v>
      </c>
      <c r="D1575" s="9"/>
      <c r="E1575" s="9"/>
      <c r="F1575" s="9"/>
      <c r="G1575" s="26">
        <v>21.23</v>
      </c>
      <c r="H1575" s="11">
        <f t="shared" si="78"/>
        <v>30.207568999999999</v>
      </c>
      <c r="I1575" s="10">
        <f t="shared" si="79"/>
        <v>30.21</v>
      </c>
      <c r="J1575" s="11">
        <f t="shared" si="80"/>
        <v>2.4310000000014043E-3</v>
      </c>
    </row>
    <row r="1576" spans="1:10">
      <c r="A1576" s="13" t="s">
        <v>7670</v>
      </c>
      <c r="B1576" s="18">
        <v>27001</v>
      </c>
      <c r="C1576" s="1" t="s">
        <v>2707</v>
      </c>
      <c r="D1576" s="9"/>
      <c r="E1576" s="9"/>
      <c r="F1576" s="9"/>
      <c r="G1576" s="26">
        <v>9.11</v>
      </c>
      <c r="H1576" s="11">
        <f t="shared" si="78"/>
        <v>12.962362000000001</v>
      </c>
      <c r="I1576" s="10">
        <f t="shared" si="79"/>
        <v>12.96</v>
      </c>
      <c r="J1576" s="11">
        <f t="shared" si="80"/>
        <v>-2.3619999999997532E-3</v>
      </c>
    </row>
    <row r="1577" spans="1:10">
      <c r="A1577" s="13" t="s">
        <v>7671</v>
      </c>
      <c r="B1577" s="18" t="s">
        <v>2708</v>
      </c>
      <c r="C1577" s="1" t="s">
        <v>2709</v>
      </c>
      <c r="D1577" s="9"/>
      <c r="E1577" s="9"/>
      <c r="F1577" s="9"/>
      <c r="G1577" s="26">
        <v>60.43</v>
      </c>
      <c r="H1577" s="11">
        <f t="shared" si="78"/>
        <v>85.984144000000001</v>
      </c>
      <c r="I1577" s="10">
        <f t="shared" si="79"/>
        <v>85.98</v>
      </c>
      <c r="J1577" s="11">
        <f t="shared" si="80"/>
        <v>-4.1439999999965949E-3</v>
      </c>
    </row>
    <row r="1578" spans="1:10">
      <c r="A1578" s="13" t="s">
        <v>7672</v>
      </c>
      <c r="B1578" s="18" t="s">
        <v>2710</v>
      </c>
      <c r="C1578" s="1" t="s">
        <v>2711</v>
      </c>
      <c r="D1578" s="9"/>
      <c r="E1578" s="9"/>
      <c r="F1578" s="9"/>
      <c r="G1578" s="26">
        <v>79.53</v>
      </c>
      <c r="H1578" s="11">
        <f t="shared" si="78"/>
        <v>113.160995</v>
      </c>
      <c r="I1578" s="10">
        <f t="shared" si="79"/>
        <v>113.16</v>
      </c>
      <c r="J1578" s="11">
        <f t="shared" si="80"/>
        <v>-9.9500000000318778E-4</v>
      </c>
    </row>
    <row r="1579" spans="1:10" ht="24.75">
      <c r="A1579" s="13" t="s">
        <v>7673</v>
      </c>
      <c r="B1579" s="18" t="s">
        <v>2712</v>
      </c>
      <c r="C1579" s="1" t="s">
        <v>2713</v>
      </c>
      <c r="D1579" s="9"/>
      <c r="E1579" s="9"/>
      <c r="F1579" s="9"/>
      <c r="G1579" s="26">
        <v>78.52</v>
      </c>
      <c r="H1579" s="11">
        <f t="shared" si="78"/>
        <v>111.723895</v>
      </c>
      <c r="I1579" s="10">
        <f t="shared" si="79"/>
        <v>111.72</v>
      </c>
      <c r="J1579" s="11">
        <f t="shared" si="80"/>
        <v>-3.8949999999999818E-3</v>
      </c>
    </row>
    <row r="1580" spans="1:10">
      <c r="A1580" s="13" t="s">
        <v>7674</v>
      </c>
      <c r="B1580" s="18" t="s">
        <v>2714</v>
      </c>
      <c r="C1580" s="1" t="s">
        <v>2715</v>
      </c>
      <c r="D1580" s="9"/>
      <c r="E1580" s="9"/>
      <c r="F1580" s="9"/>
      <c r="G1580" s="26">
        <v>78.12</v>
      </c>
      <c r="H1580" s="11">
        <f t="shared" si="78"/>
        <v>111.154746</v>
      </c>
      <c r="I1580" s="10">
        <f t="shared" si="79"/>
        <v>111.15</v>
      </c>
      <c r="J1580" s="11">
        <f t="shared" si="80"/>
        <v>-4.7459999999972524E-3</v>
      </c>
    </row>
    <row r="1581" spans="1:10">
      <c r="A1581" s="13" t="s">
        <v>7675</v>
      </c>
      <c r="B1581" s="18" t="s">
        <v>2716</v>
      </c>
      <c r="C1581" s="1" t="s">
        <v>2717</v>
      </c>
      <c r="D1581" s="9"/>
      <c r="E1581" s="9"/>
      <c r="F1581" s="9"/>
      <c r="G1581" s="26">
        <v>97.88</v>
      </c>
      <c r="H1581" s="11">
        <f t="shared" si="78"/>
        <v>139.27069299999999</v>
      </c>
      <c r="I1581" s="10">
        <f t="shared" si="79"/>
        <v>139.27000000000001</v>
      </c>
      <c r="J1581" s="11">
        <f t="shared" si="80"/>
        <v>-6.9299999998406747E-4</v>
      </c>
    </row>
    <row r="1582" spans="1:10">
      <c r="A1582" s="13" t="s">
        <v>7676</v>
      </c>
      <c r="B1582" s="18" t="s">
        <v>2718</v>
      </c>
      <c r="C1582" s="1" t="s">
        <v>2719</v>
      </c>
      <c r="D1582" s="9"/>
      <c r="E1582" s="9"/>
      <c r="F1582" s="9"/>
      <c r="G1582" s="26">
        <v>93.42</v>
      </c>
      <c r="H1582" s="11">
        <f t="shared" si="78"/>
        <v>132.92468500000001</v>
      </c>
      <c r="I1582" s="10">
        <f t="shared" si="79"/>
        <v>132.91999999999999</v>
      </c>
      <c r="J1582" s="11">
        <f t="shared" si="80"/>
        <v>-4.6850000000233649E-3</v>
      </c>
    </row>
    <row r="1583" spans="1:10" ht="24.75">
      <c r="A1583" s="13" t="s">
        <v>7677</v>
      </c>
      <c r="B1583" s="18" t="s">
        <v>2720</v>
      </c>
      <c r="C1583" s="1" t="s">
        <v>2721</v>
      </c>
      <c r="D1583" s="9"/>
      <c r="E1583" s="9"/>
      <c r="F1583" s="9"/>
      <c r="G1583" s="26">
        <v>114.43</v>
      </c>
      <c r="H1583" s="11">
        <f t="shared" si="78"/>
        <v>162.819221</v>
      </c>
      <c r="I1583" s="10">
        <f t="shared" si="79"/>
        <v>162.82</v>
      </c>
      <c r="J1583" s="11">
        <f t="shared" si="80"/>
        <v>7.7899999999431202E-4</v>
      </c>
    </row>
    <row r="1584" spans="1:10">
      <c r="A1584" s="13" t="s">
        <v>7678</v>
      </c>
      <c r="B1584" s="18" t="s">
        <v>2722</v>
      </c>
      <c r="C1584" s="1" t="s">
        <v>2723</v>
      </c>
      <c r="D1584" s="9"/>
      <c r="E1584" s="9"/>
      <c r="F1584" s="9"/>
      <c r="G1584" s="26">
        <v>192.07</v>
      </c>
      <c r="H1584" s="11">
        <f t="shared" si="78"/>
        <v>273.29098900000002</v>
      </c>
      <c r="I1584" s="10">
        <f t="shared" si="79"/>
        <v>273.29000000000002</v>
      </c>
      <c r="J1584" s="11">
        <f t="shared" si="80"/>
        <v>-9.8900000000412547E-4</v>
      </c>
    </row>
    <row r="1585" spans="1:10">
      <c r="A1585" s="13" t="s">
        <v>7679</v>
      </c>
      <c r="B1585" s="18" t="s">
        <v>2724</v>
      </c>
      <c r="C1585" s="1" t="s">
        <v>2725</v>
      </c>
      <c r="D1585" s="9"/>
      <c r="E1585" s="9"/>
      <c r="F1585" s="9"/>
      <c r="G1585" s="26">
        <v>137.91999999999999</v>
      </c>
      <c r="H1585" s="11">
        <f t="shared" si="78"/>
        <v>196.24248</v>
      </c>
      <c r="I1585" s="10">
        <f t="shared" si="79"/>
        <v>196.24</v>
      </c>
      <c r="J1585" s="11">
        <f t="shared" si="80"/>
        <v>-2.479999999991378E-3</v>
      </c>
    </row>
    <row r="1586" spans="1:10" ht="24.75">
      <c r="A1586" s="13" t="s">
        <v>7680</v>
      </c>
      <c r="B1586" s="18" t="s">
        <v>2726</v>
      </c>
      <c r="C1586" s="1" t="s">
        <v>2727</v>
      </c>
      <c r="D1586" s="9"/>
      <c r="E1586" s="9"/>
      <c r="F1586" s="9"/>
      <c r="G1586" s="26">
        <v>1286.99</v>
      </c>
      <c r="H1586" s="11">
        <f t="shared" si="78"/>
        <v>1831.2217920000001</v>
      </c>
      <c r="I1586" s="10">
        <f t="shared" si="79"/>
        <v>1831.22</v>
      </c>
      <c r="J1586" s="11">
        <f t="shared" si="80"/>
        <v>-1.7920000000231084E-3</v>
      </c>
    </row>
    <row r="1587" spans="1:10">
      <c r="A1587" s="13" t="s">
        <v>7681</v>
      </c>
      <c r="B1587" s="18" t="s">
        <v>2728</v>
      </c>
      <c r="C1587" s="1" t="s">
        <v>2729</v>
      </c>
      <c r="D1587" s="9"/>
      <c r="E1587" s="9"/>
      <c r="F1587" s="9"/>
      <c r="G1587" s="26">
        <v>147.72</v>
      </c>
      <c r="H1587" s="11">
        <f t="shared" si="78"/>
        <v>210.18662399999999</v>
      </c>
      <c r="I1587" s="10">
        <f t="shared" si="79"/>
        <v>210.19</v>
      </c>
      <c r="J1587" s="11">
        <f t="shared" si="80"/>
        <v>3.3760000000029322E-3</v>
      </c>
    </row>
    <row r="1588" spans="1:10">
      <c r="A1588" s="13" t="s">
        <v>7682</v>
      </c>
      <c r="B1588" s="18" t="s">
        <v>2730</v>
      </c>
      <c r="C1588" s="1" t="s">
        <v>2731</v>
      </c>
      <c r="D1588" s="9"/>
      <c r="E1588" s="9"/>
      <c r="F1588" s="9"/>
      <c r="G1588" s="26">
        <v>134.22999999999999</v>
      </c>
      <c r="H1588" s="11">
        <f t="shared" si="78"/>
        <v>190.99208300000001</v>
      </c>
      <c r="I1588" s="10">
        <f t="shared" si="79"/>
        <v>190.99</v>
      </c>
      <c r="J1588" s="11">
        <f t="shared" si="80"/>
        <v>-2.0829999999989468E-3</v>
      </c>
    </row>
    <row r="1589" spans="1:10">
      <c r="A1589" s="13" t="s">
        <v>7683</v>
      </c>
      <c r="B1589" s="18" t="s">
        <v>2732</v>
      </c>
      <c r="C1589" s="1" t="s">
        <v>2733</v>
      </c>
      <c r="D1589" s="9"/>
      <c r="E1589" s="9"/>
      <c r="F1589" s="9"/>
      <c r="G1589" s="26">
        <v>144.57</v>
      </c>
      <c r="H1589" s="11">
        <f t="shared" si="78"/>
        <v>205.704578</v>
      </c>
      <c r="I1589" s="10">
        <f t="shared" si="79"/>
        <v>205.7</v>
      </c>
      <c r="J1589" s="11">
        <f t="shared" si="80"/>
        <v>-4.5780000000092969E-3</v>
      </c>
    </row>
    <row r="1590" spans="1:10">
      <c r="A1590" s="13" t="s">
        <v>7684</v>
      </c>
      <c r="B1590" s="18" t="s">
        <v>2734</v>
      </c>
      <c r="C1590" s="1" t="s">
        <v>2735</v>
      </c>
      <c r="D1590" s="9"/>
      <c r="E1590" s="9"/>
      <c r="F1590" s="9"/>
      <c r="G1590" s="26">
        <v>158.26</v>
      </c>
      <c r="H1590" s="11">
        <f t="shared" si="78"/>
        <v>225.18369300000001</v>
      </c>
      <c r="I1590" s="10">
        <f t="shared" si="79"/>
        <v>225.18</v>
      </c>
      <c r="J1590" s="11">
        <f t="shared" si="80"/>
        <v>-3.692999999998392E-3</v>
      </c>
    </row>
    <row r="1591" spans="1:10">
      <c r="A1591" s="13" t="s">
        <v>7685</v>
      </c>
      <c r="B1591" s="18" t="s">
        <v>2736</v>
      </c>
      <c r="C1591" s="1" t="s">
        <v>2737</v>
      </c>
      <c r="D1591" s="9"/>
      <c r="E1591" s="9"/>
      <c r="F1591" s="9"/>
      <c r="G1591" s="26">
        <v>171.31</v>
      </c>
      <c r="H1591" s="11">
        <f t="shared" si="78"/>
        <v>243.75217000000001</v>
      </c>
      <c r="I1591" s="10">
        <f t="shared" si="79"/>
        <v>243.75</v>
      </c>
      <c r="J1591" s="11">
        <f t="shared" si="80"/>
        <v>-2.1700000000066666E-3</v>
      </c>
    </row>
    <row r="1592" spans="1:10">
      <c r="A1592" s="13" t="s">
        <v>7686</v>
      </c>
      <c r="B1592" s="18" t="s">
        <v>2738</v>
      </c>
      <c r="C1592" s="1" t="s">
        <v>2739</v>
      </c>
      <c r="D1592" s="9"/>
      <c r="E1592" s="9"/>
      <c r="F1592" s="9"/>
      <c r="G1592" s="26">
        <v>170.23</v>
      </c>
      <c r="H1592" s="11">
        <f t="shared" si="78"/>
        <v>242.21546799999999</v>
      </c>
      <c r="I1592" s="10">
        <f t="shared" si="79"/>
        <v>242.22</v>
      </c>
      <c r="J1592" s="11">
        <f t="shared" si="80"/>
        <v>4.5320000000117489E-3</v>
      </c>
    </row>
    <row r="1593" spans="1:10">
      <c r="A1593" s="13" t="s">
        <v>7687</v>
      </c>
      <c r="B1593" s="18" t="s">
        <v>2740</v>
      </c>
      <c r="C1593" s="1" t="s">
        <v>2741</v>
      </c>
      <c r="D1593" s="9"/>
      <c r="E1593" s="9"/>
      <c r="F1593" s="9"/>
      <c r="G1593" s="26">
        <v>254.71</v>
      </c>
      <c r="H1593" s="11">
        <f t="shared" si="78"/>
        <v>362.41967899999997</v>
      </c>
      <c r="I1593" s="10">
        <f t="shared" si="79"/>
        <v>362.42</v>
      </c>
      <c r="J1593" s="11">
        <f t="shared" si="80"/>
        <v>3.2100000004220419E-4</v>
      </c>
    </row>
    <row r="1594" spans="1:10" ht="24.75">
      <c r="A1594" s="13" t="s">
        <v>7688</v>
      </c>
      <c r="B1594" s="18" t="s">
        <v>2742</v>
      </c>
      <c r="C1594" s="1" t="s">
        <v>2743</v>
      </c>
      <c r="D1594" s="9"/>
      <c r="E1594" s="9"/>
      <c r="F1594" s="9"/>
      <c r="G1594" s="26">
        <v>167.87</v>
      </c>
      <c r="H1594" s="11">
        <f t="shared" si="78"/>
        <v>238.85749100000001</v>
      </c>
      <c r="I1594" s="10">
        <f t="shared" si="79"/>
        <v>238.86</v>
      </c>
      <c r="J1594" s="11">
        <f t="shared" si="80"/>
        <v>2.5090000000034252E-3</v>
      </c>
    </row>
    <row r="1595" spans="1:10" ht="36.75">
      <c r="A1595" s="13" t="s">
        <v>7689</v>
      </c>
      <c r="B1595" s="18" t="s">
        <v>2744</v>
      </c>
      <c r="C1595" s="1" t="s">
        <v>2745</v>
      </c>
      <c r="D1595" s="9"/>
      <c r="E1595" s="9"/>
      <c r="F1595" s="9"/>
      <c r="G1595" s="26">
        <v>173.1</v>
      </c>
      <c r="H1595" s="11">
        <f t="shared" si="78"/>
        <v>246.29911000000001</v>
      </c>
      <c r="I1595" s="10">
        <f t="shared" si="79"/>
        <v>246.3</v>
      </c>
      <c r="J1595" s="11">
        <f t="shared" si="80"/>
        <v>8.8999999999828106E-4</v>
      </c>
    </row>
    <row r="1596" spans="1:10" ht="36.75">
      <c r="A1596" s="13" t="s">
        <v>7690</v>
      </c>
      <c r="B1596" s="18" t="s">
        <v>2746</v>
      </c>
      <c r="C1596" s="1" t="s">
        <v>2747</v>
      </c>
      <c r="D1596" s="9"/>
      <c r="E1596" s="9"/>
      <c r="F1596" s="9"/>
      <c r="G1596" s="26">
        <v>177.74</v>
      </c>
      <c r="H1596" s="11">
        <f t="shared" si="78"/>
        <v>252.90123600000001</v>
      </c>
      <c r="I1596" s="10">
        <f t="shared" si="79"/>
        <v>252.9</v>
      </c>
      <c r="J1596" s="11">
        <f t="shared" si="80"/>
        <v>-1.236000000005788E-3</v>
      </c>
    </row>
    <row r="1597" spans="1:10" ht="36.75">
      <c r="A1597" s="13" t="s">
        <v>7691</v>
      </c>
      <c r="B1597" s="18" t="s">
        <v>2748</v>
      </c>
      <c r="C1597" s="1" t="s">
        <v>2749</v>
      </c>
      <c r="D1597" s="9"/>
      <c r="E1597" s="9"/>
      <c r="F1597" s="9"/>
      <c r="G1597" s="26">
        <v>172.22</v>
      </c>
      <c r="H1597" s="11">
        <f t="shared" si="78"/>
        <v>245.04698300000001</v>
      </c>
      <c r="I1597" s="10">
        <f t="shared" si="79"/>
        <v>245.05</v>
      </c>
      <c r="J1597" s="11">
        <f t="shared" si="80"/>
        <v>3.0169999999998254E-3</v>
      </c>
    </row>
    <row r="1598" spans="1:10">
      <c r="A1598" s="13" t="s">
        <v>7692</v>
      </c>
      <c r="B1598" s="18" t="s">
        <v>2750</v>
      </c>
      <c r="C1598" s="1" t="s">
        <v>2751</v>
      </c>
      <c r="D1598" s="9"/>
      <c r="E1598" s="9"/>
      <c r="F1598" s="9"/>
      <c r="G1598" s="26">
        <v>239.6</v>
      </c>
      <c r="H1598" s="11">
        <f t="shared" si="78"/>
        <v>340.92008600000003</v>
      </c>
      <c r="I1598" s="10">
        <f t="shared" si="79"/>
        <v>340.92</v>
      </c>
      <c r="J1598" s="11">
        <f t="shared" si="80"/>
        <v>-8.6000000010244548E-5</v>
      </c>
    </row>
    <row r="1599" spans="1:10">
      <c r="A1599" s="13" t="s">
        <v>7693</v>
      </c>
      <c r="B1599" s="18" t="s">
        <v>2752</v>
      </c>
      <c r="C1599" s="1" t="s">
        <v>2753</v>
      </c>
      <c r="D1599" s="9"/>
      <c r="E1599" s="9"/>
      <c r="F1599" s="9"/>
      <c r="G1599" s="26">
        <v>93.56</v>
      </c>
      <c r="H1599" s="11">
        <f t="shared" si="78"/>
        <v>133.123887</v>
      </c>
      <c r="I1599" s="10">
        <f t="shared" si="79"/>
        <v>133.12</v>
      </c>
      <c r="J1599" s="11">
        <f t="shared" si="80"/>
        <v>-3.8869999999917582E-3</v>
      </c>
    </row>
    <row r="1600" spans="1:10" ht="24.75">
      <c r="A1600" s="13" t="s">
        <v>7694</v>
      </c>
      <c r="B1600" s="18" t="s">
        <v>2754</v>
      </c>
      <c r="C1600" s="1" t="s">
        <v>2755</v>
      </c>
      <c r="D1600" s="9"/>
      <c r="E1600" s="9"/>
      <c r="F1600" s="9"/>
      <c r="G1600" s="26">
        <v>299.54000000000002</v>
      </c>
      <c r="H1600" s="11">
        <f t="shared" si="78"/>
        <v>426.20702199999999</v>
      </c>
      <c r="I1600" s="10">
        <f t="shared" si="79"/>
        <v>426.21</v>
      </c>
      <c r="J1600" s="11">
        <f t="shared" si="80"/>
        <v>2.9779999999846041E-3</v>
      </c>
    </row>
    <row r="1601" spans="1:10">
      <c r="A1601" s="13" t="s">
        <v>7695</v>
      </c>
      <c r="B1601" s="18" t="s">
        <v>2756</v>
      </c>
      <c r="C1601" s="1" t="s">
        <v>2757</v>
      </c>
      <c r="D1601" s="9"/>
      <c r="E1601" s="9"/>
      <c r="F1601" s="9"/>
      <c r="G1601" s="26">
        <v>135.15</v>
      </c>
      <c r="H1601" s="11">
        <f t="shared" si="78"/>
        <v>192.30112500000001</v>
      </c>
      <c r="I1601" s="10">
        <f t="shared" si="79"/>
        <v>192.3</v>
      </c>
      <c r="J1601" s="11">
        <f t="shared" si="80"/>
        <v>-1.125000000001819E-3</v>
      </c>
    </row>
    <row r="1602" spans="1:10">
      <c r="A1602" s="13" t="s">
        <v>7696</v>
      </c>
      <c r="B1602" s="18" t="s">
        <v>2758</v>
      </c>
      <c r="C1602" s="1" t="s">
        <v>2759</v>
      </c>
      <c r="D1602" s="9"/>
      <c r="E1602" s="9"/>
      <c r="F1602" s="9"/>
      <c r="G1602" s="26">
        <v>3.78</v>
      </c>
      <c r="H1602" s="11">
        <f t="shared" si="78"/>
        <v>5.3784549999999998</v>
      </c>
      <c r="I1602" s="10">
        <f t="shared" si="79"/>
        <v>5.38</v>
      </c>
      <c r="J1602" s="11">
        <f t="shared" si="80"/>
        <v>1.5450000000001296E-3</v>
      </c>
    </row>
    <row r="1603" spans="1:10">
      <c r="A1603" s="13" t="s">
        <v>7697</v>
      </c>
      <c r="B1603" s="18" t="s">
        <v>2760</v>
      </c>
      <c r="C1603" s="1" t="s">
        <v>2761</v>
      </c>
      <c r="D1603" s="9"/>
      <c r="E1603" s="9"/>
      <c r="F1603" s="9"/>
      <c r="G1603" s="26">
        <v>39.19</v>
      </c>
      <c r="H1603" s="11">
        <f t="shared" si="78"/>
        <v>55.762346000000001</v>
      </c>
      <c r="I1603" s="10">
        <f t="shared" si="79"/>
        <v>55.76</v>
      </c>
      <c r="J1603" s="11">
        <f t="shared" si="80"/>
        <v>-2.3460000000028458E-3</v>
      </c>
    </row>
    <row r="1604" spans="1:10" ht="24.75">
      <c r="A1604" s="13" t="s">
        <v>7698</v>
      </c>
      <c r="B1604" s="18" t="s">
        <v>2762</v>
      </c>
      <c r="C1604" s="1" t="s">
        <v>2763</v>
      </c>
      <c r="D1604" s="9"/>
      <c r="E1604" s="9"/>
      <c r="F1604" s="9"/>
      <c r="G1604" s="26">
        <v>152.21</v>
      </c>
      <c r="H1604" s="11">
        <f t="shared" si="78"/>
        <v>216.57531800000001</v>
      </c>
      <c r="I1604" s="10">
        <f t="shared" si="79"/>
        <v>216.58</v>
      </c>
      <c r="J1604" s="11">
        <f t="shared" si="80"/>
        <v>4.6820000000025175E-3</v>
      </c>
    </row>
    <row r="1605" spans="1:10">
      <c r="A1605" s="13" t="s">
        <v>7699</v>
      </c>
      <c r="B1605" s="18" t="s">
        <v>2764</v>
      </c>
      <c r="C1605" s="1" t="s">
        <v>2765</v>
      </c>
      <c r="D1605" s="9"/>
      <c r="E1605" s="9"/>
      <c r="F1605" s="9"/>
      <c r="G1605" s="26">
        <v>128.62</v>
      </c>
      <c r="H1605" s="11">
        <f t="shared" si="78"/>
        <v>183.009772</v>
      </c>
      <c r="I1605" s="10">
        <f t="shared" si="79"/>
        <v>183.01</v>
      </c>
      <c r="J1605" s="11">
        <f t="shared" si="80"/>
        <v>2.2799999999278953E-4</v>
      </c>
    </row>
    <row r="1606" spans="1:10">
      <c r="A1606" s="13" t="s">
        <v>7700</v>
      </c>
      <c r="B1606" s="18" t="s">
        <v>2766</v>
      </c>
      <c r="C1606" s="1" t="s">
        <v>2767</v>
      </c>
      <c r="D1606" s="9"/>
      <c r="E1606" s="9"/>
      <c r="F1606" s="9"/>
      <c r="G1606" s="26">
        <v>249.75</v>
      </c>
      <c r="H1606" s="11">
        <f t="shared" si="78"/>
        <v>355.362235</v>
      </c>
      <c r="I1606" s="10">
        <f t="shared" si="79"/>
        <v>355.36</v>
      </c>
      <c r="J1606" s="11">
        <f t="shared" si="80"/>
        <v>-2.2349999999846659E-3</v>
      </c>
    </row>
    <row r="1607" spans="1:10">
      <c r="A1607" s="13" t="s">
        <v>7701</v>
      </c>
      <c r="B1607" s="18" t="s">
        <v>2768</v>
      </c>
      <c r="C1607" s="1" t="s">
        <v>2769</v>
      </c>
      <c r="D1607" s="9"/>
      <c r="E1607" s="9"/>
      <c r="F1607" s="9"/>
      <c r="G1607" s="26">
        <v>276.10000000000002</v>
      </c>
      <c r="H1607" s="11">
        <f t="shared" si="78"/>
        <v>392.85490700000003</v>
      </c>
      <c r="I1607" s="10">
        <f t="shared" si="79"/>
        <v>392.85</v>
      </c>
      <c r="J1607" s="11">
        <f t="shared" si="80"/>
        <v>-4.9070000000028813E-3</v>
      </c>
    </row>
    <row r="1608" spans="1:10">
      <c r="A1608" s="13" t="s">
        <v>7702</v>
      </c>
      <c r="B1608" s="18" t="s">
        <v>2770</v>
      </c>
      <c r="C1608" s="1" t="s">
        <v>2771</v>
      </c>
      <c r="D1608" s="9"/>
      <c r="E1608" s="9"/>
      <c r="F1608" s="9"/>
      <c r="G1608" s="26">
        <v>260.86</v>
      </c>
      <c r="H1608" s="11">
        <f t="shared" si="78"/>
        <v>371.17034100000001</v>
      </c>
      <c r="I1608" s="10">
        <f t="shared" si="79"/>
        <v>371.17</v>
      </c>
      <c r="J1608" s="11">
        <f t="shared" si="80"/>
        <v>-3.4099999999170905E-4</v>
      </c>
    </row>
    <row r="1609" spans="1:10">
      <c r="A1609" s="13" t="s">
        <v>7703</v>
      </c>
      <c r="B1609" s="18" t="s">
        <v>2772</v>
      </c>
      <c r="C1609" s="1" t="s">
        <v>2773</v>
      </c>
      <c r="D1609" s="9"/>
      <c r="E1609" s="9"/>
      <c r="F1609" s="9"/>
      <c r="G1609" s="26">
        <v>108.68</v>
      </c>
      <c r="H1609" s="11">
        <f t="shared" si="78"/>
        <v>154.637708</v>
      </c>
      <c r="I1609" s="10">
        <f t="shared" si="79"/>
        <v>154.63999999999999</v>
      </c>
      <c r="J1609" s="11">
        <f t="shared" si="80"/>
        <v>2.2919999999828633E-3</v>
      </c>
    </row>
    <row r="1610" spans="1:10" ht="24.75">
      <c r="A1610" s="13" t="s">
        <v>7704</v>
      </c>
      <c r="B1610" s="18" t="s">
        <v>2774</v>
      </c>
      <c r="C1610" s="1" t="s">
        <v>2775</v>
      </c>
      <c r="D1610" s="9"/>
      <c r="E1610" s="9"/>
      <c r="F1610" s="9"/>
      <c r="G1610" s="26">
        <v>217.35</v>
      </c>
      <c r="H1610" s="11">
        <f t="shared" si="78"/>
        <v>309.261188</v>
      </c>
      <c r="I1610" s="10">
        <f t="shared" si="79"/>
        <v>309.26</v>
      </c>
      <c r="J1610" s="11">
        <f t="shared" si="80"/>
        <v>-1.1880000000132895E-3</v>
      </c>
    </row>
    <row r="1611" spans="1:10" ht="24.75">
      <c r="A1611" s="13" t="s">
        <v>7705</v>
      </c>
      <c r="B1611" s="18" t="s">
        <v>2776</v>
      </c>
      <c r="C1611" s="1" t="s">
        <v>2777</v>
      </c>
      <c r="D1611" s="9"/>
      <c r="E1611" s="9"/>
      <c r="F1611" s="9"/>
      <c r="G1611" s="26">
        <v>236.25</v>
      </c>
      <c r="H1611" s="11">
        <f t="shared" si="78"/>
        <v>336.15346499999998</v>
      </c>
      <c r="I1611" s="10">
        <f t="shared" si="79"/>
        <v>336.15</v>
      </c>
      <c r="J1611" s="11">
        <f t="shared" si="80"/>
        <v>-3.4650000000056025E-3</v>
      </c>
    </row>
    <row r="1612" spans="1:10">
      <c r="A1612" s="13" t="s">
        <v>7706</v>
      </c>
      <c r="B1612" s="18" t="s">
        <v>2778</v>
      </c>
      <c r="C1612" s="1" t="s">
        <v>2779</v>
      </c>
      <c r="D1612" s="9"/>
      <c r="E1612" s="9"/>
      <c r="F1612" s="9"/>
      <c r="G1612" s="26">
        <v>89.78</v>
      </c>
      <c r="H1612" s="11">
        <f t="shared" si="78"/>
        <v>127.745431</v>
      </c>
      <c r="I1612" s="10">
        <f t="shared" si="79"/>
        <v>127.75</v>
      </c>
      <c r="J1612" s="11">
        <f t="shared" si="80"/>
        <v>4.569000000003598E-3</v>
      </c>
    </row>
    <row r="1613" spans="1:10">
      <c r="A1613" s="13" t="s">
        <v>7707</v>
      </c>
      <c r="B1613" s="18" t="s">
        <v>2780</v>
      </c>
      <c r="C1613" s="1" t="s">
        <v>2781</v>
      </c>
      <c r="D1613" s="9"/>
      <c r="E1613" s="9"/>
      <c r="F1613" s="9"/>
      <c r="G1613" s="26">
        <v>17.96</v>
      </c>
      <c r="H1613" s="11">
        <f t="shared" ref="H1613:H1676" si="81">ROUND(G1613/0.702804,6)</f>
        <v>25.554777999999999</v>
      </c>
      <c r="I1613" s="10">
        <f t="shared" ref="I1613:I1676" si="82">ROUND(G1613/0.702804,2)</f>
        <v>25.55</v>
      </c>
      <c r="J1613" s="11">
        <f t="shared" ref="J1613:J1676" si="83">I1613-H1613</f>
        <v>-4.7779999999981726E-3</v>
      </c>
    </row>
    <row r="1614" spans="1:10">
      <c r="A1614" s="13" t="s">
        <v>7708</v>
      </c>
      <c r="B1614" s="18" t="s">
        <v>2782</v>
      </c>
      <c r="C1614" s="1" t="s">
        <v>2783</v>
      </c>
      <c r="D1614" s="9"/>
      <c r="E1614" s="9"/>
      <c r="F1614" s="9"/>
      <c r="G1614" s="26">
        <v>8.51</v>
      </c>
      <c r="H1614" s="11">
        <f t="shared" si="81"/>
        <v>12.108639</v>
      </c>
      <c r="I1614" s="10">
        <f t="shared" si="82"/>
        <v>12.11</v>
      </c>
      <c r="J1614" s="11">
        <f t="shared" si="83"/>
        <v>1.3609999999992795E-3</v>
      </c>
    </row>
    <row r="1615" spans="1:10" ht="24.75">
      <c r="A1615" s="13" t="s">
        <v>7709</v>
      </c>
      <c r="B1615" s="18" t="s">
        <v>2784</v>
      </c>
      <c r="C1615" s="1" t="s">
        <v>2785</v>
      </c>
      <c r="D1615" s="9"/>
      <c r="E1615" s="9"/>
      <c r="F1615" s="9"/>
      <c r="G1615" s="26">
        <v>24.57</v>
      </c>
      <c r="H1615" s="11">
        <f t="shared" si="81"/>
        <v>34.959960000000002</v>
      </c>
      <c r="I1615" s="10">
        <f t="shared" si="82"/>
        <v>34.96</v>
      </c>
      <c r="J1615" s="11">
        <f t="shared" si="83"/>
        <v>3.9999999998485691E-5</v>
      </c>
    </row>
    <row r="1616" spans="1:10">
      <c r="A1616" s="13" t="s">
        <v>7710</v>
      </c>
      <c r="B1616" s="18" t="s">
        <v>2786</v>
      </c>
      <c r="C1616" s="1" t="s">
        <v>2787</v>
      </c>
      <c r="D1616" s="9"/>
      <c r="E1616" s="9"/>
      <c r="F1616" s="9"/>
      <c r="G1616" s="26">
        <v>51.98</v>
      </c>
      <c r="H1616" s="11">
        <f t="shared" si="81"/>
        <v>73.960876999999996</v>
      </c>
      <c r="I1616" s="10">
        <f t="shared" si="82"/>
        <v>73.959999999999994</v>
      </c>
      <c r="J1616" s="11">
        <f t="shared" si="83"/>
        <v>-8.7700000000268119E-4</v>
      </c>
    </row>
    <row r="1617" spans="1:10">
      <c r="A1617" s="13" t="s">
        <v>7711</v>
      </c>
      <c r="B1617" s="18" t="s">
        <v>2788</v>
      </c>
      <c r="C1617" s="1" t="s">
        <v>2789</v>
      </c>
      <c r="D1617" s="9"/>
      <c r="E1617" s="9"/>
      <c r="F1617" s="9"/>
      <c r="G1617" s="26">
        <v>12.92</v>
      </c>
      <c r="H1617" s="11">
        <f t="shared" si="81"/>
        <v>18.383503999999999</v>
      </c>
      <c r="I1617" s="10">
        <f t="shared" si="82"/>
        <v>18.38</v>
      </c>
      <c r="J1617" s="11">
        <f t="shared" si="83"/>
        <v>-3.5039999999995075E-3</v>
      </c>
    </row>
    <row r="1618" spans="1:10">
      <c r="A1618" s="13" t="s">
        <v>7712</v>
      </c>
      <c r="B1618" s="18" t="s">
        <v>2790</v>
      </c>
      <c r="C1618" s="1" t="s">
        <v>2791</v>
      </c>
      <c r="D1618" s="9"/>
      <c r="E1618" s="9"/>
      <c r="F1618" s="9"/>
      <c r="G1618" s="26">
        <v>81.06</v>
      </c>
      <c r="H1618" s="11">
        <f t="shared" si="81"/>
        <v>115.33798899999999</v>
      </c>
      <c r="I1618" s="10">
        <f t="shared" si="82"/>
        <v>115.34</v>
      </c>
      <c r="J1618" s="11">
        <f t="shared" si="83"/>
        <v>2.0110000000101991E-3</v>
      </c>
    </row>
    <row r="1619" spans="1:10">
      <c r="A1619" s="13" t="s">
        <v>7713</v>
      </c>
      <c r="B1619" s="18" t="s">
        <v>2792</v>
      </c>
      <c r="C1619" s="1" t="s">
        <v>2793</v>
      </c>
      <c r="D1619" s="9"/>
      <c r="E1619" s="9"/>
      <c r="F1619" s="9"/>
      <c r="G1619" s="26">
        <v>93.1</v>
      </c>
      <c r="H1619" s="11">
        <f t="shared" si="81"/>
        <v>132.46936600000001</v>
      </c>
      <c r="I1619" s="10">
        <f t="shared" si="82"/>
        <v>132.47</v>
      </c>
      <c r="J1619" s="11">
        <f t="shared" si="83"/>
        <v>6.339999999909196E-4</v>
      </c>
    </row>
    <row r="1620" spans="1:10">
      <c r="A1620" s="13" t="s">
        <v>7714</v>
      </c>
      <c r="B1620" s="18" t="s">
        <v>2794</v>
      </c>
      <c r="C1620" s="1" t="s">
        <v>2795</v>
      </c>
      <c r="D1620" s="9"/>
      <c r="E1620" s="9"/>
      <c r="F1620" s="9"/>
      <c r="G1620" s="26">
        <v>96.88</v>
      </c>
      <c r="H1620" s="11">
        <f t="shared" si="81"/>
        <v>137.84782100000001</v>
      </c>
      <c r="I1620" s="10">
        <f t="shared" si="82"/>
        <v>137.85</v>
      </c>
      <c r="J1620" s="11">
        <f t="shared" si="83"/>
        <v>2.1789999999839438E-3</v>
      </c>
    </row>
    <row r="1621" spans="1:10">
      <c r="A1621" s="13" t="s">
        <v>7715</v>
      </c>
      <c r="B1621" s="18" t="s">
        <v>2796</v>
      </c>
      <c r="C1621" s="1" t="s">
        <v>2797</v>
      </c>
      <c r="D1621" s="9"/>
      <c r="E1621" s="9"/>
      <c r="F1621" s="9"/>
      <c r="G1621" s="26">
        <v>82.39</v>
      </c>
      <c r="H1621" s="11">
        <f t="shared" si="81"/>
        <v>117.230408</v>
      </c>
      <c r="I1621" s="10">
        <f t="shared" si="82"/>
        <v>117.23</v>
      </c>
      <c r="J1621" s="11">
        <f t="shared" si="83"/>
        <v>-4.0799999999308056E-4</v>
      </c>
    </row>
    <row r="1622" spans="1:10">
      <c r="A1622" s="13" t="s">
        <v>7716</v>
      </c>
      <c r="B1622" s="18" t="s">
        <v>2798</v>
      </c>
      <c r="C1622" s="1" t="s">
        <v>2799</v>
      </c>
      <c r="D1622" s="9"/>
      <c r="E1622" s="9"/>
      <c r="F1622" s="9"/>
      <c r="G1622" s="26">
        <v>110.01</v>
      </c>
      <c r="H1622" s="11">
        <f t="shared" si="81"/>
        <v>156.53012799999999</v>
      </c>
      <c r="I1622" s="10">
        <f t="shared" si="82"/>
        <v>156.53</v>
      </c>
      <c r="J1622" s="11">
        <f t="shared" si="83"/>
        <v>-1.2799999998946987E-4</v>
      </c>
    </row>
    <row r="1623" spans="1:10">
      <c r="A1623" s="13" t="s">
        <v>7717</v>
      </c>
      <c r="B1623" s="18" t="s">
        <v>2800</v>
      </c>
      <c r="C1623" s="1" t="s">
        <v>2801</v>
      </c>
      <c r="D1623" s="9"/>
      <c r="E1623" s="9"/>
      <c r="F1623" s="9"/>
      <c r="G1623" s="26">
        <v>144.83000000000001</v>
      </c>
      <c r="H1623" s="11">
        <f t="shared" si="81"/>
        <v>206.074524</v>
      </c>
      <c r="I1623" s="10">
        <f t="shared" si="82"/>
        <v>206.07</v>
      </c>
      <c r="J1623" s="11">
        <f t="shared" si="83"/>
        <v>-4.5240000000035252E-3</v>
      </c>
    </row>
    <row r="1624" spans="1:10">
      <c r="A1624" s="13" t="s">
        <v>7718</v>
      </c>
      <c r="B1624" s="18" t="s">
        <v>2802</v>
      </c>
      <c r="C1624" s="1" t="s">
        <v>2803</v>
      </c>
      <c r="D1624" s="9"/>
      <c r="E1624" s="9"/>
      <c r="F1624" s="9"/>
      <c r="G1624" s="26">
        <v>116.68</v>
      </c>
      <c r="H1624" s="11">
        <f t="shared" si="81"/>
        <v>166.02068299999999</v>
      </c>
      <c r="I1624" s="10">
        <f t="shared" si="82"/>
        <v>166.02</v>
      </c>
      <c r="J1624" s="11">
        <f t="shared" si="83"/>
        <v>-6.8299999998089334E-4</v>
      </c>
    </row>
    <row r="1625" spans="1:10">
      <c r="A1625" s="13" t="s">
        <v>7719</v>
      </c>
      <c r="B1625" s="18" t="s">
        <v>2804</v>
      </c>
      <c r="C1625" s="1" t="s">
        <v>2805</v>
      </c>
      <c r="D1625" s="9"/>
      <c r="E1625" s="9"/>
      <c r="F1625" s="9"/>
      <c r="G1625" s="26">
        <v>111.94</v>
      </c>
      <c r="H1625" s="11">
        <f t="shared" si="81"/>
        <v>159.27627000000001</v>
      </c>
      <c r="I1625" s="10">
        <f t="shared" si="82"/>
        <v>159.28</v>
      </c>
      <c r="J1625" s="11">
        <f t="shared" si="83"/>
        <v>3.7299999999902411E-3</v>
      </c>
    </row>
    <row r="1626" spans="1:10">
      <c r="A1626" s="13" t="s">
        <v>7720</v>
      </c>
      <c r="B1626" s="18" t="s">
        <v>2806</v>
      </c>
      <c r="C1626" s="1" t="s">
        <v>2807</v>
      </c>
      <c r="D1626" s="9"/>
      <c r="E1626" s="9"/>
      <c r="F1626" s="9"/>
      <c r="G1626" s="26">
        <v>119.37</v>
      </c>
      <c r="H1626" s="11">
        <f t="shared" si="81"/>
        <v>169.848208</v>
      </c>
      <c r="I1626" s="10">
        <f t="shared" si="82"/>
        <v>169.85</v>
      </c>
      <c r="J1626" s="11">
        <f t="shared" si="83"/>
        <v>1.7919999999946867E-3</v>
      </c>
    </row>
    <row r="1627" spans="1:10">
      <c r="A1627" s="13" t="s">
        <v>7721</v>
      </c>
      <c r="B1627" s="18" t="s">
        <v>2808</v>
      </c>
      <c r="C1627" s="1" t="s">
        <v>2809</v>
      </c>
      <c r="D1627" s="9"/>
      <c r="E1627" s="9"/>
      <c r="F1627" s="9"/>
      <c r="G1627" s="26">
        <v>111.09</v>
      </c>
      <c r="H1627" s="11">
        <f t="shared" si="81"/>
        <v>158.06682900000001</v>
      </c>
      <c r="I1627" s="10">
        <f t="shared" si="82"/>
        <v>158.07</v>
      </c>
      <c r="J1627" s="11">
        <f t="shared" si="83"/>
        <v>3.170999999980495E-3</v>
      </c>
    </row>
    <row r="1628" spans="1:10">
      <c r="A1628" s="13" t="s">
        <v>7722</v>
      </c>
      <c r="B1628" s="18" t="s">
        <v>2810</v>
      </c>
      <c r="C1628" s="1" t="s">
        <v>2811</v>
      </c>
      <c r="D1628" s="9"/>
      <c r="E1628" s="9"/>
      <c r="F1628" s="9"/>
      <c r="G1628" s="26">
        <v>111.09</v>
      </c>
      <c r="H1628" s="11">
        <f t="shared" si="81"/>
        <v>158.06682900000001</v>
      </c>
      <c r="I1628" s="10">
        <f t="shared" si="82"/>
        <v>158.07</v>
      </c>
      <c r="J1628" s="11">
        <f t="shared" si="83"/>
        <v>3.170999999980495E-3</v>
      </c>
    </row>
    <row r="1629" spans="1:10">
      <c r="A1629" s="13" t="s">
        <v>7723</v>
      </c>
      <c r="B1629" s="18" t="s">
        <v>2812</v>
      </c>
      <c r="C1629" s="1" t="s">
        <v>2813</v>
      </c>
      <c r="D1629" s="9"/>
      <c r="E1629" s="9"/>
      <c r="F1629" s="9"/>
      <c r="G1629" s="26">
        <v>100.66</v>
      </c>
      <c r="H1629" s="11">
        <f t="shared" si="81"/>
        <v>143.22627600000001</v>
      </c>
      <c r="I1629" s="10">
        <f t="shared" si="82"/>
        <v>143.22999999999999</v>
      </c>
      <c r="J1629" s="11">
        <f t="shared" si="83"/>
        <v>3.723999999976968E-3</v>
      </c>
    </row>
    <row r="1630" spans="1:10">
      <c r="A1630" s="13" t="s">
        <v>7724</v>
      </c>
      <c r="B1630" s="18" t="s">
        <v>2814</v>
      </c>
      <c r="C1630" s="1" t="s">
        <v>2815</v>
      </c>
      <c r="D1630" s="9"/>
      <c r="E1630" s="9"/>
      <c r="F1630" s="9"/>
      <c r="G1630" s="26">
        <v>102.62</v>
      </c>
      <c r="H1630" s="11">
        <f t="shared" si="81"/>
        <v>146.01510500000001</v>
      </c>
      <c r="I1630" s="10">
        <f t="shared" si="82"/>
        <v>146.02000000000001</v>
      </c>
      <c r="J1630" s="11">
        <f t="shared" si="83"/>
        <v>4.8950000000047567E-3</v>
      </c>
    </row>
    <row r="1631" spans="1:10">
      <c r="A1631" s="13" t="s">
        <v>7725</v>
      </c>
      <c r="B1631" s="18" t="s">
        <v>2816</v>
      </c>
      <c r="C1631" s="1" t="s">
        <v>2817</v>
      </c>
      <c r="D1631" s="9"/>
      <c r="E1631" s="9"/>
      <c r="F1631" s="9"/>
      <c r="G1631" s="26">
        <v>99.76</v>
      </c>
      <c r="H1631" s="11">
        <f t="shared" si="81"/>
        <v>141.94569200000001</v>
      </c>
      <c r="I1631" s="10">
        <f t="shared" si="82"/>
        <v>141.94999999999999</v>
      </c>
      <c r="J1631" s="11">
        <f t="shared" si="83"/>
        <v>4.3079999999804386E-3</v>
      </c>
    </row>
    <row r="1632" spans="1:10">
      <c r="A1632" s="13" t="s">
        <v>7726</v>
      </c>
      <c r="B1632" s="18" t="s">
        <v>2818</v>
      </c>
      <c r="C1632" s="1" t="s">
        <v>2819</v>
      </c>
      <c r="D1632" s="9"/>
      <c r="E1632" s="9"/>
      <c r="F1632" s="9"/>
      <c r="G1632" s="26">
        <v>121.46</v>
      </c>
      <c r="H1632" s="11">
        <f t="shared" si="81"/>
        <v>172.82201000000001</v>
      </c>
      <c r="I1632" s="10">
        <f t="shared" si="82"/>
        <v>172.82</v>
      </c>
      <c r="J1632" s="11">
        <f t="shared" si="83"/>
        <v>-2.0100000000127238E-3</v>
      </c>
    </row>
    <row r="1633" spans="1:10">
      <c r="A1633" s="13" t="s">
        <v>7727</v>
      </c>
      <c r="B1633" s="18" t="s">
        <v>2820</v>
      </c>
      <c r="C1633" s="1" t="s">
        <v>2821</v>
      </c>
      <c r="D1633" s="9"/>
      <c r="E1633" s="9"/>
      <c r="F1633" s="9"/>
      <c r="G1633" s="26">
        <v>98.35</v>
      </c>
      <c r="H1633" s="11">
        <f t="shared" si="81"/>
        <v>139.93944300000001</v>
      </c>
      <c r="I1633" s="10">
        <f t="shared" si="82"/>
        <v>139.94</v>
      </c>
      <c r="J1633" s="11">
        <f t="shared" si="83"/>
        <v>5.5699999998637395E-4</v>
      </c>
    </row>
    <row r="1634" spans="1:10">
      <c r="A1634" s="13" t="s">
        <v>7728</v>
      </c>
      <c r="B1634" s="18" t="s">
        <v>2822</v>
      </c>
      <c r="C1634" s="1" t="s">
        <v>2823</v>
      </c>
      <c r="D1634" s="9"/>
      <c r="E1634" s="9"/>
      <c r="F1634" s="9"/>
      <c r="G1634" s="26">
        <v>127.23</v>
      </c>
      <c r="H1634" s="11">
        <f t="shared" si="81"/>
        <v>181.03198</v>
      </c>
      <c r="I1634" s="10">
        <f t="shared" si="82"/>
        <v>181.03</v>
      </c>
      <c r="J1634" s="11">
        <f t="shared" si="83"/>
        <v>-1.9800000000032014E-3</v>
      </c>
    </row>
    <row r="1635" spans="1:10">
      <c r="A1635" s="13" t="s">
        <v>7729</v>
      </c>
      <c r="B1635" s="18" t="s">
        <v>2824</v>
      </c>
      <c r="C1635" s="1" t="s">
        <v>2825</v>
      </c>
      <c r="D1635" s="9"/>
      <c r="E1635" s="9"/>
      <c r="F1635" s="9"/>
      <c r="G1635" s="26">
        <v>111.43</v>
      </c>
      <c r="H1635" s="11">
        <f t="shared" si="81"/>
        <v>158.55060599999999</v>
      </c>
      <c r="I1635" s="10">
        <f t="shared" si="82"/>
        <v>158.55000000000001</v>
      </c>
      <c r="J1635" s="11">
        <f t="shared" si="83"/>
        <v>-6.0599999997634768E-4</v>
      </c>
    </row>
    <row r="1636" spans="1:10">
      <c r="A1636" s="13" t="s">
        <v>7730</v>
      </c>
      <c r="B1636" s="18" t="s">
        <v>2826</v>
      </c>
      <c r="C1636" s="1" t="s">
        <v>2827</v>
      </c>
      <c r="D1636" s="9"/>
      <c r="E1636" s="9"/>
      <c r="F1636" s="9"/>
      <c r="G1636" s="26">
        <v>117.02</v>
      </c>
      <c r="H1636" s="11">
        <f t="shared" si="81"/>
        <v>166.504459</v>
      </c>
      <c r="I1636" s="10">
        <f t="shared" si="82"/>
        <v>166.5</v>
      </c>
      <c r="J1636" s="11">
        <f t="shared" si="83"/>
        <v>-4.4589999999971042E-3</v>
      </c>
    </row>
    <row r="1637" spans="1:10">
      <c r="A1637" s="13" t="s">
        <v>7731</v>
      </c>
      <c r="B1637" s="18" t="s">
        <v>2828</v>
      </c>
      <c r="C1637" s="1" t="s">
        <v>2829</v>
      </c>
      <c r="D1637" s="9"/>
      <c r="E1637" s="9"/>
      <c r="F1637" s="9"/>
      <c r="G1637" s="26">
        <v>129.13999999999999</v>
      </c>
      <c r="H1637" s="11">
        <f t="shared" si="81"/>
        <v>183.74966599999999</v>
      </c>
      <c r="I1637" s="10">
        <f t="shared" si="82"/>
        <v>183.75</v>
      </c>
      <c r="J1637" s="11">
        <f t="shared" si="83"/>
        <v>3.3400000000938235E-4</v>
      </c>
    </row>
    <row r="1638" spans="1:10">
      <c r="A1638" s="13" t="s">
        <v>7732</v>
      </c>
      <c r="B1638" s="18" t="s">
        <v>2830</v>
      </c>
      <c r="C1638" s="1" t="s">
        <v>2831</v>
      </c>
      <c r="D1638" s="9"/>
      <c r="E1638" s="9"/>
      <c r="F1638" s="9"/>
      <c r="G1638" s="26">
        <v>142.06</v>
      </c>
      <c r="H1638" s="11">
        <f t="shared" si="81"/>
        <v>202.13316900000001</v>
      </c>
      <c r="I1638" s="10">
        <f t="shared" si="82"/>
        <v>202.13</v>
      </c>
      <c r="J1638" s="11">
        <f t="shared" si="83"/>
        <v>-3.1690000000139662E-3</v>
      </c>
    </row>
    <row r="1639" spans="1:10">
      <c r="A1639" s="13" t="s">
        <v>7733</v>
      </c>
      <c r="B1639" s="18" t="s">
        <v>2832</v>
      </c>
      <c r="C1639" s="1" t="s">
        <v>2833</v>
      </c>
      <c r="D1639" s="9"/>
      <c r="E1639" s="9"/>
      <c r="F1639" s="9"/>
      <c r="G1639" s="26">
        <v>89.85</v>
      </c>
      <c r="H1639" s="11">
        <f t="shared" si="81"/>
        <v>127.845032</v>
      </c>
      <c r="I1639" s="10">
        <f t="shared" si="82"/>
        <v>127.85</v>
      </c>
      <c r="J1639" s="11">
        <f t="shared" si="83"/>
        <v>4.9679999999909796E-3</v>
      </c>
    </row>
    <row r="1640" spans="1:10">
      <c r="A1640" s="13" t="s">
        <v>7734</v>
      </c>
      <c r="B1640" s="18" t="s">
        <v>2834</v>
      </c>
      <c r="C1640" s="1" t="s">
        <v>2835</v>
      </c>
      <c r="D1640" s="9"/>
      <c r="E1640" s="9"/>
      <c r="F1640" s="9"/>
      <c r="G1640" s="26">
        <v>89.85</v>
      </c>
      <c r="H1640" s="11">
        <f t="shared" si="81"/>
        <v>127.845032</v>
      </c>
      <c r="I1640" s="10">
        <f t="shared" si="82"/>
        <v>127.85</v>
      </c>
      <c r="J1640" s="11">
        <f t="shared" si="83"/>
        <v>4.9679999999909796E-3</v>
      </c>
    </row>
    <row r="1641" spans="1:10">
      <c r="A1641" s="13" t="s">
        <v>7735</v>
      </c>
      <c r="B1641" s="18" t="s">
        <v>2836</v>
      </c>
      <c r="C1641" s="1" t="s">
        <v>2837</v>
      </c>
      <c r="D1641" s="9"/>
      <c r="E1641" s="9"/>
      <c r="F1641" s="9"/>
      <c r="G1641" s="26">
        <v>117.93</v>
      </c>
      <c r="H1641" s="11">
        <f t="shared" si="81"/>
        <v>167.799273</v>
      </c>
      <c r="I1641" s="10">
        <f t="shared" si="82"/>
        <v>167.8</v>
      </c>
      <c r="J1641" s="11">
        <f t="shared" si="83"/>
        <v>7.2700000001191256E-4</v>
      </c>
    </row>
    <row r="1642" spans="1:10">
      <c r="A1642" s="13" t="s">
        <v>7736</v>
      </c>
      <c r="B1642" s="18" t="s">
        <v>2838</v>
      </c>
      <c r="C1642" s="1" t="s">
        <v>2839</v>
      </c>
      <c r="D1642" s="9"/>
      <c r="E1642" s="9"/>
      <c r="F1642" s="9"/>
      <c r="G1642" s="26">
        <v>131.62</v>
      </c>
      <c r="H1642" s="11">
        <f t="shared" si="81"/>
        <v>187.27838800000001</v>
      </c>
      <c r="I1642" s="10">
        <f t="shared" si="82"/>
        <v>187.28</v>
      </c>
      <c r="J1642" s="11">
        <f t="shared" si="83"/>
        <v>1.6119999999943957E-3</v>
      </c>
    </row>
    <row r="1643" spans="1:10">
      <c r="A1643" s="13" t="s">
        <v>7737</v>
      </c>
      <c r="B1643" s="18" t="s">
        <v>2840</v>
      </c>
      <c r="C1643" s="1" t="s">
        <v>2841</v>
      </c>
      <c r="D1643" s="9"/>
      <c r="E1643" s="9"/>
      <c r="F1643" s="9"/>
      <c r="G1643" s="26">
        <v>131.62</v>
      </c>
      <c r="H1643" s="11">
        <f t="shared" si="81"/>
        <v>187.27838800000001</v>
      </c>
      <c r="I1643" s="10">
        <f t="shared" si="82"/>
        <v>187.28</v>
      </c>
      <c r="J1643" s="11">
        <f t="shared" si="83"/>
        <v>1.6119999999943957E-3</v>
      </c>
    </row>
    <row r="1644" spans="1:10">
      <c r="A1644" s="13" t="s">
        <v>7738</v>
      </c>
      <c r="B1644" s="18" t="s">
        <v>2842</v>
      </c>
      <c r="C1644" s="1" t="s">
        <v>2843</v>
      </c>
      <c r="D1644" s="9"/>
      <c r="E1644" s="9"/>
      <c r="F1644" s="9"/>
      <c r="G1644" s="26">
        <v>145.30000000000001</v>
      </c>
      <c r="H1644" s="11">
        <f t="shared" si="81"/>
        <v>206.74327400000001</v>
      </c>
      <c r="I1644" s="10">
        <f t="shared" si="82"/>
        <v>206.74</v>
      </c>
      <c r="J1644" s="11">
        <f t="shared" si="83"/>
        <v>-3.2740000000046621E-3</v>
      </c>
    </row>
    <row r="1645" spans="1:10">
      <c r="A1645" s="13" t="s">
        <v>7739</v>
      </c>
      <c r="B1645" s="18" t="s">
        <v>2844</v>
      </c>
      <c r="C1645" s="1" t="s">
        <v>2845</v>
      </c>
      <c r="D1645" s="9"/>
      <c r="E1645" s="9"/>
      <c r="F1645" s="9"/>
      <c r="G1645" s="26">
        <v>127.79</v>
      </c>
      <c r="H1645" s="11">
        <f t="shared" si="81"/>
        <v>181.828789</v>
      </c>
      <c r="I1645" s="10">
        <f t="shared" si="82"/>
        <v>181.83</v>
      </c>
      <c r="J1645" s="11">
        <f t="shared" si="83"/>
        <v>1.2110000000120635E-3</v>
      </c>
    </row>
    <row r="1646" spans="1:10">
      <c r="A1646" s="13" t="s">
        <v>7740</v>
      </c>
      <c r="B1646" s="18" t="s">
        <v>2846</v>
      </c>
      <c r="C1646" s="1" t="s">
        <v>2847</v>
      </c>
      <c r="D1646" s="9"/>
      <c r="E1646" s="9"/>
      <c r="F1646" s="9"/>
      <c r="G1646" s="26">
        <v>144.9</v>
      </c>
      <c r="H1646" s="11">
        <f t="shared" si="81"/>
        <v>206.174125</v>
      </c>
      <c r="I1646" s="10">
        <f t="shared" si="82"/>
        <v>206.17</v>
      </c>
      <c r="J1646" s="11">
        <f t="shared" si="83"/>
        <v>-4.1250000000161435E-3</v>
      </c>
    </row>
    <row r="1647" spans="1:10">
      <c r="A1647" s="13" t="s">
        <v>7741</v>
      </c>
      <c r="B1647" s="18" t="s">
        <v>2848</v>
      </c>
      <c r="C1647" s="1" t="s">
        <v>2849</v>
      </c>
      <c r="D1647" s="9"/>
      <c r="E1647" s="9"/>
      <c r="F1647" s="9"/>
      <c r="G1647" s="26">
        <v>127.79</v>
      </c>
      <c r="H1647" s="11">
        <f t="shared" si="81"/>
        <v>181.828789</v>
      </c>
      <c r="I1647" s="10">
        <f t="shared" si="82"/>
        <v>181.83</v>
      </c>
      <c r="J1647" s="11">
        <f t="shared" si="83"/>
        <v>1.2110000000120635E-3</v>
      </c>
    </row>
    <row r="1648" spans="1:10">
      <c r="A1648" s="13" t="s">
        <v>7742</v>
      </c>
      <c r="B1648" s="18" t="s">
        <v>2850</v>
      </c>
      <c r="C1648" s="1" t="s">
        <v>2851</v>
      </c>
      <c r="D1648" s="9"/>
      <c r="E1648" s="9"/>
      <c r="F1648" s="9"/>
      <c r="G1648" s="26">
        <v>115.61</v>
      </c>
      <c r="H1648" s="11">
        <f t="shared" si="81"/>
        <v>164.49821</v>
      </c>
      <c r="I1648" s="10">
        <f t="shared" si="82"/>
        <v>164.5</v>
      </c>
      <c r="J1648" s="11">
        <f t="shared" si="83"/>
        <v>1.7899999999997362E-3</v>
      </c>
    </row>
    <row r="1649" spans="1:10">
      <c r="A1649" s="13" t="s">
        <v>7743</v>
      </c>
      <c r="B1649" s="18" t="s">
        <v>2852</v>
      </c>
      <c r="C1649" s="1" t="s">
        <v>2853</v>
      </c>
      <c r="D1649" s="9"/>
      <c r="E1649" s="9"/>
      <c r="F1649" s="9"/>
      <c r="G1649" s="26">
        <v>141.91999999999999</v>
      </c>
      <c r="H1649" s="11">
        <f t="shared" si="81"/>
        <v>201.933967</v>
      </c>
      <c r="I1649" s="10">
        <f t="shared" si="82"/>
        <v>201.93</v>
      </c>
      <c r="J1649" s="11">
        <f t="shared" si="83"/>
        <v>-3.9669999999887295E-3</v>
      </c>
    </row>
    <row r="1650" spans="1:10">
      <c r="A1650" s="13" t="s">
        <v>7744</v>
      </c>
      <c r="B1650" s="18" t="s">
        <v>2854</v>
      </c>
      <c r="C1650" s="1" t="s">
        <v>2855</v>
      </c>
      <c r="D1650" s="9"/>
      <c r="E1650" s="9"/>
      <c r="F1650" s="9"/>
      <c r="G1650" s="26">
        <v>116.31</v>
      </c>
      <c r="H1650" s="11">
        <f t="shared" si="81"/>
        <v>165.49422000000001</v>
      </c>
      <c r="I1650" s="10">
        <f t="shared" si="82"/>
        <v>165.49</v>
      </c>
      <c r="J1650" s="11">
        <f t="shared" si="83"/>
        <v>-4.2200000000036653E-3</v>
      </c>
    </row>
    <row r="1651" spans="1:10">
      <c r="A1651" s="13" t="s">
        <v>7745</v>
      </c>
      <c r="B1651" s="18" t="s">
        <v>2856</v>
      </c>
      <c r="C1651" s="1" t="s">
        <v>2857</v>
      </c>
      <c r="D1651" s="9"/>
      <c r="E1651" s="9"/>
      <c r="F1651" s="9"/>
      <c r="G1651" s="26">
        <v>110.03</v>
      </c>
      <c r="H1651" s="11">
        <f t="shared" si="81"/>
        <v>156.55858499999999</v>
      </c>
      <c r="I1651" s="10">
        <f t="shared" si="82"/>
        <v>156.56</v>
      </c>
      <c r="J1651" s="11">
        <f t="shared" si="83"/>
        <v>1.4150000000086038E-3</v>
      </c>
    </row>
    <row r="1652" spans="1:10" ht="24.75">
      <c r="A1652" s="13" t="s">
        <v>7746</v>
      </c>
      <c r="B1652" s="18">
        <v>29001</v>
      </c>
      <c r="C1652" s="1" t="s">
        <v>2858</v>
      </c>
      <c r="D1652" s="9"/>
      <c r="E1652" s="9"/>
      <c r="F1652" s="9"/>
      <c r="G1652" s="26">
        <v>7.42</v>
      </c>
      <c r="H1652" s="11">
        <f t="shared" si="81"/>
        <v>10.557708999999999</v>
      </c>
      <c r="I1652" s="10">
        <f t="shared" si="82"/>
        <v>10.56</v>
      </c>
      <c r="J1652" s="11">
        <f t="shared" si="83"/>
        <v>2.2910000000013753E-3</v>
      </c>
    </row>
    <row r="1653" spans="1:10" ht="24.75">
      <c r="A1653" s="13" t="s">
        <v>7747</v>
      </c>
      <c r="B1653" s="18">
        <v>29002</v>
      </c>
      <c r="C1653" s="1" t="s">
        <v>2859</v>
      </c>
      <c r="D1653" s="9"/>
      <c r="E1653" s="9"/>
      <c r="F1653" s="9"/>
      <c r="G1653" s="26">
        <v>8.43</v>
      </c>
      <c r="H1653" s="11">
        <f t="shared" si="81"/>
        <v>11.994809</v>
      </c>
      <c r="I1653" s="10">
        <f t="shared" si="82"/>
        <v>11.99</v>
      </c>
      <c r="J1653" s="11">
        <f t="shared" si="83"/>
        <v>-4.8089999999998412E-3</v>
      </c>
    </row>
    <row r="1654" spans="1:10">
      <c r="A1654" s="13" t="s">
        <v>7748</v>
      </c>
      <c r="B1654" s="18">
        <v>29003</v>
      </c>
      <c r="C1654" s="1" t="s">
        <v>2860</v>
      </c>
      <c r="D1654" s="9"/>
      <c r="E1654" s="9"/>
      <c r="F1654" s="9"/>
      <c r="G1654" s="26">
        <v>8.9499999999999993</v>
      </c>
      <c r="H1654" s="11">
        <f t="shared" si="81"/>
        <v>12.734703</v>
      </c>
      <c r="I1654" s="10">
        <f t="shared" si="82"/>
        <v>12.73</v>
      </c>
      <c r="J1654" s="11">
        <f t="shared" si="83"/>
        <v>-4.7029999999992356E-3</v>
      </c>
    </row>
    <row r="1655" spans="1:10">
      <c r="A1655" s="13" t="s">
        <v>7749</v>
      </c>
      <c r="B1655" s="18">
        <v>29004</v>
      </c>
      <c r="C1655" s="1" t="s">
        <v>2861</v>
      </c>
      <c r="D1655" s="9"/>
      <c r="E1655" s="9"/>
      <c r="F1655" s="9"/>
      <c r="G1655" s="26">
        <v>10.48</v>
      </c>
      <c r="H1655" s="11">
        <f t="shared" si="81"/>
        <v>14.911697</v>
      </c>
      <c r="I1655" s="10">
        <f t="shared" si="82"/>
        <v>14.91</v>
      </c>
      <c r="J1655" s="11">
        <f t="shared" si="83"/>
        <v>-1.6970000000000596E-3</v>
      </c>
    </row>
    <row r="1656" spans="1:10" ht="24.75">
      <c r="A1656" s="13" t="s">
        <v>7750</v>
      </c>
      <c r="B1656" s="18" t="s">
        <v>2862</v>
      </c>
      <c r="C1656" s="1" t="s">
        <v>2863</v>
      </c>
      <c r="D1656" s="9"/>
      <c r="E1656" s="9"/>
      <c r="F1656" s="9"/>
      <c r="G1656" s="26">
        <v>28.38</v>
      </c>
      <c r="H1656" s="11">
        <f t="shared" si="81"/>
        <v>40.381101999999998</v>
      </c>
      <c r="I1656" s="10">
        <f t="shared" si="82"/>
        <v>40.380000000000003</v>
      </c>
      <c r="J1656" s="11">
        <f t="shared" si="83"/>
        <v>-1.1019999999959396E-3</v>
      </c>
    </row>
    <row r="1657" spans="1:10" ht="24.75">
      <c r="A1657" s="13" t="s">
        <v>7751</v>
      </c>
      <c r="B1657" s="18" t="s">
        <v>2864</v>
      </c>
      <c r="C1657" s="1" t="s">
        <v>2865</v>
      </c>
      <c r="D1657" s="9"/>
      <c r="E1657" s="9"/>
      <c r="F1657" s="9"/>
      <c r="G1657" s="26">
        <v>36.76</v>
      </c>
      <c r="H1657" s="11">
        <f t="shared" si="81"/>
        <v>52.304768000000003</v>
      </c>
      <c r="I1657" s="10">
        <f t="shared" si="82"/>
        <v>52.3</v>
      </c>
      <c r="J1657" s="11">
        <f t="shared" si="83"/>
        <v>-4.7680000000056566E-3</v>
      </c>
    </row>
    <row r="1658" spans="1:10">
      <c r="A1658" s="13" t="s">
        <v>7752</v>
      </c>
      <c r="B1658" s="18">
        <v>29007</v>
      </c>
      <c r="C1658" s="1" t="s">
        <v>2866</v>
      </c>
      <c r="D1658" s="9"/>
      <c r="E1658" s="9"/>
      <c r="F1658" s="9"/>
      <c r="G1658" s="26">
        <v>4.07</v>
      </c>
      <c r="H1658" s="11">
        <f t="shared" si="81"/>
        <v>5.7910880000000002</v>
      </c>
      <c r="I1658" s="10">
        <f t="shared" si="82"/>
        <v>5.79</v>
      </c>
      <c r="J1658" s="11">
        <f t="shared" si="83"/>
        <v>-1.0880000000001999E-3</v>
      </c>
    </row>
    <row r="1659" spans="1:10" ht="24.75">
      <c r="A1659" s="13" t="s">
        <v>7753</v>
      </c>
      <c r="B1659" s="18">
        <v>29008</v>
      </c>
      <c r="C1659" s="1" t="s">
        <v>2867</v>
      </c>
      <c r="D1659" s="9"/>
      <c r="E1659" s="9"/>
      <c r="F1659" s="9"/>
      <c r="G1659" s="26">
        <v>15</v>
      </c>
      <c r="H1659" s="11">
        <f t="shared" si="81"/>
        <v>21.343077000000001</v>
      </c>
      <c r="I1659" s="10">
        <f t="shared" si="82"/>
        <v>21.34</v>
      </c>
      <c r="J1659" s="11">
        <f t="shared" si="83"/>
        <v>-3.0770000000011066E-3</v>
      </c>
    </row>
    <row r="1660" spans="1:10" ht="24.75">
      <c r="A1660" s="13" t="s">
        <v>7754</v>
      </c>
      <c r="B1660" s="18" t="s">
        <v>2868</v>
      </c>
      <c r="C1660" s="1" t="s">
        <v>2869</v>
      </c>
      <c r="D1660" s="9"/>
      <c r="E1660" s="9"/>
      <c r="F1660" s="9"/>
      <c r="G1660" s="26">
        <v>35.64</v>
      </c>
      <c r="H1660" s="11">
        <f t="shared" si="81"/>
        <v>50.711151000000001</v>
      </c>
      <c r="I1660" s="10">
        <f t="shared" si="82"/>
        <v>50.71</v>
      </c>
      <c r="J1660" s="11">
        <f t="shared" si="83"/>
        <v>-1.1510000000001241E-3</v>
      </c>
    </row>
    <row r="1661" spans="1:10">
      <c r="A1661" s="13" t="s">
        <v>7755</v>
      </c>
      <c r="B1661" s="18">
        <v>29010</v>
      </c>
      <c r="C1661" s="1" t="s">
        <v>2870</v>
      </c>
      <c r="D1661" s="9"/>
      <c r="E1661" s="9"/>
      <c r="F1661" s="9"/>
      <c r="G1661" s="26">
        <v>5.45</v>
      </c>
      <c r="H1661" s="11">
        <f t="shared" si="81"/>
        <v>7.754651</v>
      </c>
      <c r="I1661" s="10">
        <f t="shared" si="82"/>
        <v>7.75</v>
      </c>
      <c r="J1661" s="11">
        <f t="shared" si="83"/>
        <v>-4.6509999999999607E-3</v>
      </c>
    </row>
    <row r="1662" spans="1:10">
      <c r="A1662" s="13" t="s">
        <v>7756</v>
      </c>
      <c r="B1662" s="18" t="s">
        <v>2871</v>
      </c>
      <c r="C1662" s="1" t="s">
        <v>2872</v>
      </c>
      <c r="D1662" s="9"/>
      <c r="E1662" s="9"/>
      <c r="F1662" s="9"/>
      <c r="G1662" s="26">
        <v>51.72</v>
      </c>
      <c r="H1662" s="11">
        <f t="shared" si="81"/>
        <v>73.59093</v>
      </c>
      <c r="I1662" s="10">
        <f t="shared" si="82"/>
        <v>73.59</v>
      </c>
      <c r="J1662" s="11">
        <f t="shared" si="83"/>
        <v>-9.2999999999676675E-4</v>
      </c>
    </row>
    <row r="1663" spans="1:10">
      <c r="A1663" s="13" t="s">
        <v>7757</v>
      </c>
      <c r="B1663" s="18" t="s">
        <v>2873</v>
      </c>
      <c r="C1663" s="1" t="s">
        <v>2874</v>
      </c>
      <c r="D1663" s="9"/>
      <c r="E1663" s="9"/>
      <c r="F1663" s="9"/>
      <c r="G1663" s="26">
        <v>48.64</v>
      </c>
      <c r="H1663" s="11">
        <f t="shared" si="81"/>
        <v>69.208484999999996</v>
      </c>
      <c r="I1663" s="10">
        <f t="shared" si="82"/>
        <v>69.209999999999994</v>
      </c>
      <c r="J1663" s="11">
        <f t="shared" si="83"/>
        <v>1.5149999999977126E-3</v>
      </c>
    </row>
    <row r="1664" spans="1:10">
      <c r="A1664" s="13" t="s">
        <v>7758</v>
      </c>
      <c r="B1664" s="18">
        <v>29017</v>
      </c>
      <c r="C1664" s="1" t="s">
        <v>2875</v>
      </c>
      <c r="D1664" s="9"/>
      <c r="E1664" s="9"/>
      <c r="F1664" s="9"/>
      <c r="G1664" s="26">
        <v>5.45</v>
      </c>
      <c r="H1664" s="11">
        <f t="shared" si="81"/>
        <v>7.754651</v>
      </c>
      <c r="I1664" s="10">
        <f t="shared" si="82"/>
        <v>7.75</v>
      </c>
      <c r="J1664" s="11">
        <f t="shared" si="83"/>
        <v>-4.6509999999999607E-3</v>
      </c>
    </row>
    <row r="1665" spans="1:10">
      <c r="A1665" s="13" t="s">
        <v>7759</v>
      </c>
      <c r="B1665" s="18">
        <v>29018</v>
      </c>
      <c r="C1665" s="1" t="s">
        <v>2876</v>
      </c>
      <c r="D1665" s="9"/>
      <c r="E1665" s="9"/>
      <c r="F1665" s="9"/>
      <c r="G1665" s="26">
        <v>4.95</v>
      </c>
      <c r="H1665" s="11">
        <f t="shared" si="81"/>
        <v>7.043215</v>
      </c>
      <c r="I1665" s="10">
        <f t="shared" si="82"/>
        <v>7.04</v>
      </c>
      <c r="J1665" s="11">
        <f t="shared" si="83"/>
        <v>-3.2149999999999679E-3</v>
      </c>
    </row>
    <row r="1666" spans="1:10">
      <c r="A1666" s="13" t="s">
        <v>7760</v>
      </c>
      <c r="B1666" s="18" t="s">
        <v>2877</v>
      </c>
      <c r="C1666" s="1" t="s">
        <v>2878</v>
      </c>
      <c r="D1666" s="9"/>
      <c r="E1666" s="9"/>
      <c r="F1666" s="9"/>
      <c r="G1666" s="26">
        <v>48.5</v>
      </c>
      <c r="H1666" s="11">
        <f t="shared" si="81"/>
        <v>69.009282999999996</v>
      </c>
      <c r="I1666" s="10">
        <f t="shared" si="82"/>
        <v>69.010000000000005</v>
      </c>
      <c r="J1666" s="11">
        <f t="shared" si="83"/>
        <v>7.1700000000873843E-4</v>
      </c>
    </row>
    <row r="1667" spans="1:10">
      <c r="A1667" s="13" t="s">
        <v>7761</v>
      </c>
      <c r="B1667" s="18" t="s">
        <v>2879</v>
      </c>
      <c r="C1667" s="1" t="s">
        <v>2880</v>
      </c>
      <c r="D1667" s="9"/>
      <c r="E1667" s="9"/>
      <c r="F1667" s="9"/>
      <c r="G1667" s="26">
        <v>54.77</v>
      </c>
      <c r="H1667" s="11">
        <f t="shared" si="81"/>
        <v>77.930689000000001</v>
      </c>
      <c r="I1667" s="10">
        <f t="shared" si="82"/>
        <v>77.930000000000007</v>
      </c>
      <c r="J1667" s="11">
        <f t="shared" si="83"/>
        <v>-6.889999999941665E-4</v>
      </c>
    </row>
    <row r="1668" spans="1:10">
      <c r="A1668" s="13" t="s">
        <v>7762</v>
      </c>
      <c r="B1668" s="18" t="s">
        <v>2881</v>
      </c>
      <c r="C1668" s="1" t="s">
        <v>2882</v>
      </c>
      <c r="D1668" s="9"/>
      <c r="E1668" s="9"/>
      <c r="F1668" s="9"/>
      <c r="G1668" s="26">
        <v>60.91</v>
      </c>
      <c r="H1668" s="11">
        <f t="shared" si="81"/>
        <v>86.667122000000006</v>
      </c>
      <c r="I1668" s="10">
        <f t="shared" si="82"/>
        <v>86.67</v>
      </c>
      <c r="J1668" s="11">
        <f t="shared" si="83"/>
        <v>2.8779999999954953E-3</v>
      </c>
    </row>
    <row r="1669" spans="1:10">
      <c r="A1669" s="13" t="s">
        <v>7763</v>
      </c>
      <c r="B1669" s="18" t="s">
        <v>2883</v>
      </c>
      <c r="C1669" s="1" t="s">
        <v>2884</v>
      </c>
      <c r="D1669" s="9"/>
      <c r="E1669" s="9"/>
      <c r="F1669" s="9"/>
      <c r="G1669" s="26">
        <v>57.87</v>
      </c>
      <c r="H1669" s="11">
        <f t="shared" si="81"/>
        <v>82.341592000000006</v>
      </c>
      <c r="I1669" s="10">
        <f t="shared" si="82"/>
        <v>82.34</v>
      </c>
      <c r="J1669" s="11">
        <f t="shared" si="83"/>
        <v>-1.5920000000022583E-3</v>
      </c>
    </row>
    <row r="1670" spans="1:10">
      <c r="A1670" s="13" t="s">
        <v>7764</v>
      </c>
      <c r="B1670" s="18" t="s">
        <v>2885</v>
      </c>
      <c r="C1670" s="1" t="s">
        <v>2886</v>
      </c>
      <c r="D1670" s="9"/>
      <c r="E1670" s="9"/>
      <c r="F1670" s="9"/>
      <c r="G1670" s="26">
        <v>47.62</v>
      </c>
      <c r="H1670" s="11">
        <f t="shared" si="81"/>
        <v>67.757155999999995</v>
      </c>
      <c r="I1670" s="10">
        <f t="shared" si="82"/>
        <v>67.760000000000005</v>
      </c>
      <c r="J1670" s="11">
        <f t="shared" si="83"/>
        <v>2.8440000000102827E-3</v>
      </c>
    </row>
    <row r="1671" spans="1:10">
      <c r="A1671" s="13" t="s">
        <v>7765</v>
      </c>
      <c r="B1671" s="18">
        <v>29024</v>
      </c>
      <c r="C1671" s="1" t="s">
        <v>2887</v>
      </c>
      <c r="D1671" s="9"/>
      <c r="E1671" s="9"/>
      <c r="F1671" s="9"/>
      <c r="G1671" s="26">
        <v>10.57</v>
      </c>
      <c r="H1671" s="11">
        <f t="shared" si="81"/>
        <v>15.039755</v>
      </c>
      <c r="I1671" s="10">
        <f t="shared" si="82"/>
        <v>15.04</v>
      </c>
      <c r="J1671" s="11">
        <f t="shared" si="83"/>
        <v>2.4499999999960664E-4</v>
      </c>
    </row>
    <row r="1672" spans="1:10" ht="24.75">
      <c r="A1672" s="13" t="s">
        <v>7766</v>
      </c>
      <c r="B1672" s="18" t="s">
        <v>2888</v>
      </c>
      <c r="C1672" s="1" t="s">
        <v>2889</v>
      </c>
      <c r="D1672" s="9"/>
      <c r="E1672" s="9"/>
      <c r="F1672" s="9"/>
      <c r="G1672" s="26">
        <v>57.87</v>
      </c>
      <c r="H1672" s="11">
        <f t="shared" si="81"/>
        <v>82.341592000000006</v>
      </c>
      <c r="I1672" s="10">
        <f t="shared" si="82"/>
        <v>82.34</v>
      </c>
      <c r="J1672" s="11">
        <f t="shared" si="83"/>
        <v>-1.5920000000022583E-3</v>
      </c>
    </row>
    <row r="1673" spans="1:10">
      <c r="A1673" s="13" t="s">
        <v>7767</v>
      </c>
      <c r="B1673" s="18" t="s">
        <v>2890</v>
      </c>
      <c r="C1673" s="1" t="s">
        <v>2891</v>
      </c>
      <c r="D1673" s="9"/>
      <c r="E1673" s="9"/>
      <c r="F1673" s="9"/>
      <c r="G1673" s="26">
        <v>9.5500000000000007</v>
      </c>
      <c r="H1673" s="11">
        <f t="shared" si="81"/>
        <v>13.588426</v>
      </c>
      <c r="I1673" s="10">
        <f t="shared" si="82"/>
        <v>13.59</v>
      </c>
      <c r="J1673" s="11">
        <f t="shared" si="83"/>
        <v>1.5739999999997423E-3</v>
      </c>
    </row>
    <row r="1674" spans="1:10">
      <c r="A1674" s="13" t="s">
        <v>7768</v>
      </c>
      <c r="B1674" s="18" t="s">
        <v>2892</v>
      </c>
      <c r="C1674" s="1" t="s">
        <v>2893</v>
      </c>
      <c r="D1674" s="9"/>
      <c r="E1674" s="9"/>
      <c r="F1674" s="9"/>
      <c r="G1674" s="26">
        <v>50.19</v>
      </c>
      <c r="H1674" s="11">
        <f t="shared" si="81"/>
        <v>71.413936000000007</v>
      </c>
      <c r="I1674" s="10">
        <f t="shared" si="82"/>
        <v>71.41</v>
      </c>
      <c r="J1674" s="11">
        <f t="shared" si="83"/>
        <v>-3.9360000000101536E-3</v>
      </c>
    </row>
    <row r="1675" spans="1:10">
      <c r="A1675" s="13" t="s">
        <v>7769</v>
      </c>
      <c r="B1675" s="18" t="s">
        <v>2894</v>
      </c>
      <c r="C1675" s="1" t="s">
        <v>2895</v>
      </c>
      <c r="D1675" s="9"/>
      <c r="E1675" s="9"/>
      <c r="F1675" s="9"/>
      <c r="G1675" s="26">
        <v>51.72</v>
      </c>
      <c r="H1675" s="11">
        <f t="shared" si="81"/>
        <v>73.59093</v>
      </c>
      <c r="I1675" s="10">
        <f t="shared" si="82"/>
        <v>73.59</v>
      </c>
      <c r="J1675" s="11">
        <f t="shared" si="83"/>
        <v>-9.2999999999676675E-4</v>
      </c>
    </row>
    <row r="1676" spans="1:10">
      <c r="A1676" s="13" t="s">
        <v>7770</v>
      </c>
      <c r="B1676" s="18" t="s">
        <v>2896</v>
      </c>
      <c r="C1676" s="1" t="s">
        <v>2897</v>
      </c>
      <c r="D1676" s="9"/>
      <c r="E1676" s="9"/>
      <c r="F1676" s="9"/>
      <c r="G1676" s="26">
        <v>54.77</v>
      </c>
      <c r="H1676" s="11">
        <f t="shared" si="81"/>
        <v>77.930689000000001</v>
      </c>
      <c r="I1676" s="10">
        <f t="shared" si="82"/>
        <v>77.930000000000007</v>
      </c>
      <c r="J1676" s="11">
        <f t="shared" si="83"/>
        <v>-6.889999999941665E-4</v>
      </c>
    </row>
    <row r="1677" spans="1:10">
      <c r="A1677" s="13" t="s">
        <v>7771</v>
      </c>
      <c r="B1677" s="18" t="s">
        <v>2898</v>
      </c>
      <c r="C1677" s="1" t="s">
        <v>2899</v>
      </c>
      <c r="D1677" s="9"/>
      <c r="E1677" s="9"/>
      <c r="F1677" s="9"/>
      <c r="G1677" s="26">
        <v>49.68</v>
      </c>
      <c r="H1677" s="11">
        <f t="shared" ref="H1677:H1740" si="84">ROUND(G1677/0.702804,6)</f>
        <v>70.688271999999998</v>
      </c>
      <c r="I1677" s="10">
        <f t="shared" ref="I1677:I1740" si="85">ROUND(G1677/0.702804,2)</f>
        <v>70.69</v>
      </c>
      <c r="J1677" s="11">
        <f t="shared" ref="J1677:J1740" si="86">I1677-H1677</f>
        <v>1.7279999999999518E-3</v>
      </c>
    </row>
    <row r="1678" spans="1:10">
      <c r="A1678" s="13" t="s">
        <v>7772</v>
      </c>
      <c r="B1678" s="18" t="s">
        <v>2900</v>
      </c>
      <c r="C1678" s="1" t="s">
        <v>2901</v>
      </c>
      <c r="D1678" s="9"/>
      <c r="E1678" s="9"/>
      <c r="F1678" s="9"/>
      <c r="G1678" s="26">
        <v>53.26</v>
      </c>
      <c r="H1678" s="11">
        <f t="shared" si="84"/>
        <v>75.782152999999994</v>
      </c>
      <c r="I1678" s="10">
        <f t="shared" si="85"/>
        <v>75.78</v>
      </c>
      <c r="J1678" s="11">
        <f t="shared" si="86"/>
        <v>-2.1529999999927441E-3</v>
      </c>
    </row>
    <row r="1679" spans="1:10">
      <c r="A1679" s="13" t="s">
        <v>7773</v>
      </c>
      <c r="B1679" s="18" t="s">
        <v>2902</v>
      </c>
      <c r="C1679" s="1" t="s">
        <v>2903</v>
      </c>
      <c r="D1679" s="9"/>
      <c r="E1679" s="9"/>
      <c r="F1679" s="9"/>
      <c r="G1679" s="26">
        <v>54.77</v>
      </c>
      <c r="H1679" s="11">
        <f t="shared" si="84"/>
        <v>77.930689000000001</v>
      </c>
      <c r="I1679" s="10">
        <f t="shared" si="85"/>
        <v>77.930000000000007</v>
      </c>
      <c r="J1679" s="11">
        <f t="shared" si="86"/>
        <v>-6.889999999941665E-4</v>
      </c>
    </row>
    <row r="1680" spans="1:10">
      <c r="A1680" s="13" t="s">
        <v>7774</v>
      </c>
      <c r="B1680" s="18" t="s">
        <v>2904</v>
      </c>
      <c r="C1680" s="1" t="s">
        <v>2905</v>
      </c>
      <c r="D1680" s="9"/>
      <c r="E1680" s="9"/>
      <c r="F1680" s="9"/>
      <c r="G1680" s="26">
        <v>57.87</v>
      </c>
      <c r="H1680" s="11">
        <f t="shared" si="84"/>
        <v>82.341592000000006</v>
      </c>
      <c r="I1680" s="10">
        <f t="shared" si="85"/>
        <v>82.34</v>
      </c>
      <c r="J1680" s="11">
        <f t="shared" si="86"/>
        <v>-1.5920000000022583E-3</v>
      </c>
    </row>
    <row r="1681" spans="1:10">
      <c r="A1681" s="13" t="s">
        <v>7775</v>
      </c>
      <c r="B1681" s="18" t="s">
        <v>2906</v>
      </c>
      <c r="C1681" s="1" t="s">
        <v>2907</v>
      </c>
      <c r="D1681" s="9"/>
      <c r="E1681" s="9"/>
      <c r="F1681" s="9"/>
      <c r="G1681" s="26">
        <v>57.87</v>
      </c>
      <c r="H1681" s="11">
        <f t="shared" si="84"/>
        <v>82.341592000000006</v>
      </c>
      <c r="I1681" s="10">
        <f t="shared" si="85"/>
        <v>82.34</v>
      </c>
      <c r="J1681" s="11">
        <f t="shared" si="86"/>
        <v>-1.5920000000022583E-3</v>
      </c>
    </row>
    <row r="1682" spans="1:10">
      <c r="A1682" s="13" t="s">
        <v>7776</v>
      </c>
      <c r="B1682" s="18" t="s">
        <v>2908</v>
      </c>
      <c r="C1682" s="1" t="s">
        <v>2909</v>
      </c>
      <c r="D1682" s="9"/>
      <c r="E1682" s="9"/>
      <c r="F1682" s="9"/>
      <c r="G1682" s="26">
        <v>60.91</v>
      </c>
      <c r="H1682" s="11">
        <f t="shared" si="84"/>
        <v>86.667122000000006</v>
      </c>
      <c r="I1682" s="10">
        <f t="shared" si="85"/>
        <v>86.67</v>
      </c>
      <c r="J1682" s="11">
        <f t="shared" si="86"/>
        <v>2.8779999999954953E-3</v>
      </c>
    </row>
    <row r="1683" spans="1:10">
      <c r="A1683" s="13" t="s">
        <v>7777</v>
      </c>
      <c r="B1683" s="18" t="s">
        <v>2910</v>
      </c>
      <c r="C1683" s="1" t="s">
        <v>2911</v>
      </c>
      <c r="D1683" s="9"/>
      <c r="E1683" s="9"/>
      <c r="F1683" s="9"/>
      <c r="G1683" s="26">
        <v>53.26</v>
      </c>
      <c r="H1683" s="11">
        <f t="shared" si="84"/>
        <v>75.782152999999994</v>
      </c>
      <c r="I1683" s="10">
        <f t="shared" si="85"/>
        <v>75.78</v>
      </c>
      <c r="J1683" s="11">
        <f t="shared" si="86"/>
        <v>-2.1529999999927441E-3</v>
      </c>
    </row>
    <row r="1684" spans="1:10">
      <c r="A1684" s="13" t="s">
        <v>7778</v>
      </c>
      <c r="B1684" s="18" t="s">
        <v>2912</v>
      </c>
      <c r="C1684" s="1" t="s">
        <v>2913</v>
      </c>
      <c r="D1684" s="9"/>
      <c r="E1684" s="9"/>
      <c r="F1684" s="9"/>
      <c r="G1684" s="26">
        <v>57.87</v>
      </c>
      <c r="H1684" s="11">
        <f t="shared" si="84"/>
        <v>82.341592000000006</v>
      </c>
      <c r="I1684" s="10">
        <f t="shared" si="85"/>
        <v>82.34</v>
      </c>
      <c r="J1684" s="11">
        <f t="shared" si="86"/>
        <v>-1.5920000000022583E-3</v>
      </c>
    </row>
    <row r="1685" spans="1:10">
      <c r="A1685" s="13" t="s">
        <v>7779</v>
      </c>
      <c r="B1685" s="18" t="s">
        <v>2914</v>
      </c>
      <c r="C1685" s="1" t="s">
        <v>2915</v>
      </c>
      <c r="D1685" s="9"/>
      <c r="E1685" s="9"/>
      <c r="F1685" s="9"/>
      <c r="G1685" s="26">
        <v>60.91</v>
      </c>
      <c r="H1685" s="11">
        <f t="shared" si="84"/>
        <v>86.667122000000006</v>
      </c>
      <c r="I1685" s="10">
        <f t="shared" si="85"/>
        <v>86.67</v>
      </c>
      <c r="J1685" s="11">
        <f t="shared" si="86"/>
        <v>2.8779999999954953E-3</v>
      </c>
    </row>
    <row r="1686" spans="1:10">
      <c r="A1686" s="13" t="s">
        <v>7780</v>
      </c>
      <c r="B1686" s="18" t="s">
        <v>2916</v>
      </c>
      <c r="C1686" s="1" t="s">
        <v>2917</v>
      </c>
      <c r="D1686" s="9"/>
      <c r="E1686" s="9"/>
      <c r="F1686" s="9"/>
      <c r="G1686" s="26">
        <v>67.069999999999993</v>
      </c>
      <c r="H1686" s="11">
        <f t="shared" si="84"/>
        <v>95.432012</v>
      </c>
      <c r="I1686" s="10">
        <f t="shared" si="85"/>
        <v>95.43</v>
      </c>
      <c r="J1686" s="11">
        <f t="shared" si="86"/>
        <v>-2.0119999999934635E-3</v>
      </c>
    </row>
    <row r="1687" spans="1:10" ht="24.75">
      <c r="A1687" s="13" t="s">
        <v>7781</v>
      </c>
      <c r="B1687" s="18" t="s">
        <v>2918</v>
      </c>
      <c r="C1687" s="1" t="s">
        <v>2919</v>
      </c>
      <c r="D1687" s="9"/>
      <c r="E1687" s="9"/>
      <c r="F1687" s="9"/>
      <c r="G1687" s="26">
        <v>67.069999999999993</v>
      </c>
      <c r="H1687" s="11">
        <f t="shared" si="84"/>
        <v>95.432012</v>
      </c>
      <c r="I1687" s="10">
        <f t="shared" si="85"/>
        <v>95.43</v>
      </c>
      <c r="J1687" s="11">
        <f t="shared" si="86"/>
        <v>-2.0119999999934635E-3</v>
      </c>
    </row>
    <row r="1688" spans="1:10">
      <c r="A1688" s="13" t="s">
        <v>7782</v>
      </c>
      <c r="B1688" s="18" t="s">
        <v>2920</v>
      </c>
      <c r="C1688" s="1" t="s">
        <v>2921</v>
      </c>
      <c r="D1688" s="9"/>
      <c r="E1688" s="9"/>
      <c r="F1688" s="9"/>
      <c r="G1688" s="26">
        <v>70.17</v>
      </c>
      <c r="H1688" s="11">
        <f t="shared" si="84"/>
        <v>99.842915000000005</v>
      </c>
      <c r="I1688" s="10">
        <f t="shared" si="85"/>
        <v>99.84</v>
      </c>
      <c r="J1688" s="11">
        <f t="shared" si="86"/>
        <v>-2.9150000000015552E-3</v>
      </c>
    </row>
    <row r="1689" spans="1:10" ht="24.75">
      <c r="A1689" s="13" t="s">
        <v>7783</v>
      </c>
      <c r="B1689" s="18" t="s">
        <v>2922</v>
      </c>
      <c r="C1689" s="1" t="s">
        <v>2923</v>
      </c>
      <c r="D1689" s="9"/>
      <c r="E1689" s="9"/>
      <c r="F1689" s="9"/>
      <c r="G1689" s="26">
        <v>54.77</v>
      </c>
      <c r="H1689" s="11">
        <f t="shared" si="84"/>
        <v>77.930689000000001</v>
      </c>
      <c r="I1689" s="10">
        <f t="shared" si="85"/>
        <v>77.930000000000007</v>
      </c>
      <c r="J1689" s="11">
        <f t="shared" si="86"/>
        <v>-6.889999999941665E-4</v>
      </c>
    </row>
    <row r="1690" spans="1:10">
      <c r="A1690" s="13" t="s">
        <v>7784</v>
      </c>
      <c r="B1690" s="18">
        <v>29051</v>
      </c>
      <c r="C1690" s="1" t="s">
        <v>2924</v>
      </c>
      <c r="D1690" s="9"/>
      <c r="E1690" s="9"/>
      <c r="F1690" s="9"/>
      <c r="G1690" s="26">
        <v>4.43</v>
      </c>
      <c r="H1690" s="11">
        <f t="shared" si="84"/>
        <v>6.3033219999999996</v>
      </c>
      <c r="I1690" s="10">
        <f t="shared" si="85"/>
        <v>6.3</v>
      </c>
      <c r="J1690" s="11">
        <f t="shared" si="86"/>
        <v>-3.3219999999998251E-3</v>
      </c>
    </row>
    <row r="1691" spans="1:10">
      <c r="A1691" s="13" t="s">
        <v>7785</v>
      </c>
      <c r="B1691" s="18">
        <v>29052</v>
      </c>
      <c r="C1691" s="1" t="s">
        <v>2925</v>
      </c>
      <c r="D1691" s="9"/>
      <c r="E1691" s="9"/>
      <c r="F1691" s="9"/>
      <c r="G1691" s="26">
        <v>12.61</v>
      </c>
      <c r="H1691" s="11">
        <f t="shared" si="84"/>
        <v>17.942413999999999</v>
      </c>
      <c r="I1691" s="10">
        <f t="shared" si="85"/>
        <v>17.940000000000001</v>
      </c>
      <c r="J1691" s="11">
        <f t="shared" si="86"/>
        <v>-2.4139999999981399E-3</v>
      </c>
    </row>
    <row r="1692" spans="1:10">
      <c r="A1692" s="13" t="s">
        <v>7786</v>
      </c>
      <c r="B1692" s="18">
        <v>29053</v>
      </c>
      <c r="C1692" s="1" t="s">
        <v>2926</v>
      </c>
      <c r="D1692" s="9"/>
      <c r="E1692" s="9"/>
      <c r="F1692" s="9"/>
      <c r="G1692" s="26">
        <v>5.45</v>
      </c>
      <c r="H1692" s="11">
        <f t="shared" si="84"/>
        <v>7.754651</v>
      </c>
      <c r="I1692" s="10">
        <f t="shared" si="85"/>
        <v>7.75</v>
      </c>
      <c r="J1692" s="11">
        <f t="shared" si="86"/>
        <v>-4.6509999999999607E-3</v>
      </c>
    </row>
    <row r="1693" spans="1:10">
      <c r="A1693" s="13" t="s">
        <v>7787</v>
      </c>
      <c r="B1693" s="18">
        <v>29060</v>
      </c>
      <c r="C1693" s="1" t="s">
        <v>2927</v>
      </c>
      <c r="D1693" s="9"/>
      <c r="E1693" s="9"/>
      <c r="F1693" s="9"/>
      <c r="G1693" s="26">
        <v>4.95</v>
      </c>
      <c r="H1693" s="11">
        <f t="shared" si="84"/>
        <v>7.043215</v>
      </c>
      <c r="I1693" s="10">
        <f t="shared" si="85"/>
        <v>7.04</v>
      </c>
      <c r="J1693" s="11">
        <f t="shared" si="86"/>
        <v>-3.2149999999999679E-3</v>
      </c>
    </row>
    <row r="1694" spans="1:10">
      <c r="A1694" s="13" t="s">
        <v>7788</v>
      </c>
      <c r="B1694" s="18">
        <v>29061</v>
      </c>
      <c r="C1694" s="1" t="s">
        <v>2928</v>
      </c>
      <c r="D1694" s="9"/>
      <c r="E1694" s="9"/>
      <c r="F1694" s="9"/>
      <c r="G1694" s="26">
        <v>5.45</v>
      </c>
      <c r="H1694" s="11">
        <f t="shared" si="84"/>
        <v>7.754651</v>
      </c>
      <c r="I1694" s="10">
        <f t="shared" si="85"/>
        <v>7.75</v>
      </c>
      <c r="J1694" s="11">
        <f t="shared" si="86"/>
        <v>-4.6509999999999607E-3</v>
      </c>
    </row>
    <row r="1695" spans="1:10">
      <c r="A1695" s="13" t="s">
        <v>7789</v>
      </c>
      <c r="B1695" s="18">
        <v>29062</v>
      </c>
      <c r="C1695" s="1" t="s">
        <v>2929</v>
      </c>
      <c r="D1695" s="9"/>
      <c r="E1695" s="9"/>
      <c r="F1695" s="9"/>
      <c r="G1695" s="26">
        <v>5.45</v>
      </c>
      <c r="H1695" s="11">
        <f t="shared" si="84"/>
        <v>7.754651</v>
      </c>
      <c r="I1695" s="10">
        <f t="shared" si="85"/>
        <v>7.75</v>
      </c>
      <c r="J1695" s="11">
        <f t="shared" si="86"/>
        <v>-4.6509999999999607E-3</v>
      </c>
    </row>
    <row r="1696" spans="1:10">
      <c r="A1696" s="13" t="s">
        <v>7790</v>
      </c>
      <c r="B1696" s="18">
        <v>29063</v>
      </c>
      <c r="C1696" s="1" t="s">
        <v>2930</v>
      </c>
      <c r="D1696" s="9"/>
      <c r="E1696" s="9"/>
      <c r="F1696" s="9"/>
      <c r="G1696" s="26">
        <v>6.98</v>
      </c>
      <c r="H1696" s="11">
        <f t="shared" si="84"/>
        <v>9.9316449999999996</v>
      </c>
      <c r="I1696" s="10">
        <f t="shared" si="85"/>
        <v>9.93</v>
      </c>
      <c r="J1696" s="11">
        <f t="shared" si="86"/>
        <v>-1.6449999999998965E-3</v>
      </c>
    </row>
    <row r="1697" spans="1:10" ht="36.75">
      <c r="A1697" s="13" t="s">
        <v>7791</v>
      </c>
      <c r="B1697" s="18">
        <v>29064</v>
      </c>
      <c r="C1697" s="1" t="s">
        <v>2931</v>
      </c>
      <c r="D1697" s="9"/>
      <c r="E1697" s="9"/>
      <c r="F1697" s="9"/>
      <c r="G1697" s="26">
        <v>9.56</v>
      </c>
      <c r="H1697" s="11">
        <f t="shared" si="84"/>
        <v>13.602655</v>
      </c>
      <c r="I1697" s="10">
        <f t="shared" si="85"/>
        <v>13.6</v>
      </c>
      <c r="J1697" s="11">
        <f t="shared" si="86"/>
        <v>-2.6550000000007401E-3</v>
      </c>
    </row>
    <row r="1698" spans="1:10" ht="36.75">
      <c r="A1698" s="13" t="s">
        <v>7792</v>
      </c>
      <c r="B1698" s="18">
        <v>29065</v>
      </c>
      <c r="C1698" s="1" t="s">
        <v>2932</v>
      </c>
      <c r="D1698" s="9"/>
      <c r="E1698" s="9"/>
      <c r="F1698" s="9"/>
      <c r="G1698" s="26">
        <v>12.6</v>
      </c>
      <c r="H1698" s="11">
        <f t="shared" si="84"/>
        <v>17.928184999999999</v>
      </c>
      <c r="I1698" s="10">
        <f t="shared" si="85"/>
        <v>17.93</v>
      </c>
      <c r="J1698" s="11">
        <f t="shared" si="86"/>
        <v>1.8150000000005662E-3</v>
      </c>
    </row>
    <row r="1699" spans="1:10">
      <c r="A1699" s="13" t="s">
        <v>7793</v>
      </c>
      <c r="B1699" s="18">
        <v>29066</v>
      </c>
      <c r="C1699" s="1" t="s">
        <v>2933</v>
      </c>
      <c r="D1699" s="9"/>
      <c r="E1699" s="9"/>
      <c r="F1699" s="9"/>
      <c r="G1699" s="26">
        <v>6.49</v>
      </c>
      <c r="H1699" s="11">
        <f t="shared" si="84"/>
        <v>9.2344380000000008</v>
      </c>
      <c r="I1699" s="10">
        <f t="shared" si="85"/>
        <v>9.23</v>
      </c>
      <c r="J1699" s="11">
        <f t="shared" si="86"/>
        <v>-4.4380000000003861E-3</v>
      </c>
    </row>
    <row r="1700" spans="1:10">
      <c r="A1700" s="13" t="s">
        <v>7794</v>
      </c>
      <c r="B1700" s="18">
        <v>29067</v>
      </c>
      <c r="C1700" s="1" t="s">
        <v>2934</v>
      </c>
      <c r="D1700" s="9"/>
      <c r="E1700" s="9"/>
      <c r="F1700" s="9"/>
      <c r="G1700" s="26">
        <v>5.45</v>
      </c>
      <c r="H1700" s="11">
        <f t="shared" si="84"/>
        <v>7.754651</v>
      </c>
      <c r="I1700" s="10">
        <f t="shared" si="85"/>
        <v>7.75</v>
      </c>
      <c r="J1700" s="11">
        <f t="shared" si="86"/>
        <v>-4.6509999999999607E-3</v>
      </c>
    </row>
    <row r="1701" spans="1:10" ht="24.75">
      <c r="A1701" s="13" t="s">
        <v>7795</v>
      </c>
      <c r="B1701" s="18">
        <v>29068</v>
      </c>
      <c r="C1701" s="1" t="s">
        <v>2935</v>
      </c>
      <c r="D1701" s="9"/>
      <c r="E1701" s="9"/>
      <c r="F1701" s="9"/>
      <c r="G1701" s="26">
        <v>4.95</v>
      </c>
      <c r="H1701" s="11">
        <f t="shared" si="84"/>
        <v>7.043215</v>
      </c>
      <c r="I1701" s="10">
        <f t="shared" si="85"/>
        <v>7.04</v>
      </c>
      <c r="J1701" s="11">
        <f t="shared" si="86"/>
        <v>-3.2149999999999679E-3</v>
      </c>
    </row>
    <row r="1702" spans="1:10" ht="24.75">
      <c r="A1702" s="13" t="s">
        <v>7796</v>
      </c>
      <c r="B1702" s="18">
        <v>29069</v>
      </c>
      <c r="C1702" s="1" t="s">
        <v>2936</v>
      </c>
      <c r="D1702" s="9"/>
      <c r="E1702" s="9"/>
      <c r="F1702" s="9"/>
      <c r="G1702" s="26">
        <v>5.45</v>
      </c>
      <c r="H1702" s="11">
        <f t="shared" si="84"/>
        <v>7.754651</v>
      </c>
      <c r="I1702" s="10">
        <f t="shared" si="85"/>
        <v>7.75</v>
      </c>
      <c r="J1702" s="11">
        <f t="shared" si="86"/>
        <v>-4.6509999999999607E-3</v>
      </c>
    </row>
    <row r="1703" spans="1:10">
      <c r="A1703" s="13" t="s">
        <v>7797</v>
      </c>
      <c r="B1703" s="18" t="s">
        <v>2937</v>
      </c>
      <c r="C1703" s="1" t="s">
        <v>2938</v>
      </c>
      <c r="D1703" s="9"/>
      <c r="E1703" s="9"/>
      <c r="F1703" s="9"/>
      <c r="G1703" s="26">
        <v>57.87</v>
      </c>
      <c r="H1703" s="11">
        <f t="shared" si="84"/>
        <v>82.341592000000006</v>
      </c>
      <c r="I1703" s="10">
        <f t="shared" si="85"/>
        <v>82.34</v>
      </c>
      <c r="J1703" s="11">
        <f t="shared" si="86"/>
        <v>-1.5920000000022583E-3</v>
      </c>
    </row>
    <row r="1704" spans="1:10" ht="24.75">
      <c r="A1704" s="13" t="s">
        <v>7798</v>
      </c>
      <c r="B1704" s="18" t="s">
        <v>2939</v>
      </c>
      <c r="C1704" s="1" t="s">
        <v>2940</v>
      </c>
      <c r="D1704" s="9"/>
      <c r="E1704" s="9"/>
      <c r="F1704" s="9"/>
      <c r="G1704" s="26">
        <v>64</v>
      </c>
      <c r="H1704" s="11">
        <f t="shared" si="84"/>
        <v>91.063795999999996</v>
      </c>
      <c r="I1704" s="10">
        <f t="shared" si="85"/>
        <v>91.06</v>
      </c>
      <c r="J1704" s="11">
        <f t="shared" si="86"/>
        <v>-3.7959999999941374E-3</v>
      </c>
    </row>
    <row r="1705" spans="1:10">
      <c r="A1705" s="13" t="s">
        <v>7799</v>
      </c>
      <c r="B1705" s="18" t="s">
        <v>2941</v>
      </c>
      <c r="C1705" s="1" t="s">
        <v>2942</v>
      </c>
      <c r="D1705" s="9"/>
      <c r="E1705" s="9"/>
      <c r="F1705" s="9"/>
      <c r="G1705" s="26">
        <v>60.91</v>
      </c>
      <c r="H1705" s="11">
        <f t="shared" si="84"/>
        <v>86.667122000000006</v>
      </c>
      <c r="I1705" s="10">
        <f t="shared" si="85"/>
        <v>86.67</v>
      </c>
      <c r="J1705" s="11">
        <f t="shared" si="86"/>
        <v>2.8779999999954953E-3</v>
      </c>
    </row>
    <row r="1706" spans="1:10">
      <c r="A1706" s="13" t="s">
        <v>7800</v>
      </c>
      <c r="B1706" s="18">
        <v>29081</v>
      </c>
      <c r="C1706" s="1" t="s">
        <v>2943</v>
      </c>
      <c r="D1706" s="9"/>
      <c r="E1706" s="9"/>
      <c r="F1706" s="9"/>
      <c r="G1706" s="26">
        <v>8.41</v>
      </c>
      <c r="H1706" s="11">
        <f t="shared" si="84"/>
        <v>11.966352000000001</v>
      </c>
      <c r="I1706" s="10">
        <f t="shared" si="85"/>
        <v>11.97</v>
      </c>
      <c r="J1706" s="11">
        <f t="shared" si="86"/>
        <v>3.6480000000000956E-3</v>
      </c>
    </row>
    <row r="1707" spans="1:10">
      <c r="A1707" s="13" t="s">
        <v>7801</v>
      </c>
      <c r="B1707" s="18">
        <v>29082</v>
      </c>
      <c r="C1707" s="1" t="s">
        <v>2944</v>
      </c>
      <c r="D1707" s="9"/>
      <c r="E1707" s="9"/>
      <c r="F1707" s="9"/>
      <c r="G1707" s="26">
        <v>9.56</v>
      </c>
      <c r="H1707" s="11">
        <f t="shared" si="84"/>
        <v>13.602655</v>
      </c>
      <c r="I1707" s="10">
        <f t="shared" si="85"/>
        <v>13.6</v>
      </c>
      <c r="J1707" s="11">
        <f t="shared" si="86"/>
        <v>-2.6550000000007401E-3</v>
      </c>
    </row>
    <row r="1708" spans="1:10">
      <c r="A1708" s="13" t="s">
        <v>7802</v>
      </c>
      <c r="B1708" s="18" t="s">
        <v>2945</v>
      </c>
      <c r="C1708" s="1" t="s">
        <v>2946</v>
      </c>
      <c r="D1708" s="9"/>
      <c r="E1708" s="9"/>
      <c r="F1708" s="9"/>
      <c r="G1708" s="26">
        <v>57.87</v>
      </c>
      <c r="H1708" s="11">
        <f t="shared" si="84"/>
        <v>82.341592000000006</v>
      </c>
      <c r="I1708" s="10">
        <f t="shared" si="85"/>
        <v>82.34</v>
      </c>
      <c r="J1708" s="11">
        <f t="shared" si="86"/>
        <v>-1.5920000000022583E-3</v>
      </c>
    </row>
    <row r="1709" spans="1:10">
      <c r="A1709" s="13" t="s">
        <v>7803</v>
      </c>
      <c r="B1709" s="18" t="s">
        <v>2947</v>
      </c>
      <c r="C1709" s="1" t="s">
        <v>2948</v>
      </c>
      <c r="D1709" s="9"/>
      <c r="E1709" s="9"/>
      <c r="F1709" s="9"/>
      <c r="G1709" s="26">
        <v>54.77</v>
      </c>
      <c r="H1709" s="11">
        <f t="shared" si="84"/>
        <v>77.930689000000001</v>
      </c>
      <c r="I1709" s="10">
        <f t="shared" si="85"/>
        <v>77.930000000000007</v>
      </c>
      <c r="J1709" s="11">
        <f t="shared" si="86"/>
        <v>-6.889999999941665E-4</v>
      </c>
    </row>
    <row r="1710" spans="1:10">
      <c r="A1710" s="13" t="s">
        <v>7804</v>
      </c>
      <c r="B1710" s="18">
        <v>29085</v>
      </c>
      <c r="C1710" s="1" t="s">
        <v>1201</v>
      </c>
      <c r="D1710" s="9"/>
      <c r="E1710" s="9"/>
      <c r="F1710" s="9"/>
      <c r="G1710" s="26">
        <v>6.49</v>
      </c>
      <c r="H1710" s="11">
        <f t="shared" si="84"/>
        <v>9.2344380000000008</v>
      </c>
      <c r="I1710" s="10">
        <f t="shared" si="85"/>
        <v>9.23</v>
      </c>
      <c r="J1710" s="11">
        <f t="shared" si="86"/>
        <v>-4.4380000000003861E-3</v>
      </c>
    </row>
    <row r="1711" spans="1:10">
      <c r="A1711" s="13" t="s">
        <v>7805</v>
      </c>
      <c r="B1711" s="18">
        <v>29086</v>
      </c>
      <c r="C1711" s="1" t="s">
        <v>2949</v>
      </c>
      <c r="D1711" s="9"/>
      <c r="E1711" s="9"/>
      <c r="F1711" s="9"/>
      <c r="G1711" s="26">
        <v>9.84</v>
      </c>
      <c r="H1711" s="11">
        <f t="shared" si="84"/>
        <v>14.001059</v>
      </c>
      <c r="I1711" s="10">
        <f t="shared" si="85"/>
        <v>14</v>
      </c>
      <c r="J1711" s="11">
        <f t="shared" si="86"/>
        <v>-1.0589999999996991E-3</v>
      </c>
    </row>
    <row r="1712" spans="1:10">
      <c r="A1712" s="13" t="s">
        <v>7806</v>
      </c>
      <c r="B1712" s="18">
        <v>29087</v>
      </c>
      <c r="C1712" s="1" t="s">
        <v>2950</v>
      </c>
      <c r="D1712" s="9"/>
      <c r="E1712" s="9"/>
      <c r="F1712" s="9"/>
      <c r="G1712" s="26">
        <v>9.58</v>
      </c>
      <c r="H1712" s="11">
        <f t="shared" si="84"/>
        <v>13.631112</v>
      </c>
      <c r="I1712" s="10">
        <f t="shared" si="85"/>
        <v>13.63</v>
      </c>
      <c r="J1712" s="11">
        <f t="shared" si="86"/>
        <v>-1.1119999999991137E-3</v>
      </c>
    </row>
    <row r="1713" spans="1:10">
      <c r="A1713" s="13" t="s">
        <v>7807</v>
      </c>
      <c r="B1713" s="18">
        <v>29088</v>
      </c>
      <c r="C1713" s="1" t="s">
        <v>2951</v>
      </c>
      <c r="D1713" s="9"/>
      <c r="E1713" s="9"/>
      <c r="F1713" s="9"/>
      <c r="G1713" s="26">
        <v>6.51</v>
      </c>
      <c r="H1713" s="11">
        <f t="shared" si="84"/>
        <v>9.2628950000000003</v>
      </c>
      <c r="I1713" s="10">
        <f t="shared" si="85"/>
        <v>9.26</v>
      </c>
      <c r="J1713" s="11">
        <f t="shared" si="86"/>
        <v>-2.895000000000536E-3</v>
      </c>
    </row>
    <row r="1714" spans="1:10">
      <c r="A1714" s="13" t="s">
        <v>7808</v>
      </c>
      <c r="B1714" s="18" t="s">
        <v>2952</v>
      </c>
      <c r="C1714" s="1" t="s">
        <v>2953</v>
      </c>
      <c r="D1714" s="9"/>
      <c r="E1714" s="9"/>
      <c r="F1714" s="9"/>
      <c r="G1714" s="26">
        <v>50.19</v>
      </c>
      <c r="H1714" s="11">
        <f t="shared" si="84"/>
        <v>71.413936000000007</v>
      </c>
      <c r="I1714" s="10">
        <f t="shared" si="85"/>
        <v>71.41</v>
      </c>
      <c r="J1714" s="11">
        <f t="shared" si="86"/>
        <v>-3.9360000000101536E-3</v>
      </c>
    </row>
    <row r="1715" spans="1:10">
      <c r="A1715" s="13" t="s">
        <v>7809</v>
      </c>
      <c r="B1715" s="18" t="s">
        <v>2954</v>
      </c>
      <c r="C1715" s="1" t="s">
        <v>2955</v>
      </c>
      <c r="D1715" s="9"/>
      <c r="E1715" s="9"/>
      <c r="F1715" s="9"/>
      <c r="G1715" s="26">
        <v>51.72</v>
      </c>
      <c r="H1715" s="11">
        <f t="shared" si="84"/>
        <v>73.59093</v>
      </c>
      <c r="I1715" s="10">
        <f t="shared" si="85"/>
        <v>73.59</v>
      </c>
      <c r="J1715" s="11">
        <f t="shared" si="86"/>
        <v>-9.2999999999676675E-4</v>
      </c>
    </row>
    <row r="1716" spans="1:10">
      <c r="A1716" s="13" t="s">
        <v>7810</v>
      </c>
      <c r="B1716" s="18" t="s">
        <v>2956</v>
      </c>
      <c r="C1716" s="1" t="s">
        <v>2957</v>
      </c>
      <c r="D1716" s="9"/>
      <c r="E1716" s="9"/>
      <c r="F1716" s="9"/>
      <c r="G1716" s="26">
        <v>51.72</v>
      </c>
      <c r="H1716" s="11">
        <f t="shared" si="84"/>
        <v>73.59093</v>
      </c>
      <c r="I1716" s="10">
        <f t="shared" si="85"/>
        <v>73.59</v>
      </c>
      <c r="J1716" s="11">
        <f t="shared" si="86"/>
        <v>-9.2999999999676675E-4</v>
      </c>
    </row>
    <row r="1717" spans="1:10">
      <c r="A1717" s="13" t="s">
        <v>7811</v>
      </c>
      <c r="B1717" s="18" t="s">
        <v>2958</v>
      </c>
      <c r="C1717" s="1" t="s">
        <v>2959</v>
      </c>
      <c r="D1717" s="9"/>
      <c r="E1717" s="9"/>
      <c r="F1717" s="9"/>
      <c r="G1717" s="26">
        <v>51.72</v>
      </c>
      <c r="H1717" s="11">
        <f t="shared" si="84"/>
        <v>73.59093</v>
      </c>
      <c r="I1717" s="10">
        <f t="shared" si="85"/>
        <v>73.59</v>
      </c>
      <c r="J1717" s="11">
        <f t="shared" si="86"/>
        <v>-9.2999999999676675E-4</v>
      </c>
    </row>
    <row r="1718" spans="1:10" ht="24.75">
      <c r="A1718" s="13" t="s">
        <v>7812</v>
      </c>
      <c r="B1718" s="18" t="s">
        <v>2960</v>
      </c>
      <c r="C1718" s="1" t="s">
        <v>2961</v>
      </c>
      <c r="D1718" s="9"/>
      <c r="E1718" s="9"/>
      <c r="F1718" s="9"/>
      <c r="G1718" s="26">
        <v>54.77</v>
      </c>
      <c r="H1718" s="11">
        <f t="shared" si="84"/>
        <v>77.930689000000001</v>
      </c>
      <c r="I1718" s="10">
        <f t="shared" si="85"/>
        <v>77.930000000000007</v>
      </c>
      <c r="J1718" s="11">
        <f t="shared" si="86"/>
        <v>-6.889999999941665E-4</v>
      </c>
    </row>
    <row r="1719" spans="1:10" ht="24.75">
      <c r="A1719" s="13" t="s">
        <v>7813</v>
      </c>
      <c r="B1719" s="18" t="s">
        <v>2962</v>
      </c>
      <c r="C1719" s="1" t="s">
        <v>2963</v>
      </c>
      <c r="D1719" s="9"/>
      <c r="E1719" s="9"/>
      <c r="F1719" s="9"/>
      <c r="G1719" s="26">
        <v>57.87</v>
      </c>
      <c r="H1719" s="11">
        <f t="shared" si="84"/>
        <v>82.341592000000006</v>
      </c>
      <c r="I1719" s="10">
        <f t="shared" si="85"/>
        <v>82.34</v>
      </c>
      <c r="J1719" s="11">
        <f t="shared" si="86"/>
        <v>-1.5920000000022583E-3</v>
      </c>
    </row>
    <row r="1720" spans="1:10" ht="24.75">
      <c r="A1720" s="13" t="s">
        <v>7814</v>
      </c>
      <c r="B1720" s="18" t="s">
        <v>2964</v>
      </c>
      <c r="C1720" s="1" t="s">
        <v>2965</v>
      </c>
      <c r="D1720" s="9"/>
      <c r="E1720" s="9"/>
      <c r="F1720" s="9"/>
      <c r="G1720" s="26">
        <v>53.76</v>
      </c>
      <c r="H1720" s="11">
        <f t="shared" si="84"/>
        <v>76.493589</v>
      </c>
      <c r="I1720" s="10">
        <f t="shared" si="85"/>
        <v>76.489999999999995</v>
      </c>
      <c r="J1720" s="11">
        <f t="shared" si="86"/>
        <v>-3.5890000000051714E-3</v>
      </c>
    </row>
    <row r="1721" spans="1:10" ht="24.75">
      <c r="A1721" s="13" t="s">
        <v>7815</v>
      </c>
      <c r="B1721" s="18" t="s">
        <v>2966</v>
      </c>
      <c r="C1721" s="1" t="s">
        <v>2967</v>
      </c>
      <c r="D1721" s="9"/>
      <c r="E1721" s="9"/>
      <c r="F1721" s="9"/>
      <c r="G1721" s="26">
        <v>56.83</v>
      </c>
      <c r="H1721" s="11">
        <f t="shared" si="84"/>
        <v>80.861805000000004</v>
      </c>
      <c r="I1721" s="10">
        <f t="shared" si="85"/>
        <v>80.86</v>
      </c>
      <c r="J1721" s="11">
        <f t="shared" si="86"/>
        <v>-1.8050000000044975E-3</v>
      </c>
    </row>
    <row r="1722" spans="1:10" ht="36.75">
      <c r="A1722" s="13" t="s">
        <v>7816</v>
      </c>
      <c r="B1722" s="18" t="s">
        <v>2968</v>
      </c>
      <c r="C1722" s="1" t="s">
        <v>2969</v>
      </c>
      <c r="D1722" s="9"/>
      <c r="E1722" s="9"/>
      <c r="F1722" s="9"/>
      <c r="G1722" s="26">
        <v>59.89</v>
      </c>
      <c r="H1722" s="11">
        <f t="shared" si="84"/>
        <v>85.215793000000005</v>
      </c>
      <c r="I1722" s="10">
        <f t="shared" si="85"/>
        <v>85.22</v>
      </c>
      <c r="J1722" s="11">
        <f t="shared" si="86"/>
        <v>4.2069999999938545E-3</v>
      </c>
    </row>
    <row r="1723" spans="1:10">
      <c r="A1723" s="13" t="s">
        <v>7817</v>
      </c>
      <c r="B1723" s="18" t="s">
        <v>2970</v>
      </c>
      <c r="C1723" s="1" t="s">
        <v>2971</v>
      </c>
      <c r="D1723" s="9"/>
      <c r="E1723" s="9"/>
      <c r="F1723" s="9"/>
      <c r="G1723" s="26">
        <v>17.87</v>
      </c>
      <c r="H1723" s="11">
        <f t="shared" si="84"/>
        <v>25.426718999999999</v>
      </c>
      <c r="I1723" s="10">
        <f t="shared" si="85"/>
        <v>25.43</v>
      </c>
      <c r="J1723" s="11">
        <f t="shared" si="86"/>
        <v>3.2810000000011996E-3</v>
      </c>
    </row>
    <row r="1724" spans="1:10">
      <c r="A1724" s="13" t="s">
        <v>7818</v>
      </c>
      <c r="B1724" s="18">
        <v>29103</v>
      </c>
      <c r="C1724" s="1" t="s">
        <v>2972</v>
      </c>
      <c r="D1724" s="9"/>
      <c r="E1724" s="9"/>
      <c r="F1724" s="9"/>
      <c r="G1724" s="26">
        <v>14.77</v>
      </c>
      <c r="H1724" s="11">
        <f t="shared" si="84"/>
        <v>21.015816999999998</v>
      </c>
      <c r="I1724" s="10">
        <f t="shared" si="85"/>
        <v>21.02</v>
      </c>
      <c r="J1724" s="11">
        <f t="shared" si="86"/>
        <v>4.183000000001158E-3</v>
      </c>
    </row>
    <row r="1725" spans="1:10">
      <c r="A1725" s="13" t="s">
        <v>7819</v>
      </c>
      <c r="B1725" s="18" t="s">
        <v>2973</v>
      </c>
      <c r="C1725" s="1" t="s">
        <v>2974</v>
      </c>
      <c r="D1725" s="9"/>
      <c r="E1725" s="9"/>
      <c r="F1725" s="9"/>
      <c r="G1725" s="26">
        <v>19.05</v>
      </c>
      <c r="H1725" s="11">
        <f t="shared" si="84"/>
        <v>27.105708</v>
      </c>
      <c r="I1725" s="10">
        <f t="shared" si="85"/>
        <v>27.11</v>
      </c>
      <c r="J1725" s="11">
        <f t="shared" si="86"/>
        <v>4.2919999999995184E-3</v>
      </c>
    </row>
    <row r="1726" spans="1:10">
      <c r="A1726" s="13" t="s">
        <v>7820</v>
      </c>
      <c r="B1726" s="18" t="s">
        <v>2975</v>
      </c>
      <c r="C1726" s="1" t="s">
        <v>2976</v>
      </c>
      <c r="D1726" s="9"/>
      <c r="E1726" s="9"/>
      <c r="F1726" s="9"/>
      <c r="G1726" s="26">
        <v>40.74</v>
      </c>
      <c r="H1726" s="11">
        <f t="shared" si="84"/>
        <v>57.967798000000002</v>
      </c>
      <c r="I1726" s="10">
        <f t="shared" si="85"/>
        <v>57.97</v>
      </c>
      <c r="J1726" s="11">
        <f t="shared" si="86"/>
        <v>2.2019999999969286E-3</v>
      </c>
    </row>
    <row r="1727" spans="1:10">
      <c r="A1727" s="13" t="s">
        <v>7821</v>
      </c>
      <c r="B1727" s="18" t="s">
        <v>2977</v>
      </c>
      <c r="C1727" s="1" t="s">
        <v>2978</v>
      </c>
      <c r="D1727" s="9"/>
      <c r="E1727" s="9"/>
      <c r="F1727" s="9"/>
      <c r="G1727" s="26">
        <v>42.08</v>
      </c>
      <c r="H1727" s="11">
        <f t="shared" si="84"/>
        <v>59.874445999999999</v>
      </c>
      <c r="I1727" s="10">
        <f t="shared" si="85"/>
        <v>59.87</v>
      </c>
      <c r="J1727" s="11">
        <f t="shared" si="86"/>
        <v>-4.4460000000015043E-3</v>
      </c>
    </row>
    <row r="1728" spans="1:10">
      <c r="A1728" s="13" t="s">
        <v>7822</v>
      </c>
      <c r="B1728" s="18" t="s">
        <v>2979</v>
      </c>
      <c r="C1728" s="1" t="s">
        <v>2980</v>
      </c>
      <c r="D1728" s="9"/>
      <c r="E1728" s="9"/>
      <c r="F1728" s="9"/>
      <c r="G1728" s="26">
        <v>47.11</v>
      </c>
      <c r="H1728" s="11">
        <f t="shared" si="84"/>
        <v>67.031491000000003</v>
      </c>
      <c r="I1728" s="10">
        <f t="shared" si="85"/>
        <v>67.03</v>
      </c>
      <c r="J1728" s="11">
        <f t="shared" si="86"/>
        <v>-1.4910000000014634E-3</v>
      </c>
    </row>
    <row r="1729" spans="1:10">
      <c r="A1729" s="13" t="s">
        <v>7823</v>
      </c>
      <c r="B1729" s="18" t="s">
        <v>2981</v>
      </c>
      <c r="C1729" s="1" t="s">
        <v>2982</v>
      </c>
      <c r="D1729" s="9"/>
      <c r="E1729" s="9"/>
      <c r="F1729" s="9"/>
      <c r="G1729" s="26">
        <v>54.77</v>
      </c>
      <c r="H1729" s="11">
        <f t="shared" si="84"/>
        <v>77.930689000000001</v>
      </c>
      <c r="I1729" s="10">
        <f t="shared" si="85"/>
        <v>77.930000000000007</v>
      </c>
      <c r="J1729" s="11">
        <f t="shared" si="86"/>
        <v>-6.889999999941665E-4</v>
      </c>
    </row>
    <row r="1730" spans="1:10">
      <c r="A1730" s="13" t="s">
        <v>7824</v>
      </c>
      <c r="B1730" s="18" t="s">
        <v>2983</v>
      </c>
      <c r="C1730" s="1" t="s">
        <v>2984</v>
      </c>
      <c r="D1730" s="9"/>
      <c r="E1730" s="9"/>
      <c r="F1730" s="9"/>
      <c r="G1730" s="26">
        <v>51.72</v>
      </c>
      <c r="H1730" s="11">
        <f t="shared" si="84"/>
        <v>73.59093</v>
      </c>
      <c r="I1730" s="10">
        <f t="shared" si="85"/>
        <v>73.59</v>
      </c>
      <c r="J1730" s="11">
        <f t="shared" si="86"/>
        <v>-9.2999999999676675E-4</v>
      </c>
    </row>
    <row r="1731" spans="1:10">
      <c r="A1731" s="13" t="s">
        <v>7825</v>
      </c>
      <c r="B1731" s="18" t="s">
        <v>2985</v>
      </c>
      <c r="C1731" s="1" t="s">
        <v>2986</v>
      </c>
      <c r="D1731" s="9"/>
      <c r="E1731" s="9"/>
      <c r="F1731" s="9"/>
      <c r="G1731" s="26">
        <v>54.77</v>
      </c>
      <c r="H1731" s="11">
        <f t="shared" si="84"/>
        <v>77.930689000000001</v>
      </c>
      <c r="I1731" s="10">
        <f t="shared" si="85"/>
        <v>77.930000000000007</v>
      </c>
      <c r="J1731" s="11">
        <f t="shared" si="86"/>
        <v>-6.889999999941665E-4</v>
      </c>
    </row>
    <row r="1732" spans="1:10">
      <c r="A1732" s="13" t="s">
        <v>7826</v>
      </c>
      <c r="B1732" s="18" t="s">
        <v>2987</v>
      </c>
      <c r="C1732" s="1" t="s">
        <v>2988</v>
      </c>
      <c r="D1732" s="9"/>
      <c r="E1732" s="9"/>
      <c r="F1732" s="9"/>
      <c r="G1732" s="26">
        <v>57.87</v>
      </c>
      <c r="H1732" s="11">
        <f t="shared" si="84"/>
        <v>82.341592000000006</v>
      </c>
      <c r="I1732" s="10">
        <f t="shared" si="85"/>
        <v>82.34</v>
      </c>
      <c r="J1732" s="11">
        <f t="shared" si="86"/>
        <v>-1.5920000000022583E-3</v>
      </c>
    </row>
    <row r="1733" spans="1:10">
      <c r="A1733" s="13" t="s">
        <v>7827</v>
      </c>
      <c r="B1733" s="18" t="s">
        <v>2989</v>
      </c>
      <c r="C1733" s="1" t="s">
        <v>2990</v>
      </c>
      <c r="D1733" s="9"/>
      <c r="E1733" s="9"/>
      <c r="F1733" s="9"/>
      <c r="G1733" s="26">
        <v>57.87</v>
      </c>
      <c r="H1733" s="11">
        <f t="shared" si="84"/>
        <v>82.341592000000006</v>
      </c>
      <c r="I1733" s="10">
        <f t="shared" si="85"/>
        <v>82.34</v>
      </c>
      <c r="J1733" s="11">
        <f t="shared" si="86"/>
        <v>-1.5920000000022583E-3</v>
      </c>
    </row>
    <row r="1734" spans="1:10">
      <c r="A1734" s="13" t="s">
        <v>7828</v>
      </c>
      <c r="B1734" s="18" t="s">
        <v>2991</v>
      </c>
      <c r="C1734" s="1" t="s">
        <v>2992</v>
      </c>
      <c r="D1734" s="9"/>
      <c r="E1734" s="9"/>
      <c r="F1734" s="9"/>
      <c r="G1734" s="26">
        <v>51.72</v>
      </c>
      <c r="H1734" s="11">
        <f t="shared" si="84"/>
        <v>73.59093</v>
      </c>
      <c r="I1734" s="10">
        <f t="shared" si="85"/>
        <v>73.59</v>
      </c>
      <c r="J1734" s="11">
        <f t="shared" si="86"/>
        <v>-9.2999999999676675E-4</v>
      </c>
    </row>
    <row r="1735" spans="1:10">
      <c r="A1735" s="13" t="s">
        <v>7829</v>
      </c>
      <c r="B1735" s="18" t="s">
        <v>2993</v>
      </c>
      <c r="C1735" s="1" t="s">
        <v>2994</v>
      </c>
      <c r="D1735" s="9"/>
      <c r="E1735" s="9"/>
      <c r="F1735" s="9"/>
      <c r="G1735" s="26">
        <v>48.64</v>
      </c>
      <c r="H1735" s="11">
        <f t="shared" si="84"/>
        <v>69.208484999999996</v>
      </c>
      <c r="I1735" s="10">
        <f t="shared" si="85"/>
        <v>69.209999999999994</v>
      </c>
      <c r="J1735" s="11">
        <f t="shared" si="86"/>
        <v>1.5149999999977126E-3</v>
      </c>
    </row>
    <row r="1736" spans="1:10">
      <c r="A1736" s="13" t="s">
        <v>7830</v>
      </c>
      <c r="B1736" s="18">
        <v>29125</v>
      </c>
      <c r="C1736" s="1" t="s">
        <v>2995</v>
      </c>
      <c r="D1736" s="9"/>
      <c r="E1736" s="9"/>
      <c r="F1736" s="9"/>
      <c r="G1736" s="26">
        <v>5.46</v>
      </c>
      <c r="H1736" s="11">
        <f t="shared" si="84"/>
        <v>7.7688800000000002</v>
      </c>
      <c r="I1736" s="10">
        <f t="shared" si="85"/>
        <v>7.77</v>
      </c>
      <c r="J1736" s="11">
        <f t="shared" si="86"/>
        <v>1.1199999999993437E-3</v>
      </c>
    </row>
    <row r="1737" spans="1:10">
      <c r="A1737" s="13" t="s">
        <v>7831</v>
      </c>
      <c r="B1737" s="18">
        <v>29126</v>
      </c>
      <c r="C1737" s="1" t="s">
        <v>2996</v>
      </c>
      <c r="D1737" s="9"/>
      <c r="E1737" s="9"/>
      <c r="F1737" s="9"/>
      <c r="G1737" s="26">
        <v>8.0500000000000007</v>
      </c>
      <c r="H1737" s="11">
        <f t="shared" si="84"/>
        <v>11.454117999999999</v>
      </c>
      <c r="I1737" s="10">
        <f t="shared" si="85"/>
        <v>11.45</v>
      </c>
      <c r="J1737" s="11">
        <f t="shared" si="86"/>
        <v>-4.1180000000000661E-3</v>
      </c>
    </row>
    <row r="1738" spans="1:10">
      <c r="A1738" s="13" t="s">
        <v>7832</v>
      </c>
      <c r="B1738" s="18">
        <v>29127</v>
      </c>
      <c r="C1738" s="1" t="s">
        <v>2997</v>
      </c>
      <c r="D1738" s="9"/>
      <c r="E1738" s="9"/>
      <c r="F1738" s="9"/>
      <c r="G1738" s="26">
        <v>6.51</v>
      </c>
      <c r="H1738" s="11">
        <f t="shared" si="84"/>
        <v>9.2628950000000003</v>
      </c>
      <c r="I1738" s="10">
        <f t="shared" si="85"/>
        <v>9.26</v>
      </c>
      <c r="J1738" s="11">
        <f t="shared" si="86"/>
        <v>-2.895000000000536E-3</v>
      </c>
    </row>
    <row r="1739" spans="1:10">
      <c r="A1739" s="13" t="s">
        <v>7833</v>
      </c>
      <c r="B1739" s="18" t="s">
        <v>2998</v>
      </c>
      <c r="C1739" s="1" t="s">
        <v>2999</v>
      </c>
      <c r="D1739" s="9"/>
      <c r="E1739" s="9"/>
      <c r="F1739" s="9"/>
      <c r="G1739" s="26">
        <v>51.72</v>
      </c>
      <c r="H1739" s="11">
        <f t="shared" si="84"/>
        <v>73.59093</v>
      </c>
      <c r="I1739" s="10">
        <f t="shared" si="85"/>
        <v>73.59</v>
      </c>
      <c r="J1739" s="11">
        <f t="shared" si="86"/>
        <v>-9.2999999999676675E-4</v>
      </c>
    </row>
    <row r="1740" spans="1:10">
      <c r="A1740" s="13" t="s">
        <v>7834</v>
      </c>
      <c r="B1740" s="18" t="s">
        <v>3000</v>
      </c>
      <c r="C1740" s="1" t="s">
        <v>3001</v>
      </c>
      <c r="D1740" s="9"/>
      <c r="E1740" s="9"/>
      <c r="F1740" s="9"/>
      <c r="G1740" s="26">
        <v>51.72</v>
      </c>
      <c r="H1740" s="11">
        <f t="shared" si="84"/>
        <v>73.59093</v>
      </c>
      <c r="I1740" s="10">
        <f t="shared" si="85"/>
        <v>73.59</v>
      </c>
      <c r="J1740" s="11">
        <f t="shared" si="86"/>
        <v>-9.2999999999676675E-4</v>
      </c>
    </row>
    <row r="1741" spans="1:10">
      <c r="A1741" s="13" t="s">
        <v>7835</v>
      </c>
      <c r="B1741" s="18" t="s">
        <v>3002</v>
      </c>
      <c r="C1741" s="1" t="s">
        <v>3003</v>
      </c>
      <c r="D1741" s="9"/>
      <c r="E1741" s="9"/>
      <c r="F1741" s="9"/>
      <c r="G1741" s="26">
        <v>54.77</v>
      </c>
      <c r="H1741" s="11">
        <f t="shared" ref="H1741:H1804" si="87">ROUND(G1741/0.702804,6)</f>
        <v>77.930689000000001</v>
      </c>
      <c r="I1741" s="10">
        <f t="shared" ref="I1741:I1804" si="88">ROUND(G1741/0.702804,2)</f>
        <v>77.930000000000007</v>
      </c>
      <c r="J1741" s="11">
        <f t="shared" ref="J1741:J1804" si="89">I1741-H1741</f>
        <v>-6.889999999941665E-4</v>
      </c>
    </row>
    <row r="1742" spans="1:10">
      <c r="A1742" s="13" t="s">
        <v>7836</v>
      </c>
      <c r="B1742" s="18" t="s">
        <v>3004</v>
      </c>
      <c r="C1742" s="1" t="s">
        <v>3005</v>
      </c>
      <c r="D1742" s="9"/>
      <c r="E1742" s="9"/>
      <c r="F1742" s="9"/>
      <c r="G1742" s="26">
        <v>54.77</v>
      </c>
      <c r="H1742" s="11">
        <f t="shared" si="87"/>
        <v>77.930689000000001</v>
      </c>
      <c r="I1742" s="10">
        <f t="shared" si="88"/>
        <v>77.930000000000007</v>
      </c>
      <c r="J1742" s="11">
        <f t="shared" si="89"/>
        <v>-6.889999999941665E-4</v>
      </c>
    </row>
    <row r="1743" spans="1:10">
      <c r="A1743" s="13" t="s">
        <v>7837</v>
      </c>
      <c r="B1743" s="18" t="s">
        <v>3006</v>
      </c>
      <c r="C1743" s="1" t="s">
        <v>3007</v>
      </c>
      <c r="D1743" s="9"/>
      <c r="E1743" s="9"/>
      <c r="F1743" s="9"/>
      <c r="G1743" s="26">
        <v>57.87</v>
      </c>
      <c r="H1743" s="11">
        <f t="shared" si="87"/>
        <v>82.341592000000006</v>
      </c>
      <c r="I1743" s="10">
        <f t="shared" si="88"/>
        <v>82.34</v>
      </c>
      <c r="J1743" s="11">
        <f t="shared" si="89"/>
        <v>-1.5920000000022583E-3</v>
      </c>
    </row>
    <row r="1744" spans="1:10" ht="24.75">
      <c r="A1744" s="13" t="s">
        <v>7838</v>
      </c>
      <c r="B1744" s="18" t="s">
        <v>3008</v>
      </c>
      <c r="C1744" s="1" t="s">
        <v>3009</v>
      </c>
      <c r="D1744" s="9"/>
      <c r="E1744" s="9"/>
      <c r="F1744" s="9"/>
      <c r="G1744" s="26">
        <v>51.72</v>
      </c>
      <c r="H1744" s="11">
        <f t="shared" si="87"/>
        <v>73.59093</v>
      </c>
      <c r="I1744" s="10">
        <f t="shared" si="88"/>
        <v>73.59</v>
      </c>
      <c r="J1744" s="11">
        <f t="shared" si="89"/>
        <v>-9.2999999999676675E-4</v>
      </c>
    </row>
    <row r="1745" spans="1:10">
      <c r="A1745" s="13" t="s">
        <v>7839</v>
      </c>
      <c r="B1745" s="18" t="s">
        <v>3010</v>
      </c>
      <c r="C1745" s="1" t="s">
        <v>3011</v>
      </c>
      <c r="D1745" s="9"/>
      <c r="E1745" s="9"/>
      <c r="F1745" s="9"/>
      <c r="G1745" s="26">
        <v>60.91</v>
      </c>
      <c r="H1745" s="11">
        <f t="shared" si="87"/>
        <v>86.667122000000006</v>
      </c>
      <c r="I1745" s="10">
        <f t="shared" si="88"/>
        <v>86.67</v>
      </c>
      <c r="J1745" s="11">
        <f t="shared" si="89"/>
        <v>2.8779999999954953E-3</v>
      </c>
    </row>
    <row r="1746" spans="1:10">
      <c r="A1746" s="13" t="s">
        <v>7840</v>
      </c>
      <c r="B1746" s="18" t="s">
        <v>3012</v>
      </c>
      <c r="C1746" s="1" t="s">
        <v>3013</v>
      </c>
      <c r="D1746" s="9"/>
      <c r="E1746" s="9"/>
      <c r="F1746" s="9"/>
      <c r="G1746" s="26">
        <v>57.87</v>
      </c>
      <c r="H1746" s="11">
        <f t="shared" si="87"/>
        <v>82.341592000000006</v>
      </c>
      <c r="I1746" s="10">
        <f t="shared" si="88"/>
        <v>82.34</v>
      </c>
      <c r="J1746" s="11">
        <f t="shared" si="89"/>
        <v>-1.5920000000022583E-3</v>
      </c>
    </row>
    <row r="1747" spans="1:10" ht="24.75">
      <c r="A1747" s="13" t="s">
        <v>7841</v>
      </c>
      <c r="B1747" s="18" t="s">
        <v>3014</v>
      </c>
      <c r="C1747" s="1" t="s">
        <v>3015</v>
      </c>
      <c r="D1747" s="9"/>
      <c r="E1747" s="9"/>
      <c r="F1747" s="9"/>
      <c r="G1747" s="26">
        <v>64</v>
      </c>
      <c r="H1747" s="11">
        <f t="shared" si="87"/>
        <v>91.063795999999996</v>
      </c>
      <c r="I1747" s="10">
        <f t="shared" si="88"/>
        <v>91.06</v>
      </c>
      <c r="J1747" s="11">
        <f t="shared" si="89"/>
        <v>-3.7959999999941374E-3</v>
      </c>
    </row>
    <row r="1748" spans="1:10">
      <c r="A1748" s="13" t="s">
        <v>7842</v>
      </c>
      <c r="B1748" s="18" t="s">
        <v>3016</v>
      </c>
      <c r="C1748" s="1" t="s">
        <v>3017</v>
      </c>
      <c r="D1748" s="9"/>
      <c r="E1748" s="9"/>
      <c r="F1748" s="9"/>
      <c r="G1748" s="26">
        <v>51.72</v>
      </c>
      <c r="H1748" s="11">
        <f t="shared" si="87"/>
        <v>73.59093</v>
      </c>
      <c r="I1748" s="10">
        <f t="shared" si="88"/>
        <v>73.59</v>
      </c>
      <c r="J1748" s="11">
        <f t="shared" si="89"/>
        <v>-9.2999999999676675E-4</v>
      </c>
    </row>
    <row r="1749" spans="1:10">
      <c r="A1749" s="13" t="s">
        <v>7843</v>
      </c>
      <c r="B1749" s="18">
        <v>29144</v>
      </c>
      <c r="C1749" s="1" t="s">
        <v>3018</v>
      </c>
      <c r="D1749" s="9"/>
      <c r="E1749" s="9"/>
      <c r="F1749" s="9"/>
      <c r="G1749" s="26">
        <v>6.51</v>
      </c>
      <c r="H1749" s="11">
        <f t="shared" si="87"/>
        <v>9.2628950000000003</v>
      </c>
      <c r="I1749" s="10">
        <f t="shared" si="88"/>
        <v>9.26</v>
      </c>
      <c r="J1749" s="11">
        <f t="shared" si="89"/>
        <v>-2.895000000000536E-3</v>
      </c>
    </row>
    <row r="1750" spans="1:10">
      <c r="A1750" s="13" t="s">
        <v>7844</v>
      </c>
      <c r="B1750" s="18">
        <v>29145</v>
      </c>
      <c r="C1750" s="1" t="s">
        <v>3019</v>
      </c>
      <c r="D1750" s="9"/>
      <c r="E1750" s="9"/>
      <c r="F1750" s="9"/>
      <c r="G1750" s="26">
        <v>9.58</v>
      </c>
      <c r="H1750" s="11">
        <f t="shared" si="87"/>
        <v>13.631112</v>
      </c>
      <c r="I1750" s="10">
        <f t="shared" si="88"/>
        <v>13.63</v>
      </c>
      <c r="J1750" s="11">
        <f t="shared" si="89"/>
        <v>-1.1119999999991137E-3</v>
      </c>
    </row>
    <row r="1751" spans="1:10">
      <c r="A1751" s="13" t="s">
        <v>7845</v>
      </c>
      <c r="B1751" s="18" t="s">
        <v>3020</v>
      </c>
      <c r="C1751" s="1" t="s">
        <v>3021</v>
      </c>
      <c r="D1751" s="9"/>
      <c r="E1751" s="9"/>
      <c r="F1751" s="9"/>
      <c r="G1751" s="26">
        <v>57.86</v>
      </c>
      <c r="H1751" s="11">
        <f t="shared" si="87"/>
        <v>82.327363000000005</v>
      </c>
      <c r="I1751" s="10">
        <f t="shared" si="88"/>
        <v>82.33</v>
      </c>
      <c r="J1751" s="11">
        <f t="shared" si="89"/>
        <v>2.636999999992895E-3</v>
      </c>
    </row>
    <row r="1752" spans="1:10">
      <c r="A1752" s="13" t="s">
        <v>7846</v>
      </c>
      <c r="B1752" s="18" t="s">
        <v>3022</v>
      </c>
      <c r="C1752" s="1" t="s">
        <v>3023</v>
      </c>
      <c r="D1752" s="9"/>
      <c r="E1752" s="9"/>
      <c r="F1752" s="9"/>
      <c r="G1752" s="26">
        <v>60.93</v>
      </c>
      <c r="H1752" s="11">
        <f t="shared" si="87"/>
        <v>86.695578999999995</v>
      </c>
      <c r="I1752" s="10">
        <f t="shared" si="88"/>
        <v>86.7</v>
      </c>
      <c r="J1752" s="11">
        <f t="shared" si="89"/>
        <v>4.4210000000077798E-3</v>
      </c>
    </row>
    <row r="1753" spans="1:10">
      <c r="A1753" s="13" t="s">
        <v>7847</v>
      </c>
      <c r="B1753" s="18" t="s">
        <v>3024</v>
      </c>
      <c r="C1753" s="1" t="s">
        <v>3025</v>
      </c>
      <c r="D1753" s="9"/>
      <c r="E1753" s="9"/>
      <c r="F1753" s="9"/>
      <c r="G1753" s="26">
        <v>64</v>
      </c>
      <c r="H1753" s="11">
        <f t="shared" si="87"/>
        <v>91.063795999999996</v>
      </c>
      <c r="I1753" s="10">
        <f t="shared" si="88"/>
        <v>91.06</v>
      </c>
      <c r="J1753" s="11">
        <f t="shared" si="89"/>
        <v>-3.7959999999941374E-3</v>
      </c>
    </row>
    <row r="1754" spans="1:10">
      <c r="A1754" s="13" t="s">
        <v>7848</v>
      </c>
      <c r="B1754" s="18" t="s">
        <v>3026</v>
      </c>
      <c r="C1754" s="1" t="s">
        <v>3027</v>
      </c>
      <c r="D1754" s="9"/>
      <c r="E1754" s="9"/>
      <c r="F1754" s="9"/>
      <c r="G1754" s="26">
        <v>51.72</v>
      </c>
      <c r="H1754" s="11">
        <f t="shared" si="87"/>
        <v>73.59093</v>
      </c>
      <c r="I1754" s="10">
        <f t="shared" si="88"/>
        <v>73.59</v>
      </c>
      <c r="J1754" s="11">
        <f t="shared" si="89"/>
        <v>-9.2999999999676675E-4</v>
      </c>
    </row>
    <row r="1755" spans="1:10">
      <c r="A1755" s="13" t="s">
        <v>7849</v>
      </c>
      <c r="B1755" s="18" t="s">
        <v>3028</v>
      </c>
      <c r="C1755" s="1" t="s">
        <v>3029</v>
      </c>
      <c r="D1755" s="9"/>
      <c r="E1755" s="9"/>
      <c r="F1755" s="9"/>
      <c r="G1755" s="26">
        <v>57.87</v>
      </c>
      <c r="H1755" s="11">
        <f t="shared" si="87"/>
        <v>82.341592000000006</v>
      </c>
      <c r="I1755" s="10">
        <f t="shared" si="88"/>
        <v>82.34</v>
      </c>
      <c r="J1755" s="11">
        <f t="shared" si="89"/>
        <v>-1.5920000000022583E-3</v>
      </c>
    </row>
    <row r="1756" spans="1:10" ht="36.75">
      <c r="A1756" s="13" t="s">
        <v>7850</v>
      </c>
      <c r="B1756" s="18" t="s">
        <v>3030</v>
      </c>
      <c r="C1756" s="1" t="s">
        <v>3031</v>
      </c>
      <c r="D1756" s="9"/>
      <c r="E1756" s="9"/>
      <c r="F1756" s="9"/>
      <c r="G1756" s="26">
        <v>70.17</v>
      </c>
      <c r="H1756" s="11">
        <f t="shared" si="87"/>
        <v>99.842915000000005</v>
      </c>
      <c r="I1756" s="10">
        <f t="shared" si="88"/>
        <v>99.84</v>
      </c>
      <c r="J1756" s="11">
        <f t="shared" si="89"/>
        <v>-2.9150000000015552E-3</v>
      </c>
    </row>
    <row r="1757" spans="1:10">
      <c r="A1757" s="13" t="s">
        <v>7851</v>
      </c>
      <c r="B1757" s="18" t="s">
        <v>3032</v>
      </c>
      <c r="C1757" s="1" t="s">
        <v>3033</v>
      </c>
      <c r="D1757" s="9"/>
      <c r="E1757" s="9"/>
      <c r="F1757" s="9"/>
      <c r="G1757" s="26">
        <v>76.3</v>
      </c>
      <c r="H1757" s="11">
        <f t="shared" si="87"/>
        <v>108.565119</v>
      </c>
      <c r="I1757" s="10">
        <f t="shared" si="88"/>
        <v>108.57</v>
      </c>
      <c r="J1757" s="11">
        <f t="shared" si="89"/>
        <v>4.8809999999974707E-3</v>
      </c>
    </row>
    <row r="1758" spans="1:10">
      <c r="A1758" s="13" t="s">
        <v>7852</v>
      </c>
      <c r="B1758" s="18">
        <v>29156</v>
      </c>
      <c r="C1758" s="1" t="s">
        <v>3034</v>
      </c>
      <c r="D1758" s="9"/>
      <c r="E1758" s="9"/>
      <c r="F1758" s="9"/>
      <c r="G1758" s="26">
        <v>9.01</v>
      </c>
      <c r="H1758" s="11">
        <f t="shared" si="87"/>
        <v>12.820074999999999</v>
      </c>
      <c r="I1758" s="10">
        <f t="shared" si="88"/>
        <v>12.82</v>
      </c>
      <c r="J1758" s="11">
        <f t="shared" si="89"/>
        <v>-7.4999999998937028E-5</v>
      </c>
    </row>
    <row r="1759" spans="1:10">
      <c r="A1759" s="13" t="s">
        <v>7853</v>
      </c>
      <c r="B1759" s="18" t="s">
        <v>3035</v>
      </c>
      <c r="C1759" s="1" t="s">
        <v>3036</v>
      </c>
      <c r="D1759" s="9"/>
      <c r="E1759" s="9"/>
      <c r="F1759" s="9"/>
      <c r="G1759" s="26">
        <v>51.72</v>
      </c>
      <c r="H1759" s="11">
        <f t="shared" si="87"/>
        <v>73.59093</v>
      </c>
      <c r="I1759" s="10">
        <f t="shared" si="88"/>
        <v>73.59</v>
      </c>
      <c r="J1759" s="11">
        <f t="shared" si="89"/>
        <v>-9.2999999999676675E-4</v>
      </c>
    </row>
    <row r="1760" spans="1:10">
      <c r="A1760" s="13" t="s">
        <v>7854</v>
      </c>
      <c r="B1760" s="18" t="s">
        <v>3037</v>
      </c>
      <c r="C1760" s="1" t="s">
        <v>3038</v>
      </c>
      <c r="D1760" s="9"/>
      <c r="E1760" s="9"/>
      <c r="F1760" s="9"/>
      <c r="G1760" s="26">
        <v>53.26</v>
      </c>
      <c r="H1760" s="11">
        <f t="shared" si="87"/>
        <v>75.782152999999994</v>
      </c>
      <c r="I1760" s="10">
        <f t="shared" si="88"/>
        <v>75.78</v>
      </c>
      <c r="J1760" s="11">
        <f t="shared" si="89"/>
        <v>-2.1529999999927441E-3</v>
      </c>
    </row>
    <row r="1761" spans="1:10">
      <c r="A1761" s="13" t="s">
        <v>7855</v>
      </c>
      <c r="B1761" s="18" t="s">
        <v>3039</v>
      </c>
      <c r="C1761" s="1" t="s">
        <v>3040</v>
      </c>
      <c r="D1761" s="9"/>
      <c r="E1761" s="9"/>
      <c r="F1761" s="9"/>
      <c r="G1761" s="26">
        <v>57.87</v>
      </c>
      <c r="H1761" s="11">
        <f t="shared" si="87"/>
        <v>82.341592000000006</v>
      </c>
      <c r="I1761" s="10">
        <f t="shared" si="88"/>
        <v>82.34</v>
      </c>
      <c r="J1761" s="11">
        <f t="shared" si="89"/>
        <v>-1.5920000000022583E-3</v>
      </c>
    </row>
    <row r="1762" spans="1:10">
      <c r="A1762" s="13" t="s">
        <v>7856</v>
      </c>
      <c r="B1762" s="18">
        <v>29160</v>
      </c>
      <c r="C1762" s="1" t="s">
        <v>3041</v>
      </c>
      <c r="D1762" s="9"/>
      <c r="E1762" s="9"/>
      <c r="F1762" s="9"/>
      <c r="G1762" s="26">
        <v>8.3000000000000007</v>
      </c>
      <c r="H1762" s="11">
        <f t="shared" si="87"/>
        <v>11.809836000000001</v>
      </c>
      <c r="I1762" s="10">
        <f t="shared" si="88"/>
        <v>11.81</v>
      </c>
      <c r="J1762" s="11">
        <f t="shared" si="89"/>
        <v>1.6399999999983095E-4</v>
      </c>
    </row>
    <row r="1763" spans="1:10">
      <c r="A1763" s="13" t="s">
        <v>7857</v>
      </c>
      <c r="B1763" s="18" t="s">
        <v>3042</v>
      </c>
      <c r="C1763" s="1" t="s">
        <v>3043</v>
      </c>
      <c r="D1763" s="9"/>
      <c r="E1763" s="9"/>
      <c r="F1763" s="9"/>
      <c r="G1763" s="26">
        <v>64</v>
      </c>
      <c r="H1763" s="11">
        <f t="shared" si="87"/>
        <v>91.063795999999996</v>
      </c>
      <c r="I1763" s="10">
        <f t="shared" si="88"/>
        <v>91.06</v>
      </c>
      <c r="J1763" s="11">
        <f t="shared" si="89"/>
        <v>-3.7959999999941374E-3</v>
      </c>
    </row>
    <row r="1764" spans="1:10">
      <c r="A1764" s="13" t="s">
        <v>7858</v>
      </c>
      <c r="B1764" s="18" t="s">
        <v>3044</v>
      </c>
      <c r="C1764" s="1" t="s">
        <v>3045</v>
      </c>
      <c r="D1764" s="9"/>
      <c r="E1764" s="9"/>
      <c r="F1764" s="9"/>
      <c r="G1764" s="26">
        <v>64</v>
      </c>
      <c r="H1764" s="11">
        <f t="shared" si="87"/>
        <v>91.063795999999996</v>
      </c>
      <c r="I1764" s="10">
        <f t="shared" si="88"/>
        <v>91.06</v>
      </c>
      <c r="J1764" s="11">
        <f t="shared" si="89"/>
        <v>-3.7959999999941374E-3</v>
      </c>
    </row>
    <row r="1765" spans="1:10">
      <c r="A1765" s="13" t="s">
        <v>7859</v>
      </c>
      <c r="B1765" s="18">
        <v>29167</v>
      </c>
      <c r="C1765" s="1" t="s">
        <v>3046</v>
      </c>
      <c r="D1765" s="9"/>
      <c r="E1765" s="9"/>
      <c r="F1765" s="9"/>
      <c r="G1765" s="26">
        <v>7.29</v>
      </c>
      <c r="H1765" s="11">
        <f t="shared" si="87"/>
        <v>10.372735</v>
      </c>
      <c r="I1765" s="10">
        <f t="shared" si="88"/>
        <v>10.37</v>
      </c>
      <c r="J1765" s="11">
        <f t="shared" si="89"/>
        <v>-2.7350000000012642E-3</v>
      </c>
    </row>
    <row r="1766" spans="1:10">
      <c r="A1766" s="13" t="s">
        <v>7860</v>
      </c>
      <c r="B1766" s="18" t="s">
        <v>3047</v>
      </c>
      <c r="C1766" s="1" t="s">
        <v>3048</v>
      </c>
      <c r="D1766" s="9"/>
      <c r="E1766" s="9"/>
      <c r="F1766" s="9"/>
      <c r="G1766" s="26">
        <v>50.19</v>
      </c>
      <c r="H1766" s="11">
        <f t="shared" si="87"/>
        <v>71.413936000000007</v>
      </c>
      <c r="I1766" s="10">
        <f t="shared" si="88"/>
        <v>71.41</v>
      </c>
      <c r="J1766" s="11">
        <f t="shared" si="89"/>
        <v>-3.9360000000101536E-3</v>
      </c>
    </row>
    <row r="1767" spans="1:10">
      <c r="A1767" s="13" t="s">
        <v>7861</v>
      </c>
      <c r="B1767" s="18" t="s">
        <v>3049</v>
      </c>
      <c r="C1767" s="1" t="s">
        <v>3050</v>
      </c>
      <c r="D1767" s="9"/>
      <c r="E1767" s="9"/>
      <c r="F1767" s="9"/>
      <c r="G1767" s="26">
        <v>37.32</v>
      </c>
      <c r="H1767" s="11">
        <f t="shared" si="87"/>
        <v>53.101576000000001</v>
      </c>
      <c r="I1767" s="10">
        <f t="shared" si="88"/>
        <v>53.1</v>
      </c>
      <c r="J1767" s="11">
        <f t="shared" si="89"/>
        <v>-1.5760000000000218E-3</v>
      </c>
    </row>
    <row r="1768" spans="1:10">
      <c r="A1768" s="13" t="s">
        <v>7862</v>
      </c>
      <c r="B1768" s="18" t="s">
        <v>3051</v>
      </c>
      <c r="C1768" s="1" t="s">
        <v>3052</v>
      </c>
      <c r="D1768" s="9"/>
      <c r="E1768" s="9"/>
      <c r="F1768" s="9"/>
      <c r="G1768" s="26">
        <v>54.77</v>
      </c>
      <c r="H1768" s="11">
        <f t="shared" si="87"/>
        <v>77.930689000000001</v>
      </c>
      <c r="I1768" s="10">
        <f t="shared" si="88"/>
        <v>77.930000000000007</v>
      </c>
      <c r="J1768" s="11">
        <f t="shared" si="89"/>
        <v>-6.889999999941665E-4</v>
      </c>
    </row>
    <row r="1769" spans="1:10">
      <c r="A1769" s="13" t="s">
        <v>7863</v>
      </c>
      <c r="B1769" s="18" t="s">
        <v>3053</v>
      </c>
      <c r="C1769" s="1" t="s">
        <v>3054</v>
      </c>
      <c r="D1769" s="9"/>
      <c r="E1769" s="9"/>
      <c r="F1769" s="9"/>
      <c r="G1769" s="26">
        <v>54.77</v>
      </c>
      <c r="H1769" s="11">
        <f t="shared" si="87"/>
        <v>77.930689000000001</v>
      </c>
      <c r="I1769" s="10">
        <f t="shared" si="88"/>
        <v>77.930000000000007</v>
      </c>
      <c r="J1769" s="11">
        <f t="shared" si="89"/>
        <v>-6.889999999941665E-4</v>
      </c>
    </row>
    <row r="1770" spans="1:10">
      <c r="A1770" s="13" t="s">
        <v>7864</v>
      </c>
      <c r="B1770" s="18" t="s">
        <v>3055</v>
      </c>
      <c r="C1770" s="1" t="s">
        <v>3056</v>
      </c>
      <c r="D1770" s="9"/>
      <c r="E1770" s="9"/>
      <c r="F1770" s="9"/>
      <c r="G1770" s="26">
        <v>64</v>
      </c>
      <c r="H1770" s="11">
        <f t="shared" si="87"/>
        <v>91.063795999999996</v>
      </c>
      <c r="I1770" s="10">
        <f t="shared" si="88"/>
        <v>91.06</v>
      </c>
      <c r="J1770" s="11">
        <f t="shared" si="89"/>
        <v>-3.7959999999941374E-3</v>
      </c>
    </row>
    <row r="1771" spans="1:10" ht="24.75">
      <c r="A1771" s="13" t="s">
        <v>7865</v>
      </c>
      <c r="B1771" s="18" t="s">
        <v>3057</v>
      </c>
      <c r="C1771" s="1" t="s">
        <v>3058</v>
      </c>
      <c r="D1771" s="9"/>
      <c r="E1771" s="9"/>
      <c r="F1771" s="9"/>
      <c r="G1771" s="26">
        <v>70.17</v>
      </c>
      <c r="H1771" s="11">
        <f t="shared" si="87"/>
        <v>99.842915000000005</v>
      </c>
      <c r="I1771" s="10">
        <f t="shared" si="88"/>
        <v>99.84</v>
      </c>
      <c r="J1771" s="11">
        <f t="shared" si="89"/>
        <v>-2.9150000000015552E-3</v>
      </c>
    </row>
    <row r="1772" spans="1:10">
      <c r="A1772" s="13" t="s">
        <v>7866</v>
      </c>
      <c r="B1772" s="18" t="s">
        <v>3059</v>
      </c>
      <c r="C1772" s="1" t="s">
        <v>3060</v>
      </c>
      <c r="D1772" s="9"/>
      <c r="E1772" s="9"/>
      <c r="F1772" s="9"/>
      <c r="G1772" s="26">
        <v>70.17</v>
      </c>
      <c r="H1772" s="11">
        <f t="shared" si="87"/>
        <v>99.842915000000005</v>
      </c>
      <c r="I1772" s="10">
        <f t="shared" si="88"/>
        <v>99.84</v>
      </c>
      <c r="J1772" s="11">
        <f t="shared" si="89"/>
        <v>-2.9150000000015552E-3</v>
      </c>
    </row>
    <row r="1773" spans="1:10">
      <c r="A1773" s="13" t="s">
        <v>7867</v>
      </c>
      <c r="B1773" s="18" t="s">
        <v>3061</v>
      </c>
      <c r="C1773" s="1" t="s">
        <v>3062</v>
      </c>
      <c r="D1773" s="9"/>
      <c r="E1773" s="9"/>
      <c r="F1773" s="9"/>
      <c r="G1773" s="26">
        <v>57.87</v>
      </c>
      <c r="H1773" s="11">
        <f t="shared" si="87"/>
        <v>82.341592000000006</v>
      </c>
      <c r="I1773" s="10">
        <f t="shared" si="88"/>
        <v>82.34</v>
      </c>
      <c r="J1773" s="11">
        <f t="shared" si="89"/>
        <v>-1.5920000000022583E-3</v>
      </c>
    </row>
    <row r="1774" spans="1:10">
      <c r="A1774" s="13" t="s">
        <v>7868</v>
      </c>
      <c r="B1774" s="18" t="s">
        <v>3063</v>
      </c>
      <c r="C1774" s="1" t="s">
        <v>3064</v>
      </c>
      <c r="D1774" s="9"/>
      <c r="E1774" s="9"/>
      <c r="F1774" s="9"/>
      <c r="G1774" s="26">
        <v>60.91</v>
      </c>
      <c r="H1774" s="11">
        <f t="shared" si="87"/>
        <v>86.667122000000006</v>
      </c>
      <c r="I1774" s="10">
        <f t="shared" si="88"/>
        <v>86.67</v>
      </c>
      <c r="J1774" s="11">
        <f t="shared" si="89"/>
        <v>2.8779999999954953E-3</v>
      </c>
    </row>
    <row r="1775" spans="1:10">
      <c r="A1775" s="13" t="s">
        <v>7869</v>
      </c>
      <c r="B1775" s="18">
        <v>29183</v>
      </c>
      <c r="C1775" s="1" t="s">
        <v>3065</v>
      </c>
      <c r="D1775" s="9"/>
      <c r="E1775" s="9"/>
      <c r="F1775" s="9"/>
      <c r="G1775" s="26">
        <v>8.0500000000000007</v>
      </c>
      <c r="H1775" s="11">
        <f t="shared" si="87"/>
        <v>11.454117999999999</v>
      </c>
      <c r="I1775" s="10">
        <f t="shared" si="88"/>
        <v>11.45</v>
      </c>
      <c r="J1775" s="11">
        <f t="shared" si="89"/>
        <v>-4.1180000000000661E-3</v>
      </c>
    </row>
    <row r="1776" spans="1:10" ht="24.75">
      <c r="A1776" s="13" t="s">
        <v>7870</v>
      </c>
      <c r="B1776" s="18" t="s">
        <v>3066</v>
      </c>
      <c r="C1776" s="1" t="s">
        <v>3067</v>
      </c>
      <c r="D1776" s="9"/>
      <c r="E1776" s="9"/>
      <c r="F1776" s="9"/>
      <c r="G1776" s="26">
        <v>58.09</v>
      </c>
      <c r="H1776" s="11">
        <f t="shared" si="87"/>
        <v>82.654623000000001</v>
      </c>
      <c r="I1776" s="10">
        <f t="shared" si="88"/>
        <v>82.65</v>
      </c>
      <c r="J1776" s="11">
        <f t="shared" si="89"/>
        <v>-4.6229999999951588E-3</v>
      </c>
    </row>
    <row r="1777" spans="1:10" ht="24.75">
      <c r="A1777" s="13" t="s">
        <v>7871</v>
      </c>
      <c r="B1777" s="18" t="s">
        <v>3068</v>
      </c>
      <c r="C1777" s="1" t="s">
        <v>3069</v>
      </c>
      <c r="D1777" s="9"/>
      <c r="E1777" s="9"/>
      <c r="F1777" s="9"/>
      <c r="G1777" s="26">
        <v>97.16</v>
      </c>
      <c r="H1777" s="11">
        <f t="shared" si="87"/>
        <v>138.24622500000001</v>
      </c>
      <c r="I1777" s="10">
        <f t="shared" si="88"/>
        <v>138.25</v>
      </c>
      <c r="J1777" s="11">
        <f t="shared" si="89"/>
        <v>3.7749999999903139E-3</v>
      </c>
    </row>
    <row r="1778" spans="1:10" ht="24.75">
      <c r="A1778" s="13" t="s">
        <v>7872</v>
      </c>
      <c r="B1778" s="18">
        <v>29187</v>
      </c>
      <c r="C1778" s="1" t="s">
        <v>3070</v>
      </c>
      <c r="D1778" s="9"/>
      <c r="E1778" s="9"/>
      <c r="F1778" s="9"/>
      <c r="G1778" s="26">
        <v>10.46</v>
      </c>
      <c r="H1778" s="11">
        <f t="shared" si="87"/>
        <v>14.883239</v>
      </c>
      <c r="I1778" s="10">
        <f t="shared" si="88"/>
        <v>14.88</v>
      </c>
      <c r="J1778" s="11">
        <f t="shared" si="89"/>
        <v>-3.2389999999988817E-3</v>
      </c>
    </row>
    <row r="1779" spans="1:10" ht="24.75">
      <c r="A1779" s="13" t="s">
        <v>7873</v>
      </c>
      <c r="B1779" s="18" t="s">
        <v>3071</v>
      </c>
      <c r="C1779" s="1" t="s">
        <v>3072</v>
      </c>
      <c r="D1779" s="9"/>
      <c r="E1779" s="9"/>
      <c r="F1779" s="9"/>
      <c r="G1779" s="26">
        <v>51.72</v>
      </c>
      <c r="H1779" s="11">
        <f t="shared" si="87"/>
        <v>73.59093</v>
      </c>
      <c r="I1779" s="10">
        <f t="shared" si="88"/>
        <v>73.59</v>
      </c>
      <c r="J1779" s="11">
        <f t="shared" si="89"/>
        <v>-9.2999999999676675E-4</v>
      </c>
    </row>
    <row r="1780" spans="1:10">
      <c r="A1780" s="13" t="s">
        <v>7874</v>
      </c>
      <c r="B1780" s="18" t="s">
        <v>3073</v>
      </c>
      <c r="C1780" s="1" t="s">
        <v>3074</v>
      </c>
      <c r="D1780" s="9"/>
      <c r="E1780" s="9"/>
      <c r="F1780" s="9"/>
      <c r="G1780" s="26">
        <v>51.72</v>
      </c>
      <c r="H1780" s="11">
        <f t="shared" si="87"/>
        <v>73.59093</v>
      </c>
      <c r="I1780" s="10">
        <f t="shared" si="88"/>
        <v>73.59</v>
      </c>
      <c r="J1780" s="11">
        <f t="shared" si="89"/>
        <v>-9.2999999999676675E-4</v>
      </c>
    </row>
    <row r="1781" spans="1:10">
      <c r="A1781" s="13" t="s">
        <v>7875</v>
      </c>
      <c r="B1781" s="18" t="s">
        <v>3075</v>
      </c>
      <c r="C1781" s="1" t="s">
        <v>3076</v>
      </c>
      <c r="D1781" s="9"/>
      <c r="E1781" s="9"/>
      <c r="F1781" s="9"/>
      <c r="G1781" s="26">
        <v>51.72</v>
      </c>
      <c r="H1781" s="11">
        <f t="shared" si="87"/>
        <v>73.59093</v>
      </c>
      <c r="I1781" s="10">
        <f t="shared" si="88"/>
        <v>73.59</v>
      </c>
      <c r="J1781" s="11">
        <f t="shared" si="89"/>
        <v>-9.2999999999676675E-4</v>
      </c>
    </row>
    <row r="1782" spans="1:10">
      <c r="A1782" s="13" t="s">
        <v>7876</v>
      </c>
      <c r="B1782" s="18">
        <v>29195</v>
      </c>
      <c r="C1782" s="1" t="s">
        <v>3077</v>
      </c>
      <c r="D1782" s="9"/>
      <c r="E1782" s="9"/>
      <c r="F1782" s="9"/>
      <c r="G1782" s="26">
        <v>6.25</v>
      </c>
      <c r="H1782" s="11">
        <f t="shared" si="87"/>
        <v>8.8929489999999998</v>
      </c>
      <c r="I1782" s="10">
        <f t="shared" si="88"/>
        <v>8.89</v>
      </c>
      <c r="J1782" s="11">
        <f t="shared" si="89"/>
        <v>-2.9489999999992023E-3</v>
      </c>
    </row>
    <row r="1783" spans="1:10">
      <c r="A1783" s="13" t="s">
        <v>7877</v>
      </c>
      <c r="B1783" s="18" t="s">
        <v>3078</v>
      </c>
      <c r="C1783" s="1" t="s">
        <v>3079</v>
      </c>
      <c r="D1783" s="9"/>
      <c r="E1783" s="9"/>
      <c r="F1783" s="9"/>
      <c r="G1783" s="26">
        <v>28.58</v>
      </c>
      <c r="H1783" s="11">
        <f t="shared" si="87"/>
        <v>40.665675999999998</v>
      </c>
      <c r="I1783" s="10">
        <f t="shared" si="88"/>
        <v>40.67</v>
      </c>
      <c r="J1783" s="11">
        <f t="shared" si="89"/>
        <v>4.3240000000039913E-3</v>
      </c>
    </row>
    <row r="1784" spans="1:10">
      <c r="A1784" s="13" t="s">
        <v>7878</v>
      </c>
      <c r="B1784" s="18" t="s">
        <v>3080</v>
      </c>
      <c r="C1784" s="1" t="s">
        <v>3081</v>
      </c>
      <c r="D1784" s="9"/>
      <c r="E1784" s="9"/>
      <c r="F1784" s="9"/>
      <c r="G1784" s="26">
        <v>37.020000000000003</v>
      </c>
      <c r="H1784" s="11">
        <f t="shared" si="87"/>
        <v>52.674714000000002</v>
      </c>
      <c r="I1784" s="10">
        <f t="shared" si="88"/>
        <v>52.67</v>
      </c>
      <c r="J1784" s="11">
        <f t="shared" si="89"/>
        <v>-4.7139999999998849E-3</v>
      </c>
    </row>
    <row r="1785" spans="1:10">
      <c r="A1785" s="13" t="s">
        <v>7879</v>
      </c>
      <c r="B1785" s="18" t="s">
        <v>3082</v>
      </c>
      <c r="C1785" s="1" t="s">
        <v>2793</v>
      </c>
      <c r="D1785" s="9"/>
      <c r="E1785" s="9"/>
      <c r="F1785" s="9"/>
      <c r="G1785" s="26">
        <v>54.77</v>
      </c>
      <c r="H1785" s="11">
        <f t="shared" si="87"/>
        <v>77.930689000000001</v>
      </c>
      <c r="I1785" s="10">
        <f t="shared" si="88"/>
        <v>77.930000000000007</v>
      </c>
      <c r="J1785" s="11">
        <f t="shared" si="89"/>
        <v>-6.889999999941665E-4</v>
      </c>
    </row>
    <row r="1786" spans="1:10">
      <c r="A1786" s="13" t="s">
        <v>7880</v>
      </c>
      <c r="B1786" s="18" t="s">
        <v>3083</v>
      </c>
      <c r="C1786" s="1" t="s">
        <v>2795</v>
      </c>
      <c r="D1786" s="9"/>
      <c r="E1786" s="9"/>
      <c r="F1786" s="9"/>
      <c r="G1786" s="26">
        <v>59.41</v>
      </c>
      <c r="H1786" s="11">
        <f t="shared" si="87"/>
        <v>84.532814000000002</v>
      </c>
      <c r="I1786" s="10">
        <f t="shared" si="88"/>
        <v>84.53</v>
      </c>
      <c r="J1786" s="11">
        <f t="shared" si="89"/>
        <v>-2.8140000000007603E-3</v>
      </c>
    </row>
    <row r="1787" spans="1:10">
      <c r="A1787" s="13" t="s">
        <v>7881</v>
      </c>
      <c r="B1787" s="18" t="s">
        <v>3084</v>
      </c>
      <c r="C1787" s="1" t="s">
        <v>3085</v>
      </c>
      <c r="D1787" s="9"/>
      <c r="E1787" s="9"/>
      <c r="F1787" s="9"/>
      <c r="G1787" s="26">
        <v>64</v>
      </c>
      <c r="H1787" s="11">
        <f t="shared" si="87"/>
        <v>91.063795999999996</v>
      </c>
      <c r="I1787" s="10">
        <f t="shared" si="88"/>
        <v>91.06</v>
      </c>
      <c r="J1787" s="11">
        <f t="shared" si="89"/>
        <v>-3.7959999999941374E-3</v>
      </c>
    </row>
    <row r="1788" spans="1:10">
      <c r="A1788" s="13" t="s">
        <v>7882</v>
      </c>
      <c r="B1788" s="18">
        <v>29201</v>
      </c>
      <c r="C1788" s="1" t="s">
        <v>3086</v>
      </c>
      <c r="D1788" s="9"/>
      <c r="E1788" s="9"/>
      <c r="F1788" s="9"/>
      <c r="G1788" s="26">
        <v>7.29</v>
      </c>
      <c r="H1788" s="11">
        <f t="shared" si="87"/>
        <v>10.372735</v>
      </c>
      <c r="I1788" s="10">
        <f t="shared" si="88"/>
        <v>10.37</v>
      </c>
      <c r="J1788" s="11">
        <f t="shared" si="89"/>
        <v>-2.7350000000012642E-3</v>
      </c>
    </row>
    <row r="1789" spans="1:10">
      <c r="A1789" s="13" t="s">
        <v>7883</v>
      </c>
      <c r="B1789" s="18" t="s">
        <v>3087</v>
      </c>
      <c r="C1789" s="1" t="s">
        <v>3088</v>
      </c>
      <c r="D1789" s="9"/>
      <c r="E1789" s="9"/>
      <c r="F1789" s="9"/>
      <c r="G1789" s="26">
        <v>25.33</v>
      </c>
      <c r="H1789" s="11">
        <f t="shared" si="87"/>
        <v>36.041342999999998</v>
      </c>
      <c r="I1789" s="10">
        <f t="shared" si="88"/>
        <v>36.04</v>
      </c>
      <c r="J1789" s="11">
        <f t="shared" si="89"/>
        <v>-1.3429999999985398E-3</v>
      </c>
    </row>
    <row r="1790" spans="1:10">
      <c r="A1790" s="13" t="s">
        <v>7884</v>
      </c>
      <c r="B1790" s="18" t="s">
        <v>3089</v>
      </c>
      <c r="C1790" s="1" t="s">
        <v>3090</v>
      </c>
      <c r="D1790" s="9"/>
      <c r="E1790" s="9"/>
      <c r="F1790" s="9"/>
      <c r="G1790" s="26">
        <v>30.86</v>
      </c>
      <c r="H1790" s="11">
        <f t="shared" si="87"/>
        <v>43.909824</v>
      </c>
      <c r="I1790" s="10">
        <f t="shared" si="88"/>
        <v>43.91</v>
      </c>
      <c r="J1790" s="11">
        <f t="shared" si="89"/>
        <v>1.7599999999617921E-4</v>
      </c>
    </row>
    <row r="1791" spans="1:10">
      <c r="A1791" s="13" t="s">
        <v>7885</v>
      </c>
      <c r="B1791" s="18" t="s">
        <v>3091</v>
      </c>
      <c r="C1791" s="1" t="s">
        <v>3092</v>
      </c>
      <c r="D1791" s="9"/>
      <c r="E1791" s="9"/>
      <c r="F1791" s="9"/>
      <c r="G1791" s="26">
        <v>57.87</v>
      </c>
      <c r="H1791" s="11">
        <f t="shared" si="87"/>
        <v>82.341592000000006</v>
      </c>
      <c r="I1791" s="10">
        <f t="shared" si="88"/>
        <v>82.34</v>
      </c>
      <c r="J1791" s="11">
        <f t="shared" si="89"/>
        <v>-1.5920000000022583E-3</v>
      </c>
    </row>
    <row r="1792" spans="1:10">
      <c r="A1792" s="13" t="s">
        <v>7886</v>
      </c>
      <c r="B1792" s="18" t="s">
        <v>3093</v>
      </c>
      <c r="C1792" s="1" t="s">
        <v>3094</v>
      </c>
      <c r="D1792" s="9"/>
      <c r="E1792" s="9"/>
      <c r="F1792" s="9"/>
      <c r="G1792" s="26">
        <v>57.87</v>
      </c>
      <c r="H1792" s="11">
        <f t="shared" si="87"/>
        <v>82.341592000000006</v>
      </c>
      <c r="I1792" s="10">
        <f t="shared" si="88"/>
        <v>82.34</v>
      </c>
      <c r="J1792" s="11">
        <f t="shared" si="89"/>
        <v>-1.5920000000022583E-3</v>
      </c>
    </row>
    <row r="1793" spans="1:10">
      <c r="A1793" s="13" t="s">
        <v>7887</v>
      </c>
      <c r="B1793" s="18" t="s">
        <v>3095</v>
      </c>
      <c r="C1793" s="1" t="s">
        <v>3096</v>
      </c>
      <c r="D1793" s="9"/>
      <c r="E1793" s="9"/>
      <c r="F1793" s="9"/>
      <c r="G1793" s="26">
        <v>64</v>
      </c>
      <c r="H1793" s="11">
        <f t="shared" si="87"/>
        <v>91.063795999999996</v>
      </c>
      <c r="I1793" s="10">
        <f t="shared" si="88"/>
        <v>91.06</v>
      </c>
      <c r="J1793" s="11">
        <f t="shared" si="89"/>
        <v>-3.7959999999941374E-3</v>
      </c>
    </row>
    <row r="1794" spans="1:10">
      <c r="A1794" s="13" t="s">
        <v>7888</v>
      </c>
      <c r="B1794" s="18" t="s">
        <v>3097</v>
      </c>
      <c r="C1794" s="1" t="s">
        <v>3098</v>
      </c>
      <c r="D1794" s="9"/>
      <c r="E1794" s="9"/>
      <c r="F1794" s="9"/>
      <c r="G1794" s="26">
        <v>64</v>
      </c>
      <c r="H1794" s="11">
        <f t="shared" si="87"/>
        <v>91.063795999999996</v>
      </c>
      <c r="I1794" s="10">
        <f t="shared" si="88"/>
        <v>91.06</v>
      </c>
      <c r="J1794" s="11">
        <f t="shared" si="89"/>
        <v>-3.7959999999941374E-3</v>
      </c>
    </row>
    <row r="1795" spans="1:10">
      <c r="A1795" s="13" t="s">
        <v>7889</v>
      </c>
      <c r="B1795" s="18" t="s">
        <v>3099</v>
      </c>
      <c r="C1795" s="1" t="s">
        <v>3100</v>
      </c>
      <c r="D1795" s="9"/>
      <c r="E1795" s="9"/>
      <c r="F1795" s="9"/>
      <c r="G1795" s="26">
        <v>70.150000000000006</v>
      </c>
      <c r="H1795" s="11">
        <f t="shared" si="87"/>
        <v>99.814458000000002</v>
      </c>
      <c r="I1795" s="10">
        <f t="shared" si="88"/>
        <v>99.81</v>
      </c>
      <c r="J1795" s="11">
        <f t="shared" si="89"/>
        <v>-4.4579999999996289E-3</v>
      </c>
    </row>
    <row r="1796" spans="1:10">
      <c r="A1796" s="13" t="s">
        <v>7890</v>
      </c>
      <c r="B1796" s="18" t="s">
        <v>3101</v>
      </c>
      <c r="C1796" s="1" t="s">
        <v>3102</v>
      </c>
      <c r="D1796" s="9"/>
      <c r="E1796" s="9"/>
      <c r="F1796" s="9"/>
      <c r="G1796" s="26">
        <v>60.91</v>
      </c>
      <c r="H1796" s="11">
        <f t="shared" si="87"/>
        <v>86.667122000000006</v>
      </c>
      <c r="I1796" s="10">
        <f t="shared" si="88"/>
        <v>86.67</v>
      </c>
      <c r="J1796" s="11">
        <f t="shared" si="89"/>
        <v>2.8779999999954953E-3</v>
      </c>
    </row>
    <row r="1797" spans="1:10">
      <c r="A1797" s="13" t="s">
        <v>7891</v>
      </c>
      <c r="B1797" s="18" t="s">
        <v>3103</v>
      </c>
      <c r="C1797" s="1" t="s">
        <v>3104</v>
      </c>
      <c r="D1797" s="9"/>
      <c r="E1797" s="9"/>
      <c r="F1797" s="9"/>
      <c r="G1797" s="26">
        <v>54.77</v>
      </c>
      <c r="H1797" s="11">
        <f t="shared" si="87"/>
        <v>77.930689000000001</v>
      </c>
      <c r="I1797" s="10">
        <f t="shared" si="88"/>
        <v>77.930000000000007</v>
      </c>
      <c r="J1797" s="11">
        <f t="shared" si="89"/>
        <v>-6.889999999941665E-4</v>
      </c>
    </row>
    <row r="1798" spans="1:10">
      <c r="A1798" s="13" t="s">
        <v>7892</v>
      </c>
      <c r="B1798" s="18" t="s">
        <v>3105</v>
      </c>
      <c r="C1798" s="1" t="s">
        <v>3106</v>
      </c>
      <c r="D1798" s="9"/>
      <c r="E1798" s="9"/>
      <c r="F1798" s="9"/>
      <c r="G1798" s="26">
        <v>51.72</v>
      </c>
      <c r="H1798" s="11">
        <f t="shared" si="87"/>
        <v>73.59093</v>
      </c>
      <c r="I1798" s="10">
        <f t="shared" si="88"/>
        <v>73.59</v>
      </c>
      <c r="J1798" s="11">
        <f t="shared" si="89"/>
        <v>-9.2999999999676675E-4</v>
      </c>
    </row>
    <row r="1799" spans="1:10">
      <c r="A1799" s="13" t="s">
        <v>7893</v>
      </c>
      <c r="B1799" s="18" t="s">
        <v>3107</v>
      </c>
      <c r="C1799" s="1" t="s">
        <v>3108</v>
      </c>
      <c r="D1799" s="9"/>
      <c r="E1799" s="9"/>
      <c r="F1799" s="9"/>
      <c r="G1799" s="26">
        <v>54.77</v>
      </c>
      <c r="H1799" s="11">
        <f t="shared" si="87"/>
        <v>77.930689000000001</v>
      </c>
      <c r="I1799" s="10">
        <f t="shared" si="88"/>
        <v>77.930000000000007</v>
      </c>
      <c r="J1799" s="11">
        <f t="shared" si="89"/>
        <v>-6.889999999941665E-4</v>
      </c>
    </row>
    <row r="1800" spans="1:10">
      <c r="A1800" s="13" t="s">
        <v>7894</v>
      </c>
      <c r="B1800" s="18" t="s">
        <v>3109</v>
      </c>
      <c r="C1800" s="1" t="s">
        <v>3110</v>
      </c>
      <c r="D1800" s="9"/>
      <c r="E1800" s="9"/>
      <c r="F1800" s="9"/>
      <c r="G1800" s="26">
        <v>64</v>
      </c>
      <c r="H1800" s="11">
        <f t="shared" si="87"/>
        <v>91.063795999999996</v>
      </c>
      <c r="I1800" s="10">
        <f t="shared" si="88"/>
        <v>91.06</v>
      </c>
      <c r="J1800" s="11">
        <f t="shared" si="89"/>
        <v>-3.7959999999941374E-3</v>
      </c>
    </row>
    <row r="1801" spans="1:10">
      <c r="A1801" s="13" t="s">
        <v>7895</v>
      </c>
      <c r="B1801" s="18" t="s">
        <v>3111</v>
      </c>
      <c r="C1801" s="1" t="s">
        <v>3112</v>
      </c>
      <c r="D1801" s="9"/>
      <c r="E1801" s="9"/>
      <c r="F1801" s="9"/>
      <c r="G1801" s="26">
        <v>64</v>
      </c>
      <c r="H1801" s="11">
        <f t="shared" si="87"/>
        <v>91.063795999999996</v>
      </c>
      <c r="I1801" s="10">
        <f t="shared" si="88"/>
        <v>91.06</v>
      </c>
      <c r="J1801" s="11">
        <f t="shared" si="89"/>
        <v>-3.7959999999941374E-3</v>
      </c>
    </row>
    <row r="1802" spans="1:10">
      <c r="A1802" s="13" t="s">
        <v>7896</v>
      </c>
      <c r="B1802" s="18" t="s">
        <v>3113</v>
      </c>
      <c r="C1802" s="1" t="s">
        <v>3114</v>
      </c>
      <c r="D1802" s="9"/>
      <c r="E1802" s="9"/>
      <c r="F1802" s="9"/>
      <c r="G1802" s="26">
        <v>76.3</v>
      </c>
      <c r="H1802" s="11">
        <f t="shared" si="87"/>
        <v>108.565119</v>
      </c>
      <c r="I1802" s="10">
        <f t="shared" si="88"/>
        <v>108.57</v>
      </c>
      <c r="J1802" s="11">
        <f t="shared" si="89"/>
        <v>4.8809999999974707E-3</v>
      </c>
    </row>
    <row r="1803" spans="1:10">
      <c r="A1803" s="13" t="s">
        <v>7897</v>
      </c>
      <c r="B1803" s="18" t="s">
        <v>3115</v>
      </c>
      <c r="C1803" s="1" t="s">
        <v>3116</v>
      </c>
      <c r="D1803" s="9"/>
      <c r="E1803" s="9"/>
      <c r="F1803" s="9"/>
      <c r="G1803" s="26">
        <v>54.77</v>
      </c>
      <c r="H1803" s="11">
        <f t="shared" si="87"/>
        <v>77.930689000000001</v>
      </c>
      <c r="I1803" s="10">
        <f t="shared" si="88"/>
        <v>77.930000000000007</v>
      </c>
      <c r="J1803" s="11">
        <f t="shared" si="89"/>
        <v>-6.889999999941665E-4</v>
      </c>
    </row>
    <row r="1804" spans="1:10">
      <c r="A1804" s="13" t="s">
        <v>7898</v>
      </c>
      <c r="B1804" s="18" t="s">
        <v>3117</v>
      </c>
      <c r="C1804" s="1" t="s">
        <v>3118</v>
      </c>
      <c r="D1804" s="9"/>
      <c r="E1804" s="9"/>
      <c r="F1804" s="9"/>
      <c r="G1804" s="26">
        <v>54.77</v>
      </c>
      <c r="H1804" s="11">
        <f t="shared" si="87"/>
        <v>77.930689000000001</v>
      </c>
      <c r="I1804" s="10">
        <f t="shared" si="88"/>
        <v>77.930000000000007</v>
      </c>
      <c r="J1804" s="11">
        <f t="shared" si="89"/>
        <v>-6.889999999941665E-4</v>
      </c>
    </row>
    <row r="1805" spans="1:10">
      <c r="A1805" s="13" t="s">
        <v>7899</v>
      </c>
      <c r="B1805" s="18" t="s">
        <v>3119</v>
      </c>
      <c r="C1805" s="1" t="s">
        <v>3120</v>
      </c>
      <c r="D1805" s="9"/>
      <c r="E1805" s="9"/>
      <c r="F1805" s="9"/>
      <c r="G1805" s="26">
        <v>54.77</v>
      </c>
      <c r="H1805" s="11">
        <f t="shared" ref="H1805:H1868" si="90">ROUND(G1805/0.702804,6)</f>
        <v>77.930689000000001</v>
      </c>
      <c r="I1805" s="10">
        <f t="shared" ref="I1805:I1868" si="91">ROUND(G1805/0.702804,2)</f>
        <v>77.930000000000007</v>
      </c>
      <c r="J1805" s="11">
        <f t="shared" ref="J1805:J1868" si="92">I1805-H1805</f>
        <v>-6.889999999941665E-4</v>
      </c>
    </row>
    <row r="1806" spans="1:10">
      <c r="A1806" s="13" t="s">
        <v>7900</v>
      </c>
      <c r="B1806" s="18" t="s">
        <v>3121</v>
      </c>
      <c r="C1806" s="1" t="s">
        <v>3122</v>
      </c>
      <c r="D1806" s="9"/>
      <c r="E1806" s="9"/>
      <c r="F1806" s="9"/>
      <c r="G1806" s="26">
        <v>51.72</v>
      </c>
      <c r="H1806" s="11">
        <f t="shared" si="90"/>
        <v>73.59093</v>
      </c>
      <c r="I1806" s="10">
        <f t="shared" si="91"/>
        <v>73.59</v>
      </c>
      <c r="J1806" s="11">
        <f t="shared" si="92"/>
        <v>-9.2999999999676675E-4</v>
      </c>
    </row>
    <row r="1807" spans="1:10">
      <c r="A1807" s="13" t="s">
        <v>7901</v>
      </c>
      <c r="B1807" s="18" t="s">
        <v>3123</v>
      </c>
      <c r="C1807" s="1" t="s">
        <v>3124</v>
      </c>
      <c r="D1807" s="9"/>
      <c r="E1807" s="9"/>
      <c r="F1807" s="9"/>
      <c r="G1807" s="26">
        <v>57.87</v>
      </c>
      <c r="H1807" s="11">
        <f t="shared" si="90"/>
        <v>82.341592000000006</v>
      </c>
      <c r="I1807" s="10">
        <f t="shared" si="91"/>
        <v>82.34</v>
      </c>
      <c r="J1807" s="11">
        <f t="shared" si="92"/>
        <v>-1.5920000000022583E-3</v>
      </c>
    </row>
    <row r="1808" spans="1:10">
      <c r="A1808" s="13" t="s">
        <v>7902</v>
      </c>
      <c r="B1808" s="18" t="s">
        <v>3125</v>
      </c>
      <c r="C1808" s="1" t="s">
        <v>3126</v>
      </c>
      <c r="D1808" s="9"/>
      <c r="E1808" s="9"/>
      <c r="F1808" s="9"/>
      <c r="G1808" s="26">
        <v>70.150000000000006</v>
      </c>
      <c r="H1808" s="11">
        <f t="shared" si="90"/>
        <v>99.814458000000002</v>
      </c>
      <c r="I1808" s="10">
        <f t="shared" si="91"/>
        <v>99.81</v>
      </c>
      <c r="J1808" s="11">
        <f t="shared" si="92"/>
        <v>-4.4579999999996289E-3</v>
      </c>
    </row>
    <row r="1809" spans="1:10">
      <c r="A1809" s="13" t="s">
        <v>7903</v>
      </c>
      <c r="B1809" s="18" t="s">
        <v>3127</v>
      </c>
      <c r="C1809" s="1" t="s">
        <v>3128</v>
      </c>
      <c r="D1809" s="9"/>
      <c r="E1809" s="9"/>
      <c r="F1809" s="9"/>
      <c r="G1809" s="26">
        <v>60.91</v>
      </c>
      <c r="H1809" s="11">
        <f t="shared" si="90"/>
        <v>86.667122000000006</v>
      </c>
      <c r="I1809" s="10">
        <f t="shared" si="91"/>
        <v>86.67</v>
      </c>
      <c r="J1809" s="11">
        <f t="shared" si="92"/>
        <v>2.8779999999954953E-3</v>
      </c>
    </row>
    <row r="1810" spans="1:10">
      <c r="A1810" s="13" t="s">
        <v>7904</v>
      </c>
      <c r="B1810" s="18">
        <v>29244</v>
      </c>
      <c r="C1810" s="1" t="s">
        <v>3129</v>
      </c>
      <c r="D1810" s="9"/>
      <c r="E1810" s="9"/>
      <c r="F1810" s="9"/>
      <c r="G1810" s="26">
        <v>15.69</v>
      </c>
      <c r="H1810" s="11">
        <f t="shared" si="90"/>
        <v>22.324859</v>
      </c>
      <c r="I1810" s="10">
        <f t="shared" si="91"/>
        <v>22.32</v>
      </c>
      <c r="J1810" s="11">
        <f t="shared" si="92"/>
        <v>-4.8589999999997247E-3</v>
      </c>
    </row>
    <row r="1811" spans="1:10">
      <c r="A1811" s="13" t="s">
        <v>7905</v>
      </c>
      <c r="B1811" s="18" t="s">
        <v>3130</v>
      </c>
      <c r="C1811" s="1" t="s">
        <v>3131</v>
      </c>
      <c r="D1811" s="9"/>
      <c r="E1811" s="9"/>
      <c r="F1811" s="9"/>
      <c r="G1811" s="26">
        <v>57.87</v>
      </c>
      <c r="H1811" s="11">
        <f t="shared" si="90"/>
        <v>82.341592000000006</v>
      </c>
      <c r="I1811" s="10">
        <f t="shared" si="91"/>
        <v>82.34</v>
      </c>
      <c r="J1811" s="11">
        <f t="shared" si="92"/>
        <v>-1.5920000000022583E-3</v>
      </c>
    </row>
    <row r="1812" spans="1:10">
      <c r="A1812" s="13" t="s">
        <v>7906</v>
      </c>
      <c r="B1812" s="18" t="s">
        <v>3132</v>
      </c>
      <c r="C1812" s="1" t="s">
        <v>3133</v>
      </c>
      <c r="D1812" s="9"/>
      <c r="E1812" s="9"/>
      <c r="F1812" s="9"/>
      <c r="G1812" s="26">
        <v>60.91</v>
      </c>
      <c r="H1812" s="11">
        <f t="shared" si="90"/>
        <v>86.667122000000006</v>
      </c>
      <c r="I1812" s="10">
        <f t="shared" si="91"/>
        <v>86.67</v>
      </c>
      <c r="J1812" s="11">
        <f t="shared" si="92"/>
        <v>2.8779999999954953E-3</v>
      </c>
    </row>
    <row r="1813" spans="1:10">
      <c r="A1813" s="13" t="s">
        <v>7907</v>
      </c>
      <c r="B1813" s="18" t="s">
        <v>3134</v>
      </c>
      <c r="C1813" s="1" t="s">
        <v>3135</v>
      </c>
      <c r="D1813" s="9"/>
      <c r="E1813" s="9"/>
      <c r="F1813" s="9"/>
      <c r="G1813" s="26">
        <v>78.13</v>
      </c>
      <c r="H1813" s="11">
        <f t="shared" si="90"/>
        <v>111.168975</v>
      </c>
      <c r="I1813" s="10">
        <f t="shared" si="91"/>
        <v>111.17</v>
      </c>
      <c r="J1813" s="11">
        <f t="shared" si="92"/>
        <v>1.0249999999984993E-3</v>
      </c>
    </row>
    <row r="1814" spans="1:10">
      <c r="A1814" s="13" t="s">
        <v>7908</v>
      </c>
      <c r="B1814" s="18" t="s">
        <v>3136</v>
      </c>
      <c r="C1814" s="1" t="s">
        <v>3137</v>
      </c>
      <c r="D1814" s="9"/>
      <c r="E1814" s="9"/>
      <c r="F1814" s="9"/>
      <c r="G1814" s="26">
        <v>350.6</v>
      </c>
      <c r="H1814" s="11">
        <f t="shared" si="90"/>
        <v>498.858857</v>
      </c>
      <c r="I1814" s="10">
        <f t="shared" si="91"/>
        <v>498.86</v>
      </c>
      <c r="J1814" s="11">
        <f t="shared" si="92"/>
        <v>1.1430000000132168E-3</v>
      </c>
    </row>
    <row r="1815" spans="1:10">
      <c r="A1815" s="13" t="s">
        <v>7909</v>
      </c>
      <c r="B1815" s="18" t="s">
        <v>3138</v>
      </c>
      <c r="C1815" s="1" t="s">
        <v>3139</v>
      </c>
      <c r="D1815" s="9"/>
      <c r="E1815" s="9"/>
      <c r="F1815" s="9"/>
      <c r="G1815" s="26">
        <v>227.71</v>
      </c>
      <c r="H1815" s="11">
        <f t="shared" si="90"/>
        <v>324.00214</v>
      </c>
      <c r="I1815" s="10">
        <f t="shared" si="91"/>
        <v>324</v>
      </c>
      <c r="J1815" s="11">
        <f t="shared" si="92"/>
        <v>-2.1399999999971442E-3</v>
      </c>
    </row>
    <row r="1816" spans="1:10" ht="24.75">
      <c r="A1816" s="13" t="s">
        <v>7910</v>
      </c>
      <c r="B1816" s="18" t="s">
        <v>3140</v>
      </c>
      <c r="C1816" s="1" t="s">
        <v>3141</v>
      </c>
      <c r="D1816" s="9"/>
      <c r="E1816" s="9"/>
      <c r="F1816" s="9"/>
      <c r="G1816" s="26">
        <v>2328.06</v>
      </c>
      <c r="H1816" s="11">
        <f t="shared" si="90"/>
        <v>3312.5309470000002</v>
      </c>
      <c r="I1816" s="10">
        <f t="shared" si="91"/>
        <v>3312.53</v>
      </c>
      <c r="J1816" s="11">
        <f t="shared" si="92"/>
        <v>-9.4699999999647844E-4</v>
      </c>
    </row>
    <row r="1817" spans="1:10">
      <c r="A1817" s="13" t="s">
        <v>7911</v>
      </c>
      <c r="B1817" s="18" t="s">
        <v>3142</v>
      </c>
      <c r="C1817" s="1" t="s">
        <v>3143</v>
      </c>
      <c r="D1817" s="9"/>
      <c r="E1817" s="9"/>
      <c r="F1817" s="9"/>
      <c r="G1817" s="26">
        <v>1950.06</v>
      </c>
      <c r="H1817" s="11">
        <f t="shared" si="90"/>
        <v>2774.685403</v>
      </c>
      <c r="I1817" s="10">
        <f t="shared" si="91"/>
        <v>2774.69</v>
      </c>
      <c r="J1817" s="11">
        <f t="shared" si="92"/>
        <v>4.597000000103435E-3</v>
      </c>
    </row>
    <row r="1818" spans="1:10">
      <c r="A1818" s="13" t="s">
        <v>7912</v>
      </c>
      <c r="B1818" s="18" t="s">
        <v>3144</v>
      </c>
      <c r="C1818" s="1" t="s">
        <v>3145</v>
      </c>
      <c r="D1818" s="9"/>
      <c r="E1818" s="9"/>
      <c r="F1818" s="9"/>
      <c r="G1818" s="26">
        <v>1115.52</v>
      </c>
      <c r="H1818" s="11">
        <f t="shared" si="90"/>
        <v>1587.2419620000001</v>
      </c>
      <c r="I1818" s="10">
        <f t="shared" si="91"/>
        <v>1587.24</v>
      </c>
      <c r="J1818" s="11">
        <f t="shared" si="92"/>
        <v>-1.9620000000486471E-3</v>
      </c>
    </row>
    <row r="1819" spans="1:10">
      <c r="A1819" s="13" t="s">
        <v>7913</v>
      </c>
      <c r="B1819" s="18" t="s">
        <v>3146</v>
      </c>
      <c r="C1819" s="1" t="s">
        <v>3147</v>
      </c>
      <c r="D1819" s="9"/>
      <c r="E1819" s="9"/>
      <c r="F1819" s="9"/>
      <c r="G1819" s="26">
        <v>180.7</v>
      </c>
      <c r="H1819" s="11">
        <f t="shared" si="90"/>
        <v>257.11293599999999</v>
      </c>
      <c r="I1819" s="10">
        <f t="shared" si="91"/>
        <v>257.11</v>
      </c>
      <c r="J1819" s="11">
        <f t="shared" si="92"/>
        <v>-2.935999999976957E-3</v>
      </c>
    </row>
    <row r="1820" spans="1:10" ht="24.75">
      <c r="A1820" s="13" t="s">
        <v>7914</v>
      </c>
      <c r="B1820" s="18" t="s">
        <v>3148</v>
      </c>
      <c r="C1820" s="1" t="s">
        <v>3149</v>
      </c>
      <c r="D1820" s="9"/>
      <c r="E1820" s="9"/>
      <c r="F1820" s="9"/>
      <c r="G1820" s="26">
        <v>567</v>
      </c>
      <c r="H1820" s="11">
        <f t="shared" si="90"/>
        <v>806.76831700000002</v>
      </c>
      <c r="I1820" s="10">
        <f t="shared" si="91"/>
        <v>806.77</v>
      </c>
      <c r="J1820" s="11">
        <f t="shared" si="92"/>
        <v>1.6829999999572465E-3</v>
      </c>
    </row>
    <row r="1821" spans="1:10">
      <c r="A1821" s="13" t="s">
        <v>7915</v>
      </c>
      <c r="B1821" s="18" t="s">
        <v>3150</v>
      </c>
      <c r="C1821" s="1" t="s">
        <v>3151</v>
      </c>
      <c r="D1821" s="9"/>
      <c r="E1821" s="9"/>
      <c r="F1821" s="9"/>
      <c r="G1821" s="26">
        <v>93.56</v>
      </c>
      <c r="H1821" s="11">
        <f t="shared" si="90"/>
        <v>133.123887</v>
      </c>
      <c r="I1821" s="10">
        <f t="shared" si="91"/>
        <v>133.12</v>
      </c>
      <c r="J1821" s="11">
        <f t="shared" si="92"/>
        <v>-3.8869999999917582E-3</v>
      </c>
    </row>
    <row r="1822" spans="1:10">
      <c r="A1822" s="13" t="s">
        <v>7916</v>
      </c>
      <c r="B1822" s="18" t="s">
        <v>3152</v>
      </c>
      <c r="C1822" s="1" t="s">
        <v>3153</v>
      </c>
      <c r="D1822" s="9"/>
      <c r="E1822" s="9"/>
      <c r="F1822" s="9"/>
      <c r="G1822" s="26">
        <v>155.13999999999999</v>
      </c>
      <c r="H1822" s="11">
        <f t="shared" si="90"/>
        <v>220.74433300000001</v>
      </c>
      <c r="I1822" s="10">
        <f t="shared" si="91"/>
        <v>220.74</v>
      </c>
      <c r="J1822" s="11">
        <f t="shared" si="92"/>
        <v>-4.3330000000025848E-3</v>
      </c>
    </row>
    <row r="1823" spans="1:10">
      <c r="A1823" s="13" t="s">
        <v>7917</v>
      </c>
      <c r="B1823" s="18" t="s">
        <v>3154</v>
      </c>
      <c r="C1823" s="1" t="s">
        <v>3155</v>
      </c>
      <c r="D1823" s="9"/>
      <c r="E1823" s="9"/>
      <c r="F1823" s="9"/>
      <c r="G1823" s="26">
        <v>153.43</v>
      </c>
      <c r="H1823" s="11">
        <f t="shared" si="90"/>
        <v>218.31122199999999</v>
      </c>
      <c r="I1823" s="10">
        <f t="shared" si="91"/>
        <v>218.31</v>
      </c>
      <c r="J1823" s="11">
        <f t="shared" si="92"/>
        <v>-1.2219999999842912E-3</v>
      </c>
    </row>
    <row r="1824" spans="1:10" ht="24.75">
      <c r="A1824" s="13" t="s">
        <v>7918</v>
      </c>
      <c r="B1824" s="18" t="s">
        <v>3156</v>
      </c>
      <c r="C1824" s="1" t="s">
        <v>3157</v>
      </c>
      <c r="D1824" s="9"/>
      <c r="E1824" s="9"/>
      <c r="F1824" s="9"/>
      <c r="G1824" s="26">
        <v>189.8</v>
      </c>
      <c r="H1824" s="11">
        <f t="shared" si="90"/>
        <v>270.06106999999997</v>
      </c>
      <c r="I1824" s="10">
        <f t="shared" si="91"/>
        <v>270.06</v>
      </c>
      <c r="J1824" s="11">
        <f t="shared" si="92"/>
        <v>-1.0699999999701504E-3</v>
      </c>
    </row>
    <row r="1825" spans="1:10">
      <c r="A1825" s="13" t="s">
        <v>7919</v>
      </c>
      <c r="B1825" s="18" t="s">
        <v>3158</v>
      </c>
      <c r="C1825" s="1" t="s">
        <v>3159</v>
      </c>
      <c r="D1825" s="9"/>
      <c r="E1825" s="9"/>
      <c r="F1825" s="9"/>
      <c r="G1825" s="26">
        <v>183.2</v>
      </c>
      <c r="H1825" s="11">
        <f t="shared" si="90"/>
        <v>260.67011600000001</v>
      </c>
      <c r="I1825" s="10">
        <f t="shared" si="91"/>
        <v>260.67</v>
      </c>
      <c r="J1825" s="11">
        <f t="shared" si="92"/>
        <v>-1.1599999999134525E-4</v>
      </c>
    </row>
    <row r="1826" spans="1:10">
      <c r="A1826" s="13" t="s">
        <v>7920</v>
      </c>
      <c r="B1826" s="18" t="s">
        <v>3160</v>
      </c>
      <c r="C1826" s="1" t="s">
        <v>3161</v>
      </c>
      <c r="D1826" s="9"/>
      <c r="E1826" s="9"/>
      <c r="F1826" s="9"/>
      <c r="G1826" s="26">
        <v>158.22999999999999</v>
      </c>
      <c r="H1826" s="11">
        <f t="shared" si="90"/>
        <v>225.141007</v>
      </c>
      <c r="I1826" s="10">
        <f t="shared" si="91"/>
        <v>225.14</v>
      </c>
      <c r="J1826" s="11">
        <f t="shared" si="92"/>
        <v>-1.0070000000155233E-3</v>
      </c>
    </row>
    <row r="1827" spans="1:10">
      <c r="A1827" s="13" t="s">
        <v>7921</v>
      </c>
      <c r="B1827" s="18" t="s">
        <v>3162</v>
      </c>
      <c r="C1827" s="1" t="s">
        <v>3163</v>
      </c>
      <c r="D1827" s="9"/>
      <c r="E1827" s="9"/>
      <c r="F1827" s="9"/>
      <c r="G1827" s="26">
        <v>1237.95</v>
      </c>
      <c r="H1827" s="11">
        <f t="shared" si="90"/>
        <v>1761.444158</v>
      </c>
      <c r="I1827" s="10">
        <f t="shared" si="91"/>
        <v>1761.44</v>
      </c>
      <c r="J1827" s="11">
        <f t="shared" si="92"/>
        <v>-4.1579999999612482E-3</v>
      </c>
    </row>
    <row r="1828" spans="1:10">
      <c r="A1828" s="13" t="s">
        <v>7922</v>
      </c>
      <c r="B1828" s="18" t="s">
        <v>3164</v>
      </c>
      <c r="C1828" s="1" t="s">
        <v>3165</v>
      </c>
      <c r="D1828" s="9"/>
      <c r="E1828" s="9"/>
      <c r="F1828" s="9"/>
      <c r="G1828" s="26">
        <v>357.25</v>
      </c>
      <c r="H1828" s="11">
        <f t="shared" si="90"/>
        <v>508.32095399999997</v>
      </c>
      <c r="I1828" s="10">
        <f t="shared" si="91"/>
        <v>508.32</v>
      </c>
      <c r="J1828" s="11">
        <f t="shared" si="92"/>
        <v>-9.5399999997880514E-4</v>
      </c>
    </row>
    <row r="1829" spans="1:10">
      <c r="A1829" s="13" t="s">
        <v>7923</v>
      </c>
      <c r="B1829" s="18" t="s">
        <v>3166</v>
      </c>
      <c r="C1829" s="1" t="s">
        <v>3167</v>
      </c>
      <c r="D1829" s="9"/>
      <c r="E1829" s="9"/>
      <c r="F1829" s="9"/>
      <c r="G1829" s="26">
        <v>618.98</v>
      </c>
      <c r="H1829" s="11">
        <f t="shared" si="90"/>
        <v>880.72919300000001</v>
      </c>
      <c r="I1829" s="10">
        <f t="shared" si="91"/>
        <v>880.73</v>
      </c>
      <c r="J1829" s="11">
        <f t="shared" si="92"/>
        <v>8.0700000000888394E-4</v>
      </c>
    </row>
    <row r="1830" spans="1:10">
      <c r="A1830" s="13" t="s">
        <v>7924</v>
      </c>
      <c r="B1830" s="18" t="s">
        <v>3168</v>
      </c>
      <c r="C1830" s="1" t="s">
        <v>3169</v>
      </c>
      <c r="D1830" s="9"/>
      <c r="E1830" s="9"/>
      <c r="F1830" s="9"/>
      <c r="G1830" s="26">
        <v>901.89</v>
      </c>
      <c r="H1830" s="11">
        <f t="shared" si="90"/>
        <v>1283.2738569999999</v>
      </c>
      <c r="I1830" s="10">
        <f t="shared" si="91"/>
        <v>1283.27</v>
      </c>
      <c r="J1830" s="11">
        <f t="shared" si="92"/>
        <v>-3.8569999999253923E-3</v>
      </c>
    </row>
    <row r="1831" spans="1:10">
      <c r="A1831" s="13" t="s">
        <v>7925</v>
      </c>
      <c r="B1831" s="18" t="s">
        <v>3170</v>
      </c>
      <c r="C1831" s="1" t="s">
        <v>3171</v>
      </c>
      <c r="D1831" s="9"/>
      <c r="E1831" s="9"/>
      <c r="F1831" s="9"/>
      <c r="G1831" s="26">
        <v>65.42</v>
      </c>
      <c r="H1831" s="11">
        <f t="shared" si="90"/>
        <v>93.084273999999994</v>
      </c>
      <c r="I1831" s="10">
        <f t="shared" si="91"/>
        <v>93.08</v>
      </c>
      <c r="J1831" s="11">
        <f t="shared" si="92"/>
        <v>-4.2739999999952261E-3</v>
      </c>
    </row>
    <row r="1832" spans="1:10">
      <c r="A1832" s="13" t="s">
        <v>7926</v>
      </c>
      <c r="B1832" s="18" t="s">
        <v>3172</v>
      </c>
      <c r="C1832" s="1" t="s">
        <v>3173</v>
      </c>
      <c r="D1832" s="9"/>
      <c r="E1832" s="9"/>
      <c r="F1832" s="9"/>
      <c r="G1832" s="26">
        <v>26.63</v>
      </c>
      <c r="H1832" s="11">
        <f t="shared" si="90"/>
        <v>37.891075999999998</v>
      </c>
      <c r="I1832" s="10">
        <f t="shared" si="91"/>
        <v>37.89</v>
      </c>
      <c r="J1832" s="11">
        <f t="shared" si="92"/>
        <v>-1.0759999999976344E-3</v>
      </c>
    </row>
    <row r="1833" spans="1:10">
      <c r="A1833" s="13" t="s">
        <v>7927</v>
      </c>
      <c r="B1833" s="18" t="s">
        <v>3174</v>
      </c>
      <c r="C1833" s="1" t="s">
        <v>3175</v>
      </c>
      <c r="D1833" s="9"/>
      <c r="E1833" s="9"/>
      <c r="F1833" s="9"/>
      <c r="G1833" s="26">
        <v>212.79</v>
      </c>
      <c r="H1833" s="11">
        <f t="shared" si="90"/>
        <v>302.77289300000001</v>
      </c>
      <c r="I1833" s="10">
        <f t="shared" si="91"/>
        <v>302.77</v>
      </c>
      <c r="J1833" s="11">
        <f t="shared" si="92"/>
        <v>-2.8930000000286782E-3</v>
      </c>
    </row>
    <row r="1834" spans="1:10">
      <c r="A1834" s="13" t="s">
        <v>7928</v>
      </c>
      <c r="B1834" s="18" t="s">
        <v>3176</v>
      </c>
      <c r="C1834" s="1" t="s">
        <v>3177</v>
      </c>
      <c r="D1834" s="9"/>
      <c r="E1834" s="9"/>
      <c r="F1834" s="9"/>
      <c r="G1834" s="26">
        <v>163.94</v>
      </c>
      <c r="H1834" s="11">
        <f t="shared" si="90"/>
        <v>233.26560499999999</v>
      </c>
      <c r="I1834" s="10">
        <f t="shared" si="91"/>
        <v>233.27</v>
      </c>
      <c r="J1834" s="11">
        <f t="shared" si="92"/>
        <v>4.3950000000165801E-3</v>
      </c>
    </row>
    <row r="1835" spans="1:10">
      <c r="A1835" s="13" t="s">
        <v>7929</v>
      </c>
      <c r="B1835" s="18" t="s">
        <v>3178</v>
      </c>
      <c r="C1835" s="1" t="s">
        <v>3179</v>
      </c>
      <c r="D1835" s="9"/>
      <c r="E1835" s="9"/>
      <c r="F1835" s="9"/>
      <c r="G1835" s="26">
        <v>66.510000000000005</v>
      </c>
      <c r="H1835" s="11">
        <f t="shared" si="90"/>
        <v>94.635204000000002</v>
      </c>
      <c r="I1835" s="10">
        <f t="shared" si="91"/>
        <v>94.64</v>
      </c>
      <c r="J1835" s="11">
        <f t="shared" si="92"/>
        <v>4.7959999999989122E-3</v>
      </c>
    </row>
    <row r="1836" spans="1:10" ht="24.75">
      <c r="A1836" s="13" t="s">
        <v>7930</v>
      </c>
      <c r="B1836" s="18" t="s">
        <v>3180</v>
      </c>
      <c r="C1836" s="1" t="s">
        <v>3181</v>
      </c>
      <c r="D1836" s="9"/>
      <c r="E1836" s="9"/>
      <c r="F1836" s="9"/>
      <c r="G1836" s="26">
        <v>368.55</v>
      </c>
      <c r="H1836" s="11">
        <f t="shared" si="90"/>
        <v>524.399406</v>
      </c>
      <c r="I1836" s="10">
        <f t="shared" si="91"/>
        <v>524.4</v>
      </c>
      <c r="J1836" s="11">
        <f t="shared" si="92"/>
        <v>5.9399999997822306E-4</v>
      </c>
    </row>
    <row r="1837" spans="1:10" ht="24.75">
      <c r="A1837" s="13" t="s">
        <v>7931</v>
      </c>
      <c r="B1837" s="18" t="s">
        <v>3182</v>
      </c>
      <c r="C1837" s="1" t="s">
        <v>3183</v>
      </c>
      <c r="D1837" s="9"/>
      <c r="E1837" s="9"/>
      <c r="F1837" s="9"/>
      <c r="G1837" s="26">
        <v>491.4</v>
      </c>
      <c r="H1837" s="11">
        <f t="shared" si="90"/>
        <v>699.199208</v>
      </c>
      <c r="I1837" s="10">
        <f t="shared" si="91"/>
        <v>699.2</v>
      </c>
      <c r="J1837" s="11">
        <f t="shared" si="92"/>
        <v>7.920000000467553E-4</v>
      </c>
    </row>
    <row r="1838" spans="1:10">
      <c r="A1838" s="13" t="s">
        <v>7932</v>
      </c>
      <c r="B1838" s="18" t="s">
        <v>3184</v>
      </c>
      <c r="C1838" s="1" t="s">
        <v>3185</v>
      </c>
      <c r="D1838" s="9"/>
      <c r="E1838" s="9"/>
      <c r="F1838" s="9"/>
      <c r="G1838" s="26">
        <v>85.05</v>
      </c>
      <c r="H1838" s="11">
        <f t="shared" si="90"/>
        <v>121.015247</v>
      </c>
      <c r="I1838" s="10">
        <f t="shared" si="91"/>
        <v>121.02</v>
      </c>
      <c r="J1838" s="11">
        <f t="shared" si="92"/>
        <v>4.75299999999379E-3</v>
      </c>
    </row>
    <row r="1839" spans="1:10">
      <c r="A1839" s="13" t="s">
        <v>7933</v>
      </c>
      <c r="B1839" s="18" t="s">
        <v>3186</v>
      </c>
      <c r="C1839" s="1" t="s">
        <v>3187</v>
      </c>
      <c r="D1839" s="9"/>
      <c r="E1839" s="9"/>
      <c r="F1839" s="9"/>
      <c r="G1839" s="26">
        <v>767.34</v>
      </c>
      <c r="H1839" s="11">
        <f t="shared" si="90"/>
        <v>1091.8264549999999</v>
      </c>
      <c r="I1839" s="10">
        <f t="shared" si="91"/>
        <v>1091.83</v>
      </c>
      <c r="J1839" s="11">
        <f t="shared" si="92"/>
        <v>3.5450000000309956E-3</v>
      </c>
    </row>
    <row r="1840" spans="1:10" ht="24.75">
      <c r="A1840" s="13" t="s">
        <v>7934</v>
      </c>
      <c r="B1840" s="18" t="s">
        <v>3188</v>
      </c>
      <c r="C1840" s="1" t="s">
        <v>3189</v>
      </c>
      <c r="D1840" s="9"/>
      <c r="E1840" s="9"/>
      <c r="F1840" s="9"/>
      <c r="G1840" s="26">
        <v>945</v>
      </c>
      <c r="H1840" s="11">
        <f t="shared" si="90"/>
        <v>1344.613861</v>
      </c>
      <c r="I1840" s="10">
        <f t="shared" si="91"/>
        <v>1344.61</v>
      </c>
      <c r="J1840" s="11">
        <f t="shared" si="92"/>
        <v>-3.861000000142667E-3</v>
      </c>
    </row>
    <row r="1841" spans="1:10" ht="24.75">
      <c r="A1841" s="13" t="s">
        <v>7935</v>
      </c>
      <c r="B1841" s="18" t="s">
        <v>3190</v>
      </c>
      <c r="C1841" s="1" t="s">
        <v>3191</v>
      </c>
      <c r="D1841" s="9"/>
      <c r="E1841" s="9"/>
      <c r="F1841" s="9"/>
      <c r="G1841" s="26">
        <v>261.77</v>
      </c>
      <c r="H1841" s="11">
        <f t="shared" si="90"/>
        <v>372.46515399999998</v>
      </c>
      <c r="I1841" s="10">
        <f t="shared" si="91"/>
        <v>372.47</v>
      </c>
      <c r="J1841" s="11">
        <f t="shared" si="92"/>
        <v>4.8460000000432046E-3</v>
      </c>
    </row>
    <row r="1842" spans="1:10">
      <c r="A1842" s="13" t="s">
        <v>7936</v>
      </c>
      <c r="B1842" s="18" t="s">
        <v>3192</v>
      </c>
      <c r="C1842" s="1" t="s">
        <v>3193</v>
      </c>
      <c r="D1842" s="9"/>
      <c r="E1842" s="9"/>
      <c r="F1842" s="9"/>
      <c r="G1842" s="26">
        <v>64.260000000000005</v>
      </c>
      <c r="H1842" s="11">
        <f t="shared" si="90"/>
        <v>91.433743000000007</v>
      </c>
      <c r="I1842" s="10">
        <f t="shared" si="91"/>
        <v>91.43</v>
      </c>
      <c r="J1842" s="11">
        <f t="shared" si="92"/>
        <v>-3.7430000000000518E-3</v>
      </c>
    </row>
    <row r="1843" spans="1:10">
      <c r="A1843" s="13" t="s">
        <v>7937</v>
      </c>
      <c r="B1843" s="18" t="s">
        <v>3194</v>
      </c>
      <c r="C1843" s="1" t="s">
        <v>3195</v>
      </c>
      <c r="D1843" s="9"/>
      <c r="E1843" s="9"/>
      <c r="F1843" s="9"/>
      <c r="G1843" s="26">
        <v>17.22</v>
      </c>
      <c r="H1843" s="11">
        <f t="shared" si="90"/>
        <v>24.501853000000001</v>
      </c>
      <c r="I1843" s="10">
        <f t="shared" si="91"/>
        <v>24.5</v>
      </c>
      <c r="J1843" s="11">
        <f t="shared" si="92"/>
        <v>-1.8530000000005487E-3</v>
      </c>
    </row>
    <row r="1844" spans="1:10">
      <c r="A1844" s="13" t="s">
        <v>7938</v>
      </c>
      <c r="B1844" s="18" t="s">
        <v>3196</v>
      </c>
      <c r="C1844" s="1" t="s">
        <v>3197</v>
      </c>
      <c r="D1844" s="9"/>
      <c r="E1844" s="9"/>
      <c r="F1844" s="9"/>
      <c r="G1844" s="26">
        <v>109.62</v>
      </c>
      <c r="H1844" s="11">
        <f t="shared" si="90"/>
        <v>155.97520800000001</v>
      </c>
      <c r="I1844" s="10">
        <f t="shared" si="91"/>
        <v>155.97999999999999</v>
      </c>
      <c r="J1844" s="11">
        <f t="shared" si="92"/>
        <v>4.7919999999805896E-3</v>
      </c>
    </row>
    <row r="1845" spans="1:10">
      <c r="A1845" s="13" t="s">
        <v>7939</v>
      </c>
      <c r="B1845" s="18" t="s">
        <v>3198</v>
      </c>
      <c r="C1845" s="1" t="s">
        <v>3199</v>
      </c>
      <c r="D1845" s="9"/>
      <c r="E1845" s="9"/>
      <c r="F1845" s="9"/>
      <c r="G1845" s="26">
        <v>48.2</v>
      </c>
      <c r="H1845" s="11">
        <f t="shared" si="90"/>
        <v>68.582420999999997</v>
      </c>
      <c r="I1845" s="10">
        <f t="shared" si="91"/>
        <v>68.58</v>
      </c>
      <c r="J1845" s="11">
        <f t="shared" si="92"/>
        <v>-2.4209999999982301E-3</v>
      </c>
    </row>
    <row r="1846" spans="1:10">
      <c r="A1846" s="13" t="s">
        <v>7940</v>
      </c>
      <c r="B1846" s="18" t="s">
        <v>3200</v>
      </c>
      <c r="C1846" s="1" t="s">
        <v>3201</v>
      </c>
      <c r="D1846" s="9"/>
      <c r="E1846" s="9"/>
      <c r="F1846" s="9"/>
      <c r="G1846" s="26">
        <v>567</v>
      </c>
      <c r="H1846" s="11">
        <f t="shared" si="90"/>
        <v>806.76831700000002</v>
      </c>
      <c r="I1846" s="10">
        <f t="shared" si="91"/>
        <v>806.77</v>
      </c>
      <c r="J1846" s="11">
        <f t="shared" si="92"/>
        <v>1.6829999999572465E-3</v>
      </c>
    </row>
    <row r="1847" spans="1:10">
      <c r="A1847" s="13" t="s">
        <v>7941</v>
      </c>
      <c r="B1847" s="18" t="s">
        <v>3202</v>
      </c>
      <c r="C1847" s="1" t="s">
        <v>3203</v>
      </c>
      <c r="D1847" s="9"/>
      <c r="E1847" s="9"/>
      <c r="F1847" s="9"/>
      <c r="G1847" s="26">
        <v>24.57</v>
      </c>
      <c r="H1847" s="11">
        <f t="shared" si="90"/>
        <v>34.959960000000002</v>
      </c>
      <c r="I1847" s="10">
        <f t="shared" si="91"/>
        <v>34.96</v>
      </c>
      <c r="J1847" s="11">
        <f t="shared" si="92"/>
        <v>3.9999999998485691E-5</v>
      </c>
    </row>
    <row r="1848" spans="1:10" ht="24.75">
      <c r="A1848" s="13" t="s">
        <v>7942</v>
      </c>
      <c r="B1848" s="18" t="s">
        <v>3204</v>
      </c>
      <c r="C1848" s="1" t="s">
        <v>3205</v>
      </c>
      <c r="D1848" s="9"/>
      <c r="E1848" s="9"/>
      <c r="F1848" s="9"/>
      <c r="G1848" s="26">
        <v>689.85</v>
      </c>
      <c r="H1848" s="11">
        <f t="shared" si="90"/>
        <v>981.56811900000002</v>
      </c>
      <c r="I1848" s="10">
        <f t="shared" si="91"/>
        <v>981.57</v>
      </c>
      <c r="J1848" s="11">
        <f t="shared" si="92"/>
        <v>1.8810000000257787E-3</v>
      </c>
    </row>
    <row r="1849" spans="1:10">
      <c r="A1849" s="13" t="s">
        <v>7943</v>
      </c>
      <c r="B1849" s="18" t="s">
        <v>3206</v>
      </c>
      <c r="C1849" s="1" t="s">
        <v>3207</v>
      </c>
      <c r="D1849" s="9"/>
      <c r="E1849" s="9"/>
      <c r="F1849" s="9"/>
      <c r="G1849" s="26">
        <v>189</v>
      </c>
      <c r="H1849" s="11">
        <f t="shared" si="90"/>
        <v>268.92277200000001</v>
      </c>
      <c r="I1849" s="10">
        <f t="shared" si="91"/>
        <v>268.92</v>
      </c>
      <c r="J1849" s="11">
        <f t="shared" si="92"/>
        <v>-2.7719999999931133E-3</v>
      </c>
    </row>
    <row r="1850" spans="1:10">
      <c r="A1850" s="13" t="s">
        <v>7944</v>
      </c>
      <c r="B1850" s="18" t="s">
        <v>3208</v>
      </c>
      <c r="C1850" s="1" t="s">
        <v>3209</v>
      </c>
      <c r="D1850" s="9"/>
      <c r="E1850" s="9"/>
      <c r="F1850" s="9"/>
      <c r="G1850" s="26">
        <v>292.95</v>
      </c>
      <c r="H1850" s="11">
        <f t="shared" si="90"/>
        <v>416.83029699999997</v>
      </c>
      <c r="I1850" s="10">
        <f t="shared" si="91"/>
        <v>416.83</v>
      </c>
      <c r="J1850" s="11">
        <f t="shared" si="92"/>
        <v>-2.9699999998911153E-4</v>
      </c>
    </row>
    <row r="1851" spans="1:10">
      <c r="A1851" s="13" t="s">
        <v>7945</v>
      </c>
      <c r="B1851" s="18" t="s">
        <v>3210</v>
      </c>
      <c r="C1851" s="1" t="s">
        <v>3211</v>
      </c>
      <c r="D1851" s="9"/>
      <c r="E1851" s="9"/>
      <c r="F1851" s="9"/>
      <c r="G1851" s="26">
        <v>225.47</v>
      </c>
      <c r="H1851" s="11">
        <f t="shared" si="90"/>
        <v>320.81490700000001</v>
      </c>
      <c r="I1851" s="10">
        <f t="shared" si="91"/>
        <v>320.81</v>
      </c>
      <c r="J1851" s="11">
        <f t="shared" si="92"/>
        <v>-4.9070000000028813E-3</v>
      </c>
    </row>
    <row r="1852" spans="1:10">
      <c r="A1852" s="13" t="s">
        <v>7946</v>
      </c>
      <c r="B1852" s="18" t="s">
        <v>3212</v>
      </c>
      <c r="C1852" s="1" t="s">
        <v>3213</v>
      </c>
      <c r="D1852" s="9"/>
      <c r="E1852" s="9"/>
      <c r="F1852" s="9"/>
      <c r="G1852" s="26">
        <v>8.51</v>
      </c>
      <c r="H1852" s="11">
        <f t="shared" si="90"/>
        <v>12.108639</v>
      </c>
      <c r="I1852" s="10">
        <f t="shared" si="91"/>
        <v>12.11</v>
      </c>
      <c r="J1852" s="11">
        <f t="shared" si="92"/>
        <v>1.3609999999992795E-3</v>
      </c>
    </row>
    <row r="1853" spans="1:10">
      <c r="A1853" s="13" t="s">
        <v>7947</v>
      </c>
      <c r="B1853" s="18" t="s">
        <v>3214</v>
      </c>
      <c r="C1853" s="1" t="s">
        <v>3215</v>
      </c>
      <c r="D1853" s="9"/>
      <c r="E1853" s="9"/>
      <c r="F1853" s="9"/>
      <c r="G1853" s="26">
        <v>143.52000000000001</v>
      </c>
      <c r="H1853" s="11">
        <f t="shared" si="90"/>
        <v>204.21056200000001</v>
      </c>
      <c r="I1853" s="10">
        <f t="shared" si="91"/>
        <v>204.21</v>
      </c>
      <c r="J1853" s="11">
        <f t="shared" si="92"/>
        <v>-5.6200000000217187E-4</v>
      </c>
    </row>
    <row r="1854" spans="1:10" ht="36.75">
      <c r="A1854" s="13" t="s">
        <v>7948</v>
      </c>
      <c r="B1854" s="18" t="s">
        <v>3216</v>
      </c>
      <c r="C1854" s="1" t="s">
        <v>3217</v>
      </c>
      <c r="D1854" s="9"/>
      <c r="E1854" s="9"/>
      <c r="F1854" s="9"/>
      <c r="G1854" s="26">
        <v>167.42</v>
      </c>
      <c r="H1854" s="11">
        <f t="shared" si="90"/>
        <v>238.21719899999999</v>
      </c>
      <c r="I1854" s="10">
        <f t="shared" si="91"/>
        <v>238.22</v>
      </c>
      <c r="J1854" s="11">
        <f t="shared" si="92"/>
        <v>2.8010000000051605E-3</v>
      </c>
    </row>
    <row r="1855" spans="1:10">
      <c r="A1855" s="13" t="s">
        <v>7949</v>
      </c>
      <c r="B1855" s="18" t="s">
        <v>3218</v>
      </c>
      <c r="C1855" s="1" t="s">
        <v>3219</v>
      </c>
      <c r="D1855" s="9"/>
      <c r="E1855" s="9"/>
      <c r="F1855" s="9"/>
      <c r="G1855" s="26">
        <v>10.4</v>
      </c>
      <c r="H1855" s="11">
        <f t="shared" si="90"/>
        <v>14.797867</v>
      </c>
      <c r="I1855" s="10">
        <f t="shared" si="91"/>
        <v>14.8</v>
      </c>
      <c r="J1855" s="11">
        <f t="shared" si="92"/>
        <v>2.1330000000006066E-3</v>
      </c>
    </row>
    <row r="1856" spans="1:10">
      <c r="A1856" s="13" t="s">
        <v>7950</v>
      </c>
      <c r="B1856" s="18" t="s">
        <v>3220</v>
      </c>
      <c r="C1856" s="1" t="s">
        <v>3221</v>
      </c>
      <c r="D1856" s="9"/>
      <c r="E1856" s="9"/>
      <c r="F1856" s="9"/>
      <c r="G1856" s="26">
        <v>268.92</v>
      </c>
      <c r="H1856" s="11">
        <f t="shared" si="90"/>
        <v>382.638687</v>
      </c>
      <c r="I1856" s="10">
        <f t="shared" si="91"/>
        <v>382.64</v>
      </c>
      <c r="J1856" s="11">
        <f t="shared" si="92"/>
        <v>1.312999999981912E-3</v>
      </c>
    </row>
    <row r="1857" spans="1:10">
      <c r="A1857" s="13" t="s">
        <v>7951</v>
      </c>
      <c r="B1857" s="18" t="s">
        <v>3222</v>
      </c>
      <c r="C1857" s="1" t="s">
        <v>3223</v>
      </c>
      <c r="D1857" s="9"/>
      <c r="E1857" s="9"/>
      <c r="F1857" s="9"/>
      <c r="G1857" s="26">
        <v>113.4</v>
      </c>
      <c r="H1857" s="11">
        <f t="shared" si="90"/>
        <v>161.35366300000001</v>
      </c>
      <c r="I1857" s="10">
        <f t="shared" si="91"/>
        <v>161.35</v>
      </c>
      <c r="J1857" s="11">
        <f t="shared" si="92"/>
        <v>-3.6630000000172913E-3</v>
      </c>
    </row>
    <row r="1858" spans="1:10">
      <c r="A1858" s="13" t="s">
        <v>7952</v>
      </c>
      <c r="B1858" s="18" t="s">
        <v>3224</v>
      </c>
      <c r="C1858" s="1" t="s">
        <v>3225</v>
      </c>
      <c r="D1858" s="9"/>
      <c r="E1858" s="9"/>
      <c r="F1858" s="9"/>
      <c r="G1858" s="26">
        <v>113.4</v>
      </c>
      <c r="H1858" s="11">
        <f t="shared" si="90"/>
        <v>161.35366300000001</v>
      </c>
      <c r="I1858" s="10">
        <f t="shared" si="91"/>
        <v>161.35</v>
      </c>
      <c r="J1858" s="11">
        <f t="shared" si="92"/>
        <v>-3.6630000000172913E-3</v>
      </c>
    </row>
    <row r="1859" spans="1:10">
      <c r="A1859" s="13" t="s">
        <v>7953</v>
      </c>
      <c r="B1859" s="18" t="s">
        <v>3226</v>
      </c>
      <c r="C1859" s="1" t="s">
        <v>3227</v>
      </c>
      <c r="D1859" s="9"/>
      <c r="E1859" s="9"/>
      <c r="F1859" s="9"/>
      <c r="G1859" s="26">
        <v>10.87</v>
      </c>
      <c r="H1859" s="11">
        <f t="shared" si="90"/>
        <v>15.466616999999999</v>
      </c>
      <c r="I1859" s="10">
        <f t="shared" si="91"/>
        <v>15.47</v>
      </c>
      <c r="J1859" s="11">
        <f t="shared" si="92"/>
        <v>3.3830000000012461E-3</v>
      </c>
    </row>
    <row r="1860" spans="1:10">
      <c r="A1860" s="13" t="s">
        <v>7954</v>
      </c>
      <c r="B1860" s="18" t="s">
        <v>3228</v>
      </c>
      <c r="C1860" s="1" t="s">
        <v>3229</v>
      </c>
      <c r="D1860" s="9"/>
      <c r="E1860" s="9"/>
      <c r="F1860" s="9"/>
      <c r="G1860" s="26">
        <v>11.82</v>
      </c>
      <c r="H1860" s="11">
        <f t="shared" si="90"/>
        <v>16.818345000000001</v>
      </c>
      <c r="I1860" s="10">
        <f t="shared" si="91"/>
        <v>16.82</v>
      </c>
      <c r="J1860" s="11">
        <f t="shared" si="92"/>
        <v>1.654999999999518E-3</v>
      </c>
    </row>
    <row r="1861" spans="1:10">
      <c r="A1861" s="13" t="s">
        <v>7955</v>
      </c>
      <c r="B1861" s="18" t="s">
        <v>3230</v>
      </c>
      <c r="C1861" s="1" t="s">
        <v>3231</v>
      </c>
      <c r="D1861" s="9"/>
      <c r="E1861" s="9"/>
      <c r="F1861" s="9"/>
      <c r="G1861" s="26">
        <v>8.51</v>
      </c>
      <c r="H1861" s="11">
        <f t="shared" si="90"/>
        <v>12.108639</v>
      </c>
      <c r="I1861" s="10">
        <f t="shared" si="91"/>
        <v>12.11</v>
      </c>
      <c r="J1861" s="11">
        <f t="shared" si="92"/>
        <v>1.3609999999992795E-3</v>
      </c>
    </row>
    <row r="1862" spans="1:10">
      <c r="A1862" s="13" t="s">
        <v>7956</v>
      </c>
      <c r="B1862" s="18" t="s">
        <v>3232</v>
      </c>
      <c r="C1862" s="1" t="s">
        <v>3233</v>
      </c>
      <c r="D1862" s="9"/>
      <c r="E1862" s="9"/>
      <c r="F1862" s="9"/>
      <c r="G1862" s="26">
        <v>57.65</v>
      </c>
      <c r="H1862" s="11">
        <f t="shared" si="90"/>
        <v>82.028559999999999</v>
      </c>
      <c r="I1862" s="10">
        <f t="shared" si="91"/>
        <v>82.03</v>
      </c>
      <c r="J1862" s="11">
        <f t="shared" si="92"/>
        <v>1.4400000000023283E-3</v>
      </c>
    </row>
    <row r="1863" spans="1:10">
      <c r="A1863" s="13" t="s">
        <v>7957</v>
      </c>
      <c r="B1863" s="18" t="s">
        <v>3234</v>
      </c>
      <c r="C1863" s="1" t="s">
        <v>3235</v>
      </c>
      <c r="D1863" s="9"/>
      <c r="E1863" s="9"/>
      <c r="F1863" s="9"/>
      <c r="G1863" s="26">
        <v>142.69999999999999</v>
      </c>
      <c r="H1863" s="11">
        <f t="shared" si="90"/>
        <v>203.04380699999999</v>
      </c>
      <c r="I1863" s="10">
        <f t="shared" si="91"/>
        <v>203.04</v>
      </c>
      <c r="J1863" s="11">
        <f t="shared" si="92"/>
        <v>-3.8069999999947868E-3</v>
      </c>
    </row>
    <row r="1864" spans="1:10">
      <c r="A1864" s="13" t="s">
        <v>7958</v>
      </c>
      <c r="B1864" s="18" t="s">
        <v>3236</v>
      </c>
      <c r="C1864" s="1" t="s">
        <v>3237</v>
      </c>
      <c r="D1864" s="9"/>
      <c r="E1864" s="9"/>
      <c r="F1864" s="9"/>
      <c r="G1864" s="26">
        <v>153.09</v>
      </c>
      <c r="H1864" s="11">
        <f t="shared" si="90"/>
        <v>217.82744500000001</v>
      </c>
      <c r="I1864" s="10">
        <f t="shared" si="91"/>
        <v>217.83</v>
      </c>
      <c r="J1864" s="11">
        <f t="shared" si="92"/>
        <v>2.5550000000009732E-3</v>
      </c>
    </row>
    <row r="1865" spans="1:10">
      <c r="A1865" s="13" t="s">
        <v>7959</v>
      </c>
      <c r="B1865" s="18" t="s">
        <v>3238</v>
      </c>
      <c r="C1865" s="1" t="s">
        <v>3239</v>
      </c>
      <c r="D1865" s="9"/>
      <c r="E1865" s="9"/>
      <c r="F1865" s="9"/>
      <c r="G1865" s="26">
        <v>21.74</v>
      </c>
      <c r="H1865" s="11">
        <f t="shared" si="90"/>
        <v>30.933233000000001</v>
      </c>
      <c r="I1865" s="10">
        <f t="shared" si="91"/>
        <v>30.93</v>
      </c>
      <c r="J1865" s="11">
        <f t="shared" si="92"/>
        <v>-3.2330000000015957E-3</v>
      </c>
    </row>
    <row r="1866" spans="1:10">
      <c r="A1866" s="13" t="s">
        <v>7960</v>
      </c>
      <c r="B1866" s="18" t="s">
        <v>3240</v>
      </c>
      <c r="C1866" s="1" t="s">
        <v>3241</v>
      </c>
      <c r="D1866" s="9"/>
      <c r="E1866" s="9"/>
      <c r="F1866" s="9"/>
      <c r="G1866" s="26">
        <v>83.16</v>
      </c>
      <c r="H1866" s="11">
        <f t="shared" si="90"/>
        <v>118.32602</v>
      </c>
      <c r="I1866" s="10">
        <f t="shared" si="91"/>
        <v>118.33</v>
      </c>
      <c r="J1866" s="11">
        <f t="shared" si="92"/>
        <v>3.9799999999985403E-3</v>
      </c>
    </row>
    <row r="1867" spans="1:10">
      <c r="A1867" s="13" t="s">
        <v>7961</v>
      </c>
      <c r="B1867" s="18" t="s">
        <v>3242</v>
      </c>
      <c r="C1867" s="1" t="s">
        <v>3243</v>
      </c>
      <c r="D1867" s="9"/>
      <c r="E1867" s="9"/>
      <c r="F1867" s="9"/>
      <c r="G1867" s="26">
        <v>33.08</v>
      </c>
      <c r="H1867" s="11">
        <f t="shared" si="90"/>
        <v>47.068598999999999</v>
      </c>
      <c r="I1867" s="10">
        <f t="shared" si="91"/>
        <v>47.07</v>
      </c>
      <c r="J1867" s="11">
        <f t="shared" si="92"/>
        <v>1.4010000000013179E-3</v>
      </c>
    </row>
    <row r="1868" spans="1:10">
      <c r="A1868" s="13" t="s">
        <v>7962</v>
      </c>
      <c r="B1868" s="18" t="s">
        <v>3244</v>
      </c>
      <c r="C1868" s="1" t="s">
        <v>3245</v>
      </c>
      <c r="D1868" s="9"/>
      <c r="E1868" s="9"/>
      <c r="F1868" s="9"/>
      <c r="G1868" s="26">
        <v>86</v>
      </c>
      <c r="H1868" s="11">
        <f t="shared" si="90"/>
        <v>122.36697599999999</v>
      </c>
      <c r="I1868" s="10">
        <f t="shared" si="91"/>
        <v>122.37</v>
      </c>
      <c r="J1868" s="11">
        <f t="shared" si="92"/>
        <v>3.0240000000105738E-3</v>
      </c>
    </row>
    <row r="1869" spans="1:10">
      <c r="A1869" s="13" t="s">
        <v>7963</v>
      </c>
      <c r="B1869" s="18" t="s">
        <v>3246</v>
      </c>
      <c r="C1869" s="1" t="s">
        <v>3247</v>
      </c>
      <c r="D1869" s="9"/>
      <c r="E1869" s="9"/>
      <c r="F1869" s="9"/>
      <c r="G1869" s="26">
        <v>43.63</v>
      </c>
      <c r="H1869" s="11">
        <f t="shared" ref="H1869:H1932" si="93">ROUND(G1869/0.702804,6)</f>
        <v>62.079897000000003</v>
      </c>
      <c r="I1869" s="10">
        <f t="shared" ref="I1869:I1932" si="94">ROUND(G1869/0.702804,2)</f>
        <v>62.08</v>
      </c>
      <c r="J1869" s="11">
        <f t="shared" ref="J1869:J1932" si="95">I1869-H1869</f>
        <v>1.0299999999574538E-4</v>
      </c>
    </row>
    <row r="1870" spans="1:10">
      <c r="A1870" s="13" t="s">
        <v>7964</v>
      </c>
      <c r="B1870" s="18" t="s">
        <v>3248</v>
      </c>
      <c r="C1870" s="1" t="s">
        <v>3249</v>
      </c>
      <c r="D1870" s="9"/>
      <c r="E1870" s="9"/>
      <c r="F1870" s="9"/>
      <c r="G1870" s="26">
        <v>67.430000000000007</v>
      </c>
      <c r="H1870" s="11">
        <f t="shared" si="93"/>
        <v>95.944246000000007</v>
      </c>
      <c r="I1870" s="10">
        <f t="shared" si="94"/>
        <v>95.94</v>
      </c>
      <c r="J1870" s="11">
        <f t="shared" si="95"/>
        <v>-4.2460000000090758E-3</v>
      </c>
    </row>
    <row r="1871" spans="1:10">
      <c r="A1871" s="13" t="s">
        <v>7965</v>
      </c>
      <c r="B1871" s="18" t="s">
        <v>3250</v>
      </c>
      <c r="C1871" s="1" t="s">
        <v>3251</v>
      </c>
      <c r="D1871" s="9"/>
      <c r="E1871" s="9"/>
      <c r="F1871" s="9"/>
      <c r="G1871" s="26">
        <v>54.77</v>
      </c>
      <c r="H1871" s="11">
        <f t="shared" si="93"/>
        <v>77.930689000000001</v>
      </c>
      <c r="I1871" s="10">
        <f t="shared" si="94"/>
        <v>77.930000000000007</v>
      </c>
      <c r="J1871" s="11">
        <f t="shared" si="95"/>
        <v>-6.889999999941665E-4</v>
      </c>
    </row>
    <row r="1872" spans="1:10">
      <c r="A1872" s="13" t="s">
        <v>7966</v>
      </c>
      <c r="B1872" s="18">
        <v>31004</v>
      </c>
      <c r="C1872" s="1" t="s">
        <v>3252</v>
      </c>
      <c r="D1872" s="9"/>
      <c r="E1872" s="9"/>
      <c r="F1872" s="9"/>
      <c r="G1872" s="26">
        <v>2.59</v>
      </c>
      <c r="H1872" s="11">
        <f t="shared" si="93"/>
        <v>3.685238</v>
      </c>
      <c r="I1872" s="10">
        <f t="shared" si="94"/>
        <v>3.69</v>
      </c>
      <c r="J1872" s="11">
        <f t="shared" si="95"/>
        <v>4.761999999999933E-3</v>
      </c>
    </row>
    <row r="1873" spans="1:10">
      <c r="A1873" s="13" t="s">
        <v>7967</v>
      </c>
      <c r="B1873" s="18" t="s">
        <v>3253</v>
      </c>
      <c r="C1873" s="1" t="s">
        <v>3254</v>
      </c>
      <c r="D1873" s="9"/>
      <c r="E1873" s="9"/>
      <c r="F1873" s="9"/>
      <c r="G1873" s="26">
        <v>68.19</v>
      </c>
      <c r="H1873" s="11">
        <f t="shared" si="93"/>
        <v>97.025628999999995</v>
      </c>
      <c r="I1873" s="10">
        <f t="shared" si="94"/>
        <v>97.03</v>
      </c>
      <c r="J1873" s="11">
        <f t="shared" si="95"/>
        <v>4.37100000000612E-3</v>
      </c>
    </row>
    <row r="1874" spans="1:10">
      <c r="A1874" s="13" t="s">
        <v>7968</v>
      </c>
      <c r="B1874" s="18" t="s">
        <v>3255</v>
      </c>
      <c r="C1874" s="1" t="s">
        <v>3256</v>
      </c>
      <c r="D1874" s="9"/>
      <c r="E1874" s="9"/>
      <c r="F1874" s="9"/>
      <c r="G1874" s="26">
        <v>70.98</v>
      </c>
      <c r="H1874" s="11">
        <f t="shared" si="93"/>
        <v>100.995441</v>
      </c>
      <c r="I1874" s="10">
        <f t="shared" si="94"/>
        <v>101</v>
      </c>
      <c r="J1874" s="11">
        <f t="shared" si="95"/>
        <v>4.5590000000004238E-3</v>
      </c>
    </row>
    <row r="1875" spans="1:10" ht="24.75">
      <c r="A1875" s="13" t="s">
        <v>7969</v>
      </c>
      <c r="B1875" s="18" t="s">
        <v>3257</v>
      </c>
      <c r="C1875" s="1" t="s">
        <v>3258</v>
      </c>
      <c r="D1875" s="9"/>
      <c r="E1875" s="9"/>
      <c r="F1875" s="9"/>
      <c r="G1875" s="26">
        <v>134.18</v>
      </c>
      <c r="H1875" s="11">
        <f t="shared" si="93"/>
        <v>190.92094</v>
      </c>
      <c r="I1875" s="10">
        <f t="shared" si="94"/>
        <v>190.92</v>
      </c>
      <c r="J1875" s="11">
        <f t="shared" si="95"/>
        <v>-9.4000000001415174E-4</v>
      </c>
    </row>
    <row r="1876" spans="1:10">
      <c r="A1876" s="13" t="s">
        <v>7970</v>
      </c>
      <c r="B1876" s="18" t="s">
        <v>3259</v>
      </c>
      <c r="C1876" s="1" t="s">
        <v>3260</v>
      </c>
      <c r="D1876" s="9"/>
      <c r="E1876" s="9"/>
      <c r="F1876" s="9"/>
      <c r="G1876" s="26">
        <v>155.99</v>
      </c>
      <c r="H1876" s="11">
        <f t="shared" si="93"/>
        <v>221.95377400000001</v>
      </c>
      <c r="I1876" s="10">
        <f t="shared" si="94"/>
        <v>221.95</v>
      </c>
      <c r="J1876" s="11">
        <f t="shared" si="95"/>
        <v>-3.7740000000212603E-3</v>
      </c>
    </row>
    <row r="1877" spans="1:10">
      <c r="A1877" s="13" t="s">
        <v>7971</v>
      </c>
      <c r="B1877" s="18" t="s">
        <v>3261</v>
      </c>
      <c r="C1877" s="1" t="s">
        <v>3262</v>
      </c>
      <c r="D1877" s="9"/>
      <c r="E1877" s="9"/>
      <c r="F1877" s="9"/>
      <c r="G1877" s="26">
        <v>183.43</v>
      </c>
      <c r="H1877" s="11">
        <f t="shared" si="93"/>
        <v>260.99737599999997</v>
      </c>
      <c r="I1877" s="10">
        <f t="shared" si="94"/>
        <v>261</v>
      </c>
      <c r="J1877" s="11">
        <f t="shared" si="95"/>
        <v>2.6240000000257169E-3</v>
      </c>
    </row>
    <row r="1878" spans="1:10">
      <c r="A1878" s="13" t="s">
        <v>7972</v>
      </c>
      <c r="B1878" s="18" t="s">
        <v>3263</v>
      </c>
      <c r="C1878" s="1" t="s">
        <v>3264</v>
      </c>
      <c r="D1878" s="9"/>
      <c r="E1878" s="9"/>
      <c r="F1878" s="9"/>
      <c r="G1878" s="26">
        <v>214.21</v>
      </c>
      <c r="H1878" s="11">
        <f t="shared" si="93"/>
        <v>304.79337099999998</v>
      </c>
      <c r="I1878" s="10">
        <f t="shared" si="94"/>
        <v>304.79000000000002</v>
      </c>
      <c r="J1878" s="11">
        <f t="shared" si="95"/>
        <v>-3.3709999999587126E-3</v>
      </c>
    </row>
    <row r="1879" spans="1:10">
      <c r="A1879" s="13" t="s">
        <v>7973</v>
      </c>
      <c r="B1879" s="18" t="s">
        <v>3265</v>
      </c>
      <c r="C1879" s="1" t="s">
        <v>3266</v>
      </c>
      <c r="D1879" s="9"/>
      <c r="E1879" s="9"/>
      <c r="F1879" s="9"/>
      <c r="G1879" s="26">
        <v>143.22</v>
      </c>
      <c r="H1879" s="11">
        <f t="shared" si="93"/>
        <v>203.78370100000001</v>
      </c>
      <c r="I1879" s="10">
        <f t="shared" si="94"/>
        <v>203.78</v>
      </c>
      <c r="J1879" s="11">
        <f t="shared" si="95"/>
        <v>-3.7010000000066157E-3</v>
      </c>
    </row>
    <row r="1880" spans="1:10">
      <c r="A1880" s="13" t="s">
        <v>7974</v>
      </c>
      <c r="B1880" s="18" t="s">
        <v>3267</v>
      </c>
      <c r="C1880" s="1" t="s">
        <v>3268</v>
      </c>
      <c r="D1880" s="9"/>
      <c r="E1880" s="9"/>
      <c r="F1880" s="9"/>
      <c r="G1880" s="26">
        <v>190.7</v>
      </c>
      <c r="H1880" s="11">
        <f t="shared" si="93"/>
        <v>271.34165400000001</v>
      </c>
      <c r="I1880" s="10">
        <f t="shared" si="94"/>
        <v>271.33999999999997</v>
      </c>
      <c r="J1880" s="11">
        <f t="shared" si="95"/>
        <v>-1.6540000000304644E-3</v>
      </c>
    </row>
    <row r="1881" spans="1:10">
      <c r="A1881" s="13" t="s">
        <v>7975</v>
      </c>
      <c r="B1881" s="18" t="s">
        <v>3269</v>
      </c>
      <c r="C1881" s="1" t="s">
        <v>3270</v>
      </c>
      <c r="D1881" s="9"/>
      <c r="E1881" s="9"/>
      <c r="F1881" s="9"/>
      <c r="G1881" s="26">
        <v>196.25</v>
      </c>
      <c r="H1881" s="11">
        <f t="shared" si="93"/>
        <v>279.23859299999998</v>
      </c>
      <c r="I1881" s="10">
        <f t="shared" si="94"/>
        <v>279.24</v>
      </c>
      <c r="J1881" s="11">
        <f t="shared" si="95"/>
        <v>1.4070000000288019E-3</v>
      </c>
    </row>
    <row r="1882" spans="1:10">
      <c r="A1882" s="13" t="s">
        <v>7976</v>
      </c>
      <c r="B1882" s="18" t="s">
        <v>3271</v>
      </c>
      <c r="C1882" s="1" t="s">
        <v>3272</v>
      </c>
      <c r="D1882" s="9"/>
      <c r="E1882" s="9"/>
      <c r="F1882" s="9"/>
      <c r="G1882" s="26">
        <v>198.83</v>
      </c>
      <c r="H1882" s="11">
        <f t="shared" si="93"/>
        <v>282.90960200000001</v>
      </c>
      <c r="I1882" s="10">
        <f t="shared" si="94"/>
        <v>282.91000000000003</v>
      </c>
      <c r="J1882" s="11">
        <f t="shared" si="95"/>
        <v>3.9800000001832814E-4</v>
      </c>
    </row>
    <row r="1883" spans="1:10">
      <c r="A1883" s="13" t="s">
        <v>7977</v>
      </c>
      <c r="B1883" s="18" t="s">
        <v>3273</v>
      </c>
      <c r="C1883" s="1" t="s">
        <v>3274</v>
      </c>
      <c r="D1883" s="9"/>
      <c r="E1883" s="9"/>
      <c r="F1883" s="9"/>
      <c r="G1883" s="26">
        <v>198.83</v>
      </c>
      <c r="H1883" s="11">
        <f t="shared" si="93"/>
        <v>282.90960200000001</v>
      </c>
      <c r="I1883" s="10">
        <f t="shared" si="94"/>
        <v>282.91000000000003</v>
      </c>
      <c r="J1883" s="11">
        <f t="shared" si="95"/>
        <v>3.9800000001832814E-4</v>
      </c>
    </row>
    <row r="1884" spans="1:10">
      <c r="A1884" s="13" t="s">
        <v>7978</v>
      </c>
      <c r="B1884" s="18" t="s">
        <v>3275</v>
      </c>
      <c r="C1884" s="1" t="s">
        <v>3276</v>
      </c>
      <c r="D1884" s="9"/>
      <c r="E1884" s="9"/>
      <c r="F1884" s="9"/>
      <c r="G1884" s="26">
        <v>211.49</v>
      </c>
      <c r="H1884" s="11">
        <f t="shared" si="93"/>
        <v>300.923159</v>
      </c>
      <c r="I1884" s="10">
        <f t="shared" si="94"/>
        <v>300.92</v>
      </c>
      <c r="J1884" s="11">
        <f t="shared" si="95"/>
        <v>-3.1589999999823704E-3</v>
      </c>
    </row>
    <row r="1885" spans="1:10">
      <c r="A1885" s="13" t="s">
        <v>7979</v>
      </c>
      <c r="B1885" s="18" t="s">
        <v>3277</v>
      </c>
      <c r="C1885" s="1" t="s">
        <v>3278</v>
      </c>
      <c r="D1885" s="9"/>
      <c r="E1885" s="9"/>
      <c r="F1885" s="9"/>
      <c r="G1885" s="26">
        <v>221.89</v>
      </c>
      <c r="H1885" s="11">
        <f t="shared" si="93"/>
        <v>315.72102599999999</v>
      </c>
      <c r="I1885" s="10">
        <f t="shared" si="94"/>
        <v>315.72000000000003</v>
      </c>
      <c r="J1885" s="11">
        <f t="shared" si="95"/>
        <v>-1.0259999999675529E-3</v>
      </c>
    </row>
    <row r="1886" spans="1:10">
      <c r="A1886" s="13" t="s">
        <v>7980</v>
      </c>
      <c r="B1886" s="18" t="s">
        <v>3279</v>
      </c>
      <c r="C1886" s="1" t="s">
        <v>3280</v>
      </c>
      <c r="D1886" s="9"/>
      <c r="E1886" s="9"/>
      <c r="F1886" s="9"/>
      <c r="G1886" s="26">
        <v>69.78</v>
      </c>
      <c r="H1886" s="11">
        <f t="shared" si="93"/>
        <v>99.287994999999995</v>
      </c>
      <c r="I1886" s="10">
        <f t="shared" si="94"/>
        <v>99.29</v>
      </c>
      <c r="J1886" s="11">
        <f t="shared" si="95"/>
        <v>2.0050000000111368E-3</v>
      </c>
    </row>
    <row r="1887" spans="1:10">
      <c r="A1887" s="13" t="s">
        <v>7981</v>
      </c>
      <c r="B1887" s="18" t="s">
        <v>3281</v>
      </c>
      <c r="C1887" s="1" t="s">
        <v>3282</v>
      </c>
      <c r="D1887" s="9"/>
      <c r="E1887" s="9"/>
      <c r="F1887" s="9"/>
      <c r="G1887" s="26">
        <v>99.4</v>
      </c>
      <c r="H1887" s="11">
        <f t="shared" si="93"/>
        <v>141.433458</v>
      </c>
      <c r="I1887" s="10">
        <f t="shared" si="94"/>
        <v>141.43</v>
      </c>
      <c r="J1887" s="11">
        <f t="shared" si="95"/>
        <v>-3.4579999999948541E-3</v>
      </c>
    </row>
    <row r="1888" spans="1:10">
      <c r="A1888" s="13" t="s">
        <v>7982</v>
      </c>
      <c r="B1888" s="18" t="s">
        <v>3283</v>
      </c>
      <c r="C1888" s="1" t="s">
        <v>3284</v>
      </c>
      <c r="D1888" s="9"/>
      <c r="E1888" s="9"/>
      <c r="F1888" s="9"/>
      <c r="G1888" s="26">
        <v>107.9</v>
      </c>
      <c r="H1888" s="11">
        <f t="shared" si="93"/>
        <v>153.52786800000001</v>
      </c>
      <c r="I1888" s="10">
        <f t="shared" si="94"/>
        <v>153.53</v>
      </c>
      <c r="J1888" s="11">
        <f t="shared" si="95"/>
        <v>2.1319999999889205E-3</v>
      </c>
    </row>
    <row r="1889" spans="1:10">
      <c r="A1889" s="13" t="s">
        <v>7983</v>
      </c>
      <c r="B1889" s="18" t="s">
        <v>3285</v>
      </c>
      <c r="C1889" s="1" t="s">
        <v>3286</v>
      </c>
      <c r="D1889" s="9"/>
      <c r="E1889" s="9"/>
      <c r="F1889" s="9"/>
      <c r="G1889" s="26">
        <v>64.569999999999993</v>
      </c>
      <c r="H1889" s="11">
        <f t="shared" si="93"/>
        <v>91.874832999999995</v>
      </c>
      <c r="I1889" s="10">
        <f t="shared" si="94"/>
        <v>91.87</v>
      </c>
      <c r="J1889" s="11">
        <f t="shared" si="95"/>
        <v>-4.8329999999907614E-3</v>
      </c>
    </row>
    <row r="1890" spans="1:10">
      <c r="A1890" s="13" t="s">
        <v>7984</v>
      </c>
      <c r="B1890" s="18" t="s">
        <v>3287</v>
      </c>
      <c r="C1890" s="1" t="s">
        <v>3288</v>
      </c>
      <c r="D1890" s="9"/>
      <c r="E1890" s="9"/>
      <c r="F1890" s="9"/>
      <c r="G1890" s="26">
        <v>74.02</v>
      </c>
      <c r="H1890" s="11">
        <f t="shared" si="93"/>
        <v>105.320971</v>
      </c>
      <c r="I1890" s="10">
        <f t="shared" si="94"/>
        <v>105.32</v>
      </c>
      <c r="J1890" s="11">
        <f t="shared" si="95"/>
        <v>-9.7100000000693854E-4</v>
      </c>
    </row>
    <row r="1891" spans="1:10">
      <c r="A1891" s="13" t="s">
        <v>7985</v>
      </c>
      <c r="B1891" s="18" t="s">
        <v>3289</v>
      </c>
      <c r="C1891" s="1" t="s">
        <v>3290</v>
      </c>
      <c r="D1891" s="9"/>
      <c r="E1891" s="9"/>
      <c r="F1891" s="9"/>
      <c r="G1891" s="26">
        <v>61.12</v>
      </c>
      <c r="H1891" s="11">
        <f t="shared" si="93"/>
        <v>86.965924999999999</v>
      </c>
      <c r="I1891" s="10">
        <f t="shared" si="94"/>
        <v>86.97</v>
      </c>
      <c r="J1891" s="11">
        <f t="shared" si="95"/>
        <v>4.0750000000002728E-3</v>
      </c>
    </row>
    <row r="1892" spans="1:10">
      <c r="A1892" s="13" t="s">
        <v>7986</v>
      </c>
      <c r="B1892" s="18" t="s">
        <v>3291</v>
      </c>
      <c r="C1892" s="1" t="s">
        <v>3292</v>
      </c>
      <c r="D1892" s="9"/>
      <c r="E1892" s="9"/>
      <c r="F1892" s="9"/>
      <c r="G1892" s="26">
        <v>65.39</v>
      </c>
      <c r="H1892" s="11">
        <f t="shared" si="93"/>
        <v>93.041588000000004</v>
      </c>
      <c r="I1892" s="10">
        <f t="shared" si="94"/>
        <v>93.04</v>
      </c>
      <c r="J1892" s="11">
        <f t="shared" si="95"/>
        <v>-1.5879999999981464E-3</v>
      </c>
    </row>
    <row r="1893" spans="1:10">
      <c r="A1893" s="13" t="s">
        <v>7987</v>
      </c>
      <c r="B1893" s="18" t="s">
        <v>3293</v>
      </c>
      <c r="C1893" s="1" t="s">
        <v>3294</v>
      </c>
      <c r="D1893" s="9"/>
      <c r="E1893" s="9"/>
      <c r="F1893" s="9"/>
      <c r="G1893" s="26">
        <v>65.39</v>
      </c>
      <c r="H1893" s="11">
        <f t="shared" si="93"/>
        <v>93.041588000000004</v>
      </c>
      <c r="I1893" s="10">
        <f t="shared" si="94"/>
        <v>93.04</v>
      </c>
      <c r="J1893" s="11">
        <f t="shared" si="95"/>
        <v>-1.5879999999981464E-3</v>
      </c>
    </row>
    <row r="1894" spans="1:10">
      <c r="A1894" s="13" t="s">
        <v>7988</v>
      </c>
      <c r="B1894" s="18" t="s">
        <v>3295</v>
      </c>
      <c r="C1894" s="1" t="s">
        <v>3296</v>
      </c>
      <c r="D1894" s="9"/>
      <c r="E1894" s="9"/>
      <c r="F1894" s="9"/>
      <c r="G1894" s="26">
        <v>123.3</v>
      </c>
      <c r="H1894" s="11">
        <f t="shared" si="93"/>
        <v>175.44009399999999</v>
      </c>
      <c r="I1894" s="10">
        <f t="shared" si="94"/>
        <v>175.44</v>
      </c>
      <c r="J1894" s="11">
        <f t="shared" si="95"/>
        <v>-9.399999999004649E-5</v>
      </c>
    </row>
    <row r="1895" spans="1:10">
      <c r="A1895" s="13" t="s">
        <v>7989</v>
      </c>
      <c r="B1895" s="18" t="s">
        <v>3297</v>
      </c>
      <c r="C1895" s="1" t="s">
        <v>3298</v>
      </c>
      <c r="D1895" s="9"/>
      <c r="E1895" s="9"/>
      <c r="F1895" s="9"/>
      <c r="G1895" s="26">
        <v>165.29</v>
      </c>
      <c r="H1895" s="11">
        <f t="shared" si="93"/>
        <v>235.18648200000001</v>
      </c>
      <c r="I1895" s="10">
        <f t="shared" si="94"/>
        <v>235.19</v>
      </c>
      <c r="J1895" s="11">
        <f t="shared" si="95"/>
        <v>3.5179999999854772E-3</v>
      </c>
    </row>
    <row r="1896" spans="1:10">
      <c r="A1896" s="13" t="s">
        <v>7990</v>
      </c>
      <c r="B1896" s="18" t="s">
        <v>3299</v>
      </c>
      <c r="C1896" s="1" t="s">
        <v>3300</v>
      </c>
      <c r="D1896" s="9"/>
      <c r="E1896" s="9"/>
      <c r="F1896" s="9"/>
      <c r="G1896" s="26">
        <v>200.06</v>
      </c>
      <c r="H1896" s="11">
        <f t="shared" si="93"/>
        <v>284.65973400000001</v>
      </c>
      <c r="I1896" s="10">
        <f t="shared" si="94"/>
        <v>284.66000000000003</v>
      </c>
      <c r="J1896" s="11">
        <f t="shared" si="95"/>
        <v>2.6600000001053559E-4</v>
      </c>
    </row>
    <row r="1897" spans="1:10">
      <c r="A1897" s="13" t="s">
        <v>7991</v>
      </c>
      <c r="B1897" s="18" t="s">
        <v>3301</v>
      </c>
      <c r="C1897" s="1" t="s">
        <v>3302</v>
      </c>
      <c r="D1897" s="9"/>
      <c r="E1897" s="9"/>
      <c r="F1897" s="9"/>
      <c r="G1897" s="26">
        <v>213.34</v>
      </c>
      <c r="H1897" s="11">
        <f t="shared" si="93"/>
        <v>303.55547200000001</v>
      </c>
      <c r="I1897" s="10">
        <f t="shared" si="94"/>
        <v>303.56</v>
      </c>
      <c r="J1897" s="11">
        <f t="shared" si="95"/>
        <v>4.5279999999934262E-3</v>
      </c>
    </row>
    <row r="1898" spans="1:10">
      <c r="A1898" s="13" t="s">
        <v>7992</v>
      </c>
      <c r="B1898" s="18" t="s">
        <v>3303</v>
      </c>
      <c r="C1898" s="1" t="s">
        <v>3304</v>
      </c>
      <c r="D1898" s="9"/>
      <c r="E1898" s="9"/>
      <c r="F1898" s="9"/>
      <c r="G1898" s="26">
        <v>231.37</v>
      </c>
      <c r="H1898" s="11">
        <f t="shared" si="93"/>
        <v>329.20985100000001</v>
      </c>
      <c r="I1898" s="10">
        <f t="shared" si="94"/>
        <v>329.21</v>
      </c>
      <c r="J1898" s="11">
        <f t="shared" si="95"/>
        <v>1.4899999996487168E-4</v>
      </c>
    </row>
    <row r="1899" spans="1:10">
      <c r="A1899" s="13" t="s">
        <v>7993</v>
      </c>
      <c r="B1899" s="18" t="s">
        <v>3305</v>
      </c>
      <c r="C1899" s="1" t="s">
        <v>3306</v>
      </c>
      <c r="D1899" s="9"/>
      <c r="E1899" s="9"/>
      <c r="F1899" s="9"/>
      <c r="G1899" s="26">
        <v>201.8</v>
      </c>
      <c r="H1899" s="11">
        <f t="shared" si="93"/>
        <v>287.13553100000001</v>
      </c>
      <c r="I1899" s="10">
        <f t="shared" si="94"/>
        <v>287.14</v>
      </c>
      <c r="J1899" s="11">
        <f t="shared" si="95"/>
        <v>4.4689999999718566E-3</v>
      </c>
    </row>
    <row r="1900" spans="1:10">
      <c r="A1900" s="13" t="s">
        <v>7994</v>
      </c>
      <c r="B1900" s="18" t="s">
        <v>3307</v>
      </c>
      <c r="C1900" s="1" t="s">
        <v>3308</v>
      </c>
      <c r="D1900" s="9"/>
      <c r="E1900" s="9"/>
      <c r="F1900" s="9"/>
      <c r="G1900" s="26">
        <v>206.51</v>
      </c>
      <c r="H1900" s="11">
        <f t="shared" si="93"/>
        <v>293.83725800000002</v>
      </c>
      <c r="I1900" s="10">
        <f t="shared" si="94"/>
        <v>293.83999999999997</v>
      </c>
      <c r="J1900" s="11">
        <f t="shared" si="95"/>
        <v>2.7419999999551692E-3</v>
      </c>
    </row>
    <row r="1901" spans="1:10">
      <c r="A1901" s="13" t="s">
        <v>7995</v>
      </c>
      <c r="B1901" s="18" t="s">
        <v>3309</v>
      </c>
      <c r="C1901" s="1" t="s">
        <v>3310</v>
      </c>
      <c r="D1901" s="9"/>
      <c r="E1901" s="9"/>
      <c r="F1901" s="9"/>
      <c r="G1901" s="26">
        <v>228.54</v>
      </c>
      <c r="H1901" s="11">
        <f t="shared" si="93"/>
        <v>325.18312400000002</v>
      </c>
      <c r="I1901" s="10">
        <f t="shared" si="94"/>
        <v>325.18</v>
      </c>
      <c r="J1901" s="11">
        <f t="shared" si="95"/>
        <v>-3.1240000000138934E-3</v>
      </c>
    </row>
    <row r="1902" spans="1:10">
      <c r="A1902" s="13" t="s">
        <v>7996</v>
      </c>
      <c r="B1902" s="18" t="s">
        <v>3311</v>
      </c>
      <c r="C1902" s="1" t="s">
        <v>3312</v>
      </c>
      <c r="D1902" s="9"/>
      <c r="E1902" s="9"/>
      <c r="F1902" s="9"/>
      <c r="G1902" s="26">
        <v>214.21</v>
      </c>
      <c r="H1902" s="11">
        <f t="shared" si="93"/>
        <v>304.79337099999998</v>
      </c>
      <c r="I1902" s="10">
        <f t="shared" si="94"/>
        <v>304.79000000000002</v>
      </c>
      <c r="J1902" s="11">
        <f t="shared" si="95"/>
        <v>-3.3709999999587126E-3</v>
      </c>
    </row>
    <row r="1903" spans="1:10">
      <c r="A1903" s="13" t="s">
        <v>7997</v>
      </c>
      <c r="B1903" s="18" t="s">
        <v>3313</v>
      </c>
      <c r="C1903" s="1" t="s">
        <v>3314</v>
      </c>
      <c r="D1903" s="9"/>
      <c r="E1903" s="9"/>
      <c r="F1903" s="9"/>
      <c r="G1903" s="26">
        <v>234.22</v>
      </c>
      <c r="H1903" s="11">
        <f t="shared" si="93"/>
        <v>333.26503500000001</v>
      </c>
      <c r="I1903" s="10">
        <f t="shared" si="94"/>
        <v>333.27</v>
      </c>
      <c r="J1903" s="11">
        <f t="shared" si="95"/>
        <v>4.9649999999701322E-3</v>
      </c>
    </row>
    <row r="1904" spans="1:10">
      <c r="A1904" s="13" t="s">
        <v>7998</v>
      </c>
      <c r="B1904" s="18" t="s">
        <v>3315</v>
      </c>
      <c r="C1904" s="1" t="s">
        <v>3316</v>
      </c>
      <c r="D1904" s="9"/>
      <c r="E1904" s="9"/>
      <c r="F1904" s="9"/>
      <c r="G1904" s="26">
        <v>249.22</v>
      </c>
      <c r="H1904" s="11">
        <f t="shared" si="93"/>
        <v>354.608113</v>
      </c>
      <c r="I1904" s="10">
        <f t="shared" si="94"/>
        <v>354.61</v>
      </c>
      <c r="J1904" s="11">
        <f t="shared" si="95"/>
        <v>1.8870000000106302E-3</v>
      </c>
    </row>
    <row r="1905" spans="1:10">
      <c r="A1905" s="13" t="s">
        <v>7999</v>
      </c>
      <c r="B1905" s="18" t="s">
        <v>3317</v>
      </c>
      <c r="C1905" s="1" t="s">
        <v>3318</v>
      </c>
      <c r="D1905" s="9"/>
      <c r="E1905" s="9"/>
      <c r="F1905" s="9"/>
      <c r="G1905" s="26">
        <v>214.21</v>
      </c>
      <c r="H1905" s="11">
        <f t="shared" si="93"/>
        <v>304.79337099999998</v>
      </c>
      <c r="I1905" s="10">
        <f t="shared" si="94"/>
        <v>304.79000000000002</v>
      </c>
      <c r="J1905" s="11">
        <f t="shared" si="95"/>
        <v>-3.3709999999587126E-3</v>
      </c>
    </row>
    <row r="1906" spans="1:10">
      <c r="A1906" s="13" t="s">
        <v>8000</v>
      </c>
      <c r="B1906" s="18" t="s">
        <v>3319</v>
      </c>
      <c r="C1906" s="1" t="s">
        <v>3320</v>
      </c>
      <c r="D1906" s="9"/>
      <c r="E1906" s="9"/>
      <c r="F1906" s="9"/>
      <c r="G1906" s="26">
        <v>232.17</v>
      </c>
      <c r="H1906" s="11">
        <f t="shared" si="93"/>
        <v>330.34814799999998</v>
      </c>
      <c r="I1906" s="10">
        <f t="shared" si="94"/>
        <v>330.35</v>
      </c>
      <c r="J1906" s="11">
        <f t="shared" si="95"/>
        <v>1.8520000000421533E-3</v>
      </c>
    </row>
    <row r="1907" spans="1:10">
      <c r="A1907" s="13" t="s">
        <v>8001</v>
      </c>
      <c r="B1907" s="18" t="s">
        <v>3321</v>
      </c>
      <c r="C1907" s="1" t="s">
        <v>3322</v>
      </c>
      <c r="D1907" s="9"/>
      <c r="E1907" s="9"/>
      <c r="F1907" s="9"/>
      <c r="G1907" s="26">
        <v>209.08</v>
      </c>
      <c r="H1907" s="11">
        <f t="shared" si="93"/>
        <v>297.49403799999999</v>
      </c>
      <c r="I1907" s="10">
        <f t="shared" si="94"/>
        <v>297.49</v>
      </c>
      <c r="J1907" s="11">
        <f t="shared" si="95"/>
        <v>-4.037999999980002E-3</v>
      </c>
    </row>
    <row r="1908" spans="1:10">
      <c r="A1908" s="13" t="s">
        <v>8002</v>
      </c>
      <c r="B1908" s="18" t="s">
        <v>3323</v>
      </c>
      <c r="C1908" s="1" t="s">
        <v>3324</v>
      </c>
      <c r="D1908" s="9"/>
      <c r="E1908" s="9"/>
      <c r="F1908" s="9"/>
      <c r="G1908" s="26">
        <v>206.51</v>
      </c>
      <c r="H1908" s="11">
        <f t="shared" si="93"/>
        <v>293.83725800000002</v>
      </c>
      <c r="I1908" s="10">
        <f t="shared" si="94"/>
        <v>293.83999999999997</v>
      </c>
      <c r="J1908" s="11">
        <f t="shared" si="95"/>
        <v>2.7419999999551692E-3</v>
      </c>
    </row>
    <row r="1909" spans="1:10">
      <c r="A1909" s="13" t="s">
        <v>8003</v>
      </c>
      <c r="B1909" s="18" t="s">
        <v>3325</v>
      </c>
      <c r="C1909" s="1" t="s">
        <v>3326</v>
      </c>
      <c r="D1909" s="9"/>
      <c r="E1909" s="9"/>
      <c r="F1909" s="9"/>
      <c r="G1909" s="26">
        <v>216.76</v>
      </c>
      <c r="H1909" s="11">
        <f t="shared" si="93"/>
        <v>308.421694</v>
      </c>
      <c r="I1909" s="10">
        <f t="shared" si="94"/>
        <v>308.42</v>
      </c>
      <c r="J1909" s="11">
        <f t="shared" si="95"/>
        <v>-1.6939999999863176E-3</v>
      </c>
    </row>
    <row r="1910" spans="1:10">
      <c r="A1910" s="13" t="s">
        <v>8004</v>
      </c>
      <c r="B1910" s="18" t="s">
        <v>3327</v>
      </c>
      <c r="C1910" s="1" t="s">
        <v>3328</v>
      </c>
      <c r="D1910" s="9"/>
      <c r="E1910" s="9"/>
      <c r="F1910" s="9"/>
      <c r="G1910" s="26">
        <v>211.63</v>
      </c>
      <c r="H1910" s="11">
        <f t="shared" si="93"/>
        <v>301.12236100000001</v>
      </c>
      <c r="I1910" s="10">
        <f t="shared" si="94"/>
        <v>301.12</v>
      </c>
      <c r="J1910" s="11">
        <f t="shared" si="95"/>
        <v>-2.361000000007607E-3</v>
      </c>
    </row>
    <row r="1911" spans="1:10" ht="24.75">
      <c r="A1911" s="13" t="s">
        <v>8005</v>
      </c>
      <c r="B1911" s="18" t="s">
        <v>3329</v>
      </c>
      <c r="C1911" s="1" t="s">
        <v>3330</v>
      </c>
      <c r="D1911" s="9"/>
      <c r="E1911" s="9"/>
      <c r="F1911" s="9"/>
      <c r="G1911" s="26">
        <v>228.54</v>
      </c>
      <c r="H1911" s="11">
        <f t="shared" si="93"/>
        <v>325.18312400000002</v>
      </c>
      <c r="I1911" s="10">
        <f t="shared" si="94"/>
        <v>325.18</v>
      </c>
      <c r="J1911" s="11">
        <f t="shared" si="95"/>
        <v>-3.1240000000138934E-3</v>
      </c>
    </row>
    <row r="1912" spans="1:10">
      <c r="A1912" s="13" t="s">
        <v>8006</v>
      </c>
      <c r="B1912" s="18" t="s">
        <v>3331</v>
      </c>
      <c r="C1912" s="1" t="s">
        <v>3332</v>
      </c>
      <c r="D1912" s="9"/>
      <c r="E1912" s="9"/>
      <c r="F1912" s="9"/>
      <c r="G1912" s="26">
        <v>221.9</v>
      </c>
      <c r="H1912" s="11">
        <f t="shared" si="93"/>
        <v>315.735255</v>
      </c>
      <c r="I1912" s="10">
        <f t="shared" si="94"/>
        <v>315.74</v>
      </c>
      <c r="J1912" s="11">
        <f t="shared" si="95"/>
        <v>4.745000000013988E-3</v>
      </c>
    </row>
    <row r="1913" spans="1:10">
      <c r="A1913" s="13" t="s">
        <v>8007</v>
      </c>
      <c r="B1913" s="18" t="s">
        <v>3333</v>
      </c>
      <c r="C1913" s="1" t="s">
        <v>3334</v>
      </c>
      <c r="D1913" s="9"/>
      <c r="E1913" s="9"/>
      <c r="F1913" s="9"/>
      <c r="G1913" s="26">
        <v>111.94</v>
      </c>
      <c r="H1913" s="11">
        <f t="shared" si="93"/>
        <v>159.27627000000001</v>
      </c>
      <c r="I1913" s="10">
        <f t="shared" si="94"/>
        <v>159.28</v>
      </c>
      <c r="J1913" s="11">
        <f t="shared" si="95"/>
        <v>3.7299999999902411E-3</v>
      </c>
    </row>
    <row r="1914" spans="1:10">
      <c r="A1914" s="13" t="s">
        <v>8008</v>
      </c>
      <c r="B1914" s="18" t="s">
        <v>3335</v>
      </c>
      <c r="C1914" s="1" t="s">
        <v>3336</v>
      </c>
      <c r="D1914" s="9"/>
      <c r="E1914" s="9"/>
      <c r="F1914" s="9"/>
      <c r="G1914" s="26">
        <v>118.36</v>
      </c>
      <c r="H1914" s="11">
        <f t="shared" si="93"/>
        <v>168.41110800000001</v>
      </c>
      <c r="I1914" s="10">
        <f t="shared" si="94"/>
        <v>168.41</v>
      </c>
      <c r="J1914" s="11">
        <f t="shared" si="95"/>
        <v>-1.1080000000163182E-3</v>
      </c>
    </row>
    <row r="1915" spans="1:10">
      <c r="A1915" s="13" t="s">
        <v>8009</v>
      </c>
      <c r="B1915" s="18" t="s">
        <v>3337</v>
      </c>
      <c r="C1915" s="1" t="s">
        <v>3338</v>
      </c>
      <c r="D1915" s="9"/>
      <c r="E1915" s="9"/>
      <c r="F1915" s="9"/>
      <c r="G1915" s="26">
        <v>126.5</v>
      </c>
      <c r="H1915" s="11">
        <f t="shared" si="93"/>
        <v>179.99328399999999</v>
      </c>
      <c r="I1915" s="10">
        <f t="shared" si="94"/>
        <v>179.99</v>
      </c>
      <c r="J1915" s="11">
        <f t="shared" si="95"/>
        <v>-3.2839999999794145E-3</v>
      </c>
    </row>
    <row r="1916" spans="1:10">
      <c r="A1916" s="13" t="s">
        <v>8010</v>
      </c>
      <c r="B1916" s="18" t="s">
        <v>3339</v>
      </c>
      <c r="C1916" s="1" t="s">
        <v>3340</v>
      </c>
      <c r="D1916" s="9"/>
      <c r="E1916" s="9"/>
      <c r="F1916" s="9"/>
      <c r="G1916" s="26">
        <v>126.5</v>
      </c>
      <c r="H1916" s="11">
        <f t="shared" si="93"/>
        <v>179.99328399999999</v>
      </c>
      <c r="I1916" s="10">
        <f t="shared" si="94"/>
        <v>179.99</v>
      </c>
      <c r="J1916" s="11">
        <f t="shared" si="95"/>
        <v>-3.2839999999794145E-3</v>
      </c>
    </row>
    <row r="1917" spans="1:10">
      <c r="A1917" s="13" t="s">
        <v>8011</v>
      </c>
      <c r="B1917" s="18" t="s">
        <v>3341</v>
      </c>
      <c r="C1917" s="1" t="s">
        <v>3342</v>
      </c>
      <c r="D1917" s="9"/>
      <c r="E1917" s="9"/>
      <c r="F1917" s="9"/>
      <c r="G1917" s="26">
        <v>225.07</v>
      </c>
      <c r="H1917" s="11">
        <f t="shared" si="93"/>
        <v>320.24575800000002</v>
      </c>
      <c r="I1917" s="10">
        <f t="shared" si="94"/>
        <v>320.25</v>
      </c>
      <c r="J1917" s="11">
        <f t="shared" si="95"/>
        <v>4.2419999999765423E-3</v>
      </c>
    </row>
    <row r="1918" spans="1:10">
      <c r="A1918" s="13" t="s">
        <v>8012</v>
      </c>
      <c r="B1918" s="18" t="s">
        <v>3343</v>
      </c>
      <c r="C1918" s="1" t="s">
        <v>3344</v>
      </c>
      <c r="D1918" s="9"/>
      <c r="E1918" s="9"/>
      <c r="F1918" s="9"/>
      <c r="G1918" s="26">
        <v>212.3</v>
      </c>
      <c r="H1918" s="11">
        <f t="shared" si="93"/>
        <v>302.07568500000002</v>
      </c>
      <c r="I1918" s="10">
        <f t="shared" si="94"/>
        <v>302.08</v>
      </c>
      <c r="J1918" s="11">
        <f t="shared" si="95"/>
        <v>4.3149999999627653E-3</v>
      </c>
    </row>
    <row r="1919" spans="1:10">
      <c r="A1919" s="13" t="s">
        <v>8013</v>
      </c>
      <c r="B1919" s="18" t="s">
        <v>3345</v>
      </c>
      <c r="C1919" s="1" t="s">
        <v>3346</v>
      </c>
      <c r="D1919" s="9"/>
      <c r="E1919" s="9"/>
      <c r="F1919" s="9"/>
      <c r="G1919" s="26">
        <v>247.3</v>
      </c>
      <c r="H1919" s="11">
        <f t="shared" si="93"/>
        <v>351.87619899999999</v>
      </c>
      <c r="I1919" s="10">
        <f t="shared" si="94"/>
        <v>351.88</v>
      </c>
      <c r="J1919" s="11">
        <f t="shared" si="95"/>
        <v>3.8010000000099353E-3</v>
      </c>
    </row>
    <row r="1920" spans="1:10">
      <c r="A1920" s="13" t="s">
        <v>8014</v>
      </c>
      <c r="B1920" s="18" t="s">
        <v>3347</v>
      </c>
      <c r="C1920" s="1" t="s">
        <v>3348</v>
      </c>
      <c r="D1920" s="9"/>
      <c r="E1920" s="9"/>
      <c r="F1920" s="9"/>
      <c r="G1920" s="26">
        <v>237.85</v>
      </c>
      <c r="H1920" s="11">
        <f t="shared" si="93"/>
        <v>338.43006000000003</v>
      </c>
      <c r="I1920" s="10">
        <f t="shared" si="94"/>
        <v>338.43</v>
      </c>
      <c r="J1920" s="11">
        <f t="shared" si="95"/>
        <v>-6.0000000019044819E-5</v>
      </c>
    </row>
    <row r="1921" spans="1:10">
      <c r="A1921" s="13" t="s">
        <v>8015</v>
      </c>
      <c r="B1921" s="18" t="s">
        <v>3349</v>
      </c>
      <c r="C1921" s="1" t="s">
        <v>3350</v>
      </c>
      <c r="D1921" s="9"/>
      <c r="E1921" s="9"/>
      <c r="F1921" s="9"/>
      <c r="G1921" s="26">
        <v>256.26</v>
      </c>
      <c r="H1921" s="11">
        <f t="shared" si="93"/>
        <v>364.62513000000001</v>
      </c>
      <c r="I1921" s="10">
        <f t="shared" si="94"/>
        <v>364.63</v>
      </c>
      <c r="J1921" s="11">
        <f t="shared" si="95"/>
        <v>4.8699999999826105E-3</v>
      </c>
    </row>
    <row r="1922" spans="1:10">
      <c r="A1922" s="13" t="s">
        <v>8016</v>
      </c>
      <c r="B1922" s="18" t="s">
        <v>3351</v>
      </c>
      <c r="C1922" s="1" t="s">
        <v>3352</v>
      </c>
      <c r="D1922" s="9"/>
      <c r="E1922" s="9"/>
      <c r="F1922" s="9"/>
      <c r="G1922" s="26">
        <v>237.04</v>
      </c>
      <c r="H1922" s="11">
        <f t="shared" si="93"/>
        <v>337.277534</v>
      </c>
      <c r="I1922" s="10">
        <f t="shared" si="94"/>
        <v>337.28</v>
      </c>
      <c r="J1922" s="11">
        <f t="shared" si="95"/>
        <v>2.4659999999698812E-3</v>
      </c>
    </row>
    <row r="1923" spans="1:10">
      <c r="A1923" s="13" t="s">
        <v>8017</v>
      </c>
      <c r="B1923" s="18" t="s">
        <v>3353</v>
      </c>
      <c r="C1923" s="1" t="s">
        <v>3354</v>
      </c>
      <c r="D1923" s="9"/>
      <c r="E1923" s="9"/>
      <c r="F1923" s="9"/>
      <c r="G1923" s="26">
        <v>224.49</v>
      </c>
      <c r="H1923" s="11">
        <f t="shared" si="93"/>
        <v>319.42049300000002</v>
      </c>
      <c r="I1923" s="10">
        <f t="shared" si="94"/>
        <v>319.42</v>
      </c>
      <c r="J1923" s="11">
        <f t="shared" si="95"/>
        <v>-4.9300000000584987E-4</v>
      </c>
    </row>
    <row r="1924" spans="1:10">
      <c r="A1924" s="13" t="s">
        <v>8018</v>
      </c>
      <c r="B1924" s="18" t="s">
        <v>3355</v>
      </c>
      <c r="C1924" s="1" t="s">
        <v>3356</v>
      </c>
      <c r="D1924" s="9"/>
      <c r="E1924" s="9"/>
      <c r="F1924" s="9"/>
      <c r="G1924" s="26">
        <v>229.6</v>
      </c>
      <c r="H1924" s="11">
        <f t="shared" si="93"/>
        <v>326.69136800000001</v>
      </c>
      <c r="I1924" s="10">
        <f t="shared" si="94"/>
        <v>326.69</v>
      </c>
      <c r="J1924" s="11">
        <f t="shared" si="95"/>
        <v>-1.3680000000135806E-3</v>
      </c>
    </row>
    <row r="1925" spans="1:10">
      <c r="A1925" s="13" t="s">
        <v>8019</v>
      </c>
      <c r="B1925" s="18" t="s">
        <v>3357</v>
      </c>
      <c r="C1925" s="1" t="s">
        <v>3358</v>
      </c>
      <c r="D1925" s="9"/>
      <c r="E1925" s="9"/>
      <c r="F1925" s="9"/>
      <c r="G1925" s="26">
        <v>237.04</v>
      </c>
      <c r="H1925" s="11">
        <f t="shared" si="93"/>
        <v>337.277534</v>
      </c>
      <c r="I1925" s="10">
        <f t="shared" si="94"/>
        <v>337.28</v>
      </c>
      <c r="J1925" s="11">
        <f t="shared" si="95"/>
        <v>2.4659999999698812E-3</v>
      </c>
    </row>
    <row r="1926" spans="1:10">
      <c r="A1926" s="13" t="s">
        <v>8020</v>
      </c>
      <c r="B1926" s="18" t="s">
        <v>3359</v>
      </c>
      <c r="C1926" s="1" t="s">
        <v>3360</v>
      </c>
      <c r="D1926" s="9"/>
      <c r="E1926" s="9"/>
      <c r="F1926" s="9"/>
      <c r="G1926" s="26">
        <v>349.28</v>
      </c>
      <c r="H1926" s="11">
        <f t="shared" si="93"/>
        <v>496.98066599999999</v>
      </c>
      <c r="I1926" s="10">
        <f t="shared" si="94"/>
        <v>496.98</v>
      </c>
      <c r="J1926" s="11">
        <f t="shared" si="95"/>
        <v>-6.6599999996697079E-4</v>
      </c>
    </row>
    <row r="1927" spans="1:10">
      <c r="A1927" s="13" t="s">
        <v>8021</v>
      </c>
      <c r="B1927" s="18" t="s">
        <v>3361</v>
      </c>
      <c r="C1927" s="1" t="s">
        <v>3362</v>
      </c>
      <c r="D1927" s="9"/>
      <c r="E1927" s="9"/>
      <c r="F1927" s="9"/>
      <c r="G1927" s="26">
        <v>177.52</v>
      </c>
      <c r="H1927" s="11">
        <f t="shared" si="93"/>
        <v>252.58820399999999</v>
      </c>
      <c r="I1927" s="10">
        <f t="shared" si="94"/>
        <v>252.59</v>
      </c>
      <c r="J1927" s="11">
        <f t="shared" si="95"/>
        <v>1.7960000000130094E-3</v>
      </c>
    </row>
    <row r="1928" spans="1:10">
      <c r="A1928" s="13" t="s">
        <v>8022</v>
      </c>
      <c r="B1928" s="18" t="s">
        <v>3363</v>
      </c>
      <c r="C1928" s="1" t="s">
        <v>3364</v>
      </c>
      <c r="D1928" s="9"/>
      <c r="E1928" s="9"/>
      <c r="F1928" s="9"/>
      <c r="G1928" s="26">
        <v>214.21</v>
      </c>
      <c r="H1928" s="11">
        <f t="shared" si="93"/>
        <v>304.79337099999998</v>
      </c>
      <c r="I1928" s="10">
        <f t="shared" si="94"/>
        <v>304.79000000000002</v>
      </c>
      <c r="J1928" s="11">
        <f t="shared" si="95"/>
        <v>-3.3709999999587126E-3</v>
      </c>
    </row>
    <row r="1929" spans="1:10">
      <c r="A1929" s="13" t="s">
        <v>8023</v>
      </c>
      <c r="B1929" s="18" t="s">
        <v>3365</v>
      </c>
      <c r="C1929" s="1" t="s">
        <v>3366</v>
      </c>
      <c r="D1929" s="9"/>
      <c r="E1929" s="9"/>
      <c r="F1929" s="9"/>
      <c r="G1929" s="26">
        <v>134.9</v>
      </c>
      <c r="H1929" s="11">
        <f t="shared" si="93"/>
        <v>191.94540699999999</v>
      </c>
      <c r="I1929" s="10">
        <f t="shared" si="94"/>
        <v>191.95</v>
      </c>
      <c r="J1929" s="11">
        <f t="shared" si="95"/>
        <v>4.5929999999998472E-3</v>
      </c>
    </row>
    <row r="1930" spans="1:10">
      <c r="A1930" s="13" t="s">
        <v>8024</v>
      </c>
      <c r="B1930" s="18" t="s">
        <v>3367</v>
      </c>
      <c r="C1930" s="1" t="s">
        <v>3368</v>
      </c>
      <c r="D1930" s="9"/>
      <c r="E1930" s="9"/>
      <c r="F1930" s="9"/>
      <c r="G1930" s="26">
        <v>234.3</v>
      </c>
      <c r="H1930" s="11">
        <f t="shared" si="93"/>
        <v>333.37886500000002</v>
      </c>
      <c r="I1930" s="10">
        <f t="shared" si="94"/>
        <v>333.38</v>
      </c>
      <c r="J1930" s="11">
        <f t="shared" si="95"/>
        <v>1.1349999999765714E-3</v>
      </c>
    </row>
    <row r="1931" spans="1:10">
      <c r="A1931" s="13" t="s">
        <v>8025</v>
      </c>
      <c r="B1931" s="18" t="s">
        <v>3369</v>
      </c>
      <c r="C1931" s="1" t="s">
        <v>3370</v>
      </c>
      <c r="D1931" s="9"/>
      <c r="E1931" s="9"/>
      <c r="F1931" s="9"/>
      <c r="G1931" s="26">
        <v>127.3</v>
      </c>
      <c r="H1931" s="11">
        <f t="shared" si="93"/>
        <v>181.13158100000001</v>
      </c>
      <c r="I1931" s="10">
        <f t="shared" si="94"/>
        <v>181.13</v>
      </c>
      <c r="J1931" s="11">
        <f t="shared" si="95"/>
        <v>-1.5810000000158198E-3</v>
      </c>
    </row>
    <row r="1932" spans="1:10">
      <c r="A1932" s="13" t="s">
        <v>8026</v>
      </c>
      <c r="B1932" s="18" t="s">
        <v>3371</v>
      </c>
      <c r="C1932" s="1" t="s">
        <v>3372</v>
      </c>
      <c r="D1932" s="9"/>
      <c r="E1932" s="9"/>
      <c r="F1932" s="9"/>
      <c r="G1932" s="26">
        <v>230.42</v>
      </c>
      <c r="H1932" s="11">
        <f t="shared" si="93"/>
        <v>327.85812299999998</v>
      </c>
      <c r="I1932" s="10">
        <f t="shared" si="94"/>
        <v>327.86</v>
      </c>
      <c r="J1932" s="11">
        <f t="shared" si="95"/>
        <v>1.8770000000358777E-3</v>
      </c>
    </row>
    <row r="1933" spans="1:10">
      <c r="A1933" s="13" t="s">
        <v>8027</v>
      </c>
      <c r="B1933" s="18" t="s">
        <v>3373</v>
      </c>
      <c r="C1933" s="1" t="s">
        <v>3374</v>
      </c>
      <c r="D1933" s="9"/>
      <c r="E1933" s="9"/>
      <c r="F1933" s="9"/>
      <c r="G1933" s="26">
        <v>57.09</v>
      </c>
      <c r="H1933" s="11">
        <f t="shared" ref="H1933:H1996" si="96">ROUND(G1933/0.702804,6)</f>
        <v>81.231752</v>
      </c>
      <c r="I1933" s="10">
        <f t="shared" ref="I1933:I1996" si="97">ROUND(G1933/0.702804,2)</f>
        <v>81.23</v>
      </c>
      <c r="J1933" s="11">
        <f t="shared" ref="J1933:J1996" si="98">I1933-H1933</f>
        <v>-1.751999999996201E-3</v>
      </c>
    </row>
    <row r="1934" spans="1:10">
      <c r="A1934" s="13" t="s">
        <v>8028</v>
      </c>
      <c r="B1934" s="18" t="s">
        <v>3375</v>
      </c>
      <c r="C1934" s="1" t="s">
        <v>3376</v>
      </c>
      <c r="D1934" s="9"/>
      <c r="E1934" s="9"/>
      <c r="F1934" s="9"/>
      <c r="G1934" s="26">
        <v>49.23</v>
      </c>
      <c r="H1934" s="11">
        <f t="shared" si="96"/>
        <v>70.047978999999998</v>
      </c>
      <c r="I1934" s="10">
        <f t="shared" si="97"/>
        <v>70.05</v>
      </c>
      <c r="J1934" s="11">
        <f t="shared" si="98"/>
        <v>2.0209999999991624E-3</v>
      </c>
    </row>
    <row r="1935" spans="1:10">
      <c r="A1935" s="13" t="s">
        <v>8029</v>
      </c>
      <c r="B1935" s="18" t="s">
        <v>3377</v>
      </c>
      <c r="C1935" s="1" t="s">
        <v>3378</v>
      </c>
      <c r="D1935" s="9"/>
      <c r="E1935" s="9"/>
      <c r="F1935" s="9"/>
      <c r="G1935" s="26">
        <v>141.88999999999999</v>
      </c>
      <c r="H1935" s="11">
        <f t="shared" si="96"/>
        <v>201.89128099999999</v>
      </c>
      <c r="I1935" s="10">
        <f t="shared" si="97"/>
        <v>201.89</v>
      </c>
      <c r="J1935" s="11">
        <f t="shared" si="98"/>
        <v>-1.2810000000058608E-3</v>
      </c>
    </row>
    <row r="1936" spans="1:10">
      <c r="A1936" s="13" t="s">
        <v>8030</v>
      </c>
      <c r="B1936" s="18" t="s">
        <v>3379</v>
      </c>
      <c r="C1936" s="1" t="s">
        <v>3380</v>
      </c>
      <c r="D1936" s="9"/>
      <c r="E1936" s="9"/>
      <c r="F1936" s="9"/>
      <c r="G1936" s="26">
        <v>206.51</v>
      </c>
      <c r="H1936" s="11">
        <f t="shared" si="96"/>
        <v>293.83725800000002</v>
      </c>
      <c r="I1936" s="10">
        <f t="shared" si="97"/>
        <v>293.83999999999997</v>
      </c>
      <c r="J1936" s="11">
        <f t="shared" si="98"/>
        <v>2.7419999999551692E-3</v>
      </c>
    </row>
    <row r="1937" spans="1:10">
      <c r="A1937" s="13" t="s">
        <v>8031</v>
      </c>
      <c r="B1937" s="18" t="s">
        <v>3381</v>
      </c>
      <c r="C1937" s="1" t="s">
        <v>3382</v>
      </c>
      <c r="D1937" s="9"/>
      <c r="E1937" s="9"/>
      <c r="F1937" s="9"/>
      <c r="G1937" s="26">
        <v>136.55000000000001</v>
      </c>
      <c r="H1937" s="11">
        <f t="shared" si="96"/>
        <v>194.29314600000001</v>
      </c>
      <c r="I1937" s="10">
        <f t="shared" si="97"/>
        <v>194.29</v>
      </c>
      <c r="J1937" s="11">
        <f t="shared" si="98"/>
        <v>-3.1460000000151922E-3</v>
      </c>
    </row>
    <row r="1938" spans="1:10">
      <c r="A1938" s="13" t="s">
        <v>8032</v>
      </c>
      <c r="B1938" s="18" t="s">
        <v>3383</v>
      </c>
      <c r="C1938" s="1" t="s">
        <v>3384</v>
      </c>
      <c r="D1938" s="9"/>
      <c r="E1938" s="9"/>
      <c r="F1938" s="9"/>
      <c r="G1938" s="26">
        <v>136.55000000000001</v>
      </c>
      <c r="H1938" s="11">
        <f t="shared" si="96"/>
        <v>194.29314600000001</v>
      </c>
      <c r="I1938" s="10">
        <f t="shared" si="97"/>
        <v>194.29</v>
      </c>
      <c r="J1938" s="11">
        <f t="shared" si="98"/>
        <v>-3.1460000000151922E-3</v>
      </c>
    </row>
    <row r="1939" spans="1:10">
      <c r="A1939" s="13" t="s">
        <v>8033</v>
      </c>
      <c r="B1939" s="18" t="s">
        <v>3385</v>
      </c>
      <c r="C1939" s="1" t="s">
        <v>3386</v>
      </c>
      <c r="D1939" s="9"/>
      <c r="E1939" s="9"/>
      <c r="F1939" s="9"/>
      <c r="G1939" s="26">
        <v>141.66999999999999</v>
      </c>
      <c r="H1939" s="11">
        <f t="shared" si="96"/>
        <v>201.578249</v>
      </c>
      <c r="I1939" s="10">
        <f t="shared" si="97"/>
        <v>201.58</v>
      </c>
      <c r="J1939" s="11">
        <f t="shared" si="98"/>
        <v>1.7510000000129367E-3</v>
      </c>
    </row>
    <row r="1940" spans="1:10">
      <c r="A1940" s="13" t="s">
        <v>8034</v>
      </c>
      <c r="B1940" s="18" t="s">
        <v>3387</v>
      </c>
      <c r="C1940" s="1" t="s">
        <v>3388</v>
      </c>
      <c r="D1940" s="9"/>
      <c r="E1940" s="9"/>
      <c r="F1940" s="9"/>
      <c r="G1940" s="26">
        <v>170.4</v>
      </c>
      <c r="H1940" s="11">
        <f t="shared" si="96"/>
        <v>242.457357</v>
      </c>
      <c r="I1940" s="10">
        <f t="shared" si="97"/>
        <v>242.46</v>
      </c>
      <c r="J1940" s="11">
        <f t="shared" si="98"/>
        <v>2.6430000000061682E-3</v>
      </c>
    </row>
    <row r="1941" spans="1:10">
      <c r="A1941" s="13" t="s">
        <v>8035</v>
      </c>
      <c r="B1941" s="18" t="s">
        <v>3389</v>
      </c>
      <c r="C1941" s="1" t="s">
        <v>3390</v>
      </c>
      <c r="D1941" s="9"/>
      <c r="E1941" s="9"/>
      <c r="F1941" s="9"/>
      <c r="G1941" s="26">
        <v>111.76</v>
      </c>
      <c r="H1941" s="11">
        <f t="shared" si="96"/>
        <v>159.02015399999999</v>
      </c>
      <c r="I1941" s="10">
        <f t="shared" si="97"/>
        <v>159.02000000000001</v>
      </c>
      <c r="J1941" s="11">
        <f t="shared" si="98"/>
        <v>-1.539999999806696E-4</v>
      </c>
    </row>
    <row r="1942" spans="1:10">
      <c r="A1942" s="13" t="s">
        <v>8036</v>
      </c>
      <c r="B1942" s="18" t="s">
        <v>3391</v>
      </c>
      <c r="C1942" s="1" t="s">
        <v>3392</v>
      </c>
      <c r="D1942" s="9"/>
      <c r="E1942" s="9"/>
      <c r="F1942" s="9"/>
      <c r="G1942" s="26">
        <v>109.04</v>
      </c>
      <c r="H1942" s="11">
        <f t="shared" si="96"/>
        <v>155.14994200000001</v>
      </c>
      <c r="I1942" s="10">
        <f t="shared" si="97"/>
        <v>155.15</v>
      </c>
      <c r="J1942" s="11">
        <f t="shared" si="98"/>
        <v>5.7999999995672624E-5</v>
      </c>
    </row>
    <row r="1943" spans="1:10">
      <c r="A1943" s="13" t="s">
        <v>8037</v>
      </c>
      <c r="B1943" s="18" t="s">
        <v>3393</v>
      </c>
      <c r="C1943" s="1" t="s">
        <v>3394</v>
      </c>
      <c r="D1943" s="9"/>
      <c r="E1943" s="9"/>
      <c r="F1943" s="9"/>
      <c r="G1943" s="26">
        <v>104.62</v>
      </c>
      <c r="H1943" s="11">
        <f t="shared" si="96"/>
        <v>148.860849</v>
      </c>
      <c r="I1943" s="10">
        <f t="shared" si="97"/>
        <v>148.86000000000001</v>
      </c>
      <c r="J1943" s="11">
        <f t="shared" si="98"/>
        <v>-8.4899999998810927E-4</v>
      </c>
    </row>
    <row r="1944" spans="1:10">
      <c r="A1944" s="13" t="s">
        <v>8038</v>
      </c>
      <c r="B1944" s="18" t="s">
        <v>3395</v>
      </c>
      <c r="C1944" s="1" t="s">
        <v>3396</v>
      </c>
      <c r="D1944" s="9"/>
      <c r="E1944" s="9"/>
      <c r="F1944" s="9"/>
      <c r="G1944" s="26">
        <v>96.37</v>
      </c>
      <c r="H1944" s="11">
        <f t="shared" si="96"/>
        <v>137.12215599999999</v>
      </c>
      <c r="I1944" s="10">
        <f t="shared" si="97"/>
        <v>137.12</v>
      </c>
      <c r="J1944" s="11">
        <f t="shared" si="98"/>
        <v>-2.1559999999851698E-3</v>
      </c>
    </row>
    <row r="1945" spans="1:10">
      <c r="A1945" s="13" t="s">
        <v>8039</v>
      </c>
      <c r="B1945" s="18" t="s">
        <v>3397</v>
      </c>
      <c r="C1945" s="1" t="s">
        <v>3398</v>
      </c>
      <c r="D1945" s="9"/>
      <c r="E1945" s="9"/>
      <c r="F1945" s="9"/>
      <c r="G1945" s="26">
        <v>136.55000000000001</v>
      </c>
      <c r="H1945" s="11">
        <f t="shared" si="96"/>
        <v>194.29314600000001</v>
      </c>
      <c r="I1945" s="10">
        <f t="shared" si="97"/>
        <v>194.29</v>
      </c>
      <c r="J1945" s="11">
        <f t="shared" si="98"/>
        <v>-3.1460000000151922E-3</v>
      </c>
    </row>
    <row r="1946" spans="1:10">
      <c r="A1946" s="13" t="s">
        <v>8040</v>
      </c>
      <c r="B1946" s="18" t="s">
        <v>3399</v>
      </c>
      <c r="C1946" s="1" t="s">
        <v>3400</v>
      </c>
      <c r="D1946" s="9"/>
      <c r="E1946" s="9"/>
      <c r="F1946" s="9"/>
      <c r="G1946" s="26">
        <v>133.97</v>
      </c>
      <c r="H1946" s="11">
        <f t="shared" si="96"/>
        <v>190.62213600000001</v>
      </c>
      <c r="I1946" s="10">
        <f t="shared" si="97"/>
        <v>190.62</v>
      </c>
      <c r="J1946" s="11">
        <f t="shared" si="98"/>
        <v>-2.1360000000072432E-3</v>
      </c>
    </row>
    <row r="1947" spans="1:10">
      <c r="A1947" s="13" t="s">
        <v>8041</v>
      </c>
      <c r="B1947" s="18" t="s">
        <v>3401</v>
      </c>
      <c r="C1947" s="1" t="s">
        <v>3402</v>
      </c>
      <c r="D1947" s="9"/>
      <c r="E1947" s="9"/>
      <c r="F1947" s="9"/>
      <c r="G1947" s="26">
        <v>133.97</v>
      </c>
      <c r="H1947" s="11">
        <f t="shared" si="96"/>
        <v>190.62213600000001</v>
      </c>
      <c r="I1947" s="10">
        <f t="shared" si="97"/>
        <v>190.62</v>
      </c>
      <c r="J1947" s="11">
        <f t="shared" si="98"/>
        <v>-2.1360000000072432E-3</v>
      </c>
    </row>
    <row r="1948" spans="1:10">
      <c r="A1948" s="13" t="s">
        <v>8042</v>
      </c>
      <c r="B1948" s="18" t="s">
        <v>3403</v>
      </c>
      <c r="C1948" s="1" t="s">
        <v>3404</v>
      </c>
      <c r="D1948" s="9"/>
      <c r="E1948" s="9"/>
      <c r="F1948" s="9"/>
      <c r="G1948" s="26">
        <v>128.87</v>
      </c>
      <c r="H1948" s="11">
        <f t="shared" si="96"/>
        <v>183.36548999999999</v>
      </c>
      <c r="I1948" s="10">
        <f t="shared" si="97"/>
        <v>183.37</v>
      </c>
      <c r="J1948" s="11">
        <f t="shared" si="98"/>
        <v>4.5100000000104501E-3</v>
      </c>
    </row>
    <row r="1949" spans="1:10">
      <c r="A1949" s="13" t="s">
        <v>8043</v>
      </c>
      <c r="B1949" s="18" t="s">
        <v>3405</v>
      </c>
      <c r="C1949" s="1" t="s">
        <v>3406</v>
      </c>
      <c r="D1949" s="9"/>
      <c r="E1949" s="9"/>
      <c r="F1949" s="9"/>
      <c r="G1949" s="26">
        <v>87.87</v>
      </c>
      <c r="H1949" s="11">
        <f t="shared" si="96"/>
        <v>125.02774599999999</v>
      </c>
      <c r="I1949" s="10">
        <f t="shared" si="97"/>
        <v>125.03</v>
      </c>
      <c r="J1949" s="11">
        <f t="shared" si="98"/>
        <v>2.2540000000077498E-3</v>
      </c>
    </row>
    <row r="1950" spans="1:10">
      <c r="A1950" s="13" t="s">
        <v>8044</v>
      </c>
      <c r="B1950" s="18" t="s">
        <v>3407</v>
      </c>
      <c r="C1950" s="1" t="s">
        <v>3408</v>
      </c>
      <c r="D1950" s="9"/>
      <c r="E1950" s="9"/>
      <c r="F1950" s="9"/>
      <c r="G1950" s="26">
        <v>154.58000000000001</v>
      </c>
      <c r="H1950" s="11">
        <f t="shared" si="96"/>
        <v>219.94752399999999</v>
      </c>
      <c r="I1950" s="10">
        <f t="shared" si="97"/>
        <v>219.95</v>
      </c>
      <c r="J1950" s="11">
        <f t="shared" si="98"/>
        <v>2.476000000001477E-3</v>
      </c>
    </row>
    <row r="1951" spans="1:10">
      <c r="A1951" s="13" t="s">
        <v>8045</v>
      </c>
      <c r="B1951" s="18" t="s">
        <v>3409</v>
      </c>
      <c r="C1951" s="1" t="s">
        <v>3410</v>
      </c>
      <c r="D1951" s="9"/>
      <c r="E1951" s="9"/>
      <c r="F1951" s="9"/>
      <c r="G1951" s="26">
        <v>59.02</v>
      </c>
      <c r="H1951" s="11">
        <f t="shared" si="96"/>
        <v>83.977894000000006</v>
      </c>
      <c r="I1951" s="10">
        <f t="shared" si="97"/>
        <v>83.98</v>
      </c>
      <c r="J1951" s="11">
        <f t="shared" si="98"/>
        <v>2.1059999999977208E-3</v>
      </c>
    </row>
    <row r="1952" spans="1:10" ht="24.75">
      <c r="A1952" s="13" t="s">
        <v>8046</v>
      </c>
      <c r="B1952" s="18" t="s">
        <v>3411</v>
      </c>
      <c r="C1952" s="1" t="s">
        <v>3412</v>
      </c>
      <c r="D1952" s="9"/>
      <c r="E1952" s="9"/>
      <c r="F1952" s="9"/>
      <c r="G1952" s="26">
        <v>259.88</v>
      </c>
      <c r="H1952" s="11">
        <f t="shared" si="96"/>
        <v>369.77592600000003</v>
      </c>
      <c r="I1952" s="10">
        <f t="shared" si="97"/>
        <v>369.78</v>
      </c>
      <c r="J1952" s="11">
        <f t="shared" si="98"/>
        <v>4.0739999999459542E-3</v>
      </c>
    </row>
    <row r="1953" spans="1:10">
      <c r="A1953" s="13" t="s">
        <v>8047</v>
      </c>
      <c r="B1953" s="18" t="s">
        <v>3413</v>
      </c>
      <c r="C1953" s="1" t="s">
        <v>3414</v>
      </c>
      <c r="D1953" s="9"/>
      <c r="E1953" s="9"/>
      <c r="F1953" s="9"/>
      <c r="G1953" s="26">
        <v>348.71</v>
      </c>
      <c r="H1953" s="11">
        <f t="shared" si="96"/>
        <v>496.16962899999999</v>
      </c>
      <c r="I1953" s="10">
        <f t="shared" si="97"/>
        <v>496.17</v>
      </c>
      <c r="J1953" s="11">
        <f t="shared" si="98"/>
        <v>3.7100000002965317E-4</v>
      </c>
    </row>
    <row r="1954" spans="1:10">
      <c r="A1954" s="13" t="s">
        <v>8048</v>
      </c>
      <c r="B1954" s="18">
        <v>31133</v>
      </c>
      <c r="C1954" s="1" t="s">
        <v>3415</v>
      </c>
      <c r="D1954" s="9"/>
      <c r="E1954" s="9"/>
      <c r="F1954" s="9"/>
      <c r="G1954" s="26">
        <v>8.32</v>
      </c>
      <c r="H1954" s="11">
        <f t="shared" si="96"/>
        <v>11.838293</v>
      </c>
      <c r="I1954" s="10">
        <f t="shared" si="97"/>
        <v>11.84</v>
      </c>
      <c r="J1954" s="11">
        <f t="shared" si="98"/>
        <v>1.706999999999681E-3</v>
      </c>
    </row>
    <row r="1955" spans="1:10">
      <c r="A1955" s="13" t="s">
        <v>8049</v>
      </c>
      <c r="B1955" s="18">
        <v>31134</v>
      </c>
      <c r="C1955" s="1" t="s">
        <v>3416</v>
      </c>
      <c r="D1955" s="9"/>
      <c r="E1955" s="9"/>
      <c r="F1955" s="9"/>
      <c r="G1955" s="26">
        <v>8.32</v>
      </c>
      <c r="H1955" s="11">
        <f t="shared" si="96"/>
        <v>11.838293</v>
      </c>
      <c r="I1955" s="10">
        <f t="shared" si="97"/>
        <v>11.84</v>
      </c>
      <c r="J1955" s="11">
        <f t="shared" si="98"/>
        <v>1.706999999999681E-3</v>
      </c>
    </row>
    <row r="1956" spans="1:10">
      <c r="A1956" s="13" t="s">
        <v>8050</v>
      </c>
      <c r="B1956" s="18">
        <v>31135</v>
      </c>
      <c r="C1956" s="1" t="s">
        <v>3417</v>
      </c>
      <c r="D1956" s="9"/>
      <c r="E1956" s="9"/>
      <c r="F1956" s="9"/>
      <c r="G1956" s="26">
        <v>7.51</v>
      </c>
      <c r="H1956" s="11">
        <f t="shared" si="96"/>
        <v>10.685767</v>
      </c>
      <c r="I1956" s="10">
        <f t="shared" si="97"/>
        <v>10.69</v>
      </c>
      <c r="J1956" s="11">
        <f t="shared" si="98"/>
        <v>4.2329999999992651E-3</v>
      </c>
    </row>
    <row r="1957" spans="1:10">
      <c r="A1957" s="13" t="s">
        <v>8051</v>
      </c>
      <c r="B1957" s="18">
        <v>31136</v>
      </c>
      <c r="C1957" s="1" t="s">
        <v>3418</v>
      </c>
      <c r="D1957" s="9"/>
      <c r="E1957" s="9"/>
      <c r="F1957" s="9"/>
      <c r="G1957" s="26">
        <v>7.51</v>
      </c>
      <c r="H1957" s="11">
        <f t="shared" si="96"/>
        <v>10.685767</v>
      </c>
      <c r="I1957" s="10">
        <f t="shared" si="97"/>
        <v>10.69</v>
      </c>
      <c r="J1957" s="11">
        <f t="shared" si="98"/>
        <v>4.2329999999992651E-3</v>
      </c>
    </row>
    <row r="1958" spans="1:10" ht="24.75">
      <c r="A1958" s="13" t="s">
        <v>8052</v>
      </c>
      <c r="B1958" s="18" t="s">
        <v>3419</v>
      </c>
      <c r="C1958" s="1" t="s">
        <v>3420</v>
      </c>
      <c r="D1958" s="9"/>
      <c r="E1958" s="9"/>
      <c r="F1958" s="9"/>
      <c r="G1958" s="26">
        <v>239.89</v>
      </c>
      <c r="H1958" s="11">
        <f t="shared" si="96"/>
        <v>341.332719</v>
      </c>
      <c r="I1958" s="10">
        <f t="shared" si="97"/>
        <v>341.33</v>
      </c>
      <c r="J1958" s="11">
        <f t="shared" si="98"/>
        <v>-2.7190000000132386E-3</v>
      </c>
    </row>
    <row r="1959" spans="1:10">
      <c r="A1959" s="13" t="s">
        <v>8053</v>
      </c>
      <c r="B1959" s="18" t="s">
        <v>3421</v>
      </c>
      <c r="C1959" s="1" t="s">
        <v>3422</v>
      </c>
      <c r="D1959" s="9"/>
      <c r="E1959" s="9"/>
      <c r="F1959" s="9"/>
      <c r="G1959" s="26">
        <v>119.48</v>
      </c>
      <c r="H1959" s="11">
        <f t="shared" si="96"/>
        <v>170.00472400000001</v>
      </c>
      <c r="I1959" s="10">
        <f t="shared" si="97"/>
        <v>170</v>
      </c>
      <c r="J1959" s="11">
        <f t="shared" si="98"/>
        <v>-4.7240000000101645E-3</v>
      </c>
    </row>
    <row r="1960" spans="1:10">
      <c r="A1960" s="13" t="s">
        <v>8054</v>
      </c>
      <c r="B1960" s="18" t="s">
        <v>3423</v>
      </c>
      <c r="C1960" s="1" t="s">
        <v>3424</v>
      </c>
      <c r="D1960" s="9"/>
      <c r="E1960" s="9"/>
      <c r="F1960" s="9"/>
      <c r="G1960" s="26">
        <v>187.06</v>
      </c>
      <c r="H1960" s="11">
        <f t="shared" si="96"/>
        <v>266.16240099999999</v>
      </c>
      <c r="I1960" s="10">
        <f t="shared" si="97"/>
        <v>266.16000000000003</v>
      </c>
      <c r="J1960" s="11">
        <f t="shared" si="98"/>
        <v>-2.4009999999634601E-3</v>
      </c>
    </row>
    <row r="1961" spans="1:10">
      <c r="A1961" s="13" t="s">
        <v>8055</v>
      </c>
      <c r="B1961" s="18" t="s">
        <v>3425</v>
      </c>
      <c r="C1961" s="1" t="s">
        <v>3426</v>
      </c>
      <c r="D1961" s="9"/>
      <c r="E1961" s="9"/>
      <c r="F1961" s="9"/>
      <c r="G1961" s="26">
        <v>100.56</v>
      </c>
      <c r="H1961" s="11">
        <f t="shared" si="96"/>
        <v>143.083989</v>
      </c>
      <c r="I1961" s="10">
        <f t="shared" si="97"/>
        <v>143.08000000000001</v>
      </c>
      <c r="J1961" s="11">
        <f t="shared" si="98"/>
        <v>-3.9889999999900283E-3</v>
      </c>
    </row>
    <row r="1962" spans="1:10">
      <c r="A1962" s="13" t="s">
        <v>8056</v>
      </c>
      <c r="B1962" s="18" t="s">
        <v>3427</v>
      </c>
      <c r="C1962" s="1" t="s">
        <v>3428</v>
      </c>
      <c r="D1962" s="9"/>
      <c r="E1962" s="9"/>
      <c r="F1962" s="9"/>
      <c r="G1962" s="26">
        <v>130.82</v>
      </c>
      <c r="H1962" s="11">
        <f t="shared" si="96"/>
        <v>186.14008999999999</v>
      </c>
      <c r="I1962" s="10">
        <f t="shared" si="97"/>
        <v>186.14</v>
      </c>
      <c r="J1962" s="11">
        <f t="shared" si="98"/>
        <v>-9.0000000000145519E-5</v>
      </c>
    </row>
    <row r="1963" spans="1:10">
      <c r="A1963" s="13" t="s">
        <v>8057</v>
      </c>
      <c r="B1963" s="18" t="s">
        <v>3429</v>
      </c>
      <c r="C1963" s="1" t="s">
        <v>3430</v>
      </c>
      <c r="D1963" s="9"/>
      <c r="E1963" s="9"/>
      <c r="F1963" s="9"/>
      <c r="G1963" s="26">
        <v>157.08000000000001</v>
      </c>
      <c r="H1963" s="11">
        <f t="shared" si="96"/>
        <v>223.504704</v>
      </c>
      <c r="I1963" s="10">
        <f t="shared" si="97"/>
        <v>223.5</v>
      </c>
      <c r="J1963" s="11">
        <f t="shared" si="98"/>
        <v>-4.7040000000038162E-3</v>
      </c>
    </row>
    <row r="1964" spans="1:10">
      <c r="A1964" s="13" t="s">
        <v>8058</v>
      </c>
      <c r="B1964" s="18" t="s">
        <v>3431</v>
      </c>
      <c r="C1964" s="1" t="s">
        <v>3432</v>
      </c>
      <c r="D1964" s="9"/>
      <c r="E1964" s="9"/>
      <c r="F1964" s="9"/>
      <c r="G1964" s="26">
        <v>125.54</v>
      </c>
      <c r="H1964" s="11">
        <f t="shared" si="96"/>
        <v>178.62732700000001</v>
      </c>
      <c r="I1964" s="10">
        <f t="shared" si="97"/>
        <v>178.63</v>
      </c>
      <c r="J1964" s="11">
        <f t="shared" si="98"/>
        <v>2.6729999999872689E-3</v>
      </c>
    </row>
    <row r="1965" spans="1:10">
      <c r="A1965" s="13" t="s">
        <v>8059</v>
      </c>
      <c r="B1965" s="18" t="s">
        <v>3433</v>
      </c>
      <c r="C1965" s="1" t="s">
        <v>3434</v>
      </c>
      <c r="D1965" s="9"/>
      <c r="E1965" s="9"/>
      <c r="F1965" s="9"/>
      <c r="G1965" s="26">
        <v>201.92</v>
      </c>
      <c r="H1965" s="11">
        <f t="shared" si="96"/>
        <v>287.30627600000003</v>
      </c>
      <c r="I1965" s="10">
        <f t="shared" si="97"/>
        <v>287.31</v>
      </c>
      <c r="J1965" s="11">
        <f t="shared" si="98"/>
        <v>3.723999999976968E-3</v>
      </c>
    </row>
    <row r="1966" spans="1:10">
      <c r="A1966" s="13" t="s">
        <v>8060</v>
      </c>
      <c r="B1966" s="18" t="s">
        <v>3435</v>
      </c>
      <c r="C1966" s="1" t="s">
        <v>3436</v>
      </c>
      <c r="D1966" s="9"/>
      <c r="E1966" s="9"/>
      <c r="F1966" s="9"/>
      <c r="G1966" s="26">
        <v>162.22</v>
      </c>
      <c r="H1966" s="11">
        <f t="shared" si="96"/>
        <v>230.818265</v>
      </c>
      <c r="I1966" s="10">
        <f t="shared" si="97"/>
        <v>230.82</v>
      </c>
      <c r="J1966" s="11">
        <f t="shared" si="98"/>
        <v>1.7349999999964894E-3</v>
      </c>
    </row>
    <row r="1967" spans="1:10">
      <c r="A1967" s="13" t="s">
        <v>8061</v>
      </c>
      <c r="B1967" s="18" t="s">
        <v>3437</v>
      </c>
      <c r="C1967" s="1" t="s">
        <v>3438</v>
      </c>
      <c r="D1967" s="9"/>
      <c r="E1967" s="9"/>
      <c r="F1967" s="9"/>
      <c r="G1967" s="26">
        <v>175.03</v>
      </c>
      <c r="H1967" s="11">
        <f t="shared" si="96"/>
        <v>249.045253</v>
      </c>
      <c r="I1967" s="10">
        <f t="shared" si="97"/>
        <v>249.05</v>
      </c>
      <c r="J1967" s="11">
        <f t="shared" si="98"/>
        <v>4.7470000000089385E-3</v>
      </c>
    </row>
    <row r="1968" spans="1:10">
      <c r="A1968" s="13" t="s">
        <v>8062</v>
      </c>
      <c r="B1968" s="18" t="s">
        <v>3439</v>
      </c>
      <c r="C1968" s="1" t="s">
        <v>3440</v>
      </c>
      <c r="D1968" s="9"/>
      <c r="E1968" s="9"/>
      <c r="F1968" s="9"/>
      <c r="G1968" s="26">
        <v>193.35</v>
      </c>
      <c r="H1968" s="11">
        <f t="shared" si="96"/>
        <v>275.11226499999998</v>
      </c>
      <c r="I1968" s="10">
        <f t="shared" si="97"/>
        <v>275.11</v>
      </c>
      <c r="J1968" s="11">
        <f t="shared" si="98"/>
        <v>-2.2649999999657666E-3</v>
      </c>
    </row>
    <row r="1969" spans="1:10">
      <c r="A1969" s="13" t="s">
        <v>8063</v>
      </c>
      <c r="B1969" s="18" t="s">
        <v>3441</v>
      </c>
      <c r="C1969" s="1" t="s">
        <v>3442</v>
      </c>
      <c r="D1969" s="9"/>
      <c r="E1969" s="9"/>
      <c r="F1969" s="9"/>
      <c r="G1969" s="26">
        <v>123.16</v>
      </c>
      <c r="H1969" s="11">
        <f t="shared" si="96"/>
        <v>175.240892</v>
      </c>
      <c r="I1969" s="10">
        <f t="shared" si="97"/>
        <v>175.24</v>
      </c>
      <c r="J1969" s="11">
        <f t="shared" si="98"/>
        <v>-8.9199999999323154E-4</v>
      </c>
    </row>
    <row r="1970" spans="1:10" ht="24.75">
      <c r="A1970" s="13" t="s">
        <v>8064</v>
      </c>
      <c r="B1970" s="18" t="s">
        <v>3443</v>
      </c>
      <c r="C1970" s="1" t="s">
        <v>3444</v>
      </c>
      <c r="D1970" s="9"/>
      <c r="E1970" s="9"/>
      <c r="F1970" s="9"/>
      <c r="G1970" s="26">
        <v>17.13</v>
      </c>
      <c r="H1970" s="11">
        <f t="shared" si="96"/>
        <v>24.373794</v>
      </c>
      <c r="I1970" s="10">
        <f t="shared" si="97"/>
        <v>24.37</v>
      </c>
      <c r="J1970" s="11">
        <f t="shared" si="98"/>
        <v>-3.7939999999991869E-3</v>
      </c>
    </row>
    <row r="1971" spans="1:10" ht="24.75">
      <c r="A1971" s="13" t="s">
        <v>8065</v>
      </c>
      <c r="B1971" s="18" t="s">
        <v>3445</v>
      </c>
      <c r="C1971" s="1" t="s">
        <v>3446</v>
      </c>
      <c r="D1971" s="9"/>
      <c r="E1971" s="9"/>
      <c r="F1971" s="9"/>
      <c r="G1971" s="26">
        <v>6.62</v>
      </c>
      <c r="H1971" s="11">
        <f t="shared" si="96"/>
        <v>9.4194110000000002</v>
      </c>
      <c r="I1971" s="10">
        <f t="shared" si="97"/>
        <v>9.42</v>
      </c>
      <c r="J1971" s="11">
        <f t="shared" si="98"/>
        <v>5.8899999999972863E-4</v>
      </c>
    </row>
    <row r="1972" spans="1:10" ht="24.75">
      <c r="A1972" s="13" t="s">
        <v>8066</v>
      </c>
      <c r="B1972" s="18" t="s">
        <v>3447</v>
      </c>
      <c r="C1972" s="1" t="s">
        <v>3448</v>
      </c>
      <c r="D1972" s="9"/>
      <c r="E1972" s="9"/>
      <c r="F1972" s="9"/>
      <c r="G1972" s="26">
        <v>9.4499999999999993</v>
      </c>
      <c r="H1972" s="11">
        <f t="shared" si="96"/>
        <v>13.446139000000001</v>
      </c>
      <c r="I1972" s="10">
        <f t="shared" si="97"/>
        <v>13.45</v>
      </c>
      <c r="J1972" s="11">
        <f t="shared" si="98"/>
        <v>3.8609999999987821E-3</v>
      </c>
    </row>
    <row r="1973" spans="1:10" ht="24.75">
      <c r="A1973" s="13" t="s">
        <v>8067</v>
      </c>
      <c r="B1973" s="18" t="s">
        <v>3449</v>
      </c>
      <c r="C1973" s="1" t="s">
        <v>3450</v>
      </c>
      <c r="D1973" s="9"/>
      <c r="E1973" s="9"/>
      <c r="F1973" s="9"/>
      <c r="G1973" s="26">
        <v>2.84</v>
      </c>
      <c r="H1973" s="11">
        <f t="shared" si="96"/>
        <v>4.0409560000000004</v>
      </c>
      <c r="I1973" s="10">
        <f t="shared" si="97"/>
        <v>4.04</v>
      </c>
      <c r="J1973" s="11">
        <f t="shared" si="98"/>
        <v>-9.5600000000040097E-4</v>
      </c>
    </row>
    <row r="1974" spans="1:10" ht="24.75">
      <c r="A1974" s="13" t="s">
        <v>8068</v>
      </c>
      <c r="B1974" s="18">
        <v>31164</v>
      </c>
      <c r="C1974" s="1" t="s">
        <v>3451</v>
      </c>
      <c r="D1974" s="9"/>
      <c r="E1974" s="9"/>
      <c r="F1974" s="9"/>
      <c r="G1974" s="26">
        <v>2.65</v>
      </c>
      <c r="H1974" s="11">
        <f t="shared" si="96"/>
        <v>3.77061</v>
      </c>
      <c r="I1974" s="10">
        <f t="shared" si="97"/>
        <v>3.77</v>
      </c>
      <c r="J1974" s="11">
        <f t="shared" si="98"/>
        <v>-6.0999999999999943E-4</v>
      </c>
    </row>
    <row r="1975" spans="1:10">
      <c r="A1975" s="13" t="s">
        <v>8069</v>
      </c>
      <c r="B1975" s="18">
        <v>31165</v>
      </c>
      <c r="C1975" s="1" t="s">
        <v>3452</v>
      </c>
      <c r="D1975" s="9"/>
      <c r="E1975" s="9"/>
      <c r="F1975" s="9"/>
      <c r="G1975" s="26">
        <v>7.58</v>
      </c>
      <c r="H1975" s="11">
        <f t="shared" si="96"/>
        <v>10.785368</v>
      </c>
      <c r="I1975" s="10">
        <f t="shared" si="97"/>
        <v>10.79</v>
      </c>
      <c r="J1975" s="11">
        <f t="shared" si="98"/>
        <v>4.6319999999990813E-3</v>
      </c>
    </row>
    <row r="1976" spans="1:10">
      <c r="A1976" s="13" t="s">
        <v>8070</v>
      </c>
      <c r="B1976" s="18">
        <v>31166</v>
      </c>
      <c r="C1976" s="1" t="s">
        <v>3453</v>
      </c>
      <c r="D1976" s="9"/>
      <c r="E1976" s="9"/>
      <c r="F1976" s="9"/>
      <c r="G1976" s="26">
        <v>3.08</v>
      </c>
      <c r="H1976" s="11">
        <f t="shared" si="96"/>
        <v>4.3824449999999997</v>
      </c>
      <c r="I1976" s="10">
        <f t="shared" si="97"/>
        <v>4.38</v>
      </c>
      <c r="J1976" s="11">
        <f t="shared" si="98"/>
        <v>-2.4449999999998084E-3</v>
      </c>
    </row>
    <row r="1977" spans="1:10" ht="24.75">
      <c r="A1977" s="13" t="s">
        <v>8071</v>
      </c>
      <c r="B1977" s="18" t="s">
        <v>3454</v>
      </c>
      <c r="C1977" s="1" t="s">
        <v>3455</v>
      </c>
      <c r="D1977" s="9"/>
      <c r="E1977" s="9"/>
      <c r="F1977" s="9"/>
      <c r="G1977" s="26">
        <v>6.25</v>
      </c>
      <c r="H1977" s="11">
        <f t="shared" si="96"/>
        <v>8.8929489999999998</v>
      </c>
      <c r="I1977" s="10">
        <f t="shared" si="97"/>
        <v>8.89</v>
      </c>
      <c r="J1977" s="11">
        <f t="shared" si="98"/>
        <v>-2.9489999999992023E-3</v>
      </c>
    </row>
    <row r="1978" spans="1:10">
      <c r="A1978" s="13" t="s">
        <v>8072</v>
      </c>
      <c r="B1978" s="18" t="s">
        <v>3456</v>
      </c>
      <c r="C1978" s="1" t="s">
        <v>3457</v>
      </c>
      <c r="D1978" s="9"/>
      <c r="E1978" s="9"/>
      <c r="F1978" s="9"/>
      <c r="G1978" s="26">
        <v>13.65</v>
      </c>
      <c r="H1978" s="11">
        <f t="shared" si="96"/>
        <v>19.4222</v>
      </c>
      <c r="I1978" s="10">
        <f t="shared" si="97"/>
        <v>19.420000000000002</v>
      </c>
      <c r="J1978" s="11">
        <f t="shared" si="98"/>
        <v>-2.1999999999984254E-3</v>
      </c>
    </row>
    <row r="1979" spans="1:10">
      <c r="A1979" s="13" t="s">
        <v>8073</v>
      </c>
      <c r="B1979" s="18">
        <v>31176</v>
      </c>
      <c r="C1979" s="1" t="s">
        <v>3458</v>
      </c>
      <c r="D1979" s="9"/>
      <c r="E1979" s="9"/>
      <c r="F1979" s="9"/>
      <c r="G1979" s="26">
        <v>2.37</v>
      </c>
      <c r="H1979" s="11">
        <f t="shared" si="96"/>
        <v>3.3722059999999998</v>
      </c>
      <c r="I1979" s="10">
        <f t="shared" si="97"/>
        <v>3.37</v>
      </c>
      <c r="J1979" s="11">
        <f t="shared" si="98"/>
        <v>-2.2059999999997082E-3</v>
      </c>
    </row>
    <row r="1980" spans="1:10">
      <c r="A1980" s="13" t="s">
        <v>8074</v>
      </c>
      <c r="B1980" s="18">
        <v>31177</v>
      </c>
      <c r="C1980" s="1" t="s">
        <v>3459</v>
      </c>
      <c r="D1980" s="9"/>
      <c r="E1980" s="9"/>
      <c r="F1980" s="9"/>
      <c r="G1980" s="26">
        <v>8.64</v>
      </c>
      <c r="H1980" s="11">
        <f t="shared" si="96"/>
        <v>12.293612</v>
      </c>
      <c r="I1980" s="10">
        <f t="shared" si="97"/>
        <v>12.29</v>
      </c>
      <c r="J1980" s="11">
        <f t="shared" si="98"/>
        <v>-3.6120000000003927E-3</v>
      </c>
    </row>
    <row r="1981" spans="1:10">
      <c r="A1981" s="13" t="s">
        <v>8075</v>
      </c>
      <c r="B1981" s="18">
        <v>31178</v>
      </c>
      <c r="C1981" s="1" t="s">
        <v>3460</v>
      </c>
      <c r="D1981" s="9"/>
      <c r="E1981" s="9"/>
      <c r="F1981" s="9"/>
      <c r="G1981" s="26">
        <v>3.3</v>
      </c>
      <c r="H1981" s="11">
        <f t="shared" si="96"/>
        <v>4.6954770000000003</v>
      </c>
      <c r="I1981" s="10">
        <f t="shared" si="97"/>
        <v>4.7</v>
      </c>
      <c r="J1981" s="11">
        <f t="shared" si="98"/>
        <v>4.5229999999998327E-3</v>
      </c>
    </row>
    <row r="1982" spans="1:10">
      <c r="A1982" s="13" t="s">
        <v>8076</v>
      </c>
      <c r="B1982" s="18">
        <v>31185</v>
      </c>
      <c r="C1982" s="1" t="s">
        <v>3461</v>
      </c>
      <c r="D1982" s="9"/>
      <c r="E1982" s="9"/>
      <c r="F1982" s="9"/>
      <c r="G1982" s="26">
        <v>11.03</v>
      </c>
      <c r="H1982" s="11">
        <f t="shared" si="96"/>
        <v>15.694276</v>
      </c>
      <c r="I1982" s="10">
        <f t="shared" si="97"/>
        <v>15.69</v>
      </c>
      <c r="J1982" s="11">
        <f t="shared" si="98"/>
        <v>-4.2760000000008347E-3</v>
      </c>
    </row>
    <row r="1983" spans="1:10">
      <c r="A1983" s="13" t="s">
        <v>8077</v>
      </c>
      <c r="B1983" s="18" t="s">
        <v>3462</v>
      </c>
      <c r="C1983" s="1" t="s">
        <v>3463</v>
      </c>
      <c r="D1983" s="9"/>
      <c r="E1983" s="9"/>
      <c r="F1983" s="9"/>
      <c r="G1983" s="26">
        <v>17.37</v>
      </c>
      <c r="H1983" s="11">
        <f t="shared" si="96"/>
        <v>24.715282999999999</v>
      </c>
      <c r="I1983" s="10">
        <f t="shared" si="97"/>
        <v>24.72</v>
      </c>
      <c r="J1983" s="11">
        <f t="shared" si="98"/>
        <v>4.7169999999994161E-3</v>
      </c>
    </row>
    <row r="1984" spans="1:10">
      <c r="A1984" s="13" t="s">
        <v>8078</v>
      </c>
      <c r="B1984" s="18" t="s">
        <v>3464</v>
      </c>
      <c r="C1984" s="1" t="s">
        <v>3465</v>
      </c>
      <c r="D1984" s="9"/>
      <c r="E1984" s="9"/>
      <c r="F1984" s="9"/>
      <c r="G1984" s="26">
        <v>46.44</v>
      </c>
      <c r="H1984" s="11">
        <f t="shared" si="96"/>
        <v>66.078166999999993</v>
      </c>
      <c r="I1984" s="10">
        <f t="shared" si="97"/>
        <v>66.08</v>
      </c>
      <c r="J1984" s="11">
        <f t="shared" si="98"/>
        <v>1.8330000000048585E-3</v>
      </c>
    </row>
    <row r="1985" spans="1:10">
      <c r="A1985" s="13" t="s">
        <v>8079</v>
      </c>
      <c r="B1985" s="18" t="s">
        <v>3466</v>
      </c>
      <c r="C1985" s="1" t="s">
        <v>3467</v>
      </c>
      <c r="D1985" s="9"/>
      <c r="E1985" s="9"/>
      <c r="F1985" s="9"/>
      <c r="G1985" s="26">
        <v>5.67</v>
      </c>
      <c r="H1985" s="11">
        <f t="shared" si="96"/>
        <v>8.0676830000000006</v>
      </c>
      <c r="I1985" s="10">
        <f t="shared" si="97"/>
        <v>8.07</v>
      </c>
      <c r="J1985" s="11">
        <f t="shared" si="98"/>
        <v>2.3169999999996804E-3</v>
      </c>
    </row>
    <row r="1986" spans="1:10">
      <c r="A1986" s="13" t="s">
        <v>8080</v>
      </c>
      <c r="B1986" s="18" t="s">
        <v>3468</v>
      </c>
      <c r="C1986" s="1" t="s">
        <v>3469</v>
      </c>
      <c r="D1986" s="9"/>
      <c r="E1986" s="9"/>
      <c r="F1986" s="9"/>
      <c r="G1986" s="26">
        <v>7.1</v>
      </c>
      <c r="H1986" s="11">
        <f t="shared" si="96"/>
        <v>10.10239</v>
      </c>
      <c r="I1986" s="10">
        <f t="shared" si="97"/>
        <v>10.1</v>
      </c>
      <c r="J1986" s="11">
        <f t="shared" si="98"/>
        <v>-2.3900000000001143E-3</v>
      </c>
    </row>
    <row r="1987" spans="1:10" ht="24.75">
      <c r="A1987" s="13" t="s">
        <v>8081</v>
      </c>
      <c r="B1987" s="18" t="s">
        <v>3470</v>
      </c>
      <c r="C1987" s="1" t="s">
        <v>3471</v>
      </c>
      <c r="D1987" s="9"/>
      <c r="E1987" s="9"/>
      <c r="F1987" s="9"/>
      <c r="G1987" s="26">
        <v>8.99</v>
      </c>
      <c r="H1987" s="11">
        <f t="shared" si="96"/>
        <v>12.791618</v>
      </c>
      <c r="I1987" s="10">
        <f t="shared" si="97"/>
        <v>12.79</v>
      </c>
      <c r="J1987" s="11">
        <f t="shared" si="98"/>
        <v>-1.6180000000005634E-3</v>
      </c>
    </row>
    <row r="1988" spans="1:10" ht="24.75">
      <c r="A1988" s="13" t="s">
        <v>8082</v>
      </c>
      <c r="B1988" s="18" t="s">
        <v>3472</v>
      </c>
      <c r="C1988" s="1" t="s">
        <v>3473</v>
      </c>
      <c r="D1988" s="9"/>
      <c r="E1988" s="9"/>
      <c r="F1988" s="9"/>
      <c r="G1988" s="26">
        <v>41.4</v>
      </c>
      <c r="H1988" s="11">
        <f t="shared" si="96"/>
        <v>58.906892999999997</v>
      </c>
      <c r="I1988" s="10">
        <f t="shared" si="97"/>
        <v>58.91</v>
      </c>
      <c r="J1988" s="11">
        <f t="shared" si="98"/>
        <v>3.1069999999999709E-3</v>
      </c>
    </row>
    <row r="1989" spans="1:10" ht="24.75">
      <c r="A1989" s="13" t="s">
        <v>8083</v>
      </c>
      <c r="B1989" s="18" t="s">
        <v>3474</v>
      </c>
      <c r="C1989" s="1" t="s">
        <v>3475</v>
      </c>
      <c r="D1989" s="9"/>
      <c r="E1989" s="9"/>
      <c r="F1989" s="9"/>
      <c r="G1989" s="26">
        <v>14.93</v>
      </c>
      <c r="H1989" s="11">
        <f t="shared" si="96"/>
        <v>21.243476000000001</v>
      </c>
      <c r="I1989" s="10">
        <f t="shared" si="97"/>
        <v>21.24</v>
      </c>
      <c r="J1989" s="11">
        <f t="shared" si="98"/>
        <v>-3.4760000000026992E-3</v>
      </c>
    </row>
    <row r="1990" spans="1:10" ht="24.75">
      <c r="A1990" s="13" t="s">
        <v>8084</v>
      </c>
      <c r="B1990" s="18" t="s">
        <v>3476</v>
      </c>
      <c r="C1990" s="1" t="s">
        <v>3477</v>
      </c>
      <c r="D1990" s="9"/>
      <c r="E1990" s="9"/>
      <c r="F1990" s="9"/>
      <c r="G1990" s="26">
        <v>38.47</v>
      </c>
      <c r="H1990" s="11">
        <f t="shared" si="96"/>
        <v>54.737879</v>
      </c>
      <c r="I1990" s="10">
        <f t="shared" si="97"/>
        <v>54.74</v>
      </c>
      <c r="J1990" s="11">
        <f t="shared" si="98"/>
        <v>2.121000000002482E-3</v>
      </c>
    </row>
    <row r="1991" spans="1:10">
      <c r="A1991" s="13" t="s">
        <v>8085</v>
      </c>
      <c r="B1991" s="18" t="s">
        <v>3478</v>
      </c>
      <c r="C1991" s="1" t="s">
        <v>3479</v>
      </c>
      <c r="D1991" s="9"/>
      <c r="E1991" s="9"/>
      <c r="F1991" s="9"/>
      <c r="G1991" s="26">
        <v>8.19</v>
      </c>
      <c r="H1991" s="11">
        <f t="shared" si="96"/>
        <v>11.653320000000001</v>
      </c>
      <c r="I1991" s="10">
        <f t="shared" si="97"/>
        <v>11.65</v>
      </c>
      <c r="J1991" s="11">
        <f t="shared" si="98"/>
        <v>-3.3200000000004337E-3</v>
      </c>
    </row>
    <row r="1992" spans="1:10">
      <c r="A1992" s="13" t="s">
        <v>8086</v>
      </c>
      <c r="B1992" s="18" t="s">
        <v>3480</v>
      </c>
      <c r="C1992" s="1" t="s">
        <v>3481</v>
      </c>
      <c r="D1992" s="9"/>
      <c r="E1992" s="9"/>
      <c r="F1992" s="9"/>
      <c r="G1992" s="26">
        <v>3.43</v>
      </c>
      <c r="H1992" s="11">
        <f t="shared" si="96"/>
        <v>4.8804499999999997</v>
      </c>
      <c r="I1992" s="10">
        <f t="shared" si="97"/>
        <v>4.88</v>
      </c>
      <c r="J1992" s="11">
        <f t="shared" si="98"/>
        <v>-4.4999999999983942E-4</v>
      </c>
    </row>
    <row r="1993" spans="1:10">
      <c r="A1993" s="13" t="s">
        <v>8087</v>
      </c>
      <c r="B1993" s="18" t="s">
        <v>3482</v>
      </c>
      <c r="C1993" s="1" t="s">
        <v>3483</v>
      </c>
      <c r="D1993" s="9"/>
      <c r="E1993" s="9"/>
      <c r="F1993" s="9"/>
      <c r="G1993" s="26">
        <v>11.77</v>
      </c>
      <c r="H1993" s="11">
        <f t="shared" si="96"/>
        <v>16.747201</v>
      </c>
      <c r="I1993" s="10">
        <f t="shared" si="97"/>
        <v>16.75</v>
      </c>
      <c r="J1993" s="11">
        <f t="shared" si="98"/>
        <v>2.7989999999995518E-3</v>
      </c>
    </row>
    <row r="1994" spans="1:10">
      <c r="A1994" s="13" t="s">
        <v>8088</v>
      </c>
      <c r="B1994" s="18" t="s">
        <v>3484</v>
      </c>
      <c r="C1994" s="1" t="s">
        <v>3485</v>
      </c>
      <c r="D1994" s="9"/>
      <c r="E1994" s="9"/>
      <c r="F1994" s="9"/>
      <c r="G1994" s="26">
        <v>45.16</v>
      </c>
      <c r="H1994" s="11">
        <f t="shared" si="96"/>
        <v>64.256890999999996</v>
      </c>
      <c r="I1994" s="10">
        <f t="shared" si="97"/>
        <v>64.260000000000005</v>
      </c>
      <c r="J1994" s="11">
        <f t="shared" si="98"/>
        <v>3.1090000000091322E-3</v>
      </c>
    </row>
    <row r="1995" spans="1:10">
      <c r="A1995" s="13" t="s">
        <v>8089</v>
      </c>
      <c r="B1995" s="18" t="s">
        <v>3486</v>
      </c>
      <c r="C1995" s="1" t="s">
        <v>3487</v>
      </c>
      <c r="D1995" s="9"/>
      <c r="E1995" s="9"/>
      <c r="F1995" s="9"/>
      <c r="G1995" s="26">
        <v>46.3</v>
      </c>
      <c r="H1995" s="11">
        <f t="shared" si="96"/>
        <v>65.878964999999994</v>
      </c>
      <c r="I1995" s="10">
        <f t="shared" si="97"/>
        <v>65.88</v>
      </c>
      <c r="J1995" s="11">
        <f t="shared" si="98"/>
        <v>1.0350000000016735E-3</v>
      </c>
    </row>
    <row r="1996" spans="1:10">
      <c r="A1996" s="13" t="s">
        <v>8090</v>
      </c>
      <c r="B1996" s="18">
        <v>31207</v>
      </c>
      <c r="C1996" s="1" t="s">
        <v>3488</v>
      </c>
      <c r="D1996" s="9"/>
      <c r="E1996" s="9"/>
      <c r="F1996" s="9"/>
      <c r="G1996" s="26">
        <v>5.01</v>
      </c>
      <c r="H1996" s="11">
        <f t="shared" si="96"/>
        <v>7.1285879999999997</v>
      </c>
      <c r="I1996" s="10">
        <f t="shared" si="97"/>
        <v>7.13</v>
      </c>
      <c r="J1996" s="11">
        <f t="shared" si="98"/>
        <v>1.4120000000001909E-3</v>
      </c>
    </row>
    <row r="1997" spans="1:10">
      <c r="A1997" s="13" t="s">
        <v>8091</v>
      </c>
      <c r="B1997" s="18">
        <v>31208</v>
      </c>
      <c r="C1997" s="1" t="s">
        <v>3489</v>
      </c>
      <c r="D1997" s="9"/>
      <c r="E1997" s="9"/>
      <c r="F1997" s="9"/>
      <c r="G1997" s="26">
        <v>7.15</v>
      </c>
      <c r="H1997" s="11">
        <f t="shared" ref="H1997:H2060" si="99">ROUND(G1997/0.702804,6)</f>
        <v>10.173533000000001</v>
      </c>
      <c r="I1997" s="10">
        <f t="shared" ref="I1997:I2060" si="100">ROUND(G1997/0.702804,2)</f>
        <v>10.17</v>
      </c>
      <c r="J1997" s="11">
        <f t="shared" ref="J1997:J2060" si="101">I1997-H1997</f>
        <v>-3.5330000000008965E-3</v>
      </c>
    </row>
    <row r="1998" spans="1:10">
      <c r="A1998" s="13" t="s">
        <v>8092</v>
      </c>
      <c r="B1998" s="18">
        <v>31209</v>
      </c>
      <c r="C1998" s="1" t="s">
        <v>3490</v>
      </c>
      <c r="D1998" s="9"/>
      <c r="E1998" s="9"/>
      <c r="F1998" s="9"/>
      <c r="G1998" s="26">
        <v>9.0500000000000007</v>
      </c>
      <c r="H1998" s="11">
        <f t="shared" si="99"/>
        <v>12.876989999999999</v>
      </c>
      <c r="I1998" s="10">
        <f t="shared" si="100"/>
        <v>12.88</v>
      </c>
      <c r="J1998" s="11">
        <f t="shared" si="101"/>
        <v>3.0100000000015115E-3</v>
      </c>
    </row>
    <row r="1999" spans="1:10" ht="24.75">
      <c r="A1999" s="13" t="s">
        <v>8093</v>
      </c>
      <c r="B1999" s="18" t="s">
        <v>3491</v>
      </c>
      <c r="C1999" s="1" t="s">
        <v>3492</v>
      </c>
      <c r="D1999" s="9"/>
      <c r="E1999" s="9"/>
      <c r="F1999" s="9"/>
      <c r="G1999" s="26">
        <v>22.54</v>
      </c>
      <c r="H1999" s="11">
        <f t="shared" si="99"/>
        <v>32.071531</v>
      </c>
      <c r="I1999" s="10">
        <f t="shared" si="100"/>
        <v>32.07</v>
      </c>
      <c r="J1999" s="11">
        <f t="shared" si="101"/>
        <v>-1.5309999999999491E-3</v>
      </c>
    </row>
    <row r="2000" spans="1:10" ht="24.75">
      <c r="A2000" s="13" t="s">
        <v>8094</v>
      </c>
      <c r="B2000" s="18" t="s">
        <v>3493</v>
      </c>
      <c r="C2000" s="1" t="s">
        <v>3494</v>
      </c>
      <c r="D2000" s="9"/>
      <c r="E2000" s="9"/>
      <c r="F2000" s="9"/>
      <c r="G2000" s="26">
        <v>15.79</v>
      </c>
      <c r="H2000" s="11">
        <f t="shared" si="99"/>
        <v>22.467146</v>
      </c>
      <c r="I2000" s="10">
        <f t="shared" si="100"/>
        <v>22.47</v>
      </c>
      <c r="J2000" s="11">
        <f t="shared" si="101"/>
        <v>2.853999999999246E-3</v>
      </c>
    </row>
    <row r="2001" spans="1:10" ht="24.75">
      <c r="A2001" s="13" t="s">
        <v>8095</v>
      </c>
      <c r="B2001" s="18" t="s">
        <v>3495</v>
      </c>
      <c r="C2001" s="1" t="s">
        <v>3496</v>
      </c>
      <c r="D2001" s="9"/>
      <c r="E2001" s="9"/>
      <c r="F2001" s="9"/>
      <c r="G2001" s="26">
        <v>53.87</v>
      </c>
      <c r="H2001" s="11">
        <f t="shared" si="99"/>
        <v>76.650103999999999</v>
      </c>
      <c r="I2001" s="10">
        <f t="shared" si="100"/>
        <v>76.650000000000006</v>
      </c>
      <c r="J2001" s="11">
        <f t="shared" si="101"/>
        <v>-1.0399999999322063E-4</v>
      </c>
    </row>
    <row r="2002" spans="1:10" ht="36.75">
      <c r="A2002" s="13" t="s">
        <v>8096</v>
      </c>
      <c r="B2002" s="18" t="s">
        <v>3497</v>
      </c>
      <c r="C2002" s="1" t="s">
        <v>3498</v>
      </c>
      <c r="D2002" s="9"/>
      <c r="E2002" s="9"/>
      <c r="F2002" s="9"/>
      <c r="G2002" s="26">
        <v>46.42</v>
      </c>
      <c r="H2002" s="11">
        <f t="shared" si="99"/>
        <v>66.049709000000007</v>
      </c>
      <c r="I2002" s="10">
        <f t="shared" si="100"/>
        <v>66.05</v>
      </c>
      <c r="J2002" s="11">
        <f t="shared" si="101"/>
        <v>2.9099999999004922E-4</v>
      </c>
    </row>
    <row r="2003" spans="1:10">
      <c r="A2003" s="13" t="s">
        <v>8097</v>
      </c>
      <c r="B2003" s="18" t="s">
        <v>3499</v>
      </c>
      <c r="C2003" s="1" t="s">
        <v>3500</v>
      </c>
      <c r="D2003" s="9"/>
      <c r="E2003" s="9"/>
      <c r="F2003" s="9"/>
      <c r="G2003" s="26">
        <v>245.7</v>
      </c>
      <c r="H2003" s="11">
        <f t="shared" si="99"/>
        <v>349.599604</v>
      </c>
      <c r="I2003" s="10">
        <f t="shared" si="100"/>
        <v>349.6</v>
      </c>
      <c r="J2003" s="11">
        <f t="shared" si="101"/>
        <v>3.9600000002337765E-4</v>
      </c>
    </row>
    <row r="2004" spans="1:10" ht="24.75">
      <c r="A2004" s="13" t="s">
        <v>8098</v>
      </c>
      <c r="B2004" s="18" t="s">
        <v>3501</v>
      </c>
      <c r="C2004" s="1" t="s">
        <v>3502</v>
      </c>
      <c r="D2004" s="9"/>
      <c r="E2004" s="9"/>
      <c r="F2004" s="9"/>
      <c r="G2004" s="26">
        <v>219.24</v>
      </c>
      <c r="H2004" s="11">
        <f t="shared" si="99"/>
        <v>311.95041600000002</v>
      </c>
      <c r="I2004" s="10">
        <f t="shared" si="100"/>
        <v>311.95</v>
      </c>
      <c r="J2004" s="11">
        <f t="shared" si="101"/>
        <v>-4.1600000002972592E-4</v>
      </c>
    </row>
    <row r="2005" spans="1:10">
      <c r="A2005" s="13" t="s">
        <v>8099</v>
      </c>
      <c r="B2005" s="18" t="s">
        <v>3503</v>
      </c>
      <c r="C2005" s="1" t="s">
        <v>3504</v>
      </c>
      <c r="D2005" s="9"/>
      <c r="E2005" s="9"/>
      <c r="F2005" s="9"/>
      <c r="G2005" s="26">
        <v>637.88</v>
      </c>
      <c r="H2005" s="11">
        <f t="shared" si="99"/>
        <v>907.62147100000004</v>
      </c>
      <c r="I2005" s="10">
        <f t="shared" si="100"/>
        <v>907.62</v>
      </c>
      <c r="J2005" s="11">
        <f t="shared" si="101"/>
        <v>-1.4710000000377477E-3</v>
      </c>
    </row>
    <row r="2006" spans="1:10">
      <c r="A2006" s="13" t="s">
        <v>8100</v>
      </c>
      <c r="B2006" s="18" t="s">
        <v>3505</v>
      </c>
      <c r="C2006" s="1" t="s">
        <v>3506</v>
      </c>
      <c r="D2006" s="9"/>
      <c r="E2006" s="9"/>
      <c r="F2006" s="9"/>
      <c r="G2006" s="26">
        <v>79.650000000000006</v>
      </c>
      <c r="H2006" s="11">
        <f t="shared" si="99"/>
        <v>113.33174</v>
      </c>
      <c r="I2006" s="10">
        <f t="shared" si="100"/>
        <v>113.33</v>
      </c>
      <c r="J2006" s="11">
        <f t="shared" si="101"/>
        <v>-1.7399999999980764E-3</v>
      </c>
    </row>
    <row r="2007" spans="1:10">
      <c r="A2007" s="13" t="s">
        <v>8101</v>
      </c>
      <c r="B2007" s="18" t="s">
        <v>3507</v>
      </c>
      <c r="C2007" s="1" t="s">
        <v>3508</v>
      </c>
      <c r="D2007" s="9"/>
      <c r="E2007" s="9"/>
      <c r="F2007" s="9"/>
      <c r="G2007" s="26">
        <v>562.28</v>
      </c>
      <c r="H2007" s="11">
        <f t="shared" si="99"/>
        <v>800.05236200000002</v>
      </c>
      <c r="I2007" s="10">
        <f t="shared" si="100"/>
        <v>800.05</v>
      </c>
      <c r="J2007" s="11">
        <f t="shared" si="101"/>
        <v>-2.3620000000619257E-3</v>
      </c>
    </row>
    <row r="2008" spans="1:10">
      <c r="A2008" s="13" t="s">
        <v>8102</v>
      </c>
      <c r="B2008" s="18" t="s">
        <v>3509</v>
      </c>
      <c r="C2008" s="1" t="s">
        <v>3510</v>
      </c>
      <c r="D2008" s="9"/>
      <c r="E2008" s="9"/>
      <c r="F2008" s="9"/>
      <c r="G2008" s="26">
        <v>119.76</v>
      </c>
      <c r="H2008" s="11">
        <f t="shared" si="99"/>
        <v>170.40312800000001</v>
      </c>
      <c r="I2008" s="10">
        <f t="shared" si="100"/>
        <v>170.4</v>
      </c>
      <c r="J2008" s="11">
        <f t="shared" si="101"/>
        <v>-3.1280000000037944E-3</v>
      </c>
    </row>
    <row r="2009" spans="1:10" ht="48.75">
      <c r="A2009" s="13" t="s">
        <v>8103</v>
      </c>
      <c r="B2009" s="18" t="s">
        <v>3511</v>
      </c>
      <c r="C2009" s="1" t="s">
        <v>3512</v>
      </c>
      <c r="D2009" s="9"/>
      <c r="E2009" s="9"/>
      <c r="F2009" s="9"/>
      <c r="G2009" s="26">
        <v>853.21</v>
      </c>
      <c r="H2009" s="11">
        <f t="shared" si="99"/>
        <v>1214.008458</v>
      </c>
      <c r="I2009" s="10">
        <f t="shared" si="100"/>
        <v>1214.01</v>
      </c>
      <c r="J2009" s="11">
        <f t="shared" si="101"/>
        <v>1.5419999999721767E-3</v>
      </c>
    </row>
    <row r="2010" spans="1:10" ht="36.75">
      <c r="A2010" s="13" t="s">
        <v>8104</v>
      </c>
      <c r="B2010" s="18" t="s">
        <v>3513</v>
      </c>
      <c r="C2010" s="1" t="s">
        <v>3514</v>
      </c>
      <c r="D2010" s="9"/>
      <c r="E2010" s="9"/>
      <c r="F2010" s="9"/>
      <c r="G2010" s="26">
        <v>871.08</v>
      </c>
      <c r="H2010" s="11">
        <f t="shared" si="99"/>
        <v>1239.4351770000001</v>
      </c>
      <c r="I2010" s="10">
        <f t="shared" si="100"/>
        <v>1239.44</v>
      </c>
      <c r="J2010" s="11">
        <f t="shared" si="101"/>
        <v>4.8229999999875872E-3</v>
      </c>
    </row>
    <row r="2011" spans="1:10" ht="24.75">
      <c r="A2011" s="13" t="s">
        <v>8105</v>
      </c>
      <c r="B2011" s="18" t="s">
        <v>3515</v>
      </c>
      <c r="C2011" s="1" t="s">
        <v>3516</v>
      </c>
      <c r="D2011" s="9"/>
      <c r="E2011" s="9"/>
      <c r="F2011" s="9"/>
      <c r="G2011" s="26">
        <v>883.74</v>
      </c>
      <c r="H2011" s="11">
        <f t="shared" si="99"/>
        <v>1257.4487340000001</v>
      </c>
      <c r="I2011" s="10">
        <f t="shared" si="100"/>
        <v>1257.45</v>
      </c>
      <c r="J2011" s="11">
        <f t="shared" si="101"/>
        <v>1.2659999999868887E-3</v>
      </c>
    </row>
    <row r="2012" spans="1:10" ht="36.75">
      <c r="A2012" s="13" t="s">
        <v>8106</v>
      </c>
      <c r="B2012" s="18" t="s">
        <v>3517</v>
      </c>
      <c r="C2012" s="1" t="s">
        <v>3518</v>
      </c>
      <c r="D2012" s="9"/>
      <c r="E2012" s="9"/>
      <c r="F2012" s="9"/>
      <c r="G2012" s="26">
        <v>848.74</v>
      </c>
      <c r="H2012" s="11">
        <f t="shared" si="99"/>
        <v>1207.6482209999999</v>
      </c>
      <c r="I2012" s="10">
        <f t="shared" si="100"/>
        <v>1207.6500000000001</v>
      </c>
      <c r="J2012" s="11">
        <f t="shared" si="101"/>
        <v>1.7790000001696171E-3</v>
      </c>
    </row>
    <row r="2013" spans="1:10" ht="36.75">
      <c r="A2013" s="13" t="s">
        <v>8107</v>
      </c>
      <c r="B2013" s="18" t="s">
        <v>3519</v>
      </c>
      <c r="C2013" s="1" t="s">
        <v>3520</v>
      </c>
      <c r="D2013" s="9"/>
      <c r="E2013" s="9"/>
      <c r="F2013" s="9"/>
      <c r="G2013" s="26">
        <v>832.05</v>
      </c>
      <c r="H2013" s="11">
        <f t="shared" si="99"/>
        <v>1183.90049</v>
      </c>
      <c r="I2013" s="10">
        <f t="shared" si="100"/>
        <v>1183.9000000000001</v>
      </c>
      <c r="J2013" s="11">
        <f t="shared" si="101"/>
        <v>-4.899999998997373E-4</v>
      </c>
    </row>
    <row r="2014" spans="1:10" ht="36.75">
      <c r="A2014" s="13" t="s">
        <v>8108</v>
      </c>
      <c r="B2014" s="18" t="s">
        <v>3521</v>
      </c>
      <c r="C2014" s="1" t="s">
        <v>3522</v>
      </c>
      <c r="D2014" s="9"/>
      <c r="E2014" s="9"/>
      <c r="F2014" s="9"/>
      <c r="G2014" s="26">
        <v>850.42</v>
      </c>
      <c r="H2014" s="11">
        <f t="shared" si="99"/>
        <v>1210.0386450000001</v>
      </c>
      <c r="I2014" s="10">
        <f t="shared" si="100"/>
        <v>1210.04</v>
      </c>
      <c r="J2014" s="11">
        <f t="shared" si="101"/>
        <v>1.3549999998758722E-3</v>
      </c>
    </row>
    <row r="2015" spans="1:10" ht="36.75">
      <c r="A2015" s="13" t="s">
        <v>8109</v>
      </c>
      <c r="B2015" s="18" t="s">
        <v>3523</v>
      </c>
      <c r="C2015" s="1" t="s">
        <v>3524</v>
      </c>
      <c r="D2015" s="9"/>
      <c r="E2015" s="9"/>
      <c r="F2015" s="9"/>
      <c r="G2015" s="26">
        <v>2936.96</v>
      </c>
      <c r="H2015" s="11">
        <f t="shared" si="99"/>
        <v>4178.9175930000001</v>
      </c>
      <c r="I2015" s="10">
        <f t="shared" si="100"/>
        <v>4178.92</v>
      </c>
      <c r="J2015" s="11">
        <f t="shared" si="101"/>
        <v>2.4069999999483116E-3</v>
      </c>
    </row>
    <row r="2016" spans="1:10" ht="36.75">
      <c r="A2016" s="13" t="s">
        <v>8110</v>
      </c>
      <c r="B2016" s="18" t="s">
        <v>3525</v>
      </c>
      <c r="C2016" s="1" t="s">
        <v>3526</v>
      </c>
      <c r="D2016" s="9"/>
      <c r="E2016" s="9"/>
      <c r="F2016" s="9"/>
      <c r="G2016" s="26">
        <v>316.08999999999997</v>
      </c>
      <c r="H2016" s="11">
        <f t="shared" si="99"/>
        <v>449.75555100000003</v>
      </c>
      <c r="I2016" s="10">
        <f t="shared" si="100"/>
        <v>449.76</v>
      </c>
      <c r="J2016" s="11">
        <f t="shared" si="101"/>
        <v>4.4489999999655083E-3</v>
      </c>
    </row>
    <row r="2017" spans="1:10">
      <c r="A2017" s="13" t="s">
        <v>8111</v>
      </c>
      <c r="B2017" s="18" t="s">
        <v>3527</v>
      </c>
      <c r="C2017" s="1" t="s">
        <v>3528</v>
      </c>
      <c r="D2017" s="9"/>
      <c r="E2017" s="9"/>
      <c r="F2017" s="9"/>
      <c r="G2017" s="26">
        <v>1629.5</v>
      </c>
      <c r="H2017" s="11">
        <f t="shared" si="99"/>
        <v>2318.5696149999999</v>
      </c>
      <c r="I2017" s="10">
        <f t="shared" si="100"/>
        <v>2318.5700000000002</v>
      </c>
      <c r="J2017" s="11">
        <f t="shared" si="101"/>
        <v>3.8500000027852366E-4</v>
      </c>
    </row>
    <row r="2018" spans="1:10" ht="36.75">
      <c r="A2018" s="13" t="s">
        <v>8112</v>
      </c>
      <c r="B2018" s="18" t="s">
        <v>3529</v>
      </c>
      <c r="C2018" s="1" t="s">
        <v>3530</v>
      </c>
      <c r="D2018" s="9"/>
      <c r="E2018" s="9"/>
      <c r="F2018" s="9"/>
      <c r="G2018" s="26">
        <v>533.09</v>
      </c>
      <c r="H2018" s="11">
        <f t="shared" si="99"/>
        <v>758.51873399999999</v>
      </c>
      <c r="I2018" s="10">
        <f t="shared" si="100"/>
        <v>758.52</v>
      </c>
      <c r="J2018" s="11">
        <f t="shared" si="101"/>
        <v>1.2659999999868887E-3</v>
      </c>
    </row>
    <row r="2019" spans="1:10" ht="24.75">
      <c r="A2019" s="13" t="s">
        <v>8113</v>
      </c>
      <c r="B2019" s="18" t="s">
        <v>3531</v>
      </c>
      <c r="C2019" s="1" t="s">
        <v>3532</v>
      </c>
      <c r="D2019" s="9"/>
      <c r="E2019" s="9"/>
      <c r="F2019" s="9"/>
      <c r="G2019" s="26">
        <v>3533.25</v>
      </c>
      <c r="H2019" s="11">
        <f t="shared" si="99"/>
        <v>5027.361825</v>
      </c>
      <c r="I2019" s="10">
        <f t="shared" si="100"/>
        <v>5027.3599999999997</v>
      </c>
      <c r="J2019" s="11">
        <f t="shared" si="101"/>
        <v>-1.825000000280852E-3</v>
      </c>
    </row>
    <row r="2020" spans="1:10" ht="36.75">
      <c r="A2020" s="13" t="s">
        <v>8114</v>
      </c>
      <c r="B2020" s="18" t="s">
        <v>3533</v>
      </c>
      <c r="C2020" s="1" t="s">
        <v>3534</v>
      </c>
      <c r="D2020" s="9"/>
      <c r="E2020" s="9"/>
      <c r="F2020" s="9"/>
      <c r="G2020" s="26">
        <v>199.4</v>
      </c>
      <c r="H2020" s="11">
        <f t="shared" si="99"/>
        <v>283.72063900000001</v>
      </c>
      <c r="I2020" s="10">
        <f t="shared" si="100"/>
        <v>283.72000000000003</v>
      </c>
      <c r="J2020" s="11">
        <f t="shared" si="101"/>
        <v>-6.3899999997829582E-4</v>
      </c>
    </row>
    <row r="2021" spans="1:10" ht="24.75">
      <c r="A2021" s="13" t="s">
        <v>8115</v>
      </c>
      <c r="B2021" s="18" t="s">
        <v>3535</v>
      </c>
      <c r="C2021" s="1" t="s">
        <v>3536</v>
      </c>
      <c r="D2021" s="9"/>
      <c r="E2021" s="9"/>
      <c r="F2021" s="9"/>
      <c r="G2021" s="26">
        <v>2952.5</v>
      </c>
      <c r="H2021" s="11">
        <f t="shared" si="99"/>
        <v>4201.0290210000003</v>
      </c>
      <c r="I2021" s="10">
        <f t="shared" si="100"/>
        <v>4201.03</v>
      </c>
      <c r="J2021" s="11">
        <f t="shared" si="101"/>
        <v>9.7899999946093885E-4</v>
      </c>
    </row>
    <row r="2022" spans="1:10">
      <c r="A2022" s="13" t="s">
        <v>8116</v>
      </c>
      <c r="B2022" s="18">
        <v>40001</v>
      </c>
      <c r="C2022" s="1" t="s">
        <v>3537</v>
      </c>
      <c r="D2022" s="9"/>
      <c r="E2022" s="9"/>
      <c r="F2022" s="9"/>
      <c r="G2022" s="26">
        <v>0.16</v>
      </c>
      <c r="H2022" s="11">
        <f t="shared" si="99"/>
        <v>0.227659</v>
      </c>
      <c r="I2022" s="10">
        <f t="shared" si="100"/>
        <v>0.23</v>
      </c>
      <c r="J2022" s="11">
        <f t="shared" si="101"/>
        <v>2.3410000000000097E-3</v>
      </c>
    </row>
    <row r="2023" spans="1:10">
      <c r="A2023" s="13" t="s">
        <v>8117</v>
      </c>
      <c r="B2023" s="18">
        <v>40002</v>
      </c>
      <c r="C2023" s="1" t="s">
        <v>3538</v>
      </c>
      <c r="D2023" s="9"/>
      <c r="E2023" s="9"/>
      <c r="F2023" s="9"/>
      <c r="G2023" s="26">
        <v>0.2</v>
      </c>
      <c r="H2023" s="11">
        <f t="shared" si="99"/>
        <v>0.28457399999999999</v>
      </c>
      <c r="I2023" s="10">
        <f t="shared" si="100"/>
        <v>0.28000000000000003</v>
      </c>
      <c r="J2023" s="11">
        <f t="shared" si="101"/>
        <v>-4.573999999999967E-3</v>
      </c>
    </row>
    <row r="2024" spans="1:10">
      <c r="A2024" s="13" t="s">
        <v>8118</v>
      </c>
      <c r="B2024" s="18">
        <v>40003</v>
      </c>
      <c r="C2024" s="1" t="s">
        <v>3539</v>
      </c>
      <c r="D2024" s="9"/>
      <c r="E2024" s="9"/>
      <c r="F2024" s="9"/>
      <c r="G2024" s="26">
        <v>0.52</v>
      </c>
      <c r="H2024" s="11">
        <f t="shared" si="99"/>
        <v>0.73989300000000002</v>
      </c>
      <c r="I2024" s="10">
        <f t="shared" si="100"/>
        <v>0.74</v>
      </c>
      <c r="J2024" s="11">
        <f t="shared" si="101"/>
        <v>1.0699999999996823E-4</v>
      </c>
    </row>
    <row r="2025" spans="1:10">
      <c r="A2025" s="13" t="s">
        <v>8119</v>
      </c>
      <c r="B2025" s="18">
        <v>40004</v>
      </c>
      <c r="C2025" s="1" t="s">
        <v>3540</v>
      </c>
      <c r="D2025" s="9"/>
      <c r="E2025" s="9"/>
      <c r="F2025" s="9"/>
      <c r="G2025" s="26">
        <v>0.62</v>
      </c>
      <c r="H2025" s="11">
        <f t="shared" si="99"/>
        <v>0.88218099999999999</v>
      </c>
      <c r="I2025" s="10">
        <f t="shared" si="100"/>
        <v>0.88</v>
      </c>
      <c r="J2025" s="11">
        <f t="shared" si="101"/>
        <v>-2.1809999999999885E-3</v>
      </c>
    </row>
    <row r="2026" spans="1:10">
      <c r="A2026" s="13" t="s">
        <v>8120</v>
      </c>
      <c r="B2026" s="18">
        <v>40005</v>
      </c>
      <c r="C2026" s="1" t="s">
        <v>3541</v>
      </c>
      <c r="D2026" s="9"/>
      <c r="E2026" s="9"/>
      <c r="F2026" s="9"/>
      <c r="G2026" s="26">
        <v>0.73</v>
      </c>
      <c r="H2026" s="11">
        <f t="shared" si="99"/>
        <v>1.0386960000000001</v>
      </c>
      <c r="I2026" s="10">
        <f t="shared" si="100"/>
        <v>1.04</v>
      </c>
      <c r="J2026" s="11">
        <f t="shared" si="101"/>
        <v>1.3039999999999718E-3</v>
      </c>
    </row>
    <row r="2027" spans="1:10">
      <c r="A2027" s="13" t="s">
        <v>8121</v>
      </c>
      <c r="B2027" s="18">
        <v>40006</v>
      </c>
      <c r="C2027" s="1" t="s">
        <v>3542</v>
      </c>
      <c r="D2027" s="9"/>
      <c r="E2027" s="9"/>
      <c r="F2027" s="9"/>
      <c r="G2027" s="26">
        <v>0.39</v>
      </c>
      <c r="H2027" s="11">
        <f t="shared" si="99"/>
        <v>0.55491999999999997</v>
      </c>
      <c r="I2027" s="10">
        <f t="shared" si="100"/>
        <v>0.55000000000000004</v>
      </c>
      <c r="J2027" s="11">
        <f t="shared" si="101"/>
        <v>-4.9199999999999244E-3</v>
      </c>
    </row>
    <row r="2028" spans="1:10">
      <c r="A2028" s="13" t="s">
        <v>8122</v>
      </c>
      <c r="B2028" s="18">
        <v>40010</v>
      </c>
      <c r="C2028" s="1" t="s">
        <v>3543</v>
      </c>
      <c r="D2028" s="9"/>
      <c r="E2028" s="9"/>
      <c r="F2028" s="9"/>
      <c r="G2028" s="26">
        <v>0.25</v>
      </c>
      <c r="H2028" s="11">
        <f t="shared" si="99"/>
        <v>0.35571799999999998</v>
      </c>
      <c r="I2028" s="10">
        <f t="shared" si="100"/>
        <v>0.36</v>
      </c>
      <c r="J2028" s="11">
        <f t="shared" si="101"/>
        <v>4.282000000000008E-3</v>
      </c>
    </row>
    <row r="2029" spans="1:10">
      <c r="A2029" s="13" t="s">
        <v>8123</v>
      </c>
      <c r="B2029" s="18">
        <v>40011</v>
      </c>
      <c r="C2029" s="1" t="s">
        <v>3544</v>
      </c>
      <c r="D2029" s="9"/>
      <c r="E2029" s="9"/>
      <c r="F2029" s="9"/>
      <c r="G2029" s="26">
        <v>0.53</v>
      </c>
      <c r="H2029" s="11">
        <f t="shared" si="99"/>
        <v>0.75412199999999996</v>
      </c>
      <c r="I2029" s="10">
        <f t="shared" si="100"/>
        <v>0.75</v>
      </c>
      <c r="J2029" s="11">
        <f t="shared" si="101"/>
        <v>-4.121999999999959E-3</v>
      </c>
    </row>
    <row r="2030" spans="1:10">
      <c r="A2030" s="13" t="s">
        <v>8124</v>
      </c>
      <c r="B2030" s="18">
        <v>40012</v>
      </c>
      <c r="C2030" s="1" t="s">
        <v>3545</v>
      </c>
      <c r="D2030" s="9"/>
      <c r="E2030" s="9"/>
      <c r="F2030" s="9"/>
      <c r="G2030" s="26">
        <v>0.33</v>
      </c>
      <c r="H2030" s="11">
        <f t="shared" si="99"/>
        <v>0.46954800000000002</v>
      </c>
      <c r="I2030" s="10">
        <f t="shared" si="100"/>
        <v>0.47</v>
      </c>
      <c r="J2030" s="11">
        <f t="shared" si="101"/>
        <v>4.5199999999995244E-4</v>
      </c>
    </row>
    <row r="2031" spans="1:10">
      <c r="A2031" s="13" t="s">
        <v>8125</v>
      </c>
      <c r="B2031" s="18">
        <v>40013</v>
      </c>
      <c r="C2031" s="1" t="s">
        <v>3546</v>
      </c>
      <c r="D2031" s="9"/>
      <c r="E2031" s="9"/>
      <c r="F2031" s="9"/>
      <c r="G2031" s="26">
        <v>0.27</v>
      </c>
      <c r="H2031" s="11">
        <f t="shared" si="99"/>
        <v>0.38417499999999999</v>
      </c>
      <c r="I2031" s="10">
        <f t="shared" si="100"/>
        <v>0.38</v>
      </c>
      <c r="J2031" s="11">
        <f t="shared" si="101"/>
        <v>-4.1749999999999843E-3</v>
      </c>
    </row>
    <row r="2032" spans="1:10">
      <c r="A2032" s="13" t="s">
        <v>8126</v>
      </c>
      <c r="B2032" s="18">
        <v>40014</v>
      </c>
      <c r="C2032" s="1" t="s">
        <v>3547</v>
      </c>
      <c r="D2032" s="9"/>
      <c r="E2032" s="9"/>
      <c r="F2032" s="9"/>
      <c r="G2032" s="26">
        <v>0.56000000000000005</v>
      </c>
      <c r="H2032" s="11">
        <f t="shared" si="99"/>
        <v>0.79680799999999996</v>
      </c>
      <c r="I2032" s="10">
        <f t="shared" si="100"/>
        <v>0.8</v>
      </c>
      <c r="J2032" s="11">
        <f t="shared" si="101"/>
        <v>3.1920000000000837E-3</v>
      </c>
    </row>
    <row r="2033" spans="1:10">
      <c r="A2033" s="13" t="s">
        <v>8127</v>
      </c>
      <c r="B2033" s="18">
        <v>40016</v>
      </c>
      <c r="C2033" s="1" t="s">
        <v>3548</v>
      </c>
      <c r="D2033" s="9"/>
      <c r="E2033" s="9"/>
      <c r="F2033" s="9"/>
      <c r="G2033" s="26">
        <v>0.34</v>
      </c>
      <c r="H2033" s="11">
        <f t="shared" si="99"/>
        <v>0.48377599999999998</v>
      </c>
      <c r="I2033" s="10">
        <f t="shared" si="100"/>
        <v>0.48</v>
      </c>
      <c r="J2033" s="11">
        <f t="shared" si="101"/>
        <v>-3.7760000000000016E-3</v>
      </c>
    </row>
    <row r="2034" spans="1:10">
      <c r="A2034" s="13" t="s">
        <v>8128</v>
      </c>
      <c r="B2034" s="18">
        <v>40017</v>
      </c>
      <c r="C2034" s="1" t="s">
        <v>3549</v>
      </c>
      <c r="D2034" s="9"/>
      <c r="E2034" s="9"/>
      <c r="F2034" s="9"/>
      <c r="G2034" s="26">
        <v>0.57999999999999996</v>
      </c>
      <c r="H2034" s="11">
        <f t="shared" si="99"/>
        <v>0.82526600000000006</v>
      </c>
      <c r="I2034" s="10">
        <f t="shared" si="100"/>
        <v>0.83</v>
      </c>
      <c r="J2034" s="11">
        <f t="shared" si="101"/>
        <v>4.733999999999905E-3</v>
      </c>
    </row>
    <row r="2035" spans="1:10">
      <c r="A2035" s="13" t="s">
        <v>8129</v>
      </c>
      <c r="B2035" s="18">
        <v>40018</v>
      </c>
      <c r="C2035" s="1" t="s">
        <v>3550</v>
      </c>
      <c r="D2035" s="9"/>
      <c r="E2035" s="9"/>
      <c r="F2035" s="9"/>
      <c r="G2035" s="26">
        <v>0.66</v>
      </c>
      <c r="H2035" s="11">
        <f t="shared" si="99"/>
        <v>0.93909500000000001</v>
      </c>
      <c r="I2035" s="10">
        <f t="shared" si="100"/>
        <v>0.94</v>
      </c>
      <c r="J2035" s="11">
        <f t="shared" si="101"/>
        <v>9.0499999999993364E-4</v>
      </c>
    </row>
    <row r="2036" spans="1:10">
      <c r="A2036" s="13" t="s">
        <v>8130</v>
      </c>
      <c r="B2036" s="18">
        <v>40019</v>
      </c>
      <c r="C2036" s="1" t="s">
        <v>3551</v>
      </c>
      <c r="D2036" s="9"/>
      <c r="E2036" s="9"/>
      <c r="F2036" s="9"/>
      <c r="G2036" s="26">
        <v>3.4</v>
      </c>
      <c r="H2036" s="11">
        <f t="shared" si="99"/>
        <v>4.837764</v>
      </c>
      <c r="I2036" s="10">
        <f t="shared" si="100"/>
        <v>4.84</v>
      </c>
      <c r="J2036" s="11">
        <f t="shared" si="101"/>
        <v>2.2359999999999047E-3</v>
      </c>
    </row>
    <row r="2037" spans="1:10">
      <c r="A2037" s="13" t="s">
        <v>8131</v>
      </c>
      <c r="B2037" s="18">
        <v>40025</v>
      </c>
      <c r="C2037" s="1" t="s">
        <v>3552</v>
      </c>
      <c r="D2037" s="9"/>
      <c r="E2037" s="9"/>
      <c r="F2037" s="9"/>
      <c r="G2037" s="26">
        <v>0.35</v>
      </c>
      <c r="H2037" s="11">
        <f t="shared" si="99"/>
        <v>0.49800499999999998</v>
      </c>
      <c r="I2037" s="10">
        <f t="shared" si="100"/>
        <v>0.5</v>
      </c>
      <c r="J2037" s="11">
        <f t="shared" si="101"/>
        <v>1.9950000000000245E-3</v>
      </c>
    </row>
    <row r="2038" spans="1:10">
      <c r="A2038" s="13" t="s">
        <v>8132</v>
      </c>
      <c r="B2038" s="18">
        <v>40028</v>
      </c>
      <c r="C2038" s="1" t="s">
        <v>3553</v>
      </c>
      <c r="D2038" s="9"/>
      <c r="E2038" s="9"/>
      <c r="F2038" s="9"/>
      <c r="G2038" s="26">
        <v>0.59</v>
      </c>
      <c r="H2038" s="11">
        <f t="shared" si="99"/>
        <v>0.83949399999999996</v>
      </c>
      <c r="I2038" s="10">
        <f t="shared" si="100"/>
        <v>0.84</v>
      </c>
      <c r="J2038" s="11">
        <f t="shared" si="101"/>
        <v>5.0600000000000644E-4</v>
      </c>
    </row>
    <row r="2039" spans="1:10">
      <c r="A2039" s="13" t="s">
        <v>8133</v>
      </c>
      <c r="B2039" s="18">
        <v>40029</v>
      </c>
      <c r="C2039" s="1" t="s">
        <v>3554</v>
      </c>
      <c r="D2039" s="9"/>
      <c r="E2039" s="9"/>
      <c r="F2039" s="9"/>
      <c r="G2039" s="26">
        <v>0.33</v>
      </c>
      <c r="H2039" s="11">
        <f t="shared" si="99"/>
        <v>0.46954800000000002</v>
      </c>
      <c r="I2039" s="10">
        <f t="shared" si="100"/>
        <v>0.47</v>
      </c>
      <c r="J2039" s="11">
        <f t="shared" si="101"/>
        <v>4.5199999999995244E-4</v>
      </c>
    </row>
    <row r="2040" spans="1:10">
      <c r="A2040" s="13" t="s">
        <v>8134</v>
      </c>
      <c r="B2040" s="18">
        <v>40034</v>
      </c>
      <c r="C2040" s="1" t="s">
        <v>3555</v>
      </c>
      <c r="D2040" s="9"/>
      <c r="E2040" s="9"/>
      <c r="F2040" s="9"/>
      <c r="G2040" s="26">
        <v>9.65</v>
      </c>
      <c r="H2040" s="11">
        <f t="shared" si="99"/>
        <v>13.730713</v>
      </c>
      <c r="I2040" s="10">
        <f t="shared" si="100"/>
        <v>13.73</v>
      </c>
      <c r="J2040" s="11">
        <f t="shared" si="101"/>
        <v>-7.1299999999929753E-4</v>
      </c>
    </row>
    <row r="2041" spans="1:10">
      <c r="A2041" s="13" t="s">
        <v>8135</v>
      </c>
      <c r="B2041" s="18">
        <v>40035</v>
      </c>
      <c r="C2041" s="1" t="s">
        <v>3556</v>
      </c>
      <c r="D2041" s="9"/>
      <c r="E2041" s="9"/>
      <c r="F2041" s="9"/>
      <c r="G2041" s="26">
        <v>3.26</v>
      </c>
      <c r="H2041" s="11">
        <f t="shared" si="99"/>
        <v>4.6385620000000003</v>
      </c>
      <c r="I2041" s="10">
        <f t="shared" si="100"/>
        <v>4.6399999999999997</v>
      </c>
      <c r="J2041" s="11">
        <f t="shared" si="101"/>
        <v>1.4379999999993842E-3</v>
      </c>
    </row>
    <row r="2042" spans="1:10">
      <c r="A2042" s="13" t="s">
        <v>8136</v>
      </c>
      <c r="B2042" s="18">
        <v>40040</v>
      </c>
      <c r="C2042" s="1" t="s">
        <v>3557</v>
      </c>
      <c r="D2042" s="9"/>
      <c r="E2042" s="9"/>
      <c r="F2042" s="9"/>
      <c r="G2042" s="26">
        <v>1.05</v>
      </c>
      <c r="H2042" s="11">
        <f t="shared" si="99"/>
        <v>1.4940150000000001</v>
      </c>
      <c r="I2042" s="10">
        <f t="shared" si="100"/>
        <v>1.49</v>
      </c>
      <c r="J2042" s="11">
        <f t="shared" si="101"/>
        <v>-4.0150000000001018E-3</v>
      </c>
    </row>
    <row r="2043" spans="1:10" ht="24.75">
      <c r="A2043" s="13" t="s">
        <v>8137</v>
      </c>
      <c r="B2043" s="18">
        <v>40041</v>
      </c>
      <c r="C2043" s="1" t="s">
        <v>3558</v>
      </c>
      <c r="D2043" s="9"/>
      <c r="E2043" s="9"/>
      <c r="F2043" s="9"/>
      <c r="G2043" s="26">
        <v>2.0099999999999998</v>
      </c>
      <c r="H2043" s="11">
        <f t="shared" si="99"/>
        <v>2.859972</v>
      </c>
      <c r="I2043" s="10">
        <f t="shared" si="100"/>
        <v>2.86</v>
      </c>
      <c r="J2043" s="11">
        <f t="shared" si="101"/>
        <v>2.799999999991698E-5</v>
      </c>
    </row>
    <row r="2044" spans="1:10">
      <c r="A2044" s="13" t="s">
        <v>8138</v>
      </c>
      <c r="B2044" s="18">
        <v>40043</v>
      </c>
      <c r="C2044" s="1" t="s">
        <v>3559</v>
      </c>
      <c r="D2044" s="9"/>
      <c r="E2044" s="9"/>
      <c r="F2044" s="9"/>
      <c r="G2044" s="26">
        <v>0.83</v>
      </c>
      <c r="H2044" s="11">
        <f t="shared" si="99"/>
        <v>1.180984</v>
      </c>
      <c r="I2044" s="10">
        <f t="shared" si="100"/>
        <v>1.18</v>
      </c>
      <c r="J2044" s="11">
        <f t="shared" si="101"/>
        <v>-9.8400000000009591E-4</v>
      </c>
    </row>
    <row r="2045" spans="1:10">
      <c r="A2045" s="13" t="s">
        <v>8139</v>
      </c>
      <c r="B2045" s="18">
        <v>40085</v>
      </c>
      <c r="C2045" s="1" t="s">
        <v>3560</v>
      </c>
      <c r="D2045" s="9"/>
      <c r="E2045" s="9"/>
      <c r="F2045" s="9"/>
      <c r="G2045" s="26">
        <v>0.96</v>
      </c>
      <c r="H2045" s="11">
        <f t="shared" si="99"/>
        <v>1.3659570000000001</v>
      </c>
      <c r="I2045" s="10">
        <f t="shared" si="100"/>
        <v>1.37</v>
      </c>
      <c r="J2045" s="11">
        <f t="shared" si="101"/>
        <v>4.0430000000000188E-3</v>
      </c>
    </row>
    <row r="2046" spans="1:10">
      <c r="A2046" s="13" t="s">
        <v>8140</v>
      </c>
      <c r="B2046" s="18">
        <v>40086</v>
      </c>
      <c r="C2046" s="1" t="s">
        <v>3561</v>
      </c>
      <c r="D2046" s="9"/>
      <c r="E2046" s="9"/>
      <c r="F2046" s="9"/>
      <c r="G2046" s="26">
        <v>1.01</v>
      </c>
      <c r="H2046" s="11">
        <f t="shared" si="99"/>
        <v>1.437101</v>
      </c>
      <c r="I2046" s="10">
        <f t="shared" si="100"/>
        <v>1.44</v>
      </c>
      <c r="J2046" s="11">
        <f t="shared" si="101"/>
        <v>2.8989999999999849E-3</v>
      </c>
    </row>
    <row r="2047" spans="1:10">
      <c r="A2047" s="13" t="s">
        <v>8141</v>
      </c>
      <c r="B2047" s="18">
        <v>40087</v>
      </c>
      <c r="C2047" s="1" t="s">
        <v>3562</v>
      </c>
      <c r="D2047" s="9"/>
      <c r="E2047" s="9"/>
      <c r="F2047" s="9"/>
      <c r="G2047" s="26">
        <v>1.0900000000000001</v>
      </c>
      <c r="H2047" s="11">
        <f t="shared" si="99"/>
        <v>1.5509299999999999</v>
      </c>
      <c r="I2047" s="10">
        <f t="shared" si="100"/>
        <v>1.55</v>
      </c>
      <c r="J2047" s="11">
        <f t="shared" si="101"/>
        <v>-9.2999999999987537E-4</v>
      </c>
    </row>
    <row r="2048" spans="1:10">
      <c r="A2048" s="13" t="s">
        <v>8142</v>
      </c>
      <c r="B2048" s="18">
        <v>40088</v>
      </c>
      <c r="C2048" s="1" t="s">
        <v>3563</v>
      </c>
      <c r="D2048" s="9"/>
      <c r="E2048" s="9"/>
      <c r="F2048" s="9"/>
      <c r="G2048" s="26">
        <v>1.0900000000000001</v>
      </c>
      <c r="H2048" s="11">
        <f t="shared" si="99"/>
        <v>1.5509299999999999</v>
      </c>
      <c r="I2048" s="10">
        <f t="shared" si="100"/>
        <v>1.55</v>
      </c>
      <c r="J2048" s="11">
        <f t="shared" si="101"/>
        <v>-9.2999999999987537E-4</v>
      </c>
    </row>
    <row r="2049" spans="1:10">
      <c r="A2049" s="13" t="s">
        <v>8143</v>
      </c>
      <c r="B2049" s="18">
        <v>40089</v>
      </c>
      <c r="C2049" s="1" t="s">
        <v>3564</v>
      </c>
      <c r="D2049" s="9"/>
      <c r="E2049" s="9"/>
      <c r="F2049" s="9"/>
      <c r="G2049" s="26">
        <v>3.37</v>
      </c>
      <c r="H2049" s="11">
        <f t="shared" si="99"/>
        <v>4.7950780000000002</v>
      </c>
      <c r="I2049" s="10">
        <f t="shared" si="100"/>
        <v>4.8</v>
      </c>
      <c r="J2049" s="11">
        <f t="shared" si="101"/>
        <v>4.9219999999996489E-3</v>
      </c>
    </row>
    <row r="2050" spans="1:10">
      <c r="A2050" s="13" t="s">
        <v>8144</v>
      </c>
      <c r="B2050" s="18">
        <v>40090</v>
      </c>
      <c r="C2050" s="1" t="s">
        <v>3565</v>
      </c>
      <c r="D2050" s="9"/>
      <c r="E2050" s="9"/>
      <c r="F2050" s="9"/>
      <c r="G2050" s="26">
        <v>1.03</v>
      </c>
      <c r="H2050" s="11">
        <f t="shared" si="99"/>
        <v>1.4655579999999999</v>
      </c>
      <c r="I2050" s="10">
        <f t="shared" si="100"/>
        <v>1.47</v>
      </c>
      <c r="J2050" s="11">
        <f t="shared" si="101"/>
        <v>4.442000000000057E-3</v>
      </c>
    </row>
    <row r="2051" spans="1:10">
      <c r="A2051" s="13" t="s">
        <v>8145</v>
      </c>
      <c r="B2051" s="18">
        <v>40095</v>
      </c>
      <c r="C2051" s="1" t="s">
        <v>3566</v>
      </c>
      <c r="D2051" s="9"/>
      <c r="E2051" s="9"/>
      <c r="F2051" s="9"/>
      <c r="G2051" s="26">
        <v>2.97</v>
      </c>
      <c r="H2051" s="11">
        <f t="shared" si="99"/>
        <v>4.2259289999999998</v>
      </c>
      <c r="I2051" s="10">
        <f t="shared" si="100"/>
        <v>4.2300000000000004</v>
      </c>
      <c r="J2051" s="11">
        <f t="shared" si="101"/>
        <v>4.0710000000006019E-3</v>
      </c>
    </row>
    <row r="2052" spans="1:10">
      <c r="A2052" s="13" t="s">
        <v>8146</v>
      </c>
      <c r="B2052" s="18">
        <v>40096</v>
      </c>
      <c r="C2052" s="1" t="s">
        <v>3567</v>
      </c>
      <c r="D2052" s="9"/>
      <c r="E2052" s="9"/>
      <c r="F2052" s="9"/>
      <c r="G2052" s="26">
        <v>2.66</v>
      </c>
      <c r="H2052" s="11">
        <f t="shared" si="99"/>
        <v>3.7848389999999998</v>
      </c>
      <c r="I2052" s="10">
        <f t="shared" si="100"/>
        <v>3.78</v>
      </c>
      <c r="J2052" s="11">
        <f t="shared" si="101"/>
        <v>-4.8390000000000377E-3</v>
      </c>
    </row>
    <row r="2053" spans="1:10">
      <c r="A2053" s="13" t="s">
        <v>8147</v>
      </c>
      <c r="B2053" s="18">
        <v>40097</v>
      </c>
      <c r="C2053" s="1" t="s">
        <v>3568</v>
      </c>
      <c r="D2053" s="9"/>
      <c r="E2053" s="9"/>
      <c r="F2053" s="9"/>
      <c r="G2053" s="26">
        <v>2.86</v>
      </c>
      <c r="H2053" s="11">
        <f t="shared" si="99"/>
        <v>4.0694129999999999</v>
      </c>
      <c r="I2053" s="10">
        <f t="shared" si="100"/>
        <v>4.07</v>
      </c>
      <c r="J2053" s="11">
        <f t="shared" si="101"/>
        <v>5.8700000000033725E-4</v>
      </c>
    </row>
    <row r="2054" spans="1:10">
      <c r="A2054" s="13" t="s">
        <v>8148</v>
      </c>
      <c r="B2054" s="18">
        <v>40098</v>
      </c>
      <c r="C2054" s="1" t="s">
        <v>3569</v>
      </c>
      <c r="D2054" s="9"/>
      <c r="E2054" s="9"/>
      <c r="F2054" s="9"/>
      <c r="G2054" s="26">
        <v>6.54</v>
      </c>
      <c r="H2054" s="11">
        <f t="shared" si="99"/>
        <v>9.3055819999999994</v>
      </c>
      <c r="I2054" s="10">
        <f t="shared" si="100"/>
        <v>9.31</v>
      </c>
      <c r="J2054" s="11">
        <f t="shared" si="101"/>
        <v>4.4180000000011432E-3</v>
      </c>
    </row>
    <row r="2055" spans="1:10">
      <c r="A2055" s="13" t="s">
        <v>8149</v>
      </c>
      <c r="B2055" s="18">
        <v>40099</v>
      </c>
      <c r="C2055" s="1" t="s">
        <v>3570</v>
      </c>
      <c r="D2055" s="9"/>
      <c r="E2055" s="9"/>
      <c r="F2055" s="9"/>
      <c r="G2055" s="26">
        <v>6.45</v>
      </c>
      <c r="H2055" s="11">
        <f t="shared" si="99"/>
        <v>9.1775230000000008</v>
      </c>
      <c r="I2055" s="10">
        <f t="shared" si="100"/>
        <v>9.18</v>
      </c>
      <c r="J2055" s="11">
        <f t="shared" si="101"/>
        <v>2.4769999999989523E-3</v>
      </c>
    </row>
    <row r="2056" spans="1:10">
      <c r="A2056" s="13" t="s">
        <v>8150</v>
      </c>
      <c r="B2056" s="18">
        <v>40100</v>
      </c>
      <c r="C2056" s="1" t="s">
        <v>3571</v>
      </c>
      <c r="D2056" s="9"/>
      <c r="E2056" s="9"/>
      <c r="F2056" s="9"/>
      <c r="G2056" s="26">
        <v>4.97</v>
      </c>
      <c r="H2056" s="11">
        <f t="shared" si="99"/>
        <v>7.0716729999999997</v>
      </c>
      <c r="I2056" s="10">
        <f t="shared" si="100"/>
        <v>7.07</v>
      </c>
      <c r="J2056" s="11">
        <f t="shared" si="101"/>
        <v>-1.6729999999993694E-3</v>
      </c>
    </row>
    <row r="2057" spans="1:10">
      <c r="A2057" s="13" t="s">
        <v>8151</v>
      </c>
      <c r="B2057" s="18">
        <v>40105</v>
      </c>
      <c r="C2057" s="1" t="s">
        <v>3572</v>
      </c>
      <c r="D2057" s="9"/>
      <c r="E2057" s="9"/>
      <c r="F2057" s="9"/>
      <c r="G2057" s="26">
        <v>4.0999999999999996</v>
      </c>
      <c r="H2057" s="11">
        <f t="shared" si="99"/>
        <v>5.833774</v>
      </c>
      <c r="I2057" s="10">
        <f t="shared" si="100"/>
        <v>5.83</v>
      </c>
      <c r="J2057" s="11">
        <f t="shared" si="101"/>
        <v>-3.7739999999999441E-3</v>
      </c>
    </row>
    <row r="2058" spans="1:10">
      <c r="A2058" s="13" t="s">
        <v>8152</v>
      </c>
      <c r="B2058" s="18">
        <v>40106</v>
      </c>
      <c r="C2058" s="1" t="s">
        <v>3573</v>
      </c>
      <c r="D2058" s="9"/>
      <c r="E2058" s="9"/>
      <c r="F2058" s="9"/>
      <c r="G2058" s="26">
        <v>4.0999999999999996</v>
      </c>
      <c r="H2058" s="11">
        <f t="shared" si="99"/>
        <v>5.833774</v>
      </c>
      <c r="I2058" s="10">
        <f t="shared" si="100"/>
        <v>5.83</v>
      </c>
      <c r="J2058" s="11">
        <f t="shared" si="101"/>
        <v>-3.7739999999999441E-3</v>
      </c>
    </row>
    <row r="2059" spans="1:10">
      <c r="A2059" s="13" t="s">
        <v>8153</v>
      </c>
      <c r="B2059" s="18">
        <v>40107</v>
      </c>
      <c r="C2059" s="1" t="s">
        <v>3574</v>
      </c>
      <c r="D2059" s="9"/>
      <c r="E2059" s="9"/>
      <c r="F2059" s="9"/>
      <c r="G2059" s="26">
        <v>10.63</v>
      </c>
      <c r="H2059" s="11">
        <f t="shared" si="99"/>
        <v>15.125127000000001</v>
      </c>
      <c r="I2059" s="10">
        <f t="shared" si="100"/>
        <v>15.13</v>
      </c>
      <c r="J2059" s="11">
        <f t="shared" si="101"/>
        <v>4.8729999999999052E-3</v>
      </c>
    </row>
    <row r="2060" spans="1:10">
      <c r="A2060" s="13" t="s">
        <v>8154</v>
      </c>
      <c r="B2060" s="18">
        <v>40108</v>
      </c>
      <c r="C2060" s="1" t="s">
        <v>3575</v>
      </c>
      <c r="D2060" s="9"/>
      <c r="E2060" s="9"/>
      <c r="F2060" s="9"/>
      <c r="G2060" s="26">
        <v>10.63</v>
      </c>
      <c r="H2060" s="11">
        <f t="shared" si="99"/>
        <v>15.125127000000001</v>
      </c>
      <c r="I2060" s="10">
        <f t="shared" si="100"/>
        <v>15.13</v>
      </c>
      <c r="J2060" s="11">
        <f t="shared" si="101"/>
        <v>4.8729999999999052E-3</v>
      </c>
    </row>
    <row r="2061" spans="1:10">
      <c r="A2061" s="13" t="s">
        <v>8155</v>
      </c>
      <c r="B2061" s="18">
        <v>40109</v>
      </c>
      <c r="C2061" s="1" t="s">
        <v>3576</v>
      </c>
      <c r="D2061" s="9"/>
      <c r="E2061" s="9"/>
      <c r="F2061" s="9"/>
      <c r="G2061" s="26">
        <v>6.64</v>
      </c>
      <c r="H2061" s="11">
        <f t="shared" ref="H2061:H2124" si="102">ROUND(G2061/0.702804,6)</f>
        <v>9.4478690000000007</v>
      </c>
      <c r="I2061" s="10">
        <f t="shared" ref="I2061:I2124" si="103">ROUND(G2061/0.702804,2)</f>
        <v>9.4499999999999993</v>
      </c>
      <c r="J2061" s="11">
        <f t="shared" ref="J2061:J2124" si="104">I2061-H2061</f>
        <v>2.1309999999985507E-3</v>
      </c>
    </row>
    <row r="2062" spans="1:10">
      <c r="A2062" s="13" t="s">
        <v>8156</v>
      </c>
      <c r="B2062" s="18">
        <v>40115</v>
      </c>
      <c r="C2062" s="1" t="s">
        <v>3577</v>
      </c>
      <c r="D2062" s="9"/>
      <c r="E2062" s="9"/>
      <c r="F2062" s="9"/>
      <c r="G2062" s="26">
        <v>5.08</v>
      </c>
      <c r="H2062" s="11">
        <f t="shared" si="102"/>
        <v>7.2281890000000004</v>
      </c>
      <c r="I2062" s="10">
        <f t="shared" si="103"/>
        <v>7.23</v>
      </c>
      <c r="J2062" s="11">
        <f t="shared" si="104"/>
        <v>1.811000000000007E-3</v>
      </c>
    </row>
    <row r="2063" spans="1:10">
      <c r="A2063" s="13" t="s">
        <v>8157</v>
      </c>
      <c r="B2063" s="18">
        <v>40116</v>
      </c>
      <c r="C2063" s="1" t="s">
        <v>3578</v>
      </c>
      <c r="D2063" s="9"/>
      <c r="E2063" s="9"/>
      <c r="F2063" s="9"/>
      <c r="G2063" s="26">
        <v>5.08</v>
      </c>
      <c r="H2063" s="11">
        <f t="shared" si="102"/>
        <v>7.2281890000000004</v>
      </c>
      <c r="I2063" s="10">
        <f t="shared" si="103"/>
        <v>7.23</v>
      </c>
      <c r="J2063" s="11">
        <f t="shared" si="104"/>
        <v>1.811000000000007E-3</v>
      </c>
    </row>
    <row r="2064" spans="1:10">
      <c r="A2064" s="13" t="s">
        <v>8158</v>
      </c>
      <c r="B2064" s="18">
        <v>40117</v>
      </c>
      <c r="C2064" s="1" t="s">
        <v>3579</v>
      </c>
      <c r="D2064" s="9"/>
      <c r="E2064" s="9"/>
      <c r="F2064" s="9"/>
      <c r="G2064" s="26">
        <v>4.99</v>
      </c>
      <c r="H2064" s="11">
        <f t="shared" si="102"/>
        <v>7.1001300000000001</v>
      </c>
      <c r="I2064" s="10">
        <f t="shared" si="103"/>
        <v>7.1</v>
      </c>
      <c r="J2064" s="11">
        <f t="shared" si="104"/>
        <v>-1.3000000000040757E-4</v>
      </c>
    </row>
    <row r="2065" spans="1:10">
      <c r="A2065" s="13" t="s">
        <v>8159</v>
      </c>
      <c r="B2065" s="18">
        <v>40118</v>
      </c>
      <c r="C2065" s="1" t="s">
        <v>3580</v>
      </c>
      <c r="D2065" s="9"/>
      <c r="E2065" s="9"/>
      <c r="F2065" s="9"/>
      <c r="G2065" s="26">
        <v>3.46</v>
      </c>
      <c r="H2065" s="11">
        <f t="shared" si="102"/>
        <v>4.9231360000000004</v>
      </c>
      <c r="I2065" s="10">
        <f t="shared" si="103"/>
        <v>4.92</v>
      </c>
      <c r="J2065" s="11">
        <f t="shared" si="104"/>
        <v>-3.1360000000004717E-3</v>
      </c>
    </row>
    <row r="2066" spans="1:10">
      <c r="A2066" s="13" t="s">
        <v>8160</v>
      </c>
      <c r="B2066" s="18">
        <v>40119</v>
      </c>
      <c r="C2066" s="1" t="s">
        <v>3581</v>
      </c>
      <c r="D2066" s="9"/>
      <c r="E2066" s="9"/>
      <c r="F2066" s="9"/>
      <c r="G2066" s="26">
        <v>6.93</v>
      </c>
      <c r="H2066" s="11">
        <f t="shared" si="102"/>
        <v>9.8605020000000003</v>
      </c>
      <c r="I2066" s="10">
        <f t="shared" si="103"/>
        <v>9.86</v>
      </c>
      <c r="J2066" s="11">
        <f t="shared" si="104"/>
        <v>-5.0200000000089062E-4</v>
      </c>
    </row>
    <row r="2067" spans="1:10">
      <c r="A2067" s="13" t="s">
        <v>8161</v>
      </c>
      <c r="B2067" s="18">
        <v>40120</v>
      </c>
      <c r="C2067" s="1" t="s">
        <v>3582</v>
      </c>
      <c r="D2067" s="9"/>
      <c r="E2067" s="9"/>
      <c r="F2067" s="9"/>
      <c r="G2067" s="26">
        <v>10.64</v>
      </c>
      <c r="H2067" s="11">
        <f t="shared" si="102"/>
        <v>15.139355999999999</v>
      </c>
      <c r="I2067" s="10">
        <f t="shared" si="103"/>
        <v>15.14</v>
      </c>
      <c r="J2067" s="11">
        <f t="shared" si="104"/>
        <v>6.4400000000119917E-4</v>
      </c>
    </row>
    <row r="2068" spans="1:10">
      <c r="A2068" s="13" t="s">
        <v>8162</v>
      </c>
      <c r="B2068" s="18">
        <v>40121</v>
      </c>
      <c r="C2068" s="1" t="s">
        <v>3583</v>
      </c>
      <c r="D2068" s="9"/>
      <c r="E2068" s="9"/>
      <c r="F2068" s="9"/>
      <c r="G2068" s="26">
        <v>10.64</v>
      </c>
      <c r="H2068" s="11">
        <f t="shared" si="102"/>
        <v>15.139355999999999</v>
      </c>
      <c r="I2068" s="10">
        <f t="shared" si="103"/>
        <v>15.14</v>
      </c>
      <c r="J2068" s="11">
        <f t="shared" si="104"/>
        <v>6.4400000000119917E-4</v>
      </c>
    </row>
    <row r="2069" spans="1:10">
      <c r="A2069" s="13" t="s">
        <v>8163</v>
      </c>
      <c r="B2069" s="18">
        <v>40123</v>
      </c>
      <c r="C2069" s="1" t="s">
        <v>3584</v>
      </c>
      <c r="D2069" s="9"/>
      <c r="E2069" s="9"/>
      <c r="F2069" s="9"/>
      <c r="G2069" s="26">
        <v>4.54</v>
      </c>
      <c r="H2069" s="11">
        <f t="shared" si="102"/>
        <v>6.4598380000000004</v>
      </c>
      <c r="I2069" s="10">
        <f t="shared" si="103"/>
        <v>6.46</v>
      </c>
      <c r="J2069" s="11">
        <f t="shared" si="104"/>
        <v>1.6199999999955139E-4</v>
      </c>
    </row>
    <row r="2070" spans="1:10">
      <c r="A2070" s="13" t="s">
        <v>8164</v>
      </c>
      <c r="B2070" s="18">
        <v>40131</v>
      </c>
      <c r="C2070" s="1" t="s">
        <v>3585</v>
      </c>
      <c r="D2070" s="9"/>
      <c r="E2070" s="9"/>
      <c r="F2070" s="9"/>
      <c r="G2070" s="26">
        <v>0.5</v>
      </c>
      <c r="H2070" s="11">
        <f t="shared" si="102"/>
        <v>0.71143599999999996</v>
      </c>
      <c r="I2070" s="10">
        <f t="shared" si="103"/>
        <v>0.71</v>
      </c>
      <c r="J2070" s="11">
        <f t="shared" si="104"/>
        <v>-1.4359999999999928E-3</v>
      </c>
    </row>
    <row r="2071" spans="1:10">
      <c r="A2071" s="13" t="s">
        <v>8165</v>
      </c>
      <c r="B2071" s="18">
        <v>40133</v>
      </c>
      <c r="C2071" s="1" t="s">
        <v>3586</v>
      </c>
      <c r="D2071" s="9"/>
      <c r="E2071" s="9"/>
      <c r="F2071" s="9"/>
      <c r="G2071" s="26">
        <v>0.24</v>
      </c>
      <c r="H2071" s="11">
        <f t="shared" si="102"/>
        <v>0.34148899999999999</v>
      </c>
      <c r="I2071" s="10">
        <f t="shared" si="103"/>
        <v>0.34</v>
      </c>
      <c r="J2071" s="11">
        <f t="shared" si="104"/>
        <v>-1.4889999999999626E-3</v>
      </c>
    </row>
    <row r="2072" spans="1:10">
      <c r="A2072" s="13" t="s">
        <v>8166</v>
      </c>
      <c r="B2072" s="18">
        <v>40134</v>
      </c>
      <c r="C2072" s="1" t="s">
        <v>3587</v>
      </c>
      <c r="D2072" s="9"/>
      <c r="E2072" s="9"/>
      <c r="F2072" s="9"/>
      <c r="G2072" s="26">
        <v>0.25</v>
      </c>
      <c r="H2072" s="11">
        <f t="shared" si="102"/>
        <v>0.35571799999999998</v>
      </c>
      <c r="I2072" s="10">
        <f t="shared" si="103"/>
        <v>0.36</v>
      </c>
      <c r="J2072" s="11">
        <f t="shared" si="104"/>
        <v>4.282000000000008E-3</v>
      </c>
    </row>
    <row r="2073" spans="1:10">
      <c r="A2073" s="13" t="s">
        <v>8167</v>
      </c>
      <c r="B2073" s="18">
        <v>40135</v>
      </c>
      <c r="C2073" s="1" t="s">
        <v>3588</v>
      </c>
      <c r="D2073" s="9"/>
      <c r="E2073" s="9"/>
      <c r="F2073" s="9"/>
      <c r="G2073" s="26">
        <v>0.24</v>
      </c>
      <c r="H2073" s="11">
        <f t="shared" si="102"/>
        <v>0.34148899999999999</v>
      </c>
      <c r="I2073" s="10">
        <f t="shared" si="103"/>
        <v>0.34</v>
      </c>
      <c r="J2073" s="11">
        <f t="shared" si="104"/>
        <v>-1.4889999999999626E-3</v>
      </c>
    </row>
    <row r="2074" spans="1:10">
      <c r="A2074" s="13" t="s">
        <v>8168</v>
      </c>
      <c r="B2074" s="18">
        <v>40140</v>
      </c>
      <c r="C2074" s="1" t="s">
        <v>3589</v>
      </c>
      <c r="D2074" s="9"/>
      <c r="E2074" s="9"/>
      <c r="F2074" s="9"/>
      <c r="G2074" s="26">
        <v>0.76</v>
      </c>
      <c r="H2074" s="11">
        <f t="shared" si="102"/>
        <v>1.081383</v>
      </c>
      <c r="I2074" s="10">
        <f t="shared" si="103"/>
        <v>1.08</v>
      </c>
      <c r="J2074" s="11">
        <f t="shared" si="104"/>
        <v>-1.3829999999999121E-3</v>
      </c>
    </row>
    <row r="2075" spans="1:10">
      <c r="A2075" s="13" t="s">
        <v>8169</v>
      </c>
      <c r="B2075" s="18">
        <v>40148</v>
      </c>
      <c r="C2075" s="1" t="s">
        <v>3590</v>
      </c>
      <c r="D2075" s="9"/>
      <c r="E2075" s="9"/>
      <c r="F2075" s="9"/>
      <c r="G2075" s="26">
        <v>0.57999999999999996</v>
      </c>
      <c r="H2075" s="11">
        <f t="shared" si="102"/>
        <v>0.82526600000000006</v>
      </c>
      <c r="I2075" s="10">
        <f t="shared" si="103"/>
        <v>0.83</v>
      </c>
      <c r="J2075" s="11">
        <f t="shared" si="104"/>
        <v>4.733999999999905E-3</v>
      </c>
    </row>
    <row r="2076" spans="1:10">
      <c r="A2076" s="13" t="s">
        <v>8170</v>
      </c>
      <c r="B2076" s="18">
        <v>40149</v>
      </c>
      <c r="C2076" s="1" t="s">
        <v>3591</v>
      </c>
      <c r="D2076" s="9"/>
      <c r="E2076" s="9"/>
      <c r="F2076" s="9"/>
      <c r="G2076" s="26">
        <v>0.12</v>
      </c>
      <c r="H2076" s="11">
        <f t="shared" si="102"/>
        <v>0.17074500000000001</v>
      </c>
      <c r="I2076" s="10">
        <f t="shared" si="103"/>
        <v>0.17</v>
      </c>
      <c r="J2076" s="11">
        <f t="shared" si="104"/>
        <v>-7.4499999999999567E-4</v>
      </c>
    </row>
    <row r="2077" spans="1:10">
      <c r="A2077" s="13" t="s">
        <v>8171</v>
      </c>
      <c r="B2077" s="18">
        <v>40150</v>
      </c>
      <c r="C2077" s="1" t="s">
        <v>3592</v>
      </c>
      <c r="D2077" s="9"/>
      <c r="E2077" s="9"/>
      <c r="F2077" s="9"/>
      <c r="G2077" s="26">
        <v>0.64</v>
      </c>
      <c r="H2077" s="11">
        <f t="shared" si="102"/>
        <v>0.91063799999999995</v>
      </c>
      <c r="I2077" s="10">
        <f t="shared" si="103"/>
        <v>0.91</v>
      </c>
      <c r="J2077" s="11">
        <f t="shared" si="104"/>
        <v>-6.3799999999991641E-4</v>
      </c>
    </row>
    <row r="2078" spans="1:10">
      <c r="A2078" s="13" t="s">
        <v>8172</v>
      </c>
      <c r="B2078" s="18">
        <v>40151</v>
      </c>
      <c r="C2078" s="1" t="s">
        <v>3593</v>
      </c>
      <c r="D2078" s="9"/>
      <c r="E2078" s="9"/>
      <c r="F2078" s="9"/>
      <c r="G2078" s="26">
        <v>5.71</v>
      </c>
      <c r="H2078" s="11">
        <f t="shared" si="102"/>
        <v>8.1245980000000007</v>
      </c>
      <c r="I2078" s="10">
        <f t="shared" si="103"/>
        <v>8.1199999999999992</v>
      </c>
      <c r="J2078" s="11">
        <f t="shared" si="104"/>
        <v>-4.5980000000014343E-3</v>
      </c>
    </row>
    <row r="2079" spans="1:10">
      <c r="A2079" s="13" t="s">
        <v>8173</v>
      </c>
      <c r="B2079" s="18">
        <v>40160</v>
      </c>
      <c r="C2079" s="1" t="s">
        <v>3594</v>
      </c>
      <c r="D2079" s="9"/>
      <c r="E2079" s="9"/>
      <c r="F2079" s="9"/>
      <c r="G2079" s="26">
        <v>1.28</v>
      </c>
      <c r="H2079" s="11">
        <f t="shared" si="102"/>
        <v>1.8212759999999999</v>
      </c>
      <c r="I2079" s="10">
        <f t="shared" si="103"/>
        <v>1.82</v>
      </c>
      <c r="J2079" s="11">
        <f t="shared" si="104"/>
        <v>-1.2759999999998328E-3</v>
      </c>
    </row>
    <row r="2080" spans="1:10">
      <c r="A2080" s="13" t="s">
        <v>8174</v>
      </c>
      <c r="B2080" s="18">
        <v>40161</v>
      </c>
      <c r="C2080" s="1" t="s">
        <v>3595</v>
      </c>
      <c r="D2080" s="9"/>
      <c r="E2080" s="9"/>
      <c r="F2080" s="9"/>
      <c r="G2080" s="26">
        <v>0.27</v>
      </c>
      <c r="H2080" s="11">
        <f t="shared" si="102"/>
        <v>0.38417499999999999</v>
      </c>
      <c r="I2080" s="10">
        <f t="shared" si="103"/>
        <v>0.38</v>
      </c>
      <c r="J2080" s="11">
        <f t="shared" si="104"/>
        <v>-4.1749999999999843E-3</v>
      </c>
    </row>
    <row r="2081" spans="1:10">
      <c r="A2081" s="13" t="s">
        <v>8175</v>
      </c>
      <c r="B2081" s="18">
        <v>40164</v>
      </c>
      <c r="C2081" s="1" t="s">
        <v>3596</v>
      </c>
      <c r="D2081" s="9"/>
      <c r="E2081" s="9"/>
      <c r="F2081" s="9"/>
      <c r="G2081" s="26">
        <v>0.44</v>
      </c>
      <c r="H2081" s="11">
        <f t="shared" si="102"/>
        <v>0.62606399999999995</v>
      </c>
      <c r="I2081" s="10">
        <f t="shared" si="103"/>
        <v>0.63</v>
      </c>
      <c r="J2081" s="11">
        <f t="shared" si="104"/>
        <v>3.9360000000000506E-3</v>
      </c>
    </row>
    <row r="2082" spans="1:10">
      <c r="A2082" s="13" t="s">
        <v>8176</v>
      </c>
      <c r="B2082" s="18">
        <v>40165</v>
      </c>
      <c r="C2082" s="1" t="s">
        <v>3597</v>
      </c>
      <c r="D2082" s="9"/>
      <c r="E2082" s="9"/>
      <c r="F2082" s="9"/>
      <c r="G2082" s="26">
        <v>0.75</v>
      </c>
      <c r="H2082" s="11">
        <f t="shared" si="102"/>
        <v>1.0671539999999999</v>
      </c>
      <c r="I2082" s="10">
        <f t="shared" si="103"/>
        <v>1.07</v>
      </c>
      <c r="J2082" s="11">
        <f t="shared" si="104"/>
        <v>2.8460000000001262E-3</v>
      </c>
    </row>
    <row r="2083" spans="1:10">
      <c r="A2083" s="13" t="s">
        <v>8177</v>
      </c>
      <c r="B2083" s="18">
        <v>40168</v>
      </c>
      <c r="C2083" s="1" t="s">
        <v>3598</v>
      </c>
      <c r="D2083" s="9"/>
      <c r="E2083" s="9"/>
      <c r="F2083" s="9"/>
      <c r="G2083" s="26">
        <v>2.65</v>
      </c>
      <c r="H2083" s="11">
        <f t="shared" si="102"/>
        <v>3.77061</v>
      </c>
      <c r="I2083" s="10">
        <f t="shared" si="103"/>
        <v>3.77</v>
      </c>
      <c r="J2083" s="11">
        <f t="shared" si="104"/>
        <v>-6.0999999999999943E-4</v>
      </c>
    </row>
    <row r="2084" spans="1:10">
      <c r="A2084" s="13" t="s">
        <v>8178</v>
      </c>
      <c r="B2084" s="18">
        <v>40169</v>
      </c>
      <c r="C2084" s="1" t="s">
        <v>3599</v>
      </c>
      <c r="D2084" s="9"/>
      <c r="E2084" s="9"/>
      <c r="F2084" s="9"/>
      <c r="G2084" s="26">
        <v>0.88</v>
      </c>
      <c r="H2084" s="11">
        <f t="shared" si="102"/>
        <v>1.252127</v>
      </c>
      <c r="I2084" s="10">
        <f t="shared" si="103"/>
        <v>1.25</v>
      </c>
      <c r="J2084" s="11">
        <f t="shared" si="104"/>
        <v>-2.12699999999999E-3</v>
      </c>
    </row>
    <row r="2085" spans="1:10">
      <c r="A2085" s="13" t="s">
        <v>8179</v>
      </c>
      <c r="B2085" s="18">
        <v>40170</v>
      </c>
      <c r="C2085" s="1" t="s">
        <v>3600</v>
      </c>
      <c r="D2085" s="9"/>
      <c r="E2085" s="9"/>
      <c r="F2085" s="9"/>
      <c r="G2085" s="26">
        <v>1.35</v>
      </c>
      <c r="H2085" s="11">
        <f t="shared" si="102"/>
        <v>1.9208769999999999</v>
      </c>
      <c r="I2085" s="10">
        <f t="shared" si="103"/>
        <v>1.92</v>
      </c>
      <c r="J2085" s="11">
        <f t="shared" si="104"/>
        <v>-8.7700000000001666E-4</v>
      </c>
    </row>
    <row r="2086" spans="1:10">
      <c r="A2086" s="13" t="s">
        <v>8180</v>
      </c>
      <c r="B2086" s="18">
        <v>40171</v>
      </c>
      <c r="C2086" s="1" t="s">
        <v>3601</v>
      </c>
      <c r="D2086" s="9"/>
      <c r="E2086" s="9"/>
      <c r="F2086" s="9"/>
      <c r="G2086" s="26">
        <v>1.47</v>
      </c>
      <c r="H2086" s="11">
        <f t="shared" si="102"/>
        <v>2.0916220000000001</v>
      </c>
      <c r="I2086" s="10">
        <f t="shared" si="103"/>
        <v>2.09</v>
      </c>
      <c r="J2086" s="11">
        <f t="shared" si="104"/>
        <v>-1.6220000000002344E-3</v>
      </c>
    </row>
    <row r="2087" spans="1:10">
      <c r="A2087" s="13" t="s">
        <v>8181</v>
      </c>
      <c r="B2087" s="18">
        <v>40172</v>
      </c>
      <c r="C2087" s="1" t="s">
        <v>3602</v>
      </c>
      <c r="D2087" s="9"/>
      <c r="E2087" s="9"/>
      <c r="F2087" s="9"/>
      <c r="G2087" s="26">
        <v>0.76</v>
      </c>
      <c r="H2087" s="11">
        <f t="shared" si="102"/>
        <v>1.081383</v>
      </c>
      <c r="I2087" s="10">
        <f t="shared" si="103"/>
        <v>1.08</v>
      </c>
      <c r="J2087" s="11">
        <f t="shared" si="104"/>
        <v>-1.3829999999999121E-3</v>
      </c>
    </row>
    <row r="2088" spans="1:10">
      <c r="A2088" s="13" t="s">
        <v>8182</v>
      </c>
      <c r="B2088" s="18">
        <v>40173</v>
      </c>
      <c r="C2088" s="1" t="s">
        <v>3603</v>
      </c>
      <c r="D2088" s="9"/>
      <c r="E2088" s="9"/>
      <c r="F2088" s="9"/>
      <c r="G2088" s="26">
        <v>0.76</v>
      </c>
      <c r="H2088" s="11">
        <f t="shared" si="102"/>
        <v>1.081383</v>
      </c>
      <c r="I2088" s="10">
        <f t="shared" si="103"/>
        <v>1.08</v>
      </c>
      <c r="J2088" s="11">
        <f t="shared" si="104"/>
        <v>-1.3829999999999121E-3</v>
      </c>
    </row>
    <row r="2089" spans="1:10">
      <c r="A2089" s="13" t="s">
        <v>8183</v>
      </c>
      <c r="B2089" s="18">
        <v>40180</v>
      </c>
      <c r="C2089" s="1" t="s">
        <v>3604</v>
      </c>
      <c r="D2089" s="9"/>
      <c r="E2089" s="9"/>
      <c r="F2089" s="9"/>
      <c r="G2089" s="26">
        <v>0.94</v>
      </c>
      <c r="H2089" s="11">
        <f t="shared" si="102"/>
        <v>1.3374999999999999</v>
      </c>
      <c r="I2089" s="10">
        <f t="shared" si="103"/>
        <v>1.34</v>
      </c>
      <c r="J2089" s="11">
        <f t="shared" si="104"/>
        <v>2.5000000000001688E-3</v>
      </c>
    </row>
    <row r="2090" spans="1:10">
      <c r="A2090" s="13" t="s">
        <v>8184</v>
      </c>
      <c r="B2090" s="18">
        <v>40181</v>
      </c>
      <c r="C2090" s="1" t="s">
        <v>3605</v>
      </c>
      <c r="D2090" s="9"/>
      <c r="E2090" s="9"/>
      <c r="F2090" s="9"/>
      <c r="G2090" s="26">
        <v>1.68</v>
      </c>
      <c r="H2090" s="11">
        <f t="shared" si="102"/>
        <v>2.390425</v>
      </c>
      <c r="I2090" s="10">
        <f t="shared" si="103"/>
        <v>2.39</v>
      </c>
      <c r="J2090" s="11">
        <f t="shared" si="104"/>
        <v>-4.2499999999989768E-4</v>
      </c>
    </row>
    <row r="2091" spans="1:10">
      <c r="A2091" s="13" t="s">
        <v>8185</v>
      </c>
      <c r="B2091" s="18">
        <v>40183</v>
      </c>
      <c r="C2091" s="1" t="s">
        <v>3606</v>
      </c>
      <c r="D2091" s="9"/>
      <c r="E2091" s="9"/>
      <c r="F2091" s="9"/>
      <c r="G2091" s="26">
        <v>1.07</v>
      </c>
      <c r="H2091" s="11">
        <f t="shared" si="102"/>
        <v>1.522473</v>
      </c>
      <c r="I2091" s="10">
        <f t="shared" si="103"/>
        <v>1.52</v>
      </c>
      <c r="J2091" s="11">
        <f t="shared" si="104"/>
        <v>-2.4729999999999475E-3</v>
      </c>
    </row>
    <row r="2092" spans="1:10">
      <c r="A2092" s="13" t="s">
        <v>8186</v>
      </c>
      <c r="B2092" s="18">
        <v>40184</v>
      </c>
      <c r="C2092" s="1" t="s">
        <v>3607</v>
      </c>
      <c r="D2092" s="9"/>
      <c r="E2092" s="9"/>
      <c r="F2092" s="9"/>
      <c r="G2092" s="26">
        <v>1</v>
      </c>
      <c r="H2092" s="11">
        <f t="shared" si="102"/>
        <v>1.4228719999999999</v>
      </c>
      <c r="I2092" s="10">
        <f t="shared" si="103"/>
        <v>1.42</v>
      </c>
      <c r="J2092" s="11">
        <f t="shared" si="104"/>
        <v>-2.8719999999999857E-3</v>
      </c>
    </row>
    <row r="2093" spans="1:10">
      <c r="A2093" s="13" t="s">
        <v>8187</v>
      </c>
      <c r="B2093" s="18">
        <v>40188</v>
      </c>
      <c r="C2093" s="1" t="s">
        <v>3608</v>
      </c>
      <c r="D2093" s="9"/>
      <c r="E2093" s="9"/>
      <c r="F2093" s="9"/>
      <c r="G2093" s="26">
        <v>1.56</v>
      </c>
      <c r="H2093" s="11">
        <f t="shared" si="102"/>
        <v>2.2196799999999999</v>
      </c>
      <c r="I2093" s="10">
        <f t="shared" si="103"/>
        <v>2.2200000000000002</v>
      </c>
      <c r="J2093" s="11">
        <f t="shared" si="104"/>
        <v>3.2000000000032003E-4</v>
      </c>
    </row>
    <row r="2094" spans="1:10">
      <c r="A2094" s="13" t="s">
        <v>8188</v>
      </c>
      <c r="B2094" s="18">
        <v>40189</v>
      </c>
      <c r="C2094" s="1" t="s">
        <v>3609</v>
      </c>
      <c r="D2094" s="9"/>
      <c r="E2094" s="9"/>
      <c r="F2094" s="9"/>
      <c r="G2094" s="26">
        <v>4.22</v>
      </c>
      <c r="H2094" s="11">
        <f t="shared" si="102"/>
        <v>6.0045190000000002</v>
      </c>
      <c r="I2094" s="10">
        <f t="shared" si="103"/>
        <v>6</v>
      </c>
      <c r="J2094" s="11">
        <f t="shared" si="104"/>
        <v>-4.5190000000001618E-3</v>
      </c>
    </row>
    <row r="2095" spans="1:10">
      <c r="A2095" s="13" t="s">
        <v>8189</v>
      </c>
      <c r="B2095" s="18">
        <v>40190</v>
      </c>
      <c r="C2095" s="1" t="s">
        <v>3610</v>
      </c>
      <c r="D2095" s="9"/>
      <c r="E2095" s="9"/>
      <c r="F2095" s="9"/>
      <c r="G2095" s="26">
        <v>1.26</v>
      </c>
      <c r="H2095" s="11">
        <f t="shared" si="102"/>
        <v>1.792818</v>
      </c>
      <c r="I2095" s="10">
        <f t="shared" si="103"/>
        <v>1.79</v>
      </c>
      <c r="J2095" s="11">
        <f t="shared" si="104"/>
        <v>-2.8179999999999872E-3</v>
      </c>
    </row>
    <row r="2096" spans="1:10">
      <c r="A2096" s="13" t="s">
        <v>8190</v>
      </c>
      <c r="B2096" s="18">
        <v>40191</v>
      </c>
      <c r="C2096" s="1" t="s">
        <v>3611</v>
      </c>
      <c r="D2096" s="9"/>
      <c r="E2096" s="9"/>
      <c r="F2096" s="9"/>
      <c r="G2096" s="26">
        <v>1.35</v>
      </c>
      <c r="H2096" s="11">
        <f t="shared" si="102"/>
        <v>1.9208769999999999</v>
      </c>
      <c r="I2096" s="10">
        <f t="shared" si="103"/>
        <v>1.92</v>
      </c>
      <c r="J2096" s="11">
        <f t="shared" si="104"/>
        <v>-8.7700000000001666E-4</v>
      </c>
    </row>
    <row r="2097" spans="1:10">
      <c r="A2097" s="13" t="s">
        <v>8191</v>
      </c>
      <c r="B2097" s="18">
        <v>40193</v>
      </c>
      <c r="C2097" s="1" t="s">
        <v>3612</v>
      </c>
      <c r="D2097" s="9"/>
      <c r="E2097" s="9"/>
      <c r="F2097" s="9"/>
      <c r="G2097" s="26">
        <v>0.99</v>
      </c>
      <c r="H2097" s="11">
        <f t="shared" si="102"/>
        <v>1.4086430000000001</v>
      </c>
      <c r="I2097" s="10">
        <f t="shared" si="103"/>
        <v>1.41</v>
      </c>
      <c r="J2097" s="11">
        <f t="shared" si="104"/>
        <v>1.3569999999998306E-3</v>
      </c>
    </row>
    <row r="2098" spans="1:10">
      <c r="A2098" s="13" t="s">
        <v>8192</v>
      </c>
      <c r="B2098" s="18">
        <v>40194</v>
      </c>
      <c r="C2098" s="1" t="s">
        <v>3613</v>
      </c>
      <c r="D2098" s="9"/>
      <c r="E2098" s="9"/>
      <c r="F2098" s="9"/>
      <c r="G2098" s="26">
        <v>1.83</v>
      </c>
      <c r="H2098" s="11">
        <f t="shared" si="102"/>
        <v>2.6038549999999998</v>
      </c>
      <c r="I2098" s="10">
        <f t="shared" si="103"/>
        <v>2.6</v>
      </c>
      <c r="J2098" s="11">
        <f t="shared" si="104"/>
        <v>-3.8549999999997198E-3</v>
      </c>
    </row>
    <row r="2099" spans="1:10">
      <c r="A2099" s="13" t="s">
        <v>8193</v>
      </c>
      <c r="B2099" s="18">
        <v>40300</v>
      </c>
      <c r="C2099" s="1" t="s">
        <v>3614</v>
      </c>
      <c r="D2099" s="9"/>
      <c r="E2099" s="9"/>
      <c r="F2099" s="9"/>
      <c r="G2099" s="26">
        <v>0.63</v>
      </c>
      <c r="H2099" s="11">
        <f t="shared" si="102"/>
        <v>0.89640900000000001</v>
      </c>
      <c r="I2099" s="10">
        <f t="shared" si="103"/>
        <v>0.9</v>
      </c>
      <c r="J2099" s="11">
        <f t="shared" si="104"/>
        <v>3.5910000000000108E-3</v>
      </c>
    </row>
    <row r="2100" spans="1:10">
      <c r="A2100" s="13" t="s">
        <v>8194</v>
      </c>
      <c r="B2100" s="18">
        <v>40301</v>
      </c>
      <c r="C2100" s="1" t="s">
        <v>3615</v>
      </c>
      <c r="D2100" s="9"/>
      <c r="E2100" s="9"/>
      <c r="F2100" s="9"/>
      <c r="G2100" s="26">
        <v>1.08</v>
      </c>
      <c r="H2100" s="11">
        <f t="shared" si="102"/>
        <v>1.536702</v>
      </c>
      <c r="I2100" s="10">
        <f t="shared" si="103"/>
        <v>1.54</v>
      </c>
      <c r="J2100" s="11">
        <f t="shared" si="104"/>
        <v>3.2980000000000231E-3</v>
      </c>
    </row>
    <row r="2101" spans="1:10">
      <c r="A2101" s="13" t="s">
        <v>8195</v>
      </c>
      <c r="B2101" s="18">
        <v>40302</v>
      </c>
      <c r="C2101" s="1" t="s">
        <v>3616</v>
      </c>
      <c r="D2101" s="9"/>
      <c r="E2101" s="9"/>
      <c r="F2101" s="9"/>
      <c r="G2101" s="26">
        <v>1.1399999999999999</v>
      </c>
      <c r="H2101" s="11">
        <f t="shared" si="102"/>
        <v>1.622074</v>
      </c>
      <c r="I2101" s="10">
        <f t="shared" si="103"/>
        <v>1.62</v>
      </c>
      <c r="J2101" s="11">
        <f t="shared" si="104"/>
        <v>-2.0739999999999092E-3</v>
      </c>
    </row>
    <row r="2102" spans="1:10">
      <c r="A2102" s="13" t="s">
        <v>8196</v>
      </c>
      <c r="B2102" s="18">
        <v>40303</v>
      </c>
      <c r="C2102" s="1" t="s">
        <v>3617</v>
      </c>
      <c r="D2102" s="9"/>
      <c r="E2102" s="9"/>
      <c r="F2102" s="9"/>
      <c r="G2102" s="26">
        <v>1.21</v>
      </c>
      <c r="H2102" s="11">
        <f t="shared" si="102"/>
        <v>1.7216750000000001</v>
      </c>
      <c r="I2102" s="10">
        <f t="shared" si="103"/>
        <v>1.72</v>
      </c>
      <c r="J2102" s="11">
        <f t="shared" si="104"/>
        <v>-1.6750000000000931E-3</v>
      </c>
    </row>
    <row r="2103" spans="1:10">
      <c r="A2103" s="13" t="s">
        <v>8197</v>
      </c>
      <c r="B2103" s="18">
        <v>40304</v>
      </c>
      <c r="C2103" s="1" t="s">
        <v>3618</v>
      </c>
      <c r="D2103" s="9"/>
      <c r="E2103" s="9"/>
      <c r="F2103" s="9"/>
      <c r="G2103" s="26">
        <v>2.76</v>
      </c>
      <c r="H2103" s="11">
        <f t="shared" si="102"/>
        <v>3.9271259999999999</v>
      </c>
      <c r="I2103" s="10">
        <f t="shared" si="103"/>
        <v>3.93</v>
      </c>
      <c r="J2103" s="11">
        <f t="shared" si="104"/>
        <v>2.8740000000002652E-3</v>
      </c>
    </row>
    <row r="2104" spans="1:10" ht="24.75">
      <c r="A2104" s="13" t="s">
        <v>8198</v>
      </c>
      <c r="B2104" s="18">
        <v>40305</v>
      </c>
      <c r="C2104" s="1" t="s">
        <v>3619</v>
      </c>
      <c r="D2104" s="9"/>
      <c r="E2104" s="9"/>
      <c r="F2104" s="9"/>
      <c r="G2104" s="26">
        <v>3.01</v>
      </c>
      <c r="H2104" s="11">
        <f t="shared" si="102"/>
        <v>4.2828439999999999</v>
      </c>
      <c r="I2104" s="10">
        <f t="shared" si="103"/>
        <v>4.28</v>
      </c>
      <c r="J2104" s="11">
        <f t="shared" si="104"/>
        <v>-2.8439999999996246E-3</v>
      </c>
    </row>
    <row r="2105" spans="1:10">
      <c r="A2105" s="13" t="s">
        <v>8199</v>
      </c>
      <c r="B2105" s="18">
        <v>40306</v>
      </c>
      <c r="C2105" s="1" t="s">
        <v>3620</v>
      </c>
      <c r="D2105" s="9"/>
      <c r="E2105" s="9"/>
      <c r="F2105" s="9"/>
      <c r="G2105" s="26">
        <v>5.0599999999999996</v>
      </c>
      <c r="H2105" s="11">
        <f t="shared" si="102"/>
        <v>7.1997309999999999</v>
      </c>
      <c r="I2105" s="10">
        <f t="shared" si="103"/>
        <v>7.2</v>
      </c>
      <c r="J2105" s="11">
        <f t="shared" si="104"/>
        <v>2.6900000000029678E-4</v>
      </c>
    </row>
    <row r="2106" spans="1:10">
      <c r="A2106" s="13" t="s">
        <v>8200</v>
      </c>
      <c r="B2106" s="18">
        <v>40307</v>
      </c>
      <c r="C2106" s="1" t="s">
        <v>3621</v>
      </c>
      <c r="D2106" s="9"/>
      <c r="E2106" s="9"/>
      <c r="F2106" s="9"/>
      <c r="G2106" s="26">
        <v>4.2699999999999996</v>
      </c>
      <c r="H2106" s="11">
        <f t="shared" si="102"/>
        <v>6.0756629999999996</v>
      </c>
      <c r="I2106" s="10">
        <f t="shared" si="103"/>
        <v>6.08</v>
      </c>
      <c r="J2106" s="11">
        <f t="shared" si="104"/>
        <v>4.3370000000004794E-3</v>
      </c>
    </row>
    <row r="2107" spans="1:10" ht="24.75">
      <c r="A2107" s="13" t="s">
        <v>8201</v>
      </c>
      <c r="B2107" s="18">
        <v>40309</v>
      </c>
      <c r="C2107" s="1" t="s">
        <v>3622</v>
      </c>
      <c r="D2107" s="9"/>
      <c r="E2107" s="9"/>
      <c r="F2107" s="9"/>
      <c r="G2107" s="26">
        <v>2.23</v>
      </c>
      <c r="H2107" s="11">
        <f t="shared" si="102"/>
        <v>3.1730040000000002</v>
      </c>
      <c r="I2107" s="10">
        <f t="shared" si="103"/>
        <v>3.17</v>
      </c>
      <c r="J2107" s="11">
        <f t="shared" si="104"/>
        <v>-3.0040000000002287E-3</v>
      </c>
    </row>
    <row r="2108" spans="1:10" ht="24.75">
      <c r="A2108" s="13" t="s">
        <v>8202</v>
      </c>
      <c r="B2108" s="18">
        <v>40315</v>
      </c>
      <c r="C2108" s="1" t="s">
        <v>3623</v>
      </c>
      <c r="D2108" s="9"/>
      <c r="E2108" s="9"/>
      <c r="F2108" s="9"/>
      <c r="G2108" s="26">
        <v>5.2</v>
      </c>
      <c r="H2108" s="11">
        <f t="shared" si="102"/>
        <v>7.3989330000000004</v>
      </c>
      <c r="I2108" s="10">
        <f t="shared" si="103"/>
        <v>7.4</v>
      </c>
      <c r="J2108" s="11">
        <f t="shared" si="104"/>
        <v>1.0669999999999291E-3</v>
      </c>
    </row>
    <row r="2109" spans="1:10" ht="24.75">
      <c r="A2109" s="13" t="s">
        <v>8203</v>
      </c>
      <c r="B2109" s="18">
        <v>40316</v>
      </c>
      <c r="C2109" s="1" t="s">
        <v>3624</v>
      </c>
      <c r="D2109" s="9"/>
      <c r="E2109" s="9"/>
      <c r="F2109" s="9"/>
      <c r="G2109" s="26">
        <v>10.58</v>
      </c>
      <c r="H2109" s="11">
        <f t="shared" si="102"/>
        <v>15.053984</v>
      </c>
      <c r="I2109" s="10">
        <f t="shared" si="103"/>
        <v>15.05</v>
      </c>
      <c r="J2109" s="11">
        <f t="shared" si="104"/>
        <v>-3.9839999999990994E-3</v>
      </c>
    </row>
    <row r="2110" spans="1:10" ht="24.75">
      <c r="A2110" s="13" t="s">
        <v>8204</v>
      </c>
      <c r="B2110" s="18">
        <v>40317</v>
      </c>
      <c r="C2110" s="1" t="s">
        <v>3625</v>
      </c>
      <c r="D2110" s="9"/>
      <c r="E2110" s="9"/>
      <c r="F2110" s="9"/>
      <c r="G2110" s="26">
        <v>9.59</v>
      </c>
      <c r="H2110" s="11">
        <f t="shared" si="102"/>
        <v>13.645341</v>
      </c>
      <c r="I2110" s="10">
        <f t="shared" si="103"/>
        <v>13.65</v>
      </c>
      <c r="J2110" s="11">
        <f t="shared" si="104"/>
        <v>4.6590000000001908E-3</v>
      </c>
    </row>
    <row r="2111" spans="1:10" ht="24.75">
      <c r="A2111" s="13" t="s">
        <v>8205</v>
      </c>
      <c r="B2111" s="18">
        <v>40318</v>
      </c>
      <c r="C2111" s="1" t="s">
        <v>3626</v>
      </c>
      <c r="D2111" s="9"/>
      <c r="E2111" s="9"/>
      <c r="F2111" s="9"/>
      <c r="G2111" s="26">
        <v>4.55</v>
      </c>
      <c r="H2111" s="11">
        <f t="shared" si="102"/>
        <v>6.4740669999999998</v>
      </c>
      <c r="I2111" s="10">
        <f t="shared" si="103"/>
        <v>6.47</v>
      </c>
      <c r="J2111" s="11">
        <f t="shared" si="104"/>
        <v>-4.0670000000000428E-3</v>
      </c>
    </row>
    <row r="2112" spans="1:10">
      <c r="A2112" s="13" t="s">
        <v>8206</v>
      </c>
      <c r="B2112" s="18">
        <v>40320</v>
      </c>
      <c r="C2112" s="1" t="s">
        <v>3627</v>
      </c>
      <c r="D2112" s="9"/>
      <c r="E2112" s="9"/>
      <c r="F2112" s="9"/>
      <c r="G2112" s="26">
        <v>6</v>
      </c>
      <c r="H2112" s="11">
        <f t="shared" si="102"/>
        <v>8.5372310000000002</v>
      </c>
      <c r="I2112" s="10">
        <f t="shared" si="103"/>
        <v>8.5399999999999991</v>
      </c>
      <c r="J2112" s="11">
        <f t="shared" si="104"/>
        <v>2.7689999999989112E-3</v>
      </c>
    </row>
    <row r="2113" spans="1:10">
      <c r="A2113" s="13" t="s">
        <v>8207</v>
      </c>
      <c r="B2113" s="18">
        <v>40325</v>
      </c>
      <c r="C2113" s="1" t="s">
        <v>3628</v>
      </c>
      <c r="D2113" s="9"/>
      <c r="E2113" s="9"/>
      <c r="F2113" s="9"/>
      <c r="G2113" s="26">
        <v>1.22</v>
      </c>
      <c r="H2113" s="11">
        <f t="shared" si="102"/>
        <v>1.7359039999999999</v>
      </c>
      <c r="I2113" s="10">
        <f t="shared" si="103"/>
        <v>1.74</v>
      </c>
      <c r="J2113" s="11">
        <f t="shared" si="104"/>
        <v>4.0960000000000996E-3</v>
      </c>
    </row>
    <row r="2114" spans="1:10" ht="24.75">
      <c r="A2114" s="13" t="s">
        <v>8208</v>
      </c>
      <c r="B2114" s="18">
        <v>40326</v>
      </c>
      <c r="C2114" s="1" t="s">
        <v>3629</v>
      </c>
      <c r="D2114" s="9"/>
      <c r="E2114" s="9"/>
      <c r="F2114" s="9"/>
      <c r="G2114" s="26">
        <v>3.32</v>
      </c>
      <c r="H2114" s="11">
        <f t="shared" si="102"/>
        <v>4.7239339999999999</v>
      </c>
      <c r="I2114" s="10">
        <f t="shared" si="103"/>
        <v>4.72</v>
      </c>
      <c r="J2114" s="11">
        <f t="shared" si="104"/>
        <v>-3.9340000000001041E-3</v>
      </c>
    </row>
    <row r="2115" spans="1:10" ht="24.75">
      <c r="A2115" s="13" t="s">
        <v>8209</v>
      </c>
      <c r="B2115" s="18">
        <v>40327</v>
      </c>
      <c r="C2115" s="1" t="s">
        <v>3630</v>
      </c>
      <c r="D2115" s="9"/>
      <c r="E2115" s="9"/>
      <c r="F2115" s="9"/>
      <c r="G2115" s="26">
        <v>6.8</v>
      </c>
      <c r="H2115" s="11">
        <f t="shared" si="102"/>
        <v>9.6755279999999999</v>
      </c>
      <c r="I2115" s="10">
        <f t="shared" si="103"/>
        <v>9.68</v>
      </c>
      <c r="J2115" s="11">
        <f t="shared" si="104"/>
        <v>4.4719999999998095E-3</v>
      </c>
    </row>
    <row r="2116" spans="1:10" ht="24.75">
      <c r="A2116" s="13" t="s">
        <v>8210</v>
      </c>
      <c r="B2116" s="18" t="s">
        <v>3631</v>
      </c>
      <c r="C2116" s="1" t="s">
        <v>3632</v>
      </c>
      <c r="D2116" s="9"/>
      <c r="E2116" s="9"/>
      <c r="F2116" s="9"/>
      <c r="G2116" s="26">
        <v>17.84</v>
      </c>
      <c r="H2116" s="11">
        <f t="shared" si="102"/>
        <v>25.384032999999999</v>
      </c>
      <c r="I2116" s="10">
        <f t="shared" si="103"/>
        <v>25.38</v>
      </c>
      <c r="J2116" s="11">
        <f t="shared" si="104"/>
        <v>-4.0329999999997312E-3</v>
      </c>
    </row>
    <row r="2117" spans="1:10" ht="24.75">
      <c r="A2117" s="13" t="s">
        <v>8211</v>
      </c>
      <c r="B2117" s="18" t="s">
        <v>3633</v>
      </c>
      <c r="C2117" s="1" t="s">
        <v>3634</v>
      </c>
      <c r="D2117" s="9"/>
      <c r="E2117" s="9"/>
      <c r="F2117" s="9"/>
      <c r="G2117" s="26">
        <v>26.41</v>
      </c>
      <c r="H2117" s="11">
        <f t="shared" si="102"/>
        <v>37.578045000000003</v>
      </c>
      <c r="I2117" s="10">
        <f t="shared" si="103"/>
        <v>37.58</v>
      </c>
      <c r="J2117" s="11">
        <f t="shared" si="104"/>
        <v>1.9549999999952661E-3</v>
      </c>
    </row>
    <row r="2118" spans="1:10">
      <c r="A2118" s="13" t="s">
        <v>8212</v>
      </c>
      <c r="B2118" s="18">
        <v>40330</v>
      </c>
      <c r="C2118" s="1" t="s">
        <v>3635</v>
      </c>
      <c r="D2118" s="9"/>
      <c r="E2118" s="9"/>
      <c r="F2118" s="9"/>
      <c r="G2118" s="26">
        <v>0.68</v>
      </c>
      <c r="H2118" s="11">
        <f t="shared" si="102"/>
        <v>0.967553</v>
      </c>
      <c r="I2118" s="10">
        <f t="shared" si="103"/>
        <v>0.97</v>
      </c>
      <c r="J2118" s="11">
        <f t="shared" si="104"/>
        <v>2.446999999999977E-3</v>
      </c>
    </row>
    <row r="2119" spans="1:10">
      <c r="A2119" s="13" t="s">
        <v>8213</v>
      </c>
      <c r="B2119" s="18">
        <v>40335</v>
      </c>
      <c r="C2119" s="1" t="s">
        <v>3636</v>
      </c>
      <c r="D2119" s="9"/>
      <c r="E2119" s="9"/>
      <c r="F2119" s="9"/>
      <c r="G2119" s="26">
        <v>4.09</v>
      </c>
      <c r="H2119" s="11">
        <f t="shared" si="102"/>
        <v>5.8195459999999999</v>
      </c>
      <c r="I2119" s="10">
        <f t="shared" si="103"/>
        <v>5.82</v>
      </c>
      <c r="J2119" s="11">
        <f t="shared" si="104"/>
        <v>4.5400000000039853E-4</v>
      </c>
    </row>
    <row r="2120" spans="1:10">
      <c r="A2120" s="13" t="s">
        <v>8214</v>
      </c>
      <c r="B2120" s="18">
        <v>40336</v>
      </c>
      <c r="C2120" s="1" t="s">
        <v>3637</v>
      </c>
      <c r="D2120" s="9"/>
      <c r="E2120" s="9"/>
      <c r="F2120" s="9"/>
      <c r="G2120" s="26">
        <v>1.65</v>
      </c>
      <c r="H2120" s="11">
        <f t="shared" si="102"/>
        <v>2.3477380000000001</v>
      </c>
      <c r="I2120" s="10">
        <f t="shared" si="103"/>
        <v>2.35</v>
      </c>
      <c r="J2120" s="11">
        <f t="shared" si="104"/>
        <v>2.2619999999999862E-3</v>
      </c>
    </row>
    <row r="2121" spans="1:10" ht="24.75">
      <c r="A2121" s="13" t="s">
        <v>8215</v>
      </c>
      <c r="B2121" s="18" t="s">
        <v>3638</v>
      </c>
      <c r="C2121" s="1" t="s">
        <v>3639</v>
      </c>
      <c r="D2121" s="9"/>
      <c r="E2121" s="9"/>
      <c r="F2121" s="9"/>
      <c r="G2121" s="26">
        <v>15.15</v>
      </c>
      <c r="H2121" s="11">
        <f t="shared" si="102"/>
        <v>21.556508000000001</v>
      </c>
      <c r="I2121" s="10">
        <f t="shared" si="103"/>
        <v>21.56</v>
      </c>
      <c r="J2121" s="11">
        <f t="shared" si="104"/>
        <v>3.4919999999978302E-3</v>
      </c>
    </row>
    <row r="2122" spans="1:10">
      <c r="A2122" s="13" t="s">
        <v>8216</v>
      </c>
      <c r="B2122" s="18">
        <v>40338</v>
      </c>
      <c r="C2122" s="1" t="s">
        <v>3640</v>
      </c>
      <c r="D2122" s="9"/>
      <c r="E2122" s="9"/>
      <c r="F2122" s="9"/>
      <c r="G2122" s="26">
        <v>2.71</v>
      </c>
      <c r="H2122" s="11">
        <f t="shared" si="102"/>
        <v>3.8559830000000002</v>
      </c>
      <c r="I2122" s="10">
        <f t="shared" si="103"/>
        <v>3.86</v>
      </c>
      <c r="J2122" s="11">
        <f t="shared" si="104"/>
        <v>4.0169999999997152E-3</v>
      </c>
    </row>
    <row r="2123" spans="1:10">
      <c r="A2123" s="13" t="s">
        <v>8217</v>
      </c>
      <c r="B2123" s="18">
        <v>40339</v>
      </c>
      <c r="C2123" s="1" t="s">
        <v>3641</v>
      </c>
      <c r="D2123" s="9"/>
      <c r="E2123" s="9"/>
      <c r="F2123" s="9"/>
      <c r="G2123" s="26">
        <v>3.64</v>
      </c>
      <c r="H2123" s="11">
        <f t="shared" si="102"/>
        <v>5.1792530000000001</v>
      </c>
      <c r="I2123" s="10">
        <f t="shared" si="103"/>
        <v>5.18</v>
      </c>
      <c r="J2123" s="11">
        <f t="shared" si="104"/>
        <v>7.4699999999960909E-4</v>
      </c>
    </row>
    <row r="2124" spans="1:10">
      <c r="A2124" s="13" t="s">
        <v>8218</v>
      </c>
      <c r="B2124" s="18">
        <v>40340</v>
      </c>
      <c r="C2124" s="1" t="s">
        <v>3642</v>
      </c>
      <c r="D2124" s="9"/>
      <c r="E2124" s="9"/>
      <c r="F2124" s="9"/>
      <c r="G2124" s="26">
        <v>2.9</v>
      </c>
      <c r="H2124" s="11">
        <f t="shared" si="102"/>
        <v>4.126328</v>
      </c>
      <c r="I2124" s="10">
        <f t="shared" si="103"/>
        <v>4.13</v>
      </c>
      <c r="J2124" s="11">
        <f t="shared" si="104"/>
        <v>3.6719999999998976E-3</v>
      </c>
    </row>
    <row r="2125" spans="1:10">
      <c r="A2125" s="13" t="s">
        <v>8219</v>
      </c>
      <c r="B2125" s="18">
        <v>40341</v>
      </c>
      <c r="C2125" s="1" t="s">
        <v>3643</v>
      </c>
      <c r="D2125" s="9"/>
      <c r="E2125" s="9"/>
      <c r="F2125" s="9"/>
      <c r="G2125" s="26">
        <v>2.2999999999999998</v>
      </c>
      <c r="H2125" s="11">
        <f t="shared" ref="H2125:H2188" si="105">ROUND(G2125/0.702804,6)</f>
        <v>3.272605</v>
      </c>
      <c r="I2125" s="10">
        <f t="shared" ref="I2125:I2188" si="106">ROUND(G2125/0.702804,2)</f>
        <v>3.27</v>
      </c>
      <c r="J2125" s="11">
        <f t="shared" ref="J2125:J2188" si="107">I2125-H2125</f>
        <v>-2.6049999999999685E-3</v>
      </c>
    </row>
    <row r="2126" spans="1:10">
      <c r="A2126" s="13" t="s">
        <v>8220</v>
      </c>
      <c r="B2126" s="18">
        <v>40342</v>
      </c>
      <c r="C2126" s="1" t="s">
        <v>3644</v>
      </c>
      <c r="D2126" s="9"/>
      <c r="E2126" s="9"/>
      <c r="F2126" s="9"/>
      <c r="G2126" s="26">
        <v>3.64</v>
      </c>
      <c r="H2126" s="11">
        <f t="shared" si="105"/>
        <v>5.1792530000000001</v>
      </c>
      <c r="I2126" s="10">
        <f t="shared" si="106"/>
        <v>5.18</v>
      </c>
      <c r="J2126" s="11">
        <f t="shared" si="107"/>
        <v>7.4699999999960909E-4</v>
      </c>
    </row>
    <row r="2127" spans="1:10">
      <c r="A2127" s="13" t="s">
        <v>8221</v>
      </c>
      <c r="B2127" s="18">
        <v>40343</v>
      </c>
      <c r="C2127" s="1" t="s">
        <v>3645</v>
      </c>
      <c r="D2127" s="9"/>
      <c r="E2127" s="9"/>
      <c r="F2127" s="9"/>
      <c r="G2127" s="26">
        <v>3.94</v>
      </c>
      <c r="H2127" s="11">
        <f t="shared" si="105"/>
        <v>5.606115</v>
      </c>
      <c r="I2127" s="10">
        <f t="shared" si="106"/>
        <v>5.61</v>
      </c>
      <c r="J2127" s="11">
        <f t="shared" si="107"/>
        <v>3.8850000000003604E-3</v>
      </c>
    </row>
    <row r="2128" spans="1:10">
      <c r="A2128" s="13" t="s">
        <v>8222</v>
      </c>
      <c r="B2128" s="18">
        <v>40344</v>
      </c>
      <c r="C2128" s="1" t="s">
        <v>3646</v>
      </c>
      <c r="D2128" s="9"/>
      <c r="E2128" s="9"/>
      <c r="F2128" s="9"/>
      <c r="G2128" s="26">
        <v>3.64</v>
      </c>
      <c r="H2128" s="11">
        <f t="shared" si="105"/>
        <v>5.1792530000000001</v>
      </c>
      <c r="I2128" s="10">
        <f t="shared" si="106"/>
        <v>5.18</v>
      </c>
      <c r="J2128" s="11">
        <f t="shared" si="107"/>
        <v>7.4699999999960909E-4</v>
      </c>
    </row>
    <row r="2129" spans="1:10">
      <c r="A2129" s="13" t="s">
        <v>8223</v>
      </c>
      <c r="B2129" s="18">
        <v>40345</v>
      </c>
      <c r="C2129" s="1" t="s">
        <v>3647</v>
      </c>
      <c r="D2129" s="9"/>
      <c r="E2129" s="9"/>
      <c r="F2129" s="9"/>
      <c r="G2129" s="26">
        <v>5.68</v>
      </c>
      <c r="H2129" s="11">
        <f t="shared" si="105"/>
        <v>8.0819120000000009</v>
      </c>
      <c r="I2129" s="10">
        <f t="shared" si="106"/>
        <v>8.08</v>
      </c>
      <c r="J2129" s="11">
        <f t="shared" si="107"/>
        <v>-1.9120000000008019E-3</v>
      </c>
    </row>
    <row r="2130" spans="1:10">
      <c r="A2130" s="13" t="s">
        <v>8224</v>
      </c>
      <c r="B2130" s="18">
        <v>40346</v>
      </c>
      <c r="C2130" s="1" t="s">
        <v>3648</v>
      </c>
      <c r="D2130" s="9"/>
      <c r="E2130" s="9"/>
      <c r="F2130" s="9"/>
      <c r="G2130" s="26">
        <v>5.68</v>
      </c>
      <c r="H2130" s="11">
        <f t="shared" si="105"/>
        <v>8.0819120000000009</v>
      </c>
      <c r="I2130" s="10">
        <f t="shared" si="106"/>
        <v>8.08</v>
      </c>
      <c r="J2130" s="11">
        <f t="shared" si="107"/>
        <v>-1.9120000000008019E-3</v>
      </c>
    </row>
    <row r="2131" spans="1:10" ht="36.75">
      <c r="A2131" s="13" t="s">
        <v>8225</v>
      </c>
      <c r="B2131" s="18">
        <v>40347</v>
      </c>
      <c r="C2131" s="1" t="s">
        <v>3649</v>
      </c>
      <c r="D2131" s="9"/>
      <c r="E2131" s="9"/>
      <c r="F2131" s="9"/>
      <c r="G2131" s="26">
        <v>5.44</v>
      </c>
      <c r="H2131" s="11">
        <f t="shared" si="105"/>
        <v>7.7404229999999998</v>
      </c>
      <c r="I2131" s="10">
        <f t="shared" si="106"/>
        <v>7.74</v>
      </c>
      <c r="J2131" s="11">
        <f t="shared" si="107"/>
        <v>-4.2299999999961813E-4</v>
      </c>
    </row>
    <row r="2132" spans="1:10" ht="24.75">
      <c r="A2132" s="13" t="s">
        <v>8226</v>
      </c>
      <c r="B2132" s="18">
        <v>40348</v>
      </c>
      <c r="C2132" s="1" t="s">
        <v>3650</v>
      </c>
      <c r="D2132" s="9"/>
      <c r="E2132" s="9"/>
      <c r="F2132" s="9"/>
      <c r="G2132" s="26">
        <v>4.55</v>
      </c>
      <c r="H2132" s="11">
        <f t="shared" si="105"/>
        <v>6.4740669999999998</v>
      </c>
      <c r="I2132" s="10">
        <f t="shared" si="106"/>
        <v>6.47</v>
      </c>
      <c r="J2132" s="11">
        <f t="shared" si="107"/>
        <v>-4.0670000000000428E-3</v>
      </c>
    </row>
    <row r="2133" spans="1:10">
      <c r="A2133" s="13" t="s">
        <v>8227</v>
      </c>
      <c r="B2133" s="18">
        <v>41001</v>
      </c>
      <c r="C2133" s="1" t="s">
        <v>3651</v>
      </c>
      <c r="D2133" s="9"/>
      <c r="E2133" s="9"/>
      <c r="F2133" s="9"/>
      <c r="G2133" s="26">
        <v>0.55000000000000004</v>
      </c>
      <c r="H2133" s="11">
        <f t="shared" si="105"/>
        <v>0.78257900000000002</v>
      </c>
      <c r="I2133" s="10">
        <f t="shared" si="106"/>
        <v>0.78</v>
      </c>
      <c r="J2133" s="11">
        <f t="shared" si="107"/>
        <v>-2.578999999999998E-3</v>
      </c>
    </row>
    <row r="2134" spans="1:10">
      <c r="A2134" s="13" t="s">
        <v>8228</v>
      </c>
      <c r="B2134" s="18">
        <v>41002</v>
      </c>
      <c r="C2134" s="1" t="s">
        <v>3652</v>
      </c>
      <c r="D2134" s="9"/>
      <c r="E2134" s="9"/>
      <c r="F2134" s="9"/>
      <c r="G2134" s="26">
        <v>0.55000000000000004</v>
      </c>
      <c r="H2134" s="11">
        <f t="shared" si="105"/>
        <v>0.78257900000000002</v>
      </c>
      <c r="I2134" s="10">
        <f t="shared" si="106"/>
        <v>0.78</v>
      </c>
      <c r="J2134" s="11">
        <f t="shared" si="107"/>
        <v>-2.578999999999998E-3</v>
      </c>
    </row>
    <row r="2135" spans="1:10">
      <c r="A2135" s="13" t="s">
        <v>8229</v>
      </c>
      <c r="B2135" s="18">
        <v>41003</v>
      </c>
      <c r="C2135" s="1" t="s">
        <v>3653</v>
      </c>
      <c r="D2135" s="9"/>
      <c r="E2135" s="9"/>
      <c r="F2135" s="9"/>
      <c r="G2135" s="26">
        <v>2.33</v>
      </c>
      <c r="H2135" s="11">
        <f t="shared" si="105"/>
        <v>3.3152910000000002</v>
      </c>
      <c r="I2135" s="10">
        <f t="shared" si="106"/>
        <v>3.32</v>
      </c>
      <c r="J2135" s="11">
        <f t="shared" si="107"/>
        <v>4.7089999999996301E-3</v>
      </c>
    </row>
    <row r="2136" spans="1:10">
      <c r="A2136" s="13" t="s">
        <v>8230</v>
      </c>
      <c r="B2136" s="18">
        <v>41004</v>
      </c>
      <c r="C2136" s="1" t="s">
        <v>3654</v>
      </c>
      <c r="D2136" s="9"/>
      <c r="E2136" s="9"/>
      <c r="F2136" s="9"/>
      <c r="G2136" s="26">
        <v>0.8</v>
      </c>
      <c r="H2136" s="11">
        <f t="shared" si="105"/>
        <v>1.1382969999999999</v>
      </c>
      <c r="I2136" s="10">
        <f t="shared" si="106"/>
        <v>1.1399999999999999</v>
      </c>
      <c r="J2136" s="11">
        <f t="shared" si="107"/>
        <v>1.7030000000000101E-3</v>
      </c>
    </row>
    <row r="2137" spans="1:10">
      <c r="A2137" s="13" t="s">
        <v>8231</v>
      </c>
      <c r="B2137" s="18">
        <v>41005</v>
      </c>
      <c r="C2137" s="1" t="s">
        <v>3655</v>
      </c>
      <c r="D2137" s="9"/>
      <c r="E2137" s="9"/>
      <c r="F2137" s="9"/>
      <c r="G2137" s="26">
        <v>0.76</v>
      </c>
      <c r="H2137" s="11">
        <f t="shared" si="105"/>
        <v>1.081383</v>
      </c>
      <c r="I2137" s="10">
        <f t="shared" si="106"/>
        <v>1.08</v>
      </c>
      <c r="J2137" s="11">
        <f t="shared" si="107"/>
        <v>-1.3829999999999121E-3</v>
      </c>
    </row>
    <row r="2138" spans="1:10">
      <c r="A2138" s="13" t="s">
        <v>8232</v>
      </c>
      <c r="B2138" s="18">
        <v>41006</v>
      </c>
      <c r="C2138" s="1" t="s">
        <v>3656</v>
      </c>
      <c r="D2138" s="9"/>
      <c r="E2138" s="9"/>
      <c r="F2138" s="9"/>
      <c r="G2138" s="26">
        <v>0.64</v>
      </c>
      <c r="H2138" s="11">
        <f t="shared" si="105"/>
        <v>0.91063799999999995</v>
      </c>
      <c r="I2138" s="10">
        <f t="shared" si="106"/>
        <v>0.91</v>
      </c>
      <c r="J2138" s="11">
        <f t="shared" si="107"/>
        <v>-6.3799999999991641E-4</v>
      </c>
    </row>
    <row r="2139" spans="1:10">
      <c r="A2139" s="13" t="s">
        <v>8233</v>
      </c>
      <c r="B2139" s="18">
        <v>41020</v>
      </c>
      <c r="C2139" s="1" t="s">
        <v>3657</v>
      </c>
      <c r="D2139" s="9"/>
      <c r="E2139" s="9"/>
      <c r="F2139" s="9"/>
      <c r="G2139" s="26">
        <v>0.63</v>
      </c>
      <c r="H2139" s="11">
        <f t="shared" si="105"/>
        <v>0.89640900000000001</v>
      </c>
      <c r="I2139" s="10">
        <f t="shared" si="106"/>
        <v>0.9</v>
      </c>
      <c r="J2139" s="11">
        <f t="shared" si="107"/>
        <v>3.5910000000000108E-3</v>
      </c>
    </row>
    <row r="2140" spans="1:10">
      <c r="A2140" s="13" t="s">
        <v>8234</v>
      </c>
      <c r="B2140" s="18">
        <v>41021</v>
      </c>
      <c r="C2140" s="1" t="s">
        <v>3658</v>
      </c>
      <c r="D2140" s="9"/>
      <c r="E2140" s="9"/>
      <c r="F2140" s="9"/>
      <c r="G2140" s="26">
        <v>1.23</v>
      </c>
      <c r="H2140" s="11">
        <f t="shared" si="105"/>
        <v>1.750132</v>
      </c>
      <c r="I2140" s="10">
        <f t="shared" si="106"/>
        <v>1.75</v>
      </c>
      <c r="J2140" s="11">
        <f t="shared" si="107"/>
        <v>-1.3200000000002099E-4</v>
      </c>
    </row>
    <row r="2141" spans="1:10">
      <c r="A2141" s="13" t="s">
        <v>8235</v>
      </c>
      <c r="B2141" s="18">
        <v>41022</v>
      </c>
      <c r="C2141" s="1" t="s">
        <v>3659</v>
      </c>
      <c r="D2141" s="9"/>
      <c r="E2141" s="9"/>
      <c r="F2141" s="9"/>
      <c r="G2141" s="26">
        <v>0.63</v>
      </c>
      <c r="H2141" s="11">
        <f t="shared" si="105"/>
        <v>0.89640900000000001</v>
      </c>
      <c r="I2141" s="10">
        <f t="shared" si="106"/>
        <v>0.9</v>
      </c>
      <c r="J2141" s="11">
        <f t="shared" si="107"/>
        <v>3.5910000000000108E-3</v>
      </c>
    </row>
    <row r="2142" spans="1:10">
      <c r="A2142" s="13" t="s">
        <v>8236</v>
      </c>
      <c r="B2142" s="18">
        <v>41023</v>
      </c>
      <c r="C2142" s="1" t="s">
        <v>3660</v>
      </c>
      <c r="D2142" s="9"/>
      <c r="E2142" s="9"/>
      <c r="F2142" s="9"/>
      <c r="G2142" s="26">
        <v>0.63</v>
      </c>
      <c r="H2142" s="11">
        <f t="shared" si="105"/>
        <v>0.89640900000000001</v>
      </c>
      <c r="I2142" s="10">
        <f t="shared" si="106"/>
        <v>0.9</v>
      </c>
      <c r="J2142" s="11">
        <f t="shared" si="107"/>
        <v>3.5910000000000108E-3</v>
      </c>
    </row>
    <row r="2143" spans="1:10">
      <c r="A2143" s="13" t="s">
        <v>8237</v>
      </c>
      <c r="B2143" s="18">
        <v>41024</v>
      </c>
      <c r="C2143" s="1" t="s">
        <v>3661</v>
      </c>
      <c r="D2143" s="9"/>
      <c r="E2143" s="9"/>
      <c r="F2143" s="9"/>
      <c r="G2143" s="26">
        <v>0.83</v>
      </c>
      <c r="H2143" s="11">
        <f t="shared" si="105"/>
        <v>1.180984</v>
      </c>
      <c r="I2143" s="10">
        <f t="shared" si="106"/>
        <v>1.18</v>
      </c>
      <c r="J2143" s="11">
        <f t="shared" si="107"/>
        <v>-9.8400000000009591E-4</v>
      </c>
    </row>
    <row r="2144" spans="1:10">
      <c r="A2144" s="13" t="s">
        <v>8238</v>
      </c>
      <c r="B2144" s="18">
        <v>41025</v>
      </c>
      <c r="C2144" s="1" t="s">
        <v>3662</v>
      </c>
      <c r="D2144" s="9"/>
      <c r="E2144" s="9"/>
      <c r="F2144" s="9"/>
      <c r="G2144" s="26">
        <v>0.73</v>
      </c>
      <c r="H2144" s="11">
        <f t="shared" si="105"/>
        <v>1.0386960000000001</v>
      </c>
      <c r="I2144" s="10">
        <f t="shared" si="106"/>
        <v>1.04</v>
      </c>
      <c r="J2144" s="11">
        <f t="shared" si="107"/>
        <v>1.3039999999999718E-3</v>
      </c>
    </row>
    <row r="2145" spans="1:10">
      <c r="A2145" s="13" t="s">
        <v>8239</v>
      </c>
      <c r="B2145" s="18">
        <v>41026</v>
      </c>
      <c r="C2145" s="1" t="s">
        <v>3663</v>
      </c>
      <c r="D2145" s="9"/>
      <c r="E2145" s="9"/>
      <c r="F2145" s="9"/>
      <c r="G2145" s="26">
        <v>0.63</v>
      </c>
      <c r="H2145" s="11">
        <f t="shared" si="105"/>
        <v>0.89640900000000001</v>
      </c>
      <c r="I2145" s="10">
        <f t="shared" si="106"/>
        <v>0.9</v>
      </c>
      <c r="J2145" s="11">
        <f t="shared" si="107"/>
        <v>3.5910000000000108E-3</v>
      </c>
    </row>
    <row r="2146" spans="1:10">
      <c r="A2146" s="13" t="s">
        <v>8240</v>
      </c>
      <c r="B2146" s="18">
        <v>41027</v>
      </c>
      <c r="C2146" s="1" t="s">
        <v>3664</v>
      </c>
      <c r="D2146" s="9"/>
      <c r="E2146" s="9"/>
      <c r="F2146" s="9"/>
      <c r="G2146" s="26">
        <v>1.7</v>
      </c>
      <c r="H2146" s="11">
        <f t="shared" si="105"/>
        <v>2.418882</v>
      </c>
      <c r="I2146" s="10">
        <f t="shared" si="106"/>
        <v>2.42</v>
      </c>
      <c r="J2146" s="11">
        <f t="shared" si="107"/>
        <v>1.1179999999999524E-3</v>
      </c>
    </row>
    <row r="2147" spans="1:10">
      <c r="A2147" s="13" t="s">
        <v>8241</v>
      </c>
      <c r="B2147" s="18">
        <v>41028</v>
      </c>
      <c r="C2147" s="1" t="s">
        <v>3665</v>
      </c>
      <c r="D2147" s="9"/>
      <c r="E2147" s="9"/>
      <c r="F2147" s="9"/>
      <c r="G2147" s="26">
        <v>2.54</v>
      </c>
      <c r="H2147" s="11">
        <f t="shared" si="105"/>
        <v>3.6140940000000001</v>
      </c>
      <c r="I2147" s="10">
        <f t="shared" si="106"/>
        <v>3.61</v>
      </c>
      <c r="J2147" s="11">
        <f t="shared" si="107"/>
        <v>-4.0940000000002641E-3</v>
      </c>
    </row>
    <row r="2148" spans="1:10">
      <c r="A2148" s="13" t="s">
        <v>8242</v>
      </c>
      <c r="B2148" s="18">
        <v>41030</v>
      </c>
      <c r="C2148" s="1" t="s">
        <v>3666</v>
      </c>
      <c r="D2148" s="9"/>
      <c r="E2148" s="9"/>
      <c r="F2148" s="9"/>
      <c r="G2148" s="26">
        <v>2.4300000000000002</v>
      </c>
      <c r="H2148" s="11">
        <f t="shared" si="105"/>
        <v>3.4575779999999998</v>
      </c>
      <c r="I2148" s="10">
        <f t="shared" si="106"/>
        <v>3.46</v>
      </c>
      <c r="J2148" s="11">
        <f t="shared" si="107"/>
        <v>2.4220000000001463E-3</v>
      </c>
    </row>
    <row r="2149" spans="1:10">
      <c r="A2149" s="13" t="s">
        <v>8243</v>
      </c>
      <c r="B2149" s="18">
        <v>41031</v>
      </c>
      <c r="C2149" s="1" t="s">
        <v>3667</v>
      </c>
      <c r="D2149" s="9"/>
      <c r="E2149" s="9"/>
      <c r="F2149" s="9"/>
      <c r="G2149" s="26">
        <v>3.73</v>
      </c>
      <c r="H2149" s="11">
        <f t="shared" si="105"/>
        <v>5.3073119999999996</v>
      </c>
      <c r="I2149" s="10">
        <f t="shared" si="106"/>
        <v>5.31</v>
      </c>
      <c r="J2149" s="11">
        <f t="shared" si="107"/>
        <v>2.6880000000000237E-3</v>
      </c>
    </row>
    <row r="2150" spans="1:10">
      <c r="A2150" s="13" t="s">
        <v>8244</v>
      </c>
      <c r="B2150" s="18">
        <v>41032</v>
      </c>
      <c r="C2150" s="1" t="s">
        <v>3668</v>
      </c>
      <c r="D2150" s="9"/>
      <c r="E2150" s="9"/>
      <c r="F2150" s="9"/>
      <c r="G2150" s="26">
        <v>1.06</v>
      </c>
      <c r="H2150" s="11">
        <f t="shared" si="105"/>
        <v>1.5082439999999999</v>
      </c>
      <c r="I2150" s="10">
        <f t="shared" si="106"/>
        <v>1.51</v>
      </c>
      <c r="J2150" s="11">
        <f t="shared" si="107"/>
        <v>1.7560000000000908E-3</v>
      </c>
    </row>
    <row r="2151" spans="1:10">
      <c r="A2151" s="13" t="s">
        <v>8245</v>
      </c>
      <c r="B2151" s="18">
        <v>41033</v>
      </c>
      <c r="C2151" s="1" t="s">
        <v>3669</v>
      </c>
      <c r="D2151" s="9"/>
      <c r="E2151" s="9"/>
      <c r="F2151" s="9"/>
      <c r="G2151" s="26">
        <v>2.68</v>
      </c>
      <c r="H2151" s="11">
        <f t="shared" si="105"/>
        <v>3.8132959999999998</v>
      </c>
      <c r="I2151" s="10">
        <f t="shared" si="106"/>
        <v>3.81</v>
      </c>
      <c r="J2151" s="11">
        <f t="shared" si="107"/>
        <v>-3.2959999999997436E-3</v>
      </c>
    </row>
    <row r="2152" spans="1:10">
      <c r="A2152" s="13" t="s">
        <v>8246</v>
      </c>
      <c r="B2152" s="18">
        <v>41034</v>
      </c>
      <c r="C2152" s="1" t="s">
        <v>3670</v>
      </c>
      <c r="D2152" s="9"/>
      <c r="E2152" s="9"/>
      <c r="F2152" s="9"/>
      <c r="G2152" s="26">
        <v>1.18</v>
      </c>
      <c r="H2152" s="11">
        <f t="shared" si="105"/>
        <v>1.6789890000000001</v>
      </c>
      <c r="I2152" s="10">
        <f t="shared" si="106"/>
        <v>1.68</v>
      </c>
      <c r="J2152" s="11">
        <f t="shared" si="107"/>
        <v>1.0109999999998731E-3</v>
      </c>
    </row>
    <row r="2153" spans="1:10">
      <c r="A2153" s="13" t="s">
        <v>8247</v>
      </c>
      <c r="B2153" s="18">
        <v>41035</v>
      </c>
      <c r="C2153" s="1" t="s">
        <v>3671</v>
      </c>
      <c r="D2153" s="9"/>
      <c r="E2153" s="9"/>
      <c r="F2153" s="9"/>
      <c r="G2153" s="26">
        <v>1.91</v>
      </c>
      <c r="H2153" s="11">
        <f t="shared" si="105"/>
        <v>2.7176849999999999</v>
      </c>
      <c r="I2153" s="10">
        <f t="shared" si="106"/>
        <v>2.72</v>
      </c>
      <c r="J2153" s="11">
        <f t="shared" si="107"/>
        <v>2.315000000000289E-3</v>
      </c>
    </row>
    <row r="2154" spans="1:10">
      <c r="A2154" s="13" t="s">
        <v>8248</v>
      </c>
      <c r="B2154" s="18">
        <v>41046</v>
      </c>
      <c r="C2154" s="1" t="s">
        <v>3672</v>
      </c>
      <c r="D2154" s="9"/>
      <c r="E2154" s="9"/>
      <c r="F2154" s="9"/>
      <c r="G2154" s="26">
        <v>0.95</v>
      </c>
      <c r="H2154" s="11">
        <f t="shared" si="105"/>
        <v>1.351728</v>
      </c>
      <c r="I2154" s="10">
        <f t="shared" si="106"/>
        <v>1.35</v>
      </c>
      <c r="J2154" s="11">
        <f t="shared" si="107"/>
        <v>-1.7279999999999518E-3</v>
      </c>
    </row>
    <row r="2155" spans="1:10">
      <c r="A2155" s="13" t="s">
        <v>8249</v>
      </c>
      <c r="B2155" s="18">
        <v>41047</v>
      </c>
      <c r="C2155" s="1" t="s">
        <v>3673</v>
      </c>
      <c r="D2155" s="9"/>
      <c r="E2155" s="9"/>
      <c r="F2155" s="9"/>
      <c r="G2155" s="26">
        <v>1.24</v>
      </c>
      <c r="H2155" s="11">
        <f t="shared" si="105"/>
        <v>1.7643610000000001</v>
      </c>
      <c r="I2155" s="10">
        <f t="shared" si="106"/>
        <v>1.76</v>
      </c>
      <c r="J2155" s="11">
        <f t="shared" si="107"/>
        <v>-4.3610000000000593E-3</v>
      </c>
    </row>
    <row r="2156" spans="1:10">
      <c r="A2156" s="13" t="s">
        <v>8250</v>
      </c>
      <c r="B2156" s="18">
        <v>41048</v>
      </c>
      <c r="C2156" s="1" t="s">
        <v>3674</v>
      </c>
      <c r="D2156" s="9"/>
      <c r="E2156" s="9"/>
      <c r="F2156" s="9"/>
      <c r="G2156" s="26">
        <v>1.91</v>
      </c>
      <c r="H2156" s="11">
        <f t="shared" si="105"/>
        <v>2.7176849999999999</v>
      </c>
      <c r="I2156" s="10">
        <f t="shared" si="106"/>
        <v>2.72</v>
      </c>
      <c r="J2156" s="11">
        <f t="shared" si="107"/>
        <v>2.315000000000289E-3</v>
      </c>
    </row>
    <row r="2157" spans="1:10">
      <c r="A2157" s="13" t="s">
        <v>8251</v>
      </c>
      <c r="B2157" s="18">
        <v>41049</v>
      </c>
      <c r="C2157" s="1" t="s">
        <v>3675</v>
      </c>
      <c r="D2157" s="9"/>
      <c r="E2157" s="9"/>
      <c r="F2157" s="9"/>
      <c r="G2157" s="26">
        <v>1.91</v>
      </c>
      <c r="H2157" s="11">
        <f t="shared" si="105"/>
        <v>2.7176849999999999</v>
      </c>
      <c r="I2157" s="10">
        <f t="shared" si="106"/>
        <v>2.72</v>
      </c>
      <c r="J2157" s="11">
        <f t="shared" si="107"/>
        <v>2.315000000000289E-3</v>
      </c>
    </row>
    <row r="2158" spans="1:10">
      <c r="A2158" s="13" t="s">
        <v>8252</v>
      </c>
      <c r="B2158" s="18">
        <v>41050</v>
      </c>
      <c r="C2158" s="1" t="s">
        <v>3676</v>
      </c>
      <c r="D2158" s="9"/>
      <c r="E2158" s="9"/>
      <c r="F2158" s="9"/>
      <c r="G2158" s="26">
        <v>2.92</v>
      </c>
      <c r="H2158" s="11">
        <f t="shared" si="105"/>
        <v>4.1547859999999996</v>
      </c>
      <c r="I2158" s="10">
        <f t="shared" si="106"/>
        <v>4.1500000000000004</v>
      </c>
      <c r="J2158" s="11">
        <f t="shared" si="107"/>
        <v>-4.7859999999992908E-3</v>
      </c>
    </row>
    <row r="2159" spans="1:10">
      <c r="A2159" s="13" t="s">
        <v>8253</v>
      </c>
      <c r="B2159" s="18">
        <v>41051</v>
      </c>
      <c r="C2159" s="1" t="s">
        <v>3677</v>
      </c>
      <c r="D2159" s="9"/>
      <c r="E2159" s="9"/>
      <c r="F2159" s="9"/>
      <c r="G2159" s="26">
        <v>2.04</v>
      </c>
      <c r="H2159" s="11">
        <f t="shared" si="105"/>
        <v>2.9026580000000002</v>
      </c>
      <c r="I2159" s="10">
        <f t="shared" si="106"/>
        <v>2.9</v>
      </c>
      <c r="J2159" s="11">
        <f t="shared" si="107"/>
        <v>-2.6580000000002713E-3</v>
      </c>
    </row>
    <row r="2160" spans="1:10">
      <c r="A2160" s="13" t="s">
        <v>8254</v>
      </c>
      <c r="B2160" s="18">
        <v>41052</v>
      </c>
      <c r="C2160" s="1" t="s">
        <v>3678</v>
      </c>
      <c r="D2160" s="9"/>
      <c r="E2160" s="9"/>
      <c r="F2160" s="9"/>
      <c r="G2160" s="26">
        <v>0.63</v>
      </c>
      <c r="H2160" s="11">
        <f t="shared" si="105"/>
        <v>0.89640900000000001</v>
      </c>
      <c r="I2160" s="10">
        <f t="shared" si="106"/>
        <v>0.9</v>
      </c>
      <c r="J2160" s="11">
        <f t="shared" si="107"/>
        <v>3.5910000000000108E-3</v>
      </c>
    </row>
    <row r="2161" spans="1:10">
      <c r="A2161" s="13" t="s">
        <v>8255</v>
      </c>
      <c r="B2161" s="18">
        <v>41054</v>
      </c>
      <c r="C2161" s="1" t="s">
        <v>3679</v>
      </c>
      <c r="D2161" s="9"/>
      <c r="E2161" s="9"/>
      <c r="F2161" s="9"/>
      <c r="G2161" s="26">
        <v>1.03</v>
      </c>
      <c r="H2161" s="11">
        <f t="shared" si="105"/>
        <v>1.4655579999999999</v>
      </c>
      <c r="I2161" s="10">
        <f t="shared" si="106"/>
        <v>1.47</v>
      </c>
      <c r="J2161" s="11">
        <f t="shared" si="107"/>
        <v>4.442000000000057E-3</v>
      </c>
    </row>
    <row r="2162" spans="1:10">
      <c r="A2162" s="13" t="s">
        <v>8256</v>
      </c>
      <c r="B2162" s="18">
        <v>41056</v>
      </c>
      <c r="C2162" s="1" t="s">
        <v>3680</v>
      </c>
      <c r="D2162" s="9"/>
      <c r="E2162" s="9"/>
      <c r="F2162" s="9"/>
      <c r="G2162" s="26">
        <v>0.56000000000000005</v>
      </c>
      <c r="H2162" s="11">
        <f t="shared" si="105"/>
        <v>0.79680799999999996</v>
      </c>
      <c r="I2162" s="10">
        <f t="shared" si="106"/>
        <v>0.8</v>
      </c>
      <c r="J2162" s="11">
        <f t="shared" si="107"/>
        <v>3.1920000000000837E-3</v>
      </c>
    </row>
    <row r="2163" spans="1:10">
      <c r="A2163" s="13" t="s">
        <v>8257</v>
      </c>
      <c r="B2163" s="18">
        <v>41057</v>
      </c>
      <c r="C2163" s="1" t="s">
        <v>3681</v>
      </c>
      <c r="D2163" s="9"/>
      <c r="E2163" s="9"/>
      <c r="F2163" s="9"/>
      <c r="G2163" s="26">
        <v>0.56000000000000005</v>
      </c>
      <c r="H2163" s="11">
        <f t="shared" si="105"/>
        <v>0.79680799999999996</v>
      </c>
      <c r="I2163" s="10">
        <f t="shared" si="106"/>
        <v>0.8</v>
      </c>
      <c r="J2163" s="11">
        <f t="shared" si="107"/>
        <v>3.1920000000000837E-3</v>
      </c>
    </row>
    <row r="2164" spans="1:10">
      <c r="A2164" s="13" t="s">
        <v>8258</v>
      </c>
      <c r="B2164" s="18">
        <v>41058</v>
      </c>
      <c r="C2164" s="1" t="s">
        <v>3682</v>
      </c>
      <c r="D2164" s="9"/>
      <c r="E2164" s="9"/>
      <c r="F2164" s="9"/>
      <c r="G2164" s="26">
        <v>1.68</v>
      </c>
      <c r="H2164" s="11">
        <f t="shared" si="105"/>
        <v>2.390425</v>
      </c>
      <c r="I2164" s="10">
        <f t="shared" si="106"/>
        <v>2.39</v>
      </c>
      <c r="J2164" s="11">
        <f t="shared" si="107"/>
        <v>-4.2499999999989768E-4</v>
      </c>
    </row>
    <row r="2165" spans="1:10">
      <c r="A2165" s="13" t="s">
        <v>8259</v>
      </c>
      <c r="B2165" s="18">
        <v>41059</v>
      </c>
      <c r="C2165" s="1" t="s">
        <v>3683</v>
      </c>
      <c r="D2165" s="9"/>
      <c r="E2165" s="9"/>
      <c r="F2165" s="9"/>
      <c r="G2165" s="26">
        <v>1.68</v>
      </c>
      <c r="H2165" s="11">
        <f t="shared" si="105"/>
        <v>2.390425</v>
      </c>
      <c r="I2165" s="10">
        <f t="shared" si="106"/>
        <v>2.39</v>
      </c>
      <c r="J2165" s="11">
        <f t="shared" si="107"/>
        <v>-4.2499999999989768E-4</v>
      </c>
    </row>
    <row r="2166" spans="1:10">
      <c r="A2166" s="13" t="s">
        <v>8260</v>
      </c>
      <c r="B2166" s="18">
        <v>41060</v>
      </c>
      <c r="C2166" s="1" t="s">
        <v>3684</v>
      </c>
      <c r="D2166" s="9"/>
      <c r="E2166" s="9"/>
      <c r="F2166" s="9"/>
      <c r="G2166" s="26">
        <v>1.68</v>
      </c>
      <c r="H2166" s="11">
        <f t="shared" si="105"/>
        <v>2.390425</v>
      </c>
      <c r="I2166" s="10">
        <f t="shared" si="106"/>
        <v>2.39</v>
      </c>
      <c r="J2166" s="11">
        <f t="shared" si="107"/>
        <v>-4.2499999999989768E-4</v>
      </c>
    </row>
    <row r="2167" spans="1:10">
      <c r="A2167" s="13" t="s">
        <v>8261</v>
      </c>
      <c r="B2167" s="18">
        <v>41065</v>
      </c>
      <c r="C2167" s="1" t="s">
        <v>3685</v>
      </c>
      <c r="D2167" s="9"/>
      <c r="E2167" s="9"/>
      <c r="F2167" s="9"/>
      <c r="G2167" s="26">
        <v>0.65</v>
      </c>
      <c r="H2167" s="11">
        <f t="shared" si="105"/>
        <v>0.92486699999999999</v>
      </c>
      <c r="I2167" s="10">
        <f t="shared" si="106"/>
        <v>0.92</v>
      </c>
      <c r="J2167" s="11">
        <f t="shared" si="107"/>
        <v>-4.8669999999999547E-3</v>
      </c>
    </row>
    <row r="2168" spans="1:10">
      <c r="A2168" s="13" t="s">
        <v>8262</v>
      </c>
      <c r="B2168" s="18">
        <v>41067</v>
      </c>
      <c r="C2168" s="1" t="s">
        <v>3686</v>
      </c>
      <c r="D2168" s="9"/>
      <c r="E2168" s="9"/>
      <c r="F2168" s="9"/>
      <c r="G2168" s="26">
        <v>0.65</v>
      </c>
      <c r="H2168" s="11">
        <f t="shared" si="105"/>
        <v>0.92486699999999999</v>
      </c>
      <c r="I2168" s="10">
        <f t="shared" si="106"/>
        <v>0.92</v>
      </c>
      <c r="J2168" s="11">
        <f t="shared" si="107"/>
        <v>-4.8669999999999547E-3</v>
      </c>
    </row>
    <row r="2169" spans="1:10">
      <c r="A2169" s="13" t="s">
        <v>8263</v>
      </c>
      <c r="B2169" s="18">
        <v>41068</v>
      </c>
      <c r="C2169" s="1" t="s">
        <v>3687</v>
      </c>
      <c r="D2169" s="9"/>
      <c r="E2169" s="9"/>
      <c r="F2169" s="9"/>
      <c r="G2169" s="26">
        <v>0.63</v>
      </c>
      <c r="H2169" s="11">
        <f t="shared" si="105"/>
        <v>0.89640900000000001</v>
      </c>
      <c r="I2169" s="10">
        <f t="shared" si="106"/>
        <v>0.9</v>
      </c>
      <c r="J2169" s="11">
        <f t="shared" si="107"/>
        <v>3.5910000000000108E-3</v>
      </c>
    </row>
    <row r="2170" spans="1:10">
      <c r="A2170" s="13" t="s">
        <v>8264</v>
      </c>
      <c r="B2170" s="18">
        <v>41069</v>
      </c>
      <c r="C2170" s="1" t="s">
        <v>3688</v>
      </c>
      <c r="D2170" s="9"/>
      <c r="E2170" s="9"/>
      <c r="F2170" s="9"/>
      <c r="G2170" s="26">
        <v>0.63</v>
      </c>
      <c r="H2170" s="11">
        <f t="shared" si="105"/>
        <v>0.89640900000000001</v>
      </c>
      <c r="I2170" s="10">
        <f t="shared" si="106"/>
        <v>0.9</v>
      </c>
      <c r="J2170" s="11">
        <f t="shared" si="107"/>
        <v>3.5910000000000108E-3</v>
      </c>
    </row>
    <row r="2171" spans="1:10">
      <c r="A2171" s="13" t="s">
        <v>8265</v>
      </c>
      <c r="B2171" s="18">
        <v>41070</v>
      </c>
      <c r="C2171" s="1" t="s">
        <v>3689</v>
      </c>
      <c r="D2171" s="9"/>
      <c r="E2171" s="9"/>
      <c r="F2171" s="9"/>
      <c r="G2171" s="26">
        <v>0.63</v>
      </c>
      <c r="H2171" s="11">
        <f t="shared" si="105"/>
        <v>0.89640900000000001</v>
      </c>
      <c r="I2171" s="10">
        <f t="shared" si="106"/>
        <v>0.9</v>
      </c>
      <c r="J2171" s="11">
        <f t="shared" si="107"/>
        <v>3.5910000000000108E-3</v>
      </c>
    </row>
    <row r="2172" spans="1:10">
      <c r="A2172" s="13" t="s">
        <v>8266</v>
      </c>
      <c r="B2172" s="18">
        <v>41071</v>
      </c>
      <c r="C2172" s="1" t="s">
        <v>3690</v>
      </c>
      <c r="D2172" s="9"/>
      <c r="E2172" s="9"/>
      <c r="F2172" s="9"/>
      <c r="G2172" s="26">
        <v>0.64</v>
      </c>
      <c r="H2172" s="11">
        <f t="shared" si="105"/>
        <v>0.91063799999999995</v>
      </c>
      <c r="I2172" s="10">
        <f t="shared" si="106"/>
        <v>0.91</v>
      </c>
      <c r="J2172" s="11">
        <f t="shared" si="107"/>
        <v>-6.3799999999991641E-4</v>
      </c>
    </row>
    <row r="2173" spans="1:10">
      <c r="A2173" s="13" t="s">
        <v>8267</v>
      </c>
      <c r="B2173" s="18">
        <v>41072</v>
      </c>
      <c r="C2173" s="1" t="s">
        <v>3691</v>
      </c>
      <c r="D2173" s="9"/>
      <c r="E2173" s="9"/>
      <c r="F2173" s="9"/>
      <c r="G2173" s="26">
        <v>1.31</v>
      </c>
      <c r="H2173" s="11">
        <f t="shared" si="105"/>
        <v>1.8639619999999999</v>
      </c>
      <c r="I2173" s="10">
        <f t="shared" si="106"/>
        <v>1.86</v>
      </c>
      <c r="J2173" s="11">
        <f t="shared" si="107"/>
        <v>-3.961999999999799E-3</v>
      </c>
    </row>
    <row r="2174" spans="1:10">
      <c r="A2174" s="13" t="s">
        <v>8268</v>
      </c>
      <c r="B2174" s="18">
        <v>41073</v>
      </c>
      <c r="C2174" s="1" t="s">
        <v>3692</v>
      </c>
      <c r="D2174" s="9"/>
      <c r="E2174" s="9"/>
      <c r="F2174" s="9"/>
      <c r="G2174" s="26">
        <v>1.54</v>
      </c>
      <c r="H2174" s="11">
        <f t="shared" si="105"/>
        <v>2.1912229999999999</v>
      </c>
      <c r="I2174" s="10">
        <f t="shared" si="106"/>
        <v>2.19</v>
      </c>
      <c r="J2174" s="11">
        <f t="shared" si="107"/>
        <v>-1.2229999999999741E-3</v>
      </c>
    </row>
    <row r="2175" spans="1:10">
      <c r="A2175" s="13" t="s">
        <v>8269</v>
      </c>
      <c r="B2175" s="18">
        <v>41077</v>
      </c>
      <c r="C2175" s="1" t="s">
        <v>3693</v>
      </c>
      <c r="D2175" s="9"/>
      <c r="E2175" s="9"/>
      <c r="F2175" s="9"/>
      <c r="G2175" s="26">
        <v>1.68</v>
      </c>
      <c r="H2175" s="11">
        <f t="shared" si="105"/>
        <v>2.390425</v>
      </c>
      <c r="I2175" s="10">
        <f t="shared" si="106"/>
        <v>2.39</v>
      </c>
      <c r="J2175" s="11">
        <f t="shared" si="107"/>
        <v>-4.2499999999989768E-4</v>
      </c>
    </row>
    <row r="2176" spans="1:10">
      <c r="A2176" s="13" t="s">
        <v>8270</v>
      </c>
      <c r="B2176" s="18" t="s">
        <v>3694</v>
      </c>
      <c r="C2176" s="1" t="s">
        <v>3695</v>
      </c>
      <c r="D2176" s="9"/>
      <c r="E2176" s="9"/>
      <c r="F2176" s="9"/>
      <c r="G2176" s="26">
        <v>9.15</v>
      </c>
      <c r="H2176" s="11">
        <f t="shared" si="105"/>
        <v>13.019277000000001</v>
      </c>
      <c r="I2176" s="10">
        <f t="shared" si="106"/>
        <v>13.02</v>
      </c>
      <c r="J2176" s="11">
        <f t="shared" si="107"/>
        <v>7.2299999999891895E-4</v>
      </c>
    </row>
    <row r="2177" spans="1:10">
      <c r="A2177" s="13" t="s">
        <v>8271</v>
      </c>
      <c r="B2177" s="18">
        <v>41081</v>
      </c>
      <c r="C2177" s="1" t="s">
        <v>3696</v>
      </c>
      <c r="D2177" s="9"/>
      <c r="E2177" s="9"/>
      <c r="F2177" s="9"/>
      <c r="G2177" s="26">
        <v>1.49</v>
      </c>
      <c r="H2177" s="11">
        <f t="shared" si="105"/>
        <v>2.120079</v>
      </c>
      <c r="I2177" s="10">
        <f t="shared" si="106"/>
        <v>2.12</v>
      </c>
      <c r="J2177" s="11">
        <f t="shared" si="107"/>
        <v>-7.8999999999940229E-5</v>
      </c>
    </row>
    <row r="2178" spans="1:10">
      <c r="A2178" s="13" t="s">
        <v>8272</v>
      </c>
      <c r="B2178" s="18">
        <v>41082</v>
      </c>
      <c r="C2178" s="1" t="s">
        <v>3697</v>
      </c>
      <c r="D2178" s="9"/>
      <c r="E2178" s="9"/>
      <c r="F2178" s="9"/>
      <c r="G2178" s="26">
        <v>5.1100000000000003</v>
      </c>
      <c r="H2178" s="11">
        <f t="shared" si="105"/>
        <v>7.2708750000000002</v>
      </c>
      <c r="I2178" s="10">
        <f t="shared" si="106"/>
        <v>7.27</v>
      </c>
      <c r="J2178" s="11">
        <f t="shared" si="107"/>
        <v>-8.7500000000062528E-4</v>
      </c>
    </row>
    <row r="2179" spans="1:10" ht="24.75">
      <c r="A2179" s="13" t="s">
        <v>8273</v>
      </c>
      <c r="B2179" s="18">
        <v>41085</v>
      </c>
      <c r="C2179" s="1" t="s">
        <v>3698</v>
      </c>
      <c r="D2179" s="9"/>
      <c r="E2179" s="9"/>
      <c r="F2179" s="9"/>
      <c r="G2179" s="26">
        <v>8.02</v>
      </c>
      <c r="H2179" s="11">
        <f t="shared" si="105"/>
        <v>11.411432</v>
      </c>
      <c r="I2179" s="10">
        <f t="shared" si="106"/>
        <v>11.41</v>
      </c>
      <c r="J2179" s="11">
        <f t="shared" si="107"/>
        <v>-1.4319999999994337E-3</v>
      </c>
    </row>
    <row r="2180" spans="1:10">
      <c r="A2180" s="13" t="s">
        <v>8274</v>
      </c>
      <c r="B2180" s="18">
        <v>41095</v>
      </c>
      <c r="C2180" s="1" t="s">
        <v>3699</v>
      </c>
      <c r="D2180" s="9"/>
      <c r="E2180" s="9"/>
      <c r="F2180" s="9"/>
      <c r="G2180" s="26">
        <v>0.56000000000000005</v>
      </c>
      <c r="H2180" s="11">
        <f t="shared" si="105"/>
        <v>0.79680799999999996</v>
      </c>
      <c r="I2180" s="10">
        <f t="shared" si="106"/>
        <v>0.8</v>
      </c>
      <c r="J2180" s="11">
        <f t="shared" si="107"/>
        <v>3.1920000000000837E-3</v>
      </c>
    </row>
    <row r="2181" spans="1:10">
      <c r="A2181" s="13" t="s">
        <v>8275</v>
      </c>
      <c r="B2181" s="18">
        <v>41096</v>
      </c>
      <c r="C2181" s="1" t="s">
        <v>3700</v>
      </c>
      <c r="D2181" s="9"/>
      <c r="E2181" s="9"/>
      <c r="F2181" s="9"/>
      <c r="G2181" s="26">
        <v>1.89</v>
      </c>
      <c r="H2181" s="11">
        <f t="shared" si="105"/>
        <v>2.689228</v>
      </c>
      <c r="I2181" s="10">
        <f t="shared" si="106"/>
        <v>2.69</v>
      </c>
      <c r="J2181" s="11">
        <f t="shared" si="107"/>
        <v>7.7199999999999491E-4</v>
      </c>
    </row>
    <row r="2182" spans="1:10">
      <c r="A2182" s="13" t="s">
        <v>8276</v>
      </c>
      <c r="B2182" s="18">
        <v>41099</v>
      </c>
      <c r="C2182" s="1" t="s">
        <v>3701</v>
      </c>
      <c r="D2182" s="9"/>
      <c r="E2182" s="9"/>
      <c r="F2182" s="9"/>
      <c r="G2182" s="26">
        <v>3.54</v>
      </c>
      <c r="H2182" s="11">
        <f t="shared" si="105"/>
        <v>5.0369659999999996</v>
      </c>
      <c r="I2182" s="10">
        <f t="shared" si="106"/>
        <v>5.04</v>
      </c>
      <c r="J2182" s="11">
        <f t="shared" si="107"/>
        <v>3.0340000000004252E-3</v>
      </c>
    </row>
    <row r="2183" spans="1:10">
      <c r="A2183" s="13" t="s">
        <v>8277</v>
      </c>
      <c r="B2183" s="18">
        <v>41100</v>
      </c>
      <c r="C2183" s="1" t="s">
        <v>3702</v>
      </c>
      <c r="D2183" s="9"/>
      <c r="E2183" s="9"/>
      <c r="F2183" s="9"/>
      <c r="G2183" s="26">
        <v>3.08</v>
      </c>
      <c r="H2183" s="11">
        <f t="shared" si="105"/>
        <v>4.3824449999999997</v>
      </c>
      <c r="I2183" s="10">
        <f t="shared" si="106"/>
        <v>4.38</v>
      </c>
      <c r="J2183" s="11">
        <f t="shared" si="107"/>
        <v>-2.4449999999998084E-3</v>
      </c>
    </row>
    <row r="2184" spans="1:10">
      <c r="A2184" s="13" t="s">
        <v>8278</v>
      </c>
      <c r="B2184" s="18">
        <v>41101</v>
      </c>
      <c r="C2184" s="1" t="s">
        <v>3703</v>
      </c>
      <c r="D2184" s="9"/>
      <c r="E2184" s="9"/>
      <c r="F2184" s="9"/>
      <c r="G2184" s="26">
        <v>2.21</v>
      </c>
      <c r="H2184" s="11">
        <f t="shared" si="105"/>
        <v>3.1445470000000002</v>
      </c>
      <c r="I2184" s="10">
        <f t="shared" si="106"/>
        <v>3.14</v>
      </c>
      <c r="J2184" s="11">
        <f t="shared" si="107"/>
        <v>-4.5470000000000788E-3</v>
      </c>
    </row>
    <row r="2185" spans="1:10">
      <c r="A2185" s="13" t="s">
        <v>8279</v>
      </c>
      <c r="B2185" s="18">
        <v>41102</v>
      </c>
      <c r="C2185" s="1" t="s">
        <v>3704</v>
      </c>
      <c r="D2185" s="9"/>
      <c r="E2185" s="9"/>
      <c r="F2185" s="9"/>
      <c r="G2185" s="26">
        <v>0.72</v>
      </c>
      <c r="H2185" s="11">
        <f t="shared" si="105"/>
        <v>1.0244679999999999</v>
      </c>
      <c r="I2185" s="10">
        <f t="shared" si="106"/>
        <v>1.02</v>
      </c>
      <c r="J2185" s="11">
        <f t="shared" si="107"/>
        <v>-4.4679999999999165E-3</v>
      </c>
    </row>
    <row r="2186" spans="1:10">
      <c r="A2186" s="13" t="s">
        <v>8280</v>
      </c>
      <c r="B2186" s="18">
        <v>41103</v>
      </c>
      <c r="C2186" s="1" t="s">
        <v>3705</v>
      </c>
      <c r="D2186" s="9"/>
      <c r="E2186" s="9"/>
      <c r="F2186" s="9"/>
      <c r="G2186" s="26">
        <v>2.65</v>
      </c>
      <c r="H2186" s="11">
        <f t="shared" si="105"/>
        <v>3.77061</v>
      </c>
      <c r="I2186" s="10">
        <f t="shared" si="106"/>
        <v>3.77</v>
      </c>
      <c r="J2186" s="11">
        <f t="shared" si="107"/>
        <v>-6.0999999999999943E-4</v>
      </c>
    </row>
    <row r="2187" spans="1:10">
      <c r="A2187" s="13" t="s">
        <v>8281</v>
      </c>
      <c r="B2187" s="18">
        <v>41104</v>
      </c>
      <c r="C2187" s="1" t="s">
        <v>3706</v>
      </c>
      <c r="D2187" s="9"/>
      <c r="E2187" s="9"/>
      <c r="F2187" s="9"/>
      <c r="G2187" s="26">
        <v>2.65</v>
      </c>
      <c r="H2187" s="11">
        <f t="shared" si="105"/>
        <v>3.77061</v>
      </c>
      <c r="I2187" s="10">
        <f t="shared" si="106"/>
        <v>3.77</v>
      </c>
      <c r="J2187" s="11">
        <f t="shared" si="107"/>
        <v>-6.0999999999999943E-4</v>
      </c>
    </row>
    <row r="2188" spans="1:10">
      <c r="A2188" s="13" t="s">
        <v>8282</v>
      </c>
      <c r="B2188" s="18">
        <v>41105</v>
      </c>
      <c r="C2188" s="1" t="s">
        <v>3707</v>
      </c>
      <c r="D2188" s="9"/>
      <c r="E2188" s="9"/>
      <c r="F2188" s="9"/>
      <c r="G2188" s="26">
        <v>2.65</v>
      </c>
      <c r="H2188" s="11">
        <f t="shared" si="105"/>
        <v>3.77061</v>
      </c>
      <c r="I2188" s="10">
        <f t="shared" si="106"/>
        <v>3.77</v>
      </c>
      <c r="J2188" s="11">
        <f t="shared" si="107"/>
        <v>-6.0999999999999943E-4</v>
      </c>
    </row>
    <row r="2189" spans="1:10">
      <c r="A2189" s="13" t="s">
        <v>8283</v>
      </c>
      <c r="B2189" s="18">
        <v>41115</v>
      </c>
      <c r="C2189" s="1" t="s">
        <v>3708</v>
      </c>
      <c r="D2189" s="9"/>
      <c r="E2189" s="9"/>
      <c r="F2189" s="9"/>
      <c r="G2189" s="26">
        <v>1.1200000000000001</v>
      </c>
      <c r="H2189" s="11">
        <f t="shared" ref="H2189:H2252" si="108">ROUND(G2189/0.702804,6)</f>
        <v>1.5936159999999999</v>
      </c>
      <c r="I2189" s="10">
        <f t="shared" ref="I2189:I2252" si="109">ROUND(G2189/0.702804,2)</f>
        <v>1.59</v>
      </c>
      <c r="J2189" s="11">
        <f t="shared" ref="J2189:J2252" si="110">I2189-H2189</f>
        <v>-3.6159999999998416E-3</v>
      </c>
    </row>
    <row r="2190" spans="1:10">
      <c r="A2190" s="13" t="s">
        <v>8284</v>
      </c>
      <c r="B2190" s="18">
        <v>41116</v>
      </c>
      <c r="C2190" s="1" t="s">
        <v>3709</v>
      </c>
      <c r="D2190" s="9"/>
      <c r="E2190" s="9"/>
      <c r="F2190" s="9"/>
      <c r="G2190" s="26">
        <v>1.34</v>
      </c>
      <c r="H2190" s="11">
        <f t="shared" si="108"/>
        <v>1.9066479999999999</v>
      </c>
      <c r="I2190" s="10">
        <f t="shared" si="109"/>
        <v>1.91</v>
      </c>
      <c r="J2190" s="11">
        <f t="shared" si="110"/>
        <v>3.3520000000000216E-3</v>
      </c>
    </row>
    <row r="2191" spans="1:10">
      <c r="A2191" s="13" t="s">
        <v>8285</v>
      </c>
      <c r="B2191" s="18">
        <v>41117</v>
      </c>
      <c r="C2191" s="1" t="s">
        <v>3710</v>
      </c>
      <c r="D2191" s="9"/>
      <c r="E2191" s="9"/>
      <c r="F2191" s="9"/>
      <c r="G2191" s="26">
        <v>1.33</v>
      </c>
      <c r="H2191" s="11">
        <f t="shared" si="108"/>
        <v>1.89242</v>
      </c>
      <c r="I2191" s="10">
        <f t="shared" si="109"/>
        <v>1.89</v>
      </c>
      <c r="J2191" s="11">
        <f t="shared" si="110"/>
        <v>-2.4200000000000887E-3</v>
      </c>
    </row>
    <row r="2192" spans="1:10">
      <c r="A2192" s="13" t="s">
        <v>8286</v>
      </c>
      <c r="B2192" s="18">
        <v>41122</v>
      </c>
      <c r="C2192" s="1" t="s">
        <v>3711</v>
      </c>
      <c r="D2192" s="9"/>
      <c r="E2192" s="9"/>
      <c r="F2192" s="9"/>
      <c r="G2192" s="26">
        <v>1.95</v>
      </c>
      <c r="H2192" s="11">
        <f t="shared" si="108"/>
        <v>2.7746</v>
      </c>
      <c r="I2192" s="10">
        <f t="shared" si="109"/>
        <v>2.77</v>
      </c>
      <c r="J2192" s="11">
        <f t="shared" si="110"/>
        <v>-4.5999999999999375E-3</v>
      </c>
    </row>
    <row r="2193" spans="1:10">
      <c r="A2193" s="13" t="s">
        <v>8287</v>
      </c>
      <c r="B2193" s="18">
        <v>41124</v>
      </c>
      <c r="C2193" s="1" t="s">
        <v>3712</v>
      </c>
      <c r="D2193" s="9"/>
      <c r="E2193" s="9"/>
      <c r="F2193" s="9"/>
      <c r="G2193" s="26">
        <v>3.45</v>
      </c>
      <c r="H2193" s="11">
        <f t="shared" si="108"/>
        <v>4.9089080000000003</v>
      </c>
      <c r="I2193" s="10">
        <f t="shared" si="109"/>
        <v>4.91</v>
      </c>
      <c r="J2193" s="11">
        <f t="shared" si="110"/>
        <v>1.0919999999998709E-3</v>
      </c>
    </row>
    <row r="2194" spans="1:10">
      <c r="A2194" s="13" t="s">
        <v>8288</v>
      </c>
      <c r="B2194" s="18">
        <v>41125</v>
      </c>
      <c r="C2194" s="1" t="s">
        <v>3713</v>
      </c>
      <c r="D2194" s="9"/>
      <c r="E2194" s="9"/>
      <c r="F2194" s="9"/>
      <c r="G2194" s="26">
        <v>0.95</v>
      </c>
      <c r="H2194" s="11">
        <f t="shared" si="108"/>
        <v>1.351728</v>
      </c>
      <c r="I2194" s="10">
        <f t="shared" si="109"/>
        <v>1.35</v>
      </c>
      <c r="J2194" s="11">
        <f t="shared" si="110"/>
        <v>-1.7279999999999518E-3</v>
      </c>
    </row>
    <row r="2195" spans="1:10">
      <c r="A2195" s="13" t="s">
        <v>8289</v>
      </c>
      <c r="B2195" s="18">
        <v>41126</v>
      </c>
      <c r="C2195" s="1" t="s">
        <v>3714</v>
      </c>
      <c r="D2195" s="9"/>
      <c r="E2195" s="9"/>
      <c r="F2195" s="9"/>
      <c r="G2195" s="26">
        <v>0.95</v>
      </c>
      <c r="H2195" s="11">
        <f t="shared" si="108"/>
        <v>1.351728</v>
      </c>
      <c r="I2195" s="10">
        <f t="shared" si="109"/>
        <v>1.35</v>
      </c>
      <c r="J2195" s="11">
        <f t="shared" si="110"/>
        <v>-1.7279999999999518E-3</v>
      </c>
    </row>
    <row r="2196" spans="1:10">
      <c r="A2196" s="13" t="s">
        <v>8290</v>
      </c>
      <c r="B2196" s="18">
        <v>41127</v>
      </c>
      <c r="C2196" s="1" t="s">
        <v>3715</v>
      </c>
      <c r="D2196" s="9"/>
      <c r="E2196" s="9"/>
      <c r="F2196" s="9"/>
      <c r="G2196" s="26">
        <v>1.22</v>
      </c>
      <c r="H2196" s="11">
        <f t="shared" si="108"/>
        <v>1.7359039999999999</v>
      </c>
      <c r="I2196" s="10">
        <f t="shared" si="109"/>
        <v>1.74</v>
      </c>
      <c r="J2196" s="11">
        <f t="shared" si="110"/>
        <v>4.0960000000000996E-3</v>
      </c>
    </row>
    <row r="2197" spans="1:10">
      <c r="A2197" s="13" t="s">
        <v>8291</v>
      </c>
      <c r="B2197" s="18">
        <v>41128</v>
      </c>
      <c r="C2197" s="1" t="s">
        <v>3716</v>
      </c>
      <c r="D2197" s="9"/>
      <c r="E2197" s="9"/>
      <c r="F2197" s="9"/>
      <c r="G2197" s="26">
        <v>1.23</v>
      </c>
      <c r="H2197" s="11">
        <f t="shared" si="108"/>
        <v>1.750132</v>
      </c>
      <c r="I2197" s="10">
        <f t="shared" si="109"/>
        <v>1.75</v>
      </c>
      <c r="J2197" s="11">
        <f t="shared" si="110"/>
        <v>-1.3200000000002099E-4</v>
      </c>
    </row>
    <row r="2198" spans="1:10">
      <c r="A2198" s="13" t="s">
        <v>8292</v>
      </c>
      <c r="B2198" s="18">
        <v>41129</v>
      </c>
      <c r="C2198" s="1" t="s">
        <v>3717</v>
      </c>
      <c r="D2198" s="9"/>
      <c r="E2198" s="9"/>
      <c r="F2198" s="9"/>
      <c r="G2198" s="26">
        <v>4.9800000000000004</v>
      </c>
      <c r="H2198" s="11">
        <f t="shared" si="108"/>
        <v>7.0859019999999999</v>
      </c>
      <c r="I2198" s="10">
        <f t="shared" si="109"/>
        <v>7.09</v>
      </c>
      <c r="J2198" s="11">
        <f t="shared" si="110"/>
        <v>4.097999999999935E-3</v>
      </c>
    </row>
    <row r="2199" spans="1:10">
      <c r="A2199" s="13" t="s">
        <v>8293</v>
      </c>
      <c r="B2199" s="18">
        <v>41130</v>
      </c>
      <c r="C2199" s="1" t="s">
        <v>3718</v>
      </c>
      <c r="D2199" s="9"/>
      <c r="E2199" s="9"/>
      <c r="F2199" s="9"/>
      <c r="G2199" s="26">
        <v>9.83</v>
      </c>
      <c r="H2199" s="11">
        <f t="shared" si="108"/>
        <v>13.986829999999999</v>
      </c>
      <c r="I2199" s="10">
        <f t="shared" si="109"/>
        <v>13.99</v>
      </c>
      <c r="J2199" s="11">
        <f t="shared" si="110"/>
        <v>3.1700000000007833E-3</v>
      </c>
    </row>
    <row r="2200" spans="1:10">
      <c r="A2200" s="13" t="s">
        <v>8294</v>
      </c>
      <c r="B2200" s="18">
        <v>41142</v>
      </c>
      <c r="C2200" s="1" t="s">
        <v>3719</v>
      </c>
      <c r="D2200" s="9"/>
      <c r="E2200" s="9"/>
      <c r="F2200" s="9"/>
      <c r="G2200" s="26">
        <v>2.76</v>
      </c>
      <c r="H2200" s="11">
        <f t="shared" si="108"/>
        <v>3.9271259999999999</v>
      </c>
      <c r="I2200" s="10">
        <f t="shared" si="109"/>
        <v>3.93</v>
      </c>
      <c r="J2200" s="11">
        <f t="shared" si="110"/>
        <v>2.8740000000002652E-3</v>
      </c>
    </row>
    <row r="2201" spans="1:10">
      <c r="A2201" s="13" t="s">
        <v>8295</v>
      </c>
      <c r="B2201" s="18">
        <v>41143</v>
      </c>
      <c r="C2201" s="1" t="s">
        <v>3720</v>
      </c>
      <c r="D2201" s="9"/>
      <c r="E2201" s="9"/>
      <c r="F2201" s="9"/>
      <c r="G2201" s="26">
        <v>2.74</v>
      </c>
      <c r="H2201" s="11">
        <f t="shared" si="108"/>
        <v>3.8986689999999999</v>
      </c>
      <c r="I2201" s="10">
        <f t="shared" si="109"/>
        <v>3.9</v>
      </c>
      <c r="J2201" s="11">
        <f t="shared" si="110"/>
        <v>1.3309999999999711E-3</v>
      </c>
    </row>
    <row r="2202" spans="1:10">
      <c r="A2202" s="13" t="s">
        <v>8296</v>
      </c>
      <c r="B2202" s="18">
        <v>41144</v>
      </c>
      <c r="C2202" s="1" t="s">
        <v>3721</v>
      </c>
      <c r="D2202" s="9"/>
      <c r="E2202" s="9"/>
      <c r="F2202" s="9"/>
      <c r="G2202" s="26">
        <v>2.74</v>
      </c>
      <c r="H2202" s="11">
        <f t="shared" si="108"/>
        <v>3.8986689999999999</v>
      </c>
      <c r="I2202" s="10">
        <f t="shared" si="109"/>
        <v>3.9</v>
      </c>
      <c r="J2202" s="11">
        <f t="shared" si="110"/>
        <v>1.3309999999999711E-3</v>
      </c>
    </row>
    <row r="2203" spans="1:10">
      <c r="A2203" s="13" t="s">
        <v>8297</v>
      </c>
      <c r="B2203" s="18">
        <v>41150</v>
      </c>
      <c r="C2203" s="1" t="s">
        <v>3722</v>
      </c>
      <c r="D2203" s="9"/>
      <c r="E2203" s="9"/>
      <c r="F2203" s="9"/>
      <c r="G2203" s="26">
        <v>2.74</v>
      </c>
      <c r="H2203" s="11">
        <f t="shared" si="108"/>
        <v>3.8986689999999999</v>
      </c>
      <c r="I2203" s="10">
        <f t="shared" si="109"/>
        <v>3.9</v>
      </c>
      <c r="J2203" s="11">
        <f t="shared" si="110"/>
        <v>1.3309999999999711E-3</v>
      </c>
    </row>
    <row r="2204" spans="1:10">
      <c r="A2204" s="13" t="s">
        <v>8298</v>
      </c>
      <c r="B2204" s="18">
        <v>41151</v>
      </c>
      <c r="C2204" s="1" t="s">
        <v>3723</v>
      </c>
      <c r="D2204" s="9"/>
      <c r="E2204" s="9"/>
      <c r="F2204" s="9"/>
      <c r="G2204" s="26">
        <v>2.65</v>
      </c>
      <c r="H2204" s="11">
        <f t="shared" si="108"/>
        <v>3.77061</v>
      </c>
      <c r="I2204" s="10">
        <f t="shared" si="109"/>
        <v>3.77</v>
      </c>
      <c r="J2204" s="11">
        <f t="shared" si="110"/>
        <v>-6.0999999999999943E-4</v>
      </c>
    </row>
    <row r="2205" spans="1:10">
      <c r="A2205" s="13" t="s">
        <v>8299</v>
      </c>
      <c r="B2205" s="18">
        <v>41152</v>
      </c>
      <c r="C2205" s="1" t="s">
        <v>3724</v>
      </c>
      <c r="D2205" s="9"/>
      <c r="E2205" s="9"/>
      <c r="F2205" s="9"/>
      <c r="G2205" s="26">
        <v>2.65</v>
      </c>
      <c r="H2205" s="11">
        <f t="shared" si="108"/>
        <v>3.77061</v>
      </c>
      <c r="I2205" s="10">
        <f t="shared" si="109"/>
        <v>3.77</v>
      </c>
      <c r="J2205" s="11">
        <f t="shared" si="110"/>
        <v>-6.0999999999999943E-4</v>
      </c>
    </row>
    <row r="2206" spans="1:10">
      <c r="A2206" s="13" t="s">
        <v>8300</v>
      </c>
      <c r="B2206" s="18">
        <v>41153</v>
      </c>
      <c r="C2206" s="1" t="s">
        <v>3725</v>
      </c>
      <c r="D2206" s="9"/>
      <c r="E2206" s="9"/>
      <c r="F2206" s="9"/>
      <c r="G2206" s="26">
        <v>2.97</v>
      </c>
      <c r="H2206" s="11">
        <f t="shared" si="108"/>
        <v>4.2259289999999998</v>
      </c>
      <c r="I2206" s="10">
        <f t="shared" si="109"/>
        <v>4.2300000000000004</v>
      </c>
      <c r="J2206" s="11">
        <f t="shared" si="110"/>
        <v>4.0710000000006019E-3</v>
      </c>
    </row>
    <row r="2207" spans="1:10">
      <c r="A2207" s="13" t="s">
        <v>8301</v>
      </c>
      <c r="B2207" s="18">
        <v>41154</v>
      </c>
      <c r="C2207" s="1" t="s">
        <v>3726</v>
      </c>
      <c r="D2207" s="9"/>
      <c r="E2207" s="9"/>
      <c r="F2207" s="9"/>
      <c r="G2207" s="26">
        <v>2.83</v>
      </c>
      <c r="H2207" s="11">
        <f t="shared" si="108"/>
        <v>4.0267270000000002</v>
      </c>
      <c r="I2207" s="10">
        <f t="shared" si="109"/>
        <v>4.03</v>
      </c>
      <c r="J2207" s="11">
        <f t="shared" si="110"/>
        <v>3.2730000000000814E-3</v>
      </c>
    </row>
    <row r="2208" spans="1:10">
      <c r="A2208" s="13" t="s">
        <v>8302</v>
      </c>
      <c r="B2208" s="18">
        <v>41155</v>
      </c>
      <c r="C2208" s="1" t="s">
        <v>3727</v>
      </c>
      <c r="D2208" s="9"/>
      <c r="E2208" s="9"/>
      <c r="F2208" s="9"/>
      <c r="G2208" s="26">
        <v>2.83</v>
      </c>
      <c r="H2208" s="11">
        <f t="shared" si="108"/>
        <v>4.0267270000000002</v>
      </c>
      <c r="I2208" s="10">
        <f t="shared" si="109"/>
        <v>4.03</v>
      </c>
      <c r="J2208" s="11">
        <f t="shared" si="110"/>
        <v>3.2730000000000814E-3</v>
      </c>
    </row>
    <row r="2209" spans="1:10">
      <c r="A2209" s="13" t="s">
        <v>8303</v>
      </c>
      <c r="B2209" s="18">
        <v>41156</v>
      </c>
      <c r="C2209" s="1" t="s">
        <v>3728</v>
      </c>
      <c r="D2209" s="9"/>
      <c r="E2209" s="9"/>
      <c r="F2209" s="9"/>
      <c r="G2209" s="26">
        <v>3.73</v>
      </c>
      <c r="H2209" s="11">
        <f t="shared" si="108"/>
        <v>5.3073119999999996</v>
      </c>
      <c r="I2209" s="10">
        <f t="shared" si="109"/>
        <v>5.31</v>
      </c>
      <c r="J2209" s="11">
        <f t="shared" si="110"/>
        <v>2.6880000000000237E-3</v>
      </c>
    </row>
    <row r="2210" spans="1:10">
      <c r="A2210" s="13" t="s">
        <v>8304</v>
      </c>
      <c r="B2210" s="18">
        <v>41161</v>
      </c>
      <c r="C2210" s="1" t="s">
        <v>3729</v>
      </c>
      <c r="D2210" s="9"/>
      <c r="E2210" s="9"/>
      <c r="F2210" s="9"/>
      <c r="G2210" s="26">
        <v>2.98</v>
      </c>
      <c r="H2210" s="11">
        <f t="shared" si="108"/>
        <v>4.2401580000000001</v>
      </c>
      <c r="I2210" s="10">
        <f t="shared" si="109"/>
        <v>4.24</v>
      </c>
      <c r="J2210" s="11">
        <f t="shared" si="110"/>
        <v>-1.5799999999988046E-4</v>
      </c>
    </row>
    <row r="2211" spans="1:10">
      <c r="A2211" s="13" t="s">
        <v>8305</v>
      </c>
      <c r="B2211" s="18">
        <v>41163</v>
      </c>
      <c r="C2211" s="1" t="s">
        <v>3730</v>
      </c>
      <c r="D2211" s="9"/>
      <c r="E2211" s="9"/>
      <c r="F2211" s="9"/>
      <c r="G2211" s="26">
        <v>3.05</v>
      </c>
      <c r="H2211" s="11">
        <f t="shared" si="108"/>
        <v>4.3397589999999999</v>
      </c>
      <c r="I2211" s="10">
        <f t="shared" si="109"/>
        <v>4.34</v>
      </c>
      <c r="J2211" s="11">
        <f t="shared" si="110"/>
        <v>2.4099999999993571E-4</v>
      </c>
    </row>
    <row r="2212" spans="1:10">
      <c r="A2212" s="13" t="s">
        <v>8306</v>
      </c>
      <c r="B2212" s="18">
        <v>41164</v>
      </c>
      <c r="C2212" s="1" t="s">
        <v>3731</v>
      </c>
      <c r="D2212" s="9"/>
      <c r="E2212" s="9"/>
      <c r="F2212" s="9"/>
      <c r="G2212" s="26">
        <v>3.8</v>
      </c>
      <c r="H2212" s="11">
        <f t="shared" si="108"/>
        <v>5.4069130000000003</v>
      </c>
      <c r="I2212" s="10">
        <f t="shared" si="109"/>
        <v>5.41</v>
      </c>
      <c r="J2212" s="11">
        <f t="shared" si="110"/>
        <v>3.0869999999998399E-3</v>
      </c>
    </row>
    <row r="2213" spans="1:10">
      <c r="A2213" s="13" t="s">
        <v>8307</v>
      </c>
      <c r="B2213" s="18">
        <v>41170</v>
      </c>
      <c r="C2213" s="1" t="s">
        <v>3732</v>
      </c>
      <c r="D2213" s="9"/>
      <c r="E2213" s="9"/>
      <c r="F2213" s="9"/>
      <c r="G2213" s="26">
        <v>3.9</v>
      </c>
      <c r="H2213" s="11">
        <f t="shared" si="108"/>
        <v>5.5491999999999999</v>
      </c>
      <c r="I2213" s="10">
        <f t="shared" si="109"/>
        <v>5.55</v>
      </c>
      <c r="J2213" s="11">
        <f t="shared" si="110"/>
        <v>7.9999999999991189E-4</v>
      </c>
    </row>
    <row r="2214" spans="1:10">
      <c r="A2214" s="13" t="s">
        <v>8308</v>
      </c>
      <c r="B2214" s="18">
        <v>41172</v>
      </c>
      <c r="C2214" s="1" t="s">
        <v>3733</v>
      </c>
      <c r="D2214" s="9"/>
      <c r="E2214" s="9"/>
      <c r="F2214" s="9"/>
      <c r="G2214" s="26">
        <v>2.83</v>
      </c>
      <c r="H2214" s="11">
        <f t="shared" si="108"/>
        <v>4.0267270000000002</v>
      </c>
      <c r="I2214" s="10">
        <f t="shared" si="109"/>
        <v>4.03</v>
      </c>
      <c r="J2214" s="11">
        <f t="shared" si="110"/>
        <v>3.2730000000000814E-3</v>
      </c>
    </row>
    <row r="2215" spans="1:10">
      <c r="A2215" s="13" t="s">
        <v>8309</v>
      </c>
      <c r="B2215" s="18">
        <v>41173</v>
      </c>
      <c r="C2215" s="1" t="s">
        <v>3734</v>
      </c>
      <c r="D2215" s="9"/>
      <c r="E2215" s="9"/>
      <c r="F2215" s="9"/>
      <c r="G2215" s="26">
        <v>2.48</v>
      </c>
      <c r="H2215" s="11">
        <f t="shared" si="108"/>
        <v>3.5287220000000001</v>
      </c>
      <c r="I2215" s="10">
        <f t="shared" si="109"/>
        <v>3.53</v>
      </c>
      <c r="J2215" s="11">
        <f t="shared" si="110"/>
        <v>1.2779999999996683E-3</v>
      </c>
    </row>
    <row r="2216" spans="1:10">
      <c r="A2216" s="13" t="s">
        <v>8310</v>
      </c>
      <c r="B2216" s="18">
        <v>41174</v>
      </c>
      <c r="C2216" s="1" t="s">
        <v>3735</v>
      </c>
      <c r="D2216" s="9"/>
      <c r="E2216" s="9"/>
      <c r="F2216" s="9"/>
      <c r="G2216" s="26">
        <v>5.7</v>
      </c>
      <c r="H2216" s="11">
        <f t="shared" si="108"/>
        <v>8.1103690000000004</v>
      </c>
      <c r="I2216" s="10">
        <f t="shared" si="109"/>
        <v>8.11</v>
      </c>
      <c r="J2216" s="11">
        <f t="shared" si="110"/>
        <v>-3.690000000009519E-4</v>
      </c>
    </row>
    <row r="2217" spans="1:10">
      <c r="A2217" s="13" t="s">
        <v>8311</v>
      </c>
      <c r="B2217" s="18">
        <v>41175</v>
      </c>
      <c r="C2217" s="1" t="s">
        <v>3736</v>
      </c>
      <c r="D2217" s="9"/>
      <c r="E2217" s="9"/>
      <c r="F2217" s="9"/>
      <c r="G2217" s="26">
        <v>3.9</v>
      </c>
      <c r="H2217" s="11">
        <f t="shared" si="108"/>
        <v>5.5491999999999999</v>
      </c>
      <c r="I2217" s="10">
        <f t="shared" si="109"/>
        <v>5.55</v>
      </c>
      <c r="J2217" s="11">
        <f t="shared" si="110"/>
        <v>7.9999999999991189E-4</v>
      </c>
    </row>
    <row r="2218" spans="1:10">
      <c r="A2218" s="13" t="s">
        <v>8312</v>
      </c>
      <c r="B2218" s="18">
        <v>41176</v>
      </c>
      <c r="C2218" s="1" t="s">
        <v>3737</v>
      </c>
      <c r="D2218" s="9"/>
      <c r="E2218" s="9"/>
      <c r="F2218" s="9"/>
      <c r="G2218" s="26">
        <v>3.21</v>
      </c>
      <c r="H2218" s="11">
        <f t="shared" si="108"/>
        <v>4.5674190000000001</v>
      </c>
      <c r="I2218" s="10">
        <f t="shared" si="109"/>
        <v>4.57</v>
      </c>
      <c r="J2218" s="11">
        <f t="shared" si="110"/>
        <v>2.5810000000001665E-3</v>
      </c>
    </row>
    <row r="2219" spans="1:10">
      <c r="A2219" s="13" t="s">
        <v>8313</v>
      </c>
      <c r="B2219" s="18">
        <v>41180</v>
      </c>
      <c r="C2219" s="1" t="s">
        <v>3738</v>
      </c>
      <c r="D2219" s="9"/>
      <c r="E2219" s="9"/>
      <c r="F2219" s="9"/>
      <c r="G2219" s="26">
        <v>6.23</v>
      </c>
      <c r="H2219" s="11">
        <f t="shared" si="108"/>
        <v>8.8644909999999992</v>
      </c>
      <c r="I2219" s="10">
        <f t="shared" si="109"/>
        <v>8.86</v>
      </c>
      <c r="J2219" s="11">
        <f t="shared" si="110"/>
        <v>-4.4909999999998007E-3</v>
      </c>
    </row>
    <row r="2220" spans="1:10">
      <c r="A2220" s="13" t="s">
        <v>8314</v>
      </c>
      <c r="B2220" s="18">
        <v>41181</v>
      </c>
      <c r="C2220" s="1" t="s">
        <v>3739</v>
      </c>
      <c r="D2220" s="9"/>
      <c r="E2220" s="9"/>
      <c r="F2220" s="9"/>
      <c r="G2220" s="26">
        <v>6.23</v>
      </c>
      <c r="H2220" s="11">
        <f t="shared" si="108"/>
        <v>8.8644909999999992</v>
      </c>
      <c r="I2220" s="10">
        <f t="shared" si="109"/>
        <v>8.86</v>
      </c>
      <c r="J2220" s="11">
        <f t="shared" si="110"/>
        <v>-4.4909999999998007E-3</v>
      </c>
    </row>
    <row r="2221" spans="1:10">
      <c r="A2221" s="13" t="s">
        <v>8315</v>
      </c>
      <c r="B2221" s="18">
        <v>41182</v>
      </c>
      <c r="C2221" s="1" t="s">
        <v>3740</v>
      </c>
      <c r="D2221" s="9"/>
      <c r="E2221" s="9"/>
      <c r="F2221" s="9"/>
      <c r="G2221" s="26">
        <v>6.23</v>
      </c>
      <c r="H2221" s="11">
        <f t="shared" si="108"/>
        <v>8.8644909999999992</v>
      </c>
      <c r="I2221" s="10">
        <f t="shared" si="109"/>
        <v>8.86</v>
      </c>
      <c r="J2221" s="11">
        <f t="shared" si="110"/>
        <v>-4.4909999999998007E-3</v>
      </c>
    </row>
    <row r="2222" spans="1:10">
      <c r="A2222" s="13" t="s">
        <v>8316</v>
      </c>
      <c r="B2222" s="18">
        <v>41183</v>
      </c>
      <c r="C2222" s="1" t="s">
        <v>3741</v>
      </c>
      <c r="D2222" s="9"/>
      <c r="E2222" s="9"/>
      <c r="F2222" s="9"/>
      <c r="G2222" s="26">
        <v>6.23</v>
      </c>
      <c r="H2222" s="11">
        <f t="shared" si="108"/>
        <v>8.8644909999999992</v>
      </c>
      <c r="I2222" s="10">
        <f t="shared" si="109"/>
        <v>8.86</v>
      </c>
      <c r="J2222" s="11">
        <f t="shared" si="110"/>
        <v>-4.4909999999998007E-3</v>
      </c>
    </row>
    <row r="2223" spans="1:10">
      <c r="A2223" s="13" t="s">
        <v>8317</v>
      </c>
      <c r="B2223" s="18">
        <v>41184</v>
      </c>
      <c r="C2223" s="1" t="s">
        <v>3742</v>
      </c>
      <c r="D2223" s="9"/>
      <c r="E2223" s="9"/>
      <c r="F2223" s="9"/>
      <c r="G2223" s="26">
        <v>10.119999999999999</v>
      </c>
      <c r="H2223" s="11">
        <f t="shared" si="108"/>
        <v>14.399463000000001</v>
      </c>
      <c r="I2223" s="10">
        <f t="shared" si="109"/>
        <v>14.4</v>
      </c>
      <c r="J2223" s="11">
        <f t="shared" si="110"/>
        <v>5.369999999995656E-4</v>
      </c>
    </row>
    <row r="2224" spans="1:10">
      <c r="A2224" s="13" t="s">
        <v>8318</v>
      </c>
      <c r="B2224" s="18">
        <v>41186</v>
      </c>
      <c r="C2224" s="1" t="s">
        <v>3743</v>
      </c>
      <c r="D2224" s="9"/>
      <c r="E2224" s="9"/>
      <c r="F2224" s="9"/>
      <c r="G2224" s="26">
        <v>5</v>
      </c>
      <c r="H2224" s="11">
        <f t="shared" si="108"/>
        <v>7.1143590000000003</v>
      </c>
      <c r="I2224" s="10">
        <f t="shared" si="109"/>
        <v>7.11</v>
      </c>
      <c r="J2224" s="11">
        <f t="shared" si="110"/>
        <v>-4.3590000000000018E-3</v>
      </c>
    </row>
    <row r="2225" spans="1:10">
      <c r="A2225" s="13" t="s">
        <v>8319</v>
      </c>
      <c r="B2225" s="18">
        <v>41187</v>
      </c>
      <c r="C2225" s="1" t="s">
        <v>3744</v>
      </c>
      <c r="D2225" s="9"/>
      <c r="E2225" s="9"/>
      <c r="F2225" s="9"/>
      <c r="G2225" s="26">
        <v>5.58</v>
      </c>
      <c r="H2225" s="11">
        <f t="shared" si="108"/>
        <v>7.9396250000000004</v>
      </c>
      <c r="I2225" s="10">
        <f t="shared" si="109"/>
        <v>7.94</v>
      </c>
      <c r="J2225" s="11">
        <f t="shared" si="110"/>
        <v>3.7500000000001421E-4</v>
      </c>
    </row>
    <row r="2226" spans="1:10">
      <c r="A2226" s="13" t="s">
        <v>8320</v>
      </c>
      <c r="B2226" s="18">
        <v>41188</v>
      </c>
      <c r="C2226" s="1" t="s">
        <v>3745</v>
      </c>
      <c r="D2226" s="9"/>
      <c r="E2226" s="9"/>
      <c r="F2226" s="9"/>
      <c r="G2226" s="26">
        <v>3.33</v>
      </c>
      <c r="H2226" s="11">
        <f t="shared" si="108"/>
        <v>4.7381630000000001</v>
      </c>
      <c r="I2226" s="10">
        <f t="shared" si="109"/>
        <v>4.74</v>
      </c>
      <c r="J2226" s="11">
        <f t="shared" si="110"/>
        <v>1.8370000000000886E-3</v>
      </c>
    </row>
    <row r="2227" spans="1:10">
      <c r="A2227" s="13" t="s">
        <v>8321</v>
      </c>
      <c r="B2227" s="18">
        <v>41189</v>
      </c>
      <c r="C2227" s="1" t="s">
        <v>3746</v>
      </c>
      <c r="D2227" s="9"/>
      <c r="E2227" s="9"/>
      <c r="F2227" s="9"/>
      <c r="G2227" s="26">
        <v>3.2</v>
      </c>
      <c r="H2227" s="11">
        <f t="shared" si="108"/>
        <v>4.5531899999999998</v>
      </c>
      <c r="I2227" s="10">
        <f t="shared" si="109"/>
        <v>4.55</v>
      </c>
      <c r="J2227" s="11">
        <f t="shared" si="110"/>
        <v>-3.1900000000000261E-3</v>
      </c>
    </row>
    <row r="2228" spans="1:10">
      <c r="A2228" s="13" t="s">
        <v>8322</v>
      </c>
      <c r="B2228" s="18">
        <v>41190</v>
      </c>
      <c r="C2228" s="1" t="s">
        <v>3747</v>
      </c>
      <c r="D2228" s="9"/>
      <c r="E2228" s="9"/>
      <c r="F2228" s="9"/>
      <c r="G2228" s="26">
        <v>9.43</v>
      </c>
      <c r="H2228" s="11">
        <f t="shared" si="108"/>
        <v>13.417681</v>
      </c>
      <c r="I2228" s="10">
        <f t="shared" si="109"/>
        <v>13.42</v>
      </c>
      <c r="J2228" s="11">
        <f t="shared" si="110"/>
        <v>2.31899999999996E-3</v>
      </c>
    </row>
    <row r="2229" spans="1:10">
      <c r="A2229" s="13" t="s">
        <v>8323</v>
      </c>
      <c r="B2229" s="18">
        <v>41191</v>
      </c>
      <c r="C2229" s="1" t="s">
        <v>3748</v>
      </c>
      <c r="D2229" s="9"/>
      <c r="E2229" s="9"/>
      <c r="F2229" s="9"/>
      <c r="G2229" s="26">
        <v>5.0599999999999996</v>
      </c>
      <c r="H2229" s="11">
        <f t="shared" si="108"/>
        <v>7.1997309999999999</v>
      </c>
      <c r="I2229" s="10">
        <f t="shared" si="109"/>
        <v>7.2</v>
      </c>
      <c r="J2229" s="11">
        <f t="shared" si="110"/>
        <v>2.6900000000029678E-4</v>
      </c>
    </row>
    <row r="2230" spans="1:10">
      <c r="A2230" s="13" t="s">
        <v>8324</v>
      </c>
      <c r="B2230" s="18">
        <v>41200</v>
      </c>
      <c r="C2230" s="1" t="s">
        <v>3749</v>
      </c>
      <c r="D2230" s="9"/>
      <c r="E2230" s="9"/>
      <c r="F2230" s="9"/>
      <c r="G2230" s="26">
        <v>4.67</v>
      </c>
      <c r="H2230" s="11">
        <f t="shared" si="108"/>
        <v>6.6448109999999998</v>
      </c>
      <c r="I2230" s="10">
        <f t="shared" si="109"/>
        <v>6.64</v>
      </c>
      <c r="J2230" s="11">
        <f t="shared" si="110"/>
        <v>-4.8110000000001207E-3</v>
      </c>
    </row>
    <row r="2231" spans="1:10">
      <c r="A2231" s="13" t="s">
        <v>8325</v>
      </c>
      <c r="B2231" s="18">
        <v>41201</v>
      </c>
      <c r="C2231" s="1" t="s">
        <v>3750</v>
      </c>
      <c r="D2231" s="9"/>
      <c r="E2231" s="9"/>
      <c r="F2231" s="9"/>
      <c r="G2231" s="26">
        <v>4.58</v>
      </c>
      <c r="H2231" s="11">
        <f t="shared" si="108"/>
        <v>6.5167529999999996</v>
      </c>
      <c r="I2231" s="10">
        <f t="shared" si="109"/>
        <v>6.52</v>
      </c>
      <c r="J2231" s="11">
        <f t="shared" si="110"/>
        <v>3.2469999999999999E-3</v>
      </c>
    </row>
    <row r="2232" spans="1:10">
      <c r="A2232" s="13" t="s">
        <v>8326</v>
      </c>
      <c r="B2232" s="18">
        <v>41202</v>
      </c>
      <c r="C2232" s="1" t="s">
        <v>3751</v>
      </c>
      <c r="D2232" s="9"/>
      <c r="E2232" s="9"/>
      <c r="F2232" s="9"/>
      <c r="G2232" s="26">
        <v>7.46</v>
      </c>
      <c r="H2232" s="11">
        <f t="shared" si="108"/>
        <v>10.614623999999999</v>
      </c>
      <c r="I2232" s="10">
        <f t="shared" si="109"/>
        <v>10.61</v>
      </c>
      <c r="J2232" s="11">
        <f t="shared" si="110"/>
        <v>-4.6239999999997394E-3</v>
      </c>
    </row>
    <row r="2233" spans="1:10">
      <c r="A2233" s="13" t="s">
        <v>8327</v>
      </c>
      <c r="B2233" s="18">
        <v>41203</v>
      </c>
      <c r="C2233" s="1" t="s">
        <v>3752</v>
      </c>
      <c r="D2233" s="9"/>
      <c r="E2233" s="9"/>
      <c r="F2233" s="9"/>
      <c r="G2233" s="26">
        <v>3.71</v>
      </c>
      <c r="H2233" s="11">
        <f t="shared" si="108"/>
        <v>5.2788539999999999</v>
      </c>
      <c r="I2233" s="10">
        <f t="shared" si="109"/>
        <v>5.28</v>
      </c>
      <c r="J2233" s="11">
        <f t="shared" si="110"/>
        <v>1.1460000000003134E-3</v>
      </c>
    </row>
    <row r="2234" spans="1:10">
      <c r="A2234" s="13" t="s">
        <v>8328</v>
      </c>
      <c r="B2234" s="18">
        <v>41204</v>
      </c>
      <c r="C2234" s="1" t="s">
        <v>3753</v>
      </c>
      <c r="D2234" s="9"/>
      <c r="E2234" s="9"/>
      <c r="F2234" s="9"/>
      <c r="G2234" s="26">
        <v>3.91</v>
      </c>
      <c r="H2234" s="11">
        <f t="shared" si="108"/>
        <v>5.5634290000000002</v>
      </c>
      <c r="I2234" s="10">
        <f t="shared" si="109"/>
        <v>5.56</v>
      </c>
      <c r="J2234" s="11">
        <f t="shared" si="110"/>
        <v>-3.4290000000005705E-3</v>
      </c>
    </row>
    <row r="2235" spans="1:10">
      <c r="A2235" s="13" t="s">
        <v>8329</v>
      </c>
      <c r="B2235" s="18">
        <v>41205</v>
      </c>
      <c r="C2235" s="1" t="s">
        <v>3754</v>
      </c>
      <c r="D2235" s="9"/>
      <c r="E2235" s="9"/>
      <c r="F2235" s="9"/>
      <c r="G2235" s="26">
        <v>3.37</v>
      </c>
      <c r="H2235" s="11">
        <f t="shared" si="108"/>
        <v>4.7950780000000002</v>
      </c>
      <c r="I2235" s="10">
        <f t="shared" si="109"/>
        <v>4.8</v>
      </c>
      <c r="J2235" s="11">
        <f t="shared" si="110"/>
        <v>4.9219999999996489E-3</v>
      </c>
    </row>
    <row r="2236" spans="1:10">
      <c r="A2236" s="13" t="s">
        <v>8330</v>
      </c>
      <c r="B2236" s="18">
        <v>41206</v>
      </c>
      <c r="C2236" s="1" t="s">
        <v>3755</v>
      </c>
      <c r="D2236" s="9"/>
      <c r="E2236" s="9"/>
      <c r="F2236" s="9"/>
      <c r="G2236" s="26">
        <v>3.81</v>
      </c>
      <c r="H2236" s="11">
        <f t="shared" si="108"/>
        <v>5.4211419999999997</v>
      </c>
      <c r="I2236" s="10">
        <f t="shared" si="109"/>
        <v>5.42</v>
      </c>
      <c r="J2236" s="11">
        <f t="shared" si="110"/>
        <v>-1.1419999999997543E-3</v>
      </c>
    </row>
    <row r="2237" spans="1:10">
      <c r="A2237" s="13" t="s">
        <v>8331</v>
      </c>
      <c r="B2237" s="18">
        <v>41207</v>
      </c>
      <c r="C2237" s="1" t="s">
        <v>3756</v>
      </c>
      <c r="D2237" s="9"/>
      <c r="E2237" s="9"/>
      <c r="F2237" s="9"/>
      <c r="G2237" s="26">
        <v>7.78</v>
      </c>
      <c r="H2237" s="11">
        <f t="shared" si="108"/>
        <v>11.069943</v>
      </c>
      <c r="I2237" s="10">
        <f t="shared" si="109"/>
        <v>11.07</v>
      </c>
      <c r="J2237" s="11">
        <f t="shared" si="110"/>
        <v>5.6999999999973738E-5</v>
      </c>
    </row>
    <row r="2238" spans="1:10">
      <c r="A2238" s="13" t="s">
        <v>8332</v>
      </c>
      <c r="B2238" s="18">
        <v>41208</v>
      </c>
      <c r="C2238" s="1" t="s">
        <v>3757</v>
      </c>
      <c r="D2238" s="9"/>
      <c r="E2238" s="9"/>
      <c r="F2238" s="9"/>
      <c r="G2238" s="26">
        <v>5.03</v>
      </c>
      <c r="H2238" s="11">
        <f t="shared" si="108"/>
        <v>7.1570450000000001</v>
      </c>
      <c r="I2238" s="10">
        <f t="shared" si="109"/>
        <v>7.16</v>
      </c>
      <c r="J2238" s="11">
        <f t="shared" si="110"/>
        <v>2.9550000000000409E-3</v>
      </c>
    </row>
    <row r="2239" spans="1:10">
      <c r="A2239" s="13" t="s">
        <v>8333</v>
      </c>
      <c r="B2239" s="18">
        <v>41209</v>
      </c>
      <c r="C2239" s="1" t="s">
        <v>3758</v>
      </c>
      <c r="D2239" s="9"/>
      <c r="E2239" s="9"/>
      <c r="F2239" s="9"/>
      <c r="G2239" s="26">
        <v>5.56</v>
      </c>
      <c r="H2239" s="11">
        <f t="shared" si="108"/>
        <v>7.9111669999999998</v>
      </c>
      <c r="I2239" s="10">
        <f t="shared" si="109"/>
        <v>7.91</v>
      </c>
      <c r="J2239" s="11">
        <f t="shared" si="110"/>
        <v>-1.1669999999996961E-3</v>
      </c>
    </row>
    <row r="2240" spans="1:10">
      <c r="A2240" s="13" t="s">
        <v>8334</v>
      </c>
      <c r="B2240" s="18">
        <v>41210</v>
      </c>
      <c r="C2240" s="1" t="s">
        <v>3759</v>
      </c>
      <c r="D2240" s="9"/>
      <c r="E2240" s="9"/>
      <c r="F2240" s="9"/>
      <c r="G2240" s="26">
        <v>4.3899999999999997</v>
      </c>
      <c r="H2240" s="11">
        <f t="shared" si="108"/>
        <v>6.2464069999999996</v>
      </c>
      <c r="I2240" s="10">
        <f t="shared" si="109"/>
        <v>6.25</v>
      </c>
      <c r="J2240" s="11">
        <f t="shared" si="110"/>
        <v>3.5930000000004014E-3</v>
      </c>
    </row>
    <row r="2241" spans="1:10">
      <c r="A2241" s="13" t="s">
        <v>8335</v>
      </c>
      <c r="B2241" s="18">
        <v>41223</v>
      </c>
      <c r="C2241" s="1" t="s">
        <v>3760</v>
      </c>
      <c r="D2241" s="9"/>
      <c r="E2241" s="9"/>
      <c r="F2241" s="9"/>
      <c r="G2241" s="26">
        <v>5.7</v>
      </c>
      <c r="H2241" s="11">
        <f t="shared" si="108"/>
        <v>8.1103690000000004</v>
      </c>
      <c r="I2241" s="10">
        <f t="shared" si="109"/>
        <v>8.11</v>
      </c>
      <c r="J2241" s="11">
        <f t="shared" si="110"/>
        <v>-3.690000000009519E-4</v>
      </c>
    </row>
    <row r="2242" spans="1:10">
      <c r="A2242" s="13" t="s">
        <v>8336</v>
      </c>
      <c r="B2242" s="18">
        <v>41230</v>
      </c>
      <c r="C2242" s="1" t="s">
        <v>3761</v>
      </c>
      <c r="D2242" s="9"/>
      <c r="E2242" s="9"/>
      <c r="F2242" s="9"/>
      <c r="G2242" s="26">
        <v>0.85</v>
      </c>
      <c r="H2242" s="11">
        <f t="shared" si="108"/>
        <v>1.209441</v>
      </c>
      <c r="I2242" s="10">
        <f t="shared" si="109"/>
        <v>1.21</v>
      </c>
      <c r="J2242" s="11">
        <f t="shared" si="110"/>
        <v>5.5899999999997618E-4</v>
      </c>
    </row>
    <row r="2243" spans="1:10">
      <c r="A2243" s="13" t="s">
        <v>8337</v>
      </c>
      <c r="B2243" s="18">
        <v>41231</v>
      </c>
      <c r="C2243" s="1" t="s">
        <v>3762</v>
      </c>
      <c r="D2243" s="9"/>
      <c r="E2243" s="9"/>
      <c r="F2243" s="9"/>
      <c r="G2243" s="26">
        <v>3.04</v>
      </c>
      <c r="H2243" s="11">
        <f t="shared" si="108"/>
        <v>4.3255299999999997</v>
      </c>
      <c r="I2243" s="10">
        <f t="shared" si="109"/>
        <v>4.33</v>
      </c>
      <c r="J2243" s="11">
        <f t="shared" si="110"/>
        <v>4.4700000000004181E-3</v>
      </c>
    </row>
    <row r="2244" spans="1:10">
      <c r="A2244" s="13" t="s">
        <v>8338</v>
      </c>
      <c r="B2244" s="18">
        <v>41232</v>
      </c>
      <c r="C2244" s="1" t="s">
        <v>3763</v>
      </c>
      <c r="D2244" s="9"/>
      <c r="E2244" s="9"/>
      <c r="F2244" s="9"/>
      <c r="G2244" s="26">
        <v>1.29</v>
      </c>
      <c r="H2244" s="11">
        <f t="shared" si="108"/>
        <v>1.8355049999999999</v>
      </c>
      <c r="I2244" s="10">
        <f t="shared" si="109"/>
        <v>1.84</v>
      </c>
      <c r="J2244" s="11">
        <f t="shared" si="110"/>
        <v>4.4950000000001378E-3</v>
      </c>
    </row>
    <row r="2245" spans="1:10">
      <c r="A2245" s="13" t="s">
        <v>8339</v>
      </c>
      <c r="B2245" s="18">
        <v>41233</v>
      </c>
      <c r="C2245" s="1" t="s">
        <v>3764</v>
      </c>
      <c r="D2245" s="9"/>
      <c r="E2245" s="9"/>
      <c r="F2245" s="9"/>
      <c r="G2245" s="26">
        <v>3.01</v>
      </c>
      <c r="H2245" s="11">
        <f t="shared" si="108"/>
        <v>4.2828439999999999</v>
      </c>
      <c r="I2245" s="10">
        <f t="shared" si="109"/>
        <v>4.28</v>
      </c>
      <c r="J2245" s="11">
        <f t="shared" si="110"/>
        <v>-2.8439999999996246E-3</v>
      </c>
    </row>
    <row r="2246" spans="1:10">
      <c r="A2246" s="13" t="s">
        <v>8340</v>
      </c>
      <c r="B2246" s="18">
        <v>41234</v>
      </c>
      <c r="C2246" s="1" t="s">
        <v>3765</v>
      </c>
      <c r="D2246" s="9"/>
      <c r="E2246" s="9"/>
      <c r="F2246" s="9"/>
      <c r="G2246" s="26">
        <v>3.03</v>
      </c>
      <c r="H2246" s="11">
        <f t="shared" si="108"/>
        <v>4.3113020000000004</v>
      </c>
      <c r="I2246" s="10">
        <f t="shared" si="109"/>
        <v>4.3099999999999996</v>
      </c>
      <c r="J2246" s="11">
        <f t="shared" si="110"/>
        <v>-1.3020000000008025E-3</v>
      </c>
    </row>
    <row r="2247" spans="1:10">
      <c r="A2247" s="13" t="s">
        <v>8341</v>
      </c>
      <c r="B2247" s="18">
        <v>41235</v>
      </c>
      <c r="C2247" s="1" t="s">
        <v>3766</v>
      </c>
      <c r="D2247" s="9"/>
      <c r="E2247" s="9"/>
      <c r="F2247" s="9"/>
      <c r="G2247" s="26">
        <v>3.04</v>
      </c>
      <c r="H2247" s="11">
        <f t="shared" si="108"/>
        <v>4.3255299999999997</v>
      </c>
      <c r="I2247" s="10">
        <f t="shared" si="109"/>
        <v>4.33</v>
      </c>
      <c r="J2247" s="11">
        <f t="shared" si="110"/>
        <v>4.4700000000004181E-3</v>
      </c>
    </row>
    <row r="2248" spans="1:10">
      <c r="A2248" s="13" t="s">
        <v>8342</v>
      </c>
      <c r="B2248" s="18">
        <v>41236</v>
      </c>
      <c r="C2248" s="1" t="s">
        <v>3767</v>
      </c>
      <c r="D2248" s="9"/>
      <c r="E2248" s="9"/>
      <c r="F2248" s="9"/>
      <c r="G2248" s="26">
        <v>4.1500000000000004</v>
      </c>
      <c r="H2248" s="11">
        <f t="shared" si="108"/>
        <v>5.9049180000000003</v>
      </c>
      <c r="I2248" s="10">
        <f t="shared" si="109"/>
        <v>5.9</v>
      </c>
      <c r="J2248" s="11">
        <f t="shared" si="110"/>
        <v>-4.9179999999999779E-3</v>
      </c>
    </row>
    <row r="2249" spans="1:10">
      <c r="A2249" s="13" t="s">
        <v>8343</v>
      </c>
      <c r="B2249" s="18">
        <v>41237</v>
      </c>
      <c r="C2249" s="1" t="s">
        <v>3768</v>
      </c>
      <c r="D2249" s="9"/>
      <c r="E2249" s="9"/>
      <c r="F2249" s="9"/>
      <c r="G2249" s="26">
        <v>2.65</v>
      </c>
      <c r="H2249" s="11">
        <f t="shared" si="108"/>
        <v>3.77061</v>
      </c>
      <c r="I2249" s="10">
        <f t="shared" si="109"/>
        <v>3.77</v>
      </c>
      <c r="J2249" s="11">
        <f t="shared" si="110"/>
        <v>-6.0999999999999943E-4</v>
      </c>
    </row>
    <row r="2250" spans="1:10">
      <c r="A2250" s="13" t="s">
        <v>8344</v>
      </c>
      <c r="B2250" s="18">
        <v>41238</v>
      </c>
      <c r="C2250" s="1" t="s">
        <v>3769</v>
      </c>
      <c r="D2250" s="9"/>
      <c r="E2250" s="9"/>
      <c r="F2250" s="9"/>
      <c r="G2250" s="26">
        <v>6.93</v>
      </c>
      <c r="H2250" s="11">
        <f t="shared" si="108"/>
        <v>9.8605020000000003</v>
      </c>
      <c r="I2250" s="10">
        <f t="shared" si="109"/>
        <v>9.86</v>
      </c>
      <c r="J2250" s="11">
        <f t="shared" si="110"/>
        <v>-5.0200000000089062E-4</v>
      </c>
    </row>
    <row r="2251" spans="1:10">
      <c r="A2251" s="13" t="s">
        <v>8345</v>
      </c>
      <c r="B2251" s="18">
        <v>41240</v>
      </c>
      <c r="C2251" s="1" t="s">
        <v>3770</v>
      </c>
      <c r="D2251" s="9"/>
      <c r="E2251" s="9"/>
      <c r="F2251" s="9"/>
      <c r="G2251" s="26">
        <v>3.35</v>
      </c>
      <c r="H2251" s="11">
        <f t="shared" si="108"/>
        <v>4.7666209999999998</v>
      </c>
      <c r="I2251" s="10">
        <f t="shared" si="109"/>
        <v>4.7699999999999996</v>
      </c>
      <c r="J2251" s="11">
        <f t="shared" si="110"/>
        <v>3.3789999999997988E-3</v>
      </c>
    </row>
    <row r="2252" spans="1:10" ht="24.75">
      <c r="A2252" s="13" t="s">
        <v>8346</v>
      </c>
      <c r="B2252" s="18">
        <v>41245</v>
      </c>
      <c r="C2252" s="1" t="s">
        <v>3771</v>
      </c>
      <c r="D2252" s="9"/>
      <c r="E2252" s="9"/>
      <c r="F2252" s="9"/>
      <c r="G2252" s="26">
        <v>6.69</v>
      </c>
      <c r="H2252" s="11">
        <f t="shared" si="108"/>
        <v>9.519012</v>
      </c>
      <c r="I2252" s="10">
        <f t="shared" si="109"/>
        <v>9.52</v>
      </c>
      <c r="J2252" s="11">
        <f t="shared" si="110"/>
        <v>9.879999999995448E-4</v>
      </c>
    </row>
    <row r="2253" spans="1:10">
      <c r="A2253" s="13" t="s">
        <v>8347</v>
      </c>
      <c r="B2253" s="18">
        <v>41246</v>
      </c>
      <c r="C2253" s="1" t="s">
        <v>3772</v>
      </c>
      <c r="D2253" s="9"/>
      <c r="E2253" s="9"/>
      <c r="F2253" s="9"/>
      <c r="G2253" s="26">
        <v>7.36</v>
      </c>
      <c r="H2253" s="11">
        <f t="shared" ref="H2253:H2316" si="111">ROUND(G2253/0.702804,6)</f>
        <v>10.472337</v>
      </c>
      <c r="I2253" s="10">
        <f t="shared" ref="I2253:I2316" si="112">ROUND(G2253/0.702804,2)</f>
        <v>10.47</v>
      </c>
      <c r="J2253" s="11">
        <f t="shared" ref="J2253:J2316" si="113">I2253-H2253</f>
        <v>-2.3369999999989233E-3</v>
      </c>
    </row>
    <row r="2254" spans="1:10">
      <c r="A2254" s="13" t="s">
        <v>8348</v>
      </c>
      <c r="B2254" s="18">
        <v>41247</v>
      </c>
      <c r="C2254" s="1" t="s">
        <v>3773</v>
      </c>
      <c r="D2254" s="9"/>
      <c r="E2254" s="9"/>
      <c r="F2254" s="9"/>
      <c r="G2254" s="26">
        <v>4.7300000000000004</v>
      </c>
      <c r="H2254" s="11">
        <f t="shared" si="111"/>
        <v>6.7301840000000004</v>
      </c>
      <c r="I2254" s="10">
        <f t="shared" si="112"/>
        <v>6.73</v>
      </c>
      <c r="J2254" s="11">
        <f t="shared" si="113"/>
        <v>-1.8399999999996197E-4</v>
      </c>
    </row>
    <row r="2255" spans="1:10">
      <c r="A2255" s="13" t="s">
        <v>8349</v>
      </c>
      <c r="B2255" s="18">
        <v>41248</v>
      </c>
      <c r="C2255" s="1" t="s">
        <v>3774</v>
      </c>
      <c r="D2255" s="9"/>
      <c r="E2255" s="9"/>
      <c r="F2255" s="9"/>
      <c r="G2255" s="26">
        <v>3.74</v>
      </c>
      <c r="H2255" s="11">
        <f t="shared" si="111"/>
        <v>5.3215409999999999</v>
      </c>
      <c r="I2255" s="10">
        <f t="shared" si="112"/>
        <v>5.32</v>
      </c>
      <c r="J2255" s="11">
        <f t="shared" si="113"/>
        <v>-1.5409999999995705E-3</v>
      </c>
    </row>
    <row r="2256" spans="1:10">
      <c r="A2256" s="13" t="s">
        <v>8350</v>
      </c>
      <c r="B2256" s="18">
        <v>41249</v>
      </c>
      <c r="C2256" s="1" t="s">
        <v>3775</v>
      </c>
      <c r="D2256" s="9"/>
      <c r="E2256" s="9"/>
      <c r="F2256" s="9"/>
      <c r="G2256" s="26">
        <v>6.25</v>
      </c>
      <c r="H2256" s="11">
        <f t="shared" si="111"/>
        <v>8.8929489999999998</v>
      </c>
      <c r="I2256" s="10">
        <f t="shared" si="112"/>
        <v>8.89</v>
      </c>
      <c r="J2256" s="11">
        <f t="shared" si="113"/>
        <v>-2.9489999999992023E-3</v>
      </c>
    </row>
    <row r="2257" spans="1:10">
      <c r="A2257" s="13" t="s">
        <v>8351</v>
      </c>
      <c r="B2257" s="18">
        <v>41250</v>
      </c>
      <c r="C2257" s="1" t="s">
        <v>3776</v>
      </c>
      <c r="D2257" s="9"/>
      <c r="E2257" s="9"/>
      <c r="F2257" s="9"/>
      <c r="G2257" s="26">
        <v>5.62</v>
      </c>
      <c r="H2257" s="11">
        <f t="shared" si="111"/>
        <v>7.9965400000000004</v>
      </c>
      <c r="I2257" s="10">
        <f t="shared" si="112"/>
        <v>8</v>
      </c>
      <c r="J2257" s="11">
        <f t="shared" si="113"/>
        <v>3.4599999999995745E-3</v>
      </c>
    </row>
    <row r="2258" spans="1:10">
      <c r="A2258" s="13" t="s">
        <v>8352</v>
      </c>
      <c r="B2258" s="18">
        <v>41251</v>
      </c>
      <c r="C2258" s="1" t="s">
        <v>3777</v>
      </c>
      <c r="D2258" s="9"/>
      <c r="E2258" s="9"/>
      <c r="F2258" s="9"/>
      <c r="G2258" s="26">
        <v>4.99</v>
      </c>
      <c r="H2258" s="11">
        <f t="shared" si="111"/>
        <v>7.1001300000000001</v>
      </c>
      <c r="I2258" s="10">
        <f t="shared" si="112"/>
        <v>7.1</v>
      </c>
      <c r="J2258" s="11">
        <f t="shared" si="113"/>
        <v>-1.3000000000040757E-4</v>
      </c>
    </row>
    <row r="2259" spans="1:10">
      <c r="A2259" s="13" t="s">
        <v>8353</v>
      </c>
      <c r="B2259" s="18">
        <v>41252</v>
      </c>
      <c r="C2259" s="1" t="s">
        <v>3778</v>
      </c>
      <c r="D2259" s="9"/>
      <c r="E2259" s="9"/>
      <c r="F2259" s="9"/>
      <c r="G2259" s="26">
        <v>12.67</v>
      </c>
      <c r="H2259" s="11">
        <f t="shared" si="111"/>
        <v>18.027785999999999</v>
      </c>
      <c r="I2259" s="10">
        <f t="shared" si="112"/>
        <v>18.03</v>
      </c>
      <c r="J2259" s="11">
        <f t="shared" si="113"/>
        <v>2.2140000000021587E-3</v>
      </c>
    </row>
    <row r="2260" spans="1:10">
      <c r="A2260" s="13" t="s">
        <v>8354</v>
      </c>
      <c r="B2260" s="18">
        <v>41253</v>
      </c>
      <c r="C2260" s="1" t="s">
        <v>3779</v>
      </c>
      <c r="D2260" s="9"/>
      <c r="E2260" s="9"/>
      <c r="F2260" s="9"/>
      <c r="G2260" s="26">
        <v>2.64</v>
      </c>
      <c r="H2260" s="11">
        <f t="shared" si="111"/>
        <v>3.7563819999999999</v>
      </c>
      <c r="I2260" s="10">
        <f t="shared" si="112"/>
        <v>3.76</v>
      </c>
      <c r="J2260" s="11">
        <f t="shared" si="113"/>
        <v>3.6179999999998991E-3</v>
      </c>
    </row>
    <row r="2261" spans="1:10">
      <c r="A2261" s="13" t="s">
        <v>8355</v>
      </c>
      <c r="B2261" s="18">
        <v>41254</v>
      </c>
      <c r="C2261" s="1" t="s">
        <v>3780</v>
      </c>
      <c r="D2261" s="9"/>
      <c r="E2261" s="9"/>
      <c r="F2261" s="9"/>
      <c r="G2261" s="26">
        <v>2.34</v>
      </c>
      <c r="H2261" s="11">
        <f t="shared" si="111"/>
        <v>3.32952</v>
      </c>
      <c r="I2261" s="10">
        <f t="shared" si="112"/>
        <v>3.33</v>
      </c>
      <c r="J2261" s="11">
        <f t="shared" si="113"/>
        <v>4.8000000000003595E-4</v>
      </c>
    </row>
    <row r="2262" spans="1:10">
      <c r="A2262" s="13" t="s">
        <v>8356</v>
      </c>
      <c r="B2262" s="18">
        <v>41255</v>
      </c>
      <c r="C2262" s="1" t="s">
        <v>3781</v>
      </c>
      <c r="D2262" s="9"/>
      <c r="E2262" s="9"/>
      <c r="F2262" s="9"/>
      <c r="G2262" s="26">
        <v>2.56</v>
      </c>
      <c r="H2262" s="11">
        <f t="shared" si="111"/>
        <v>3.6425519999999998</v>
      </c>
      <c r="I2262" s="10">
        <f t="shared" si="112"/>
        <v>3.64</v>
      </c>
      <c r="J2262" s="11">
        <f t="shared" si="113"/>
        <v>-2.5519999999996656E-3</v>
      </c>
    </row>
    <row r="2263" spans="1:10">
      <c r="A2263" s="13" t="s">
        <v>8357</v>
      </c>
      <c r="B2263" s="18">
        <v>41260</v>
      </c>
      <c r="C2263" s="1" t="s">
        <v>3782</v>
      </c>
      <c r="D2263" s="9"/>
      <c r="E2263" s="9"/>
      <c r="F2263" s="9"/>
      <c r="G2263" s="26">
        <v>3.19</v>
      </c>
      <c r="H2263" s="11">
        <f t="shared" si="111"/>
        <v>4.5389609999999996</v>
      </c>
      <c r="I2263" s="10">
        <f t="shared" si="112"/>
        <v>4.54</v>
      </c>
      <c r="J2263" s="11">
        <f t="shared" si="113"/>
        <v>1.0390000000004562E-3</v>
      </c>
    </row>
    <row r="2264" spans="1:10">
      <c r="A2264" s="13" t="s">
        <v>8358</v>
      </c>
      <c r="B2264" s="18">
        <v>41262</v>
      </c>
      <c r="C2264" s="1" t="s">
        <v>3783</v>
      </c>
      <c r="D2264" s="9"/>
      <c r="E2264" s="9"/>
      <c r="F2264" s="9"/>
      <c r="G2264" s="26">
        <v>8.1</v>
      </c>
      <c r="H2264" s="11">
        <f t="shared" si="111"/>
        <v>11.525262</v>
      </c>
      <c r="I2264" s="10">
        <f t="shared" si="112"/>
        <v>11.53</v>
      </c>
      <c r="J2264" s="11">
        <f t="shared" si="113"/>
        <v>4.7379999999996869E-3</v>
      </c>
    </row>
    <row r="2265" spans="1:10">
      <c r="A2265" s="13" t="s">
        <v>8359</v>
      </c>
      <c r="B2265" s="18">
        <v>41263</v>
      </c>
      <c r="C2265" s="1" t="s">
        <v>3784</v>
      </c>
      <c r="D2265" s="9"/>
      <c r="E2265" s="9"/>
      <c r="F2265" s="9"/>
      <c r="G2265" s="26">
        <v>4.43</v>
      </c>
      <c r="H2265" s="11">
        <f t="shared" si="111"/>
        <v>6.3033219999999996</v>
      </c>
      <c r="I2265" s="10">
        <f t="shared" si="112"/>
        <v>6.3</v>
      </c>
      <c r="J2265" s="11">
        <f t="shared" si="113"/>
        <v>-3.3219999999998251E-3</v>
      </c>
    </row>
    <row r="2266" spans="1:10">
      <c r="A2266" s="13" t="s">
        <v>8360</v>
      </c>
      <c r="B2266" s="18">
        <v>41264</v>
      </c>
      <c r="C2266" s="1" t="s">
        <v>3785</v>
      </c>
      <c r="D2266" s="9"/>
      <c r="E2266" s="9"/>
      <c r="F2266" s="9"/>
      <c r="G2266" s="26">
        <v>3.34</v>
      </c>
      <c r="H2266" s="11">
        <f t="shared" si="111"/>
        <v>4.7523920000000004</v>
      </c>
      <c r="I2266" s="10">
        <f t="shared" si="112"/>
        <v>4.75</v>
      </c>
      <c r="J2266" s="11">
        <f t="shared" si="113"/>
        <v>-2.3920000000003938E-3</v>
      </c>
    </row>
    <row r="2267" spans="1:10">
      <c r="A2267" s="13" t="s">
        <v>8361</v>
      </c>
      <c r="B2267" s="18">
        <v>41265</v>
      </c>
      <c r="C2267" s="1" t="s">
        <v>3786</v>
      </c>
      <c r="D2267" s="9"/>
      <c r="E2267" s="9"/>
      <c r="F2267" s="9"/>
      <c r="G2267" s="26">
        <v>4.0599999999999996</v>
      </c>
      <c r="H2267" s="11">
        <f t="shared" si="111"/>
        <v>5.7768600000000001</v>
      </c>
      <c r="I2267" s="10">
        <f t="shared" si="112"/>
        <v>5.78</v>
      </c>
      <c r="J2267" s="11">
        <f t="shared" si="113"/>
        <v>3.1400000000001427E-3</v>
      </c>
    </row>
    <row r="2268" spans="1:10">
      <c r="A2268" s="13" t="s">
        <v>8362</v>
      </c>
      <c r="B2268" s="18">
        <v>41275</v>
      </c>
      <c r="C2268" s="1" t="s">
        <v>3787</v>
      </c>
      <c r="D2268" s="9"/>
      <c r="E2268" s="9"/>
      <c r="F2268" s="9"/>
      <c r="G2268" s="26">
        <v>5.26</v>
      </c>
      <c r="H2268" s="11">
        <f t="shared" si="111"/>
        <v>7.4843060000000001</v>
      </c>
      <c r="I2268" s="10">
        <f t="shared" si="112"/>
        <v>7.48</v>
      </c>
      <c r="J2268" s="11">
        <f t="shared" si="113"/>
        <v>-4.305999999999699E-3</v>
      </c>
    </row>
    <row r="2269" spans="1:10">
      <c r="A2269" s="13" t="s">
        <v>8363</v>
      </c>
      <c r="B2269" s="18">
        <v>41276</v>
      </c>
      <c r="C2269" s="1" t="s">
        <v>3788</v>
      </c>
      <c r="D2269" s="9"/>
      <c r="E2269" s="9"/>
      <c r="F2269" s="9"/>
      <c r="G2269" s="26">
        <v>7.57</v>
      </c>
      <c r="H2269" s="11">
        <f t="shared" si="111"/>
        <v>10.771140000000001</v>
      </c>
      <c r="I2269" s="10">
        <f t="shared" si="112"/>
        <v>10.77</v>
      </c>
      <c r="J2269" s="11">
        <f t="shared" si="113"/>
        <v>-1.1400000000012511E-3</v>
      </c>
    </row>
    <row r="2270" spans="1:10">
      <c r="A2270" s="13" t="s">
        <v>8364</v>
      </c>
      <c r="B2270" s="18">
        <v>41277</v>
      </c>
      <c r="C2270" s="1" t="s">
        <v>3789</v>
      </c>
      <c r="D2270" s="9"/>
      <c r="E2270" s="9"/>
      <c r="F2270" s="9"/>
      <c r="G2270" s="26">
        <v>9.49</v>
      </c>
      <c r="H2270" s="11">
        <f t="shared" si="111"/>
        <v>13.503053</v>
      </c>
      <c r="I2270" s="10">
        <f t="shared" si="112"/>
        <v>13.5</v>
      </c>
      <c r="J2270" s="11">
        <f t="shared" si="113"/>
        <v>-3.0529999999995283E-3</v>
      </c>
    </row>
    <row r="2271" spans="1:10">
      <c r="A2271" s="13" t="s">
        <v>8365</v>
      </c>
      <c r="B2271" s="18">
        <v>41279</v>
      </c>
      <c r="C2271" s="1" t="s">
        <v>3790</v>
      </c>
      <c r="D2271" s="9"/>
      <c r="E2271" s="9"/>
      <c r="F2271" s="9"/>
      <c r="G2271" s="26">
        <v>13.37</v>
      </c>
      <c r="H2271" s="11">
        <f t="shared" si="111"/>
        <v>19.023796000000001</v>
      </c>
      <c r="I2271" s="10">
        <f t="shared" si="112"/>
        <v>19.02</v>
      </c>
      <c r="J2271" s="11">
        <f t="shared" si="113"/>
        <v>-3.7960000000012428E-3</v>
      </c>
    </row>
    <row r="2272" spans="1:10">
      <c r="A2272" s="13" t="s">
        <v>8366</v>
      </c>
      <c r="B2272" s="18">
        <v>41280</v>
      </c>
      <c r="C2272" s="1" t="s">
        <v>3791</v>
      </c>
      <c r="D2272" s="9"/>
      <c r="E2272" s="9"/>
      <c r="F2272" s="9"/>
      <c r="G2272" s="26">
        <v>3.35</v>
      </c>
      <c r="H2272" s="11">
        <f t="shared" si="111"/>
        <v>4.7666209999999998</v>
      </c>
      <c r="I2272" s="10">
        <f t="shared" si="112"/>
        <v>4.7699999999999996</v>
      </c>
      <c r="J2272" s="11">
        <f t="shared" si="113"/>
        <v>3.3789999999997988E-3</v>
      </c>
    </row>
    <row r="2273" spans="1:10">
      <c r="A2273" s="13" t="s">
        <v>8367</v>
      </c>
      <c r="B2273" s="18">
        <v>41281</v>
      </c>
      <c r="C2273" s="1" t="s">
        <v>3792</v>
      </c>
      <c r="D2273" s="9"/>
      <c r="E2273" s="9"/>
      <c r="F2273" s="9"/>
      <c r="G2273" s="26">
        <v>3.35</v>
      </c>
      <c r="H2273" s="11">
        <f t="shared" si="111"/>
        <v>4.7666209999999998</v>
      </c>
      <c r="I2273" s="10">
        <f t="shared" si="112"/>
        <v>4.7699999999999996</v>
      </c>
      <c r="J2273" s="11">
        <f t="shared" si="113"/>
        <v>3.3789999999997988E-3</v>
      </c>
    </row>
    <row r="2274" spans="1:10">
      <c r="A2274" s="13" t="s">
        <v>8368</v>
      </c>
      <c r="B2274" s="18">
        <v>41282</v>
      </c>
      <c r="C2274" s="1" t="s">
        <v>3793</v>
      </c>
      <c r="D2274" s="9"/>
      <c r="E2274" s="9"/>
      <c r="F2274" s="9"/>
      <c r="G2274" s="26">
        <v>5.09</v>
      </c>
      <c r="H2274" s="11">
        <f t="shared" si="111"/>
        <v>7.2424179999999998</v>
      </c>
      <c r="I2274" s="10">
        <f t="shared" si="112"/>
        <v>7.24</v>
      </c>
      <c r="J2274" s="11">
        <f t="shared" si="113"/>
        <v>-2.4179999999995871E-3</v>
      </c>
    </row>
    <row r="2275" spans="1:10">
      <c r="A2275" s="13" t="s">
        <v>8369</v>
      </c>
      <c r="B2275" s="18">
        <v>41283</v>
      </c>
      <c r="C2275" s="1" t="s">
        <v>3794</v>
      </c>
      <c r="D2275" s="9"/>
      <c r="E2275" s="9"/>
      <c r="F2275" s="9"/>
      <c r="G2275" s="26">
        <v>4.78</v>
      </c>
      <c r="H2275" s="11">
        <f t="shared" si="111"/>
        <v>6.8013269999999997</v>
      </c>
      <c r="I2275" s="10">
        <f t="shared" si="112"/>
        <v>6.8</v>
      </c>
      <c r="J2275" s="11">
        <f t="shared" si="113"/>
        <v>-1.3269999999998561E-3</v>
      </c>
    </row>
    <row r="2276" spans="1:10">
      <c r="A2276" s="13" t="s">
        <v>8370</v>
      </c>
      <c r="B2276" s="18">
        <v>41284</v>
      </c>
      <c r="C2276" s="1" t="s">
        <v>3795</v>
      </c>
      <c r="D2276" s="9"/>
      <c r="E2276" s="9"/>
      <c r="F2276" s="9"/>
      <c r="G2276" s="26">
        <v>4.5199999999999996</v>
      </c>
      <c r="H2276" s="11">
        <f t="shared" si="111"/>
        <v>6.431381</v>
      </c>
      <c r="I2276" s="10">
        <f t="shared" si="112"/>
        <v>6.43</v>
      </c>
      <c r="J2276" s="11">
        <f t="shared" si="113"/>
        <v>-1.3810000000002987E-3</v>
      </c>
    </row>
    <row r="2277" spans="1:10">
      <c r="A2277" s="13" t="s">
        <v>8371</v>
      </c>
      <c r="B2277" s="18" t="s">
        <v>3796</v>
      </c>
      <c r="C2277" s="1" t="s">
        <v>3797</v>
      </c>
      <c r="D2277" s="9"/>
      <c r="E2277" s="9"/>
      <c r="F2277" s="9"/>
      <c r="G2277" s="26">
        <v>22.69</v>
      </c>
      <c r="H2277" s="11">
        <f t="shared" si="111"/>
        <v>32.284961000000003</v>
      </c>
      <c r="I2277" s="10">
        <f t="shared" si="112"/>
        <v>32.28</v>
      </c>
      <c r="J2277" s="11">
        <f t="shared" si="113"/>
        <v>-4.9610000000015475E-3</v>
      </c>
    </row>
    <row r="2278" spans="1:10">
      <c r="A2278" s="13" t="s">
        <v>8372</v>
      </c>
      <c r="B2278" s="18">
        <v>41286</v>
      </c>
      <c r="C2278" s="1" t="s">
        <v>3798</v>
      </c>
      <c r="D2278" s="9"/>
      <c r="E2278" s="9"/>
      <c r="F2278" s="9"/>
      <c r="G2278" s="26">
        <v>3.41</v>
      </c>
      <c r="H2278" s="11">
        <f t="shared" si="111"/>
        <v>4.8519930000000002</v>
      </c>
      <c r="I2278" s="10">
        <f t="shared" si="112"/>
        <v>4.8499999999999996</v>
      </c>
      <c r="J2278" s="11">
        <f t="shared" si="113"/>
        <v>-1.9930000000005776E-3</v>
      </c>
    </row>
    <row r="2279" spans="1:10">
      <c r="A2279" s="13" t="s">
        <v>8373</v>
      </c>
      <c r="B2279" s="18">
        <v>41287</v>
      </c>
      <c r="C2279" s="1" t="s">
        <v>3799</v>
      </c>
      <c r="D2279" s="9"/>
      <c r="E2279" s="9"/>
      <c r="F2279" s="9"/>
      <c r="G2279" s="26">
        <v>3.86</v>
      </c>
      <c r="H2279" s="11">
        <f t="shared" si="111"/>
        <v>5.4922849999999999</v>
      </c>
      <c r="I2279" s="10">
        <f t="shared" si="112"/>
        <v>5.49</v>
      </c>
      <c r="J2279" s="11">
        <f t="shared" si="113"/>
        <v>-2.2849999999996484E-3</v>
      </c>
    </row>
    <row r="2280" spans="1:10">
      <c r="A2280" s="13" t="s">
        <v>8374</v>
      </c>
      <c r="B2280" s="18">
        <v>41288</v>
      </c>
      <c r="C2280" s="1" t="s">
        <v>3800</v>
      </c>
      <c r="D2280" s="9"/>
      <c r="E2280" s="9"/>
      <c r="F2280" s="9"/>
      <c r="G2280" s="26">
        <v>5.87</v>
      </c>
      <c r="H2280" s="11">
        <f t="shared" si="111"/>
        <v>8.3522580000000008</v>
      </c>
      <c r="I2280" s="10">
        <f t="shared" si="112"/>
        <v>8.35</v>
      </c>
      <c r="J2280" s="11">
        <f t="shared" si="113"/>
        <v>-2.2580000000012035E-3</v>
      </c>
    </row>
    <row r="2281" spans="1:10">
      <c r="A2281" s="13" t="s">
        <v>8375</v>
      </c>
      <c r="B2281" s="18">
        <v>41290</v>
      </c>
      <c r="C2281" s="1" t="s">
        <v>3801</v>
      </c>
      <c r="D2281" s="9"/>
      <c r="E2281" s="9"/>
      <c r="F2281" s="9"/>
      <c r="G2281" s="26">
        <v>5.68</v>
      </c>
      <c r="H2281" s="11">
        <f t="shared" si="111"/>
        <v>8.0819120000000009</v>
      </c>
      <c r="I2281" s="10">
        <f t="shared" si="112"/>
        <v>8.08</v>
      </c>
      <c r="J2281" s="11">
        <f t="shared" si="113"/>
        <v>-1.9120000000008019E-3</v>
      </c>
    </row>
    <row r="2282" spans="1:10">
      <c r="A2282" s="13" t="s">
        <v>8376</v>
      </c>
      <c r="B2282" s="18">
        <v>41291</v>
      </c>
      <c r="C2282" s="1" t="s">
        <v>3802</v>
      </c>
      <c r="D2282" s="9"/>
      <c r="E2282" s="9"/>
      <c r="F2282" s="9"/>
      <c r="G2282" s="26">
        <v>5.68</v>
      </c>
      <c r="H2282" s="11">
        <f t="shared" si="111"/>
        <v>8.0819120000000009</v>
      </c>
      <c r="I2282" s="10">
        <f t="shared" si="112"/>
        <v>8.08</v>
      </c>
      <c r="J2282" s="11">
        <f t="shared" si="113"/>
        <v>-1.9120000000008019E-3</v>
      </c>
    </row>
    <row r="2283" spans="1:10">
      <c r="A2283" s="13" t="s">
        <v>8377</v>
      </c>
      <c r="B2283" s="18">
        <v>41301</v>
      </c>
      <c r="C2283" s="1" t="s">
        <v>3803</v>
      </c>
      <c r="D2283" s="9"/>
      <c r="E2283" s="9"/>
      <c r="F2283" s="9"/>
      <c r="G2283" s="26">
        <v>1.56</v>
      </c>
      <c r="H2283" s="11">
        <f t="shared" si="111"/>
        <v>2.2196799999999999</v>
      </c>
      <c r="I2283" s="10">
        <f t="shared" si="112"/>
        <v>2.2200000000000002</v>
      </c>
      <c r="J2283" s="11">
        <f t="shared" si="113"/>
        <v>3.2000000000032003E-4</v>
      </c>
    </row>
    <row r="2284" spans="1:10">
      <c r="A2284" s="13" t="s">
        <v>8378</v>
      </c>
      <c r="B2284" s="18">
        <v>41302</v>
      </c>
      <c r="C2284" s="1" t="s">
        <v>3804</v>
      </c>
      <c r="D2284" s="9"/>
      <c r="E2284" s="9"/>
      <c r="F2284" s="9"/>
      <c r="G2284" s="26">
        <v>4</v>
      </c>
      <c r="H2284" s="11">
        <f t="shared" si="111"/>
        <v>5.6914870000000004</v>
      </c>
      <c r="I2284" s="10">
        <f t="shared" si="112"/>
        <v>5.69</v>
      </c>
      <c r="J2284" s="11">
        <f t="shared" si="113"/>
        <v>-1.4870000000000161E-3</v>
      </c>
    </row>
    <row r="2285" spans="1:10">
      <c r="A2285" s="13" t="s">
        <v>8379</v>
      </c>
      <c r="B2285" s="18">
        <v>41303</v>
      </c>
      <c r="C2285" s="1" t="s">
        <v>3805</v>
      </c>
      <c r="D2285" s="9"/>
      <c r="E2285" s="9"/>
      <c r="F2285" s="9"/>
      <c r="G2285" s="26">
        <v>5.18</v>
      </c>
      <c r="H2285" s="11">
        <f t="shared" si="111"/>
        <v>7.370476</v>
      </c>
      <c r="I2285" s="10">
        <f t="shared" si="112"/>
        <v>7.37</v>
      </c>
      <c r="J2285" s="11">
        <f t="shared" si="113"/>
        <v>-4.7599999999992093E-4</v>
      </c>
    </row>
    <row r="2286" spans="1:10">
      <c r="A2286" s="13" t="s">
        <v>8380</v>
      </c>
      <c r="B2286" s="18">
        <v>41304</v>
      </c>
      <c r="C2286" s="1" t="s">
        <v>3806</v>
      </c>
      <c r="D2286" s="9"/>
      <c r="E2286" s="9"/>
      <c r="F2286" s="9"/>
      <c r="G2286" s="26">
        <v>5.32</v>
      </c>
      <c r="H2286" s="11">
        <f t="shared" si="111"/>
        <v>7.5696779999999997</v>
      </c>
      <c r="I2286" s="10">
        <f t="shared" si="112"/>
        <v>7.57</v>
      </c>
      <c r="J2286" s="11">
        <f t="shared" si="113"/>
        <v>3.2200000000059958E-4</v>
      </c>
    </row>
    <row r="2287" spans="1:10">
      <c r="A2287" s="13" t="s">
        <v>8381</v>
      </c>
      <c r="B2287" s="18">
        <v>41305</v>
      </c>
      <c r="C2287" s="1" t="s">
        <v>3807</v>
      </c>
      <c r="D2287" s="9"/>
      <c r="E2287" s="9"/>
      <c r="F2287" s="9"/>
      <c r="G2287" s="26">
        <v>2.29</v>
      </c>
      <c r="H2287" s="11">
        <f t="shared" si="111"/>
        <v>3.2583760000000002</v>
      </c>
      <c r="I2287" s="10">
        <f t="shared" si="112"/>
        <v>3.26</v>
      </c>
      <c r="J2287" s="11">
        <f t="shared" si="113"/>
        <v>1.6239999999996257E-3</v>
      </c>
    </row>
    <row r="2288" spans="1:10">
      <c r="A2288" s="13" t="s">
        <v>8382</v>
      </c>
      <c r="B2288" s="18" t="s">
        <v>3808</v>
      </c>
      <c r="C2288" s="1" t="s">
        <v>3809</v>
      </c>
      <c r="D2288" s="9"/>
      <c r="E2288" s="9"/>
      <c r="F2288" s="9"/>
      <c r="G2288" s="26">
        <v>15.96</v>
      </c>
      <c r="H2288" s="11">
        <f t="shared" si="111"/>
        <v>22.709033999999999</v>
      </c>
      <c r="I2288" s="10">
        <f t="shared" si="112"/>
        <v>22.71</v>
      </c>
      <c r="J2288" s="11">
        <f t="shared" si="113"/>
        <v>9.6600000000179875E-4</v>
      </c>
    </row>
    <row r="2289" spans="1:10">
      <c r="A2289" s="13" t="s">
        <v>8383</v>
      </c>
      <c r="B2289" s="18">
        <v>41307</v>
      </c>
      <c r="C2289" s="1" t="s">
        <v>3810</v>
      </c>
      <c r="D2289" s="9"/>
      <c r="E2289" s="9"/>
      <c r="F2289" s="9"/>
      <c r="G2289" s="26">
        <v>3.94</v>
      </c>
      <c r="H2289" s="11">
        <f t="shared" si="111"/>
        <v>5.606115</v>
      </c>
      <c r="I2289" s="10">
        <f t="shared" si="112"/>
        <v>5.61</v>
      </c>
      <c r="J2289" s="11">
        <f t="shared" si="113"/>
        <v>3.8850000000003604E-3</v>
      </c>
    </row>
    <row r="2290" spans="1:10">
      <c r="A2290" s="13" t="s">
        <v>8384</v>
      </c>
      <c r="B2290" s="18">
        <v>41308</v>
      </c>
      <c r="C2290" s="1" t="s">
        <v>3811</v>
      </c>
      <c r="D2290" s="9"/>
      <c r="E2290" s="9"/>
      <c r="F2290" s="9"/>
      <c r="G2290" s="26">
        <v>3.37</v>
      </c>
      <c r="H2290" s="11">
        <f t="shared" si="111"/>
        <v>4.7950780000000002</v>
      </c>
      <c r="I2290" s="10">
        <f t="shared" si="112"/>
        <v>4.8</v>
      </c>
      <c r="J2290" s="11">
        <f t="shared" si="113"/>
        <v>4.9219999999996489E-3</v>
      </c>
    </row>
    <row r="2291" spans="1:10">
      <c r="A2291" s="13" t="s">
        <v>8385</v>
      </c>
      <c r="B2291" s="18">
        <v>41309</v>
      </c>
      <c r="C2291" s="1" t="s">
        <v>3812</v>
      </c>
      <c r="D2291" s="9"/>
      <c r="E2291" s="9"/>
      <c r="F2291" s="9"/>
      <c r="G2291" s="26">
        <v>4.04</v>
      </c>
      <c r="H2291" s="11">
        <f t="shared" si="111"/>
        <v>5.7484019999999996</v>
      </c>
      <c r="I2291" s="10">
        <f t="shared" si="112"/>
        <v>5.75</v>
      </c>
      <c r="J2291" s="11">
        <f t="shared" si="113"/>
        <v>1.5980000000004324E-3</v>
      </c>
    </row>
    <row r="2292" spans="1:10">
      <c r="A2292" s="13" t="s">
        <v>8386</v>
      </c>
      <c r="B2292" s="18" t="s">
        <v>3813</v>
      </c>
      <c r="C2292" s="1" t="s">
        <v>3814</v>
      </c>
      <c r="D2292" s="9"/>
      <c r="E2292" s="9"/>
      <c r="F2292" s="9"/>
      <c r="G2292" s="26">
        <v>28.95</v>
      </c>
      <c r="H2292" s="11">
        <f t="shared" si="111"/>
        <v>41.192138999999997</v>
      </c>
      <c r="I2292" s="10">
        <f t="shared" si="112"/>
        <v>41.19</v>
      </c>
      <c r="J2292" s="11">
        <f t="shared" si="113"/>
        <v>-2.1389999999996689E-3</v>
      </c>
    </row>
    <row r="2293" spans="1:10">
      <c r="A2293" s="13" t="s">
        <v>8387</v>
      </c>
      <c r="B2293" s="18" t="s">
        <v>3815</v>
      </c>
      <c r="C2293" s="1" t="s">
        <v>3816</v>
      </c>
      <c r="D2293" s="9"/>
      <c r="E2293" s="9"/>
      <c r="F2293" s="9"/>
      <c r="G2293" s="26">
        <v>33.82</v>
      </c>
      <c r="H2293" s="11">
        <f t="shared" si="111"/>
        <v>48.121524999999998</v>
      </c>
      <c r="I2293" s="10">
        <f t="shared" si="112"/>
        <v>48.12</v>
      </c>
      <c r="J2293" s="11">
        <f t="shared" si="113"/>
        <v>-1.5250000000008868E-3</v>
      </c>
    </row>
    <row r="2294" spans="1:10">
      <c r="A2294" s="13" t="s">
        <v>8388</v>
      </c>
      <c r="B2294" s="18" t="s">
        <v>3817</v>
      </c>
      <c r="C2294" s="1" t="s">
        <v>3818</v>
      </c>
      <c r="D2294" s="9"/>
      <c r="E2294" s="9"/>
      <c r="F2294" s="9"/>
      <c r="G2294" s="26">
        <v>35.409999999999997</v>
      </c>
      <c r="H2294" s="11">
        <f t="shared" si="111"/>
        <v>50.383890999999998</v>
      </c>
      <c r="I2294" s="10">
        <f t="shared" si="112"/>
        <v>50.38</v>
      </c>
      <c r="J2294" s="11">
        <f t="shared" si="113"/>
        <v>-3.89099999999587E-3</v>
      </c>
    </row>
    <row r="2295" spans="1:10">
      <c r="A2295" s="13" t="s">
        <v>8389</v>
      </c>
      <c r="B2295" s="18" t="s">
        <v>3819</v>
      </c>
      <c r="C2295" s="1" t="s">
        <v>3820</v>
      </c>
      <c r="D2295" s="9"/>
      <c r="E2295" s="9"/>
      <c r="F2295" s="9"/>
      <c r="G2295" s="26">
        <v>70.64</v>
      </c>
      <c r="H2295" s="11">
        <f t="shared" si="111"/>
        <v>100.51166499999999</v>
      </c>
      <c r="I2295" s="10">
        <f t="shared" si="112"/>
        <v>100.51</v>
      </c>
      <c r="J2295" s="11">
        <f t="shared" si="113"/>
        <v>-1.6649999999884812E-3</v>
      </c>
    </row>
    <row r="2296" spans="1:10">
      <c r="A2296" s="13" t="s">
        <v>8390</v>
      </c>
      <c r="B2296" s="18" t="s">
        <v>3821</v>
      </c>
      <c r="C2296" s="1" t="s">
        <v>3822</v>
      </c>
      <c r="D2296" s="9"/>
      <c r="E2296" s="9"/>
      <c r="F2296" s="9"/>
      <c r="G2296" s="26">
        <v>67.739999999999995</v>
      </c>
      <c r="H2296" s="11">
        <f t="shared" si="111"/>
        <v>96.385335999999995</v>
      </c>
      <c r="I2296" s="10">
        <f t="shared" si="112"/>
        <v>96.39</v>
      </c>
      <c r="J2296" s="11">
        <f t="shared" si="113"/>
        <v>4.6640000000053305E-3</v>
      </c>
    </row>
    <row r="2297" spans="1:10">
      <c r="A2297" s="13" t="s">
        <v>8391</v>
      </c>
      <c r="B2297" s="18">
        <v>41320</v>
      </c>
      <c r="C2297" s="1" t="s">
        <v>3823</v>
      </c>
      <c r="D2297" s="9"/>
      <c r="E2297" s="9"/>
      <c r="F2297" s="9"/>
      <c r="G2297" s="26">
        <v>5.69</v>
      </c>
      <c r="H2297" s="11">
        <f t="shared" si="111"/>
        <v>8.0961409999999994</v>
      </c>
      <c r="I2297" s="10">
        <f t="shared" si="112"/>
        <v>8.1</v>
      </c>
      <c r="J2297" s="11">
        <f t="shared" si="113"/>
        <v>3.8590000000002789E-3</v>
      </c>
    </row>
    <row r="2298" spans="1:10">
      <c r="A2298" s="13" t="s">
        <v>8392</v>
      </c>
      <c r="B2298" s="18">
        <v>41321</v>
      </c>
      <c r="C2298" s="1" t="s">
        <v>3824</v>
      </c>
      <c r="D2298" s="9"/>
      <c r="E2298" s="9"/>
      <c r="F2298" s="9"/>
      <c r="G2298" s="26">
        <v>4.1900000000000004</v>
      </c>
      <c r="H2298" s="11">
        <f t="shared" si="111"/>
        <v>5.9618330000000004</v>
      </c>
      <c r="I2298" s="10">
        <f t="shared" si="112"/>
        <v>5.96</v>
      </c>
      <c r="J2298" s="11">
        <f t="shared" si="113"/>
        <v>-1.8330000000004176E-3</v>
      </c>
    </row>
    <row r="2299" spans="1:10">
      <c r="A2299" s="13" t="s">
        <v>8393</v>
      </c>
      <c r="B2299" s="18">
        <v>41322</v>
      </c>
      <c r="C2299" s="1" t="s">
        <v>3825</v>
      </c>
      <c r="D2299" s="9"/>
      <c r="E2299" s="9"/>
      <c r="F2299" s="9"/>
      <c r="G2299" s="26">
        <v>3.82</v>
      </c>
      <c r="H2299" s="11">
        <f t="shared" si="111"/>
        <v>5.4353699999999998</v>
      </c>
      <c r="I2299" s="10">
        <f t="shared" si="112"/>
        <v>5.44</v>
      </c>
      <c r="J2299" s="11">
        <f t="shared" si="113"/>
        <v>4.6300000000005781E-3</v>
      </c>
    </row>
    <row r="2300" spans="1:10">
      <c r="A2300" s="13" t="s">
        <v>8394</v>
      </c>
      <c r="B2300" s="18">
        <v>41323</v>
      </c>
      <c r="C2300" s="1" t="s">
        <v>3826</v>
      </c>
      <c r="D2300" s="9"/>
      <c r="E2300" s="9"/>
      <c r="F2300" s="9"/>
      <c r="G2300" s="26">
        <v>5.19</v>
      </c>
      <c r="H2300" s="11">
        <f t="shared" si="111"/>
        <v>7.3847050000000003</v>
      </c>
      <c r="I2300" s="10">
        <f t="shared" si="112"/>
        <v>7.38</v>
      </c>
      <c r="J2300" s="11">
        <f t="shared" si="113"/>
        <v>-4.7050000000004033E-3</v>
      </c>
    </row>
    <row r="2301" spans="1:10">
      <c r="A2301" s="13" t="s">
        <v>8395</v>
      </c>
      <c r="B2301" s="18">
        <v>41324</v>
      </c>
      <c r="C2301" s="1" t="s">
        <v>3827</v>
      </c>
      <c r="D2301" s="9"/>
      <c r="E2301" s="9"/>
      <c r="F2301" s="9"/>
      <c r="G2301" s="26">
        <v>5.19</v>
      </c>
      <c r="H2301" s="11">
        <f t="shared" si="111"/>
        <v>7.3847050000000003</v>
      </c>
      <c r="I2301" s="10">
        <f t="shared" si="112"/>
        <v>7.38</v>
      </c>
      <c r="J2301" s="11">
        <f t="shared" si="113"/>
        <v>-4.7050000000004033E-3</v>
      </c>
    </row>
    <row r="2302" spans="1:10">
      <c r="A2302" s="13" t="s">
        <v>8396</v>
      </c>
      <c r="B2302" s="18">
        <v>41325</v>
      </c>
      <c r="C2302" s="1" t="s">
        <v>3828</v>
      </c>
      <c r="D2302" s="9"/>
      <c r="E2302" s="9"/>
      <c r="F2302" s="9"/>
      <c r="G2302" s="26">
        <v>3.55</v>
      </c>
      <c r="H2302" s="11">
        <f t="shared" si="111"/>
        <v>5.0511949999999999</v>
      </c>
      <c r="I2302" s="10">
        <f t="shared" si="112"/>
        <v>5.05</v>
      </c>
      <c r="J2302" s="11">
        <f t="shared" si="113"/>
        <v>-1.1950000000000571E-3</v>
      </c>
    </row>
    <row r="2303" spans="1:10">
      <c r="A2303" s="13" t="s">
        <v>8397</v>
      </c>
      <c r="B2303" s="18">
        <v>41326</v>
      </c>
      <c r="C2303" s="1" t="s">
        <v>3829</v>
      </c>
      <c r="D2303" s="9"/>
      <c r="E2303" s="9"/>
      <c r="F2303" s="9"/>
      <c r="G2303" s="26">
        <v>3.7</v>
      </c>
      <c r="H2303" s="11">
        <f t="shared" si="111"/>
        <v>5.2646259999999998</v>
      </c>
      <c r="I2303" s="10">
        <f t="shared" si="112"/>
        <v>5.26</v>
      </c>
      <c r="J2303" s="11">
        <f t="shared" si="113"/>
        <v>-4.626000000000019E-3</v>
      </c>
    </row>
    <row r="2304" spans="1:10">
      <c r="A2304" s="13" t="s">
        <v>8398</v>
      </c>
      <c r="B2304" s="18">
        <v>41327</v>
      </c>
      <c r="C2304" s="1" t="s">
        <v>3830</v>
      </c>
      <c r="D2304" s="9"/>
      <c r="E2304" s="9"/>
      <c r="F2304" s="9"/>
      <c r="G2304" s="26">
        <v>3.7</v>
      </c>
      <c r="H2304" s="11">
        <f t="shared" si="111"/>
        <v>5.2646259999999998</v>
      </c>
      <c r="I2304" s="10">
        <f t="shared" si="112"/>
        <v>5.26</v>
      </c>
      <c r="J2304" s="11">
        <f t="shared" si="113"/>
        <v>-4.626000000000019E-3</v>
      </c>
    </row>
    <row r="2305" spans="1:10" ht="48.75">
      <c r="A2305" s="13" t="s">
        <v>8399</v>
      </c>
      <c r="B2305" s="18">
        <v>41328</v>
      </c>
      <c r="C2305" s="1" t="s">
        <v>3831</v>
      </c>
      <c r="D2305" s="9"/>
      <c r="E2305" s="9"/>
      <c r="F2305" s="9"/>
      <c r="G2305" s="26">
        <v>0.33</v>
      </c>
      <c r="H2305" s="11">
        <f t="shared" si="111"/>
        <v>0.46954800000000002</v>
      </c>
      <c r="I2305" s="10">
        <f t="shared" si="112"/>
        <v>0.47</v>
      </c>
      <c r="J2305" s="11">
        <f t="shared" si="113"/>
        <v>4.5199999999995244E-4</v>
      </c>
    </row>
    <row r="2306" spans="1:10">
      <c r="A2306" s="13" t="s">
        <v>8400</v>
      </c>
      <c r="B2306" s="18">
        <v>41401</v>
      </c>
      <c r="C2306" s="1" t="s">
        <v>3832</v>
      </c>
      <c r="D2306" s="9"/>
      <c r="E2306" s="9"/>
      <c r="F2306" s="9"/>
      <c r="G2306" s="26">
        <v>2.23</v>
      </c>
      <c r="H2306" s="11">
        <f t="shared" si="111"/>
        <v>3.1730040000000002</v>
      </c>
      <c r="I2306" s="10">
        <f t="shared" si="112"/>
        <v>3.17</v>
      </c>
      <c r="J2306" s="11">
        <f t="shared" si="113"/>
        <v>-3.0040000000002287E-3</v>
      </c>
    </row>
    <row r="2307" spans="1:10">
      <c r="A2307" s="13" t="s">
        <v>8401</v>
      </c>
      <c r="B2307" s="18">
        <v>41402</v>
      </c>
      <c r="C2307" s="1" t="s">
        <v>3833</v>
      </c>
      <c r="D2307" s="9"/>
      <c r="E2307" s="9"/>
      <c r="F2307" s="9"/>
      <c r="G2307" s="26">
        <v>5.1100000000000003</v>
      </c>
      <c r="H2307" s="11">
        <f t="shared" si="111"/>
        <v>7.2708750000000002</v>
      </c>
      <c r="I2307" s="10">
        <f t="shared" si="112"/>
        <v>7.27</v>
      </c>
      <c r="J2307" s="11">
        <f t="shared" si="113"/>
        <v>-8.7500000000062528E-4</v>
      </c>
    </row>
    <row r="2308" spans="1:10">
      <c r="A2308" s="13" t="s">
        <v>8402</v>
      </c>
      <c r="B2308" s="18" t="s">
        <v>3834</v>
      </c>
      <c r="C2308" s="1" t="s">
        <v>3835</v>
      </c>
      <c r="D2308" s="9"/>
      <c r="E2308" s="9"/>
      <c r="F2308" s="9"/>
      <c r="G2308" s="26">
        <v>23.08</v>
      </c>
      <c r="H2308" s="11">
        <f t="shared" si="111"/>
        <v>32.839880999999998</v>
      </c>
      <c r="I2308" s="10">
        <f t="shared" si="112"/>
        <v>32.840000000000003</v>
      </c>
      <c r="J2308" s="11">
        <f t="shared" si="113"/>
        <v>1.1900000000508726E-4</v>
      </c>
    </row>
    <row r="2309" spans="1:10" ht="24.75">
      <c r="A2309" s="13" t="s">
        <v>8403</v>
      </c>
      <c r="B2309" s="18">
        <v>41404</v>
      </c>
      <c r="C2309" s="1" t="s">
        <v>3836</v>
      </c>
      <c r="D2309" s="9"/>
      <c r="E2309" s="9"/>
      <c r="F2309" s="9"/>
      <c r="G2309" s="26">
        <v>4.4800000000000004</v>
      </c>
      <c r="H2309" s="11">
        <f t="shared" si="111"/>
        <v>6.374466</v>
      </c>
      <c r="I2309" s="10">
        <f t="shared" si="112"/>
        <v>6.37</v>
      </c>
      <c r="J2309" s="11">
        <f t="shared" si="113"/>
        <v>-4.465999999999859E-3</v>
      </c>
    </row>
    <row r="2310" spans="1:10">
      <c r="A2310" s="13" t="s">
        <v>8404</v>
      </c>
      <c r="B2310" s="18">
        <v>41405</v>
      </c>
      <c r="C2310" s="1" t="s">
        <v>3837</v>
      </c>
      <c r="D2310" s="9"/>
      <c r="E2310" s="9"/>
      <c r="F2310" s="9"/>
      <c r="G2310" s="26">
        <v>1.57</v>
      </c>
      <c r="H2310" s="11">
        <f t="shared" si="111"/>
        <v>2.2339090000000001</v>
      </c>
      <c r="I2310" s="10">
        <f t="shared" si="112"/>
        <v>2.23</v>
      </c>
      <c r="J2310" s="11">
        <f t="shared" si="113"/>
        <v>-3.9090000000001623E-3</v>
      </c>
    </row>
    <row r="2311" spans="1:10">
      <c r="A2311" s="13" t="s">
        <v>8405</v>
      </c>
      <c r="B2311" s="18" t="s">
        <v>3838</v>
      </c>
      <c r="C2311" s="1" t="s">
        <v>3839</v>
      </c>
      <c r="D2311" s="9"/>
      <c r="E2311" s="9"/>
      <c r="F2311" s="9"/>
      <c r="G2311" s="26">
        <v>78.88</v>
      </c>
      <c r="H2311" s="11">
        <f t="shared" si="111"/>
        <v>112.23612799999999</v>
      </c>
      <c r="I2311" s="10">
        <f t="shared" si="112"/>
        <v>112.24</v>
      </c>
      <c r="J2311" s="11">
        <f t="shared" si="113"/>
        <v>3.8720000000012078E-3</v>
      </c>
    </row>
    <row r="2312" spans="1:10">
      <c r="A2312" s="13" t="s">
        <v>8406</v>
      </c>
      <c r="B2312" s="18">
        <v>42004</v>
      </c>
      <c r="C2312" s="1" t="s">
        <v>3840</v>
      </c>
      <c r="D2312" s="9"/>
      <c r="E2312" s="9"/>
      <c r="F2312" s="9"/>
      <c r="G2312" s="26">
        <v>2.92</v>
      </c>
      <c r="H2312" s="11">
        <f t="shared" si="111"/>
        <v>4.1547859999999996</v>
      </c>
      <c r="I2312" s="10">
        <f t="shared" si="112"/>
        <v>4.1500000000000004</v>
      </c>
      <c r="J2312" s="11">
        <f t="shared" si="113"/>
        <v>-4.7859999999992908E-3</v>
      </c>
    </row>
    <row r="2313" spans="1:10">
      <c r="A2313" s="13" t="s">
        <v>8407</v>
      </c>
      <c r="B2313" s="18">
        <v>42005</v>
      </c>
      <c r="C2313" s="1" t="s">
        <v>3841</v>
      </c>
      <c r="D2313" s="9"/>
      <c r="E2313" s="9"/>
      <c r="F2313" s="9"/>
      <c r="G2313" s="26">
        <v>2.74</v>
      </c>
      <c r="H2313" s="11">
        <f t="shared" si="111"/>
        <v>3.8986689999999999</v>
      </c>
      <c r="I2313" s="10">
        <f t="shared" si="112"/>
        <v>3.9</v>
      </c>
      <c r="J2313" s="11">
        <f t="shared" si="113"/>
        <v>1.3309999999999711E-3</v>
      </c>
    </row>
    <row r="2314" spans="1:10" ht="24.75">
      <c r="A2314" s="13" t="s">
        <v>8408</v>
      </c>
      <c r="B2314" s="18">
        <v>42006</v>
      </c>
      <c r="C2314" s="1" t="s">
        <v>3842</v>
      </c>
      <c r="D2314" s="9"/>
      <c r="E2314" s="9"/>
      <c r="F2314" s="9"/>
      <c r="G2314" s="26">
        <v>2.73</v>
      </c>
      <c r="H2314" s="11">
        <f t="shared" si="111"/>
        <v>3.8844400000000001</v>
      </c>
      <c r="I2314" s="10">
        <f t="shared" si="112"/>
        <v>3.88</v>
      </c>
      <c r="J2314" s="11">
        <f t="shared" si="113"/>
        <v>-4.4400000000002215E-3</v>
      </c>
    </row>
    <row r="2315" spans="1:10" ht="24.75">
      <c r="A2315" s="13" t="s">
        <v>8409</v>
      </c>
      <c r="B2315" s="18">
        <v>42007</v>
      </c>
      <c r="C2315" s="1" t="s">
        <v>3843</v>
      </c>
      <c r="D2315" s="9"/>
      <c r="E2315" s="9"/>
      <c r="F2315" s="9"/>
      <c r="G2315" s="26">
        <v>3.38</v>
      </c>
      <c r="H2315" s="11">
        <f t="shared" si="111"/>
        <v>4.8093070000000004</v>
      </c>
      <c r="I2315" s="10">
        <f t="shared" si="112"/>
        <v>4.8099999999999996</v>
      </c>
      <c r="J2315" s="11">
        <f t="shared" si="113"/>
        <v>6.929999999991665E-4</v>
      </c>
    </row>
    <row r="2316" spans="1:10">
      <c r="A2316" s="13" t="s">
        <v>8410</v>
      </c>
      <c r="B2316" s="18">
        <v>42008</v>
      </c>
      <c r="C2316" s="1" t="s">
        <v>3844</v>
      </c>
      <c r="D2316" s="9"/>
      <c r="E2316" s="9"/>
      <c r="F2316" s="9"/>
      <c r="G2316" s="26">
        <v>3.86</v>
      </c>
      <c r="H2316" s="11">
        <f t="shared" si="111"/>
        <v>5.4922849999999999</v>
      </c>
      <c r="I2316" s="10">
        <f t="shared" si="112"/>
        <v>5.49</v>
      </c>
      <c r="J2316" s="11">
        <f t="shared" si="113"/>
        <v>-2.2849999999996484E-3</v>
      </c>
    </row>
    <row r="2317" spans="1:10">
      <c r="A2317" s="13" t="s">
        <v>8411</v>
      </c>
      <c r="B2317" s="18">
        <v>42012</v>
      </c>
      <c r="C2317" s="1" t="s">
        <v>3845</v>
      </c>
      <c r="D2317" s="9"/>
      <c r="E2317" s="9"/>
      <c r="F2317" s="9"/>
      <c r="G2317" s="26">
        <v>3.67</v>
      </c>
      <c r="H2317" s="11">
        <f t="shared" ref="H2317:H2380" si="114">ROUND(G2317/0.702804,6)</f>
        <v>5.22194</v>
      </c>
      <c r="I2317" s="10">
        <f t="shared" ref="I2317:I2380" si="115">ROUND(G2317/0.702804,2)</f>
        <v>5.22</v>
      </c>
      <c r="J2317" s="11">
        <f t="shared" ref="J2317:J2380" si="116">I2317-H2317</f>
        <v>-1.9400000000002748E-3</v>
      </c>
    </row>
    <row r="2318" spans="1:10" ht="24.75">
      <c r="A2318" s="13" t="s">
        <v>8412</v>
      </c>
      <c r="B2318" s="18">
        <v>42013</v>
      </c>
      <c r="C2318" s="1" t="s">
        <v>3846</v>
      </c>
      <c r="D2318" s="9"/>
      <c r="E2318" s="9"/>
      <c r="F2318" s="9"/>
      <c r="G2318" s="26">
        <v>3.29</v>
      </c>
      <c r="H2318" s="11">
        <f t="shared" si="114"/>
        <v>4.6812480000000001</v>
      </c>
      <c r="I2318" s="10">
        <f t="shared" si="115"/>
        <v>4.68</v>
      </c>
      <c r="J2318" s="11">
        <f t="shared" si="116"/>
        <v>-1.2480000000003599E-3</v>
      </c>
    </row>
    <row r="2319" spans="1:10">
      <c r="A2319" s="13" t="s">
        <v>8413</v>
      </c>
      <c r="B2319" s="18">
        <v>42014</v>
      </c>
      <c r="C2319" s="1" t="s">
        <v>3847</v>
      </c>
      <c r="D2319" s="9"/>
      <c r="E2319" s="9"/>
      <c r="F2319" s="9"/>
      <c r="G2319" s="26">
        <v>1.84</v>
      </c>
      <c r="H2319" s="11">
        <f t="shared" si="114"/>
        <v>2.6180840000000001</v>
      </c>
      <c r="I2319" s="10">
        <f t="shared" si="115"/>
        <v>2.62</v>
      </c>
      <c r="J2319" s="11">
        <f t="shared" si="116"/>
        <v>1.9160000000000288E-3</v>
      </c>
    </row>
    <row r="2320" spans="1:10">
      <c r="A2320" s="13" t="s">
        <v>8414</v>
      </c>
      <c r="B2320" s="18">
        <v>42015</v>
      </c>
      <c r="C2320" s="1" t="s">
        <v>3848</v>
      </c>
      <c r="D2320" s="9"/>
      <c r="E2320" s="9"/>
      <c r="F2320" s="9"/>
      <c r="G2320" s="26">
        <v>4.71</v>
      </c>
      <c r="H2320" s="11">
        <f t="shared" si="114"/>
        <v>6.7017259999999998</v>
      </c>
      <c r="I2320" s="10">
        <f t="shared" si="115"/>
        <v>6.7</v>
      </c>
      <c r="J2320" s="11">
        <f t="shared" si="116"/>
        <v>-1.7259999999996722E-3</v>
      </c>
    </row>
    <row r="2321" spans="1:10">
      <c r="A2321" s="13" t="s">
        <v>8415</v>
      </c>
      <c r="B2321" s="18">
        <v>42016</v>
      </c>
      <c r="C2321" s="1" t="s">
        <v>3849</v>
      </c>
      <c r="D2321" s="9"/>
      <c r="E2321" s="9"/>
      <c r="F2321" s="9"/>
      <c r="G2321" s="26">
        <v>5.1100000000000003</v>
      </c>
      <c r="H2321" s="11">
        <f t="shared" si="114"/>
        <v>7.2708750000000002</v>
      </c>
      <c r="I2321" s="10">
        <f t="shared" si="115"/>
        <v>7.27</v>
      </c>
      <c r="J2321" s="11">
        <f t="shared" si="116"/>
        <v>-8.7500000000062528E-4</v>
      </c>
    </row>
    <row r="2322" spans="1:10">
      <c r="A2322" s="13" t="s">
        <v>8416</v>
      </c>
      <c r="B2322" s="18">
        <v>42017</v>
      </c>
      <c r="C2322" s="1" t="s">
        <v>3850</v>
      </c>
      <c r="D2322" s="9"/>
      <c r="E2322" s="9"/>
      <c r="F2322" s="9"/>
      <c r="G2322" s="26">
        <v>10.210000000000001</v>
      </c>
      <c r="H2322" s="11">
        <f t="shared" si="114"/>
        <v>14.527521</v>
      </c>
      <c r="I2322" s="10">
        <f t="shared" si="115"/>
        <v>14.53</v>
      </c>
      <c r="J2322" s="11">
        <f t="shared" si="116"/>
        <v>2.4789999999992318E-3</v>
      </c>
    </row>
    <row r="2323" spans="1:10" ht="24.75">
      <c r="A2323" s="13" t="s">
        <v>8417</v>
      </c>
      <c r="B2323" s="18">
        <v>42019</v>
      </c>
      <c r="C2323" s="1" t="s">
        <v>3851</v>
      </c>
      <c r="D2323" s="9"/>
      <c r="E2323" s="9"/>
      <c r="F2323" s="9"/>
      <c r="G2323" s="26">
        <v>2.1</v>
      </c>
      <c r="H2323" s="11">
        <f t="shared" si="114"/>
        <v>2.9880309999999999</v>
      </c>
      <c r="I2323" s="10">
        <f t="shared" si="115"/>
        <v>2.99</v>
      </c>
      <c r="J2323" s="11">
        <f t="shared" si="116"/>
        <v>1.9690000000003316E-3</v>
      </c>
    </row>
    <row r="2324" spans="1:10" ht="24.75">
      <c r="A2324" s="13" t="s">
        <v>8418</v>
      </c>
      <c r="B2324" s="18">
        <v>42020</v>
      </c>
      <c r="C2324" s="1" t="s">
        <v>3852</v>
      </c>
      <c r="D2324" s="9"/>
      <c r="E2324" s="9"/>
      <c r="F2324" s="9"/>
      <c r="G2324" s="26">
        <v>2.1</v>
      </c>
      <c r="H2324" s="11">
        <f t="shared" si="114"/>
        <v>2.9880309999999999</v>
      </c>
      <c r="I2324" s="10">
        <f t="shared" si="115"/>
        <v>2.99</v>
      </c>
      <c r="J2324" s="11">
        <f t="shared" si="116"/>
        <v>1.9690000000003316E-3</v>
      </c>
    </row>
    <row r="2325" spans="1:10" ht="24.75">
      <c r="A2325" s="13" t="s">
        <v>8419</v>
      </c>
      <c r="B2325" s="18">
        <v>42021</v>
      </c>
      <c r="C2325" s="1" t="s">
        <v>3853</v>
      </c>
      <c r="D2325" s="9"/>
      <c r="E2325" s="9"/>
      <c r="F2325" s="9"/>
      <c r="G2325" s="26">
        <v>2.1</v>
      </c>
      <c r="H2325" s="11">
        <f t="shared" si="114"/>
        <v>2.9880309999999999</v>
      </c>
      <c r="I2325" s="10">
        <f t="shared" si="115"/>
        <v>2.99</v>
      </c>
      <c r="J2325" s="11">
        <f t="shared" si="116"/>
        <v>1.9690000000003316E-3</v>
      </c>
    </row>
    <row r="2326" spans="1:10" ht="24.75">
      <c r="A2326" s="13" t="s">
        <v>8420</v>
      </c>
      <c r="B2326" s="18">
        <v>42022</v>
      </c>
      <c r="C2326" s="1" t="s">
        <v>3854</v>
      </c>
      <c r="D2326" s="9"/>
      <c r="E2326" s="9"/>
      <c r="F2326" s="9"/>
      <c r="G2326" s="26">
        <v>2.1</v>
      </c>
      <c r="H2326" s="11">
        <f t="shared" si="114"/>
        <v>2.9880309999999999</v>
      </c>
      <c r="I2326" s="10">
        <f t="shared" si="115"/>
        <v>2.99</v>
      </c>
      <c r="J2326" s="11">
        <f t="shared" si="116"/>
        <v>1.9690000000003316E-3</v>
      </c>
    </row>
    <row r="2327" spans="1:10" ht="36.75">
      <c r="A2327" s="13" t="s">
        <v>8421</v>
      </c>
      <c r="B2327" s="18">
        <v>42023</v>
      </c>
      <c r="C2327" s="1" t="s">
        <v>3855</v>
      </c>
      <c r="D2327" s="9"/>
      <c r="E2327" s="9"/>
      <c r="F2327" s="9"/>
      <c r="G2327" s="26">
        <v>2.1</v>
      </c>
      <c r="H2327" s="11">
        <f t="shared" si="114"/>
        <v>2.9880309999999999</v>
      </c>
      <c r="I2327" s="10">
        <f t="shared" si="115"/>
        <v>2.99</v>
      </c>
      <c r="J2327" s="11">
        <f t="shared" si="116"/>
        <v>1.9690000000003316E-3</v>
      </c>
    </row>
    <row r="2328" spans="1:10" ht="24.75">
      <c r="A2328" s="13" t="s">
        <v>8422</v>
      </c>
      <c r="B2328" s="18">
        <v>42024</v>
      </c>
      <c r="C2328" s="1" t="s">
        <v>3856</v>
      </c>
      <c r="D2328" s="9"/>
      <c r="E2328" s="9"/>
      <c r="F2328" s="9"/>
      <c r="G2328" s="26">
        <v>2.1</v>
      </c>
      <c r="H2328" s="11">
        <f t="shared" si="114"/>
        <v>2.9880309999999999</v>
      </c>
      <c r="I2328" s="10">
        <f t="shared" si="115"/>
        <v>2.99</v>
      </c>
      <c r="J2328" s="11">
        <f t="shared" si="116"/>
        <v>1.9690000000003316E-3</v>
      </c>
    </row>
    <row r="2329" spans="1:10" ht="24.75">
      <c r="A2329" s="13" t="s">
        <v>8423</v>
      </c>
      <c r="B2329" s="18">
        <v>42025</v>
      </c>
      <c r="C2329" s="1" t="s">
        <v>3857</v>
      </c>
      <c r="D2329" s="9"/>
      <c r="E2329" s="9"/>
      <c r="F2329" s="9"/>
      <c r="G2329" s="26">
        <v>2.1</v>
      </c>
      <c r="H2329" s="11">
        <f t="shared" si="114"/>
        <v>2.9880309999999999</v>
      </c>
      <c r="I2329" s="10">
        <f t="shared" si="115"/>
        <v>2.99</v>
      </c>
      <c r="J2329" s="11">
        <f t="shared" si="116"/>
        <v>1.9690000000003316E-3</v>
      </c>
    </row>
    <row r="2330" spans="1:10">
      <c r="A2330" s="13" t="s">
        <v>8424</v>
      </c>
      <c r="B2330" s="18">
        <v>43002</v>
      </c>
      <c r="C2330" s="1" t="s">
        <v>3858</v>
      </c>
      <c r="D2330" s="9"/>
      <c r="E2330" s="9"/>
      <c r="F2330" s="9"/>
      <c r="G2330" s="26">
        <v>5.9</v>
      </c>
      <c r="H2330" s="11">
        <f t="shared" si="114"/>
        <v>8.3949440000000006</v>
      </c>
      <c r="I2330" s="10">
        <f t="shared" si="115"/>
        <v>8.39</v>
      </c>
      <c r="J2330" s="11">
        <f t="shared" si="116"/>
        <v>-4.9440000000000595E-3</v>
      </c>
    </row>
    <row r="2331" spans="1:10">
      <c r="A2331" s="13" t="s">
        <v>8425</v>
      </c>
      <c r="B2331" s="18">
        <v>43003</v>
      </c>
      <c r="C2331" s="1" t="s">
        <v>3859</v>
      </c>
      <c r="D2331" s="9"/>
      <c r="E2331" s="9"/>
      <c r="F2331" s="9"/>
      <c r="G2331" s="26">
        <v>7.79</v>
      </c>
      <c r="H2331" s="11">
        <f t="shared" si="114"/>
        <v>11.084171</v>
      </c>
      <c r="I2331" s="10">
        <f t="shared" si="115"/>
        <v>11.08</v>
      </c>
      <c r="J2331" s="11">
        <f t="shared" si="116"/>
        <v>-4.1709999999994807E-3</v>
      </c>
    </row>
    <row r="2332" spans="1:10">
      <c r="A2332" s="13" t="s">
        <v>8426</v>
      </c>
      <c r="B2332" s="18">
        <v>43004</v>
      </c>
      <c r="C2332" s="1" t="s">
        <v>3860</v>
      </c>
      <c r="D2332" s="9"/>
      <c r="E2332" s="9"/>
      <c r="F2332" s="9"/>
      <c r="G2332" s="26">
        <v>11.32</v>
      </c>
      <c r="H2332" s="11">
        <f t="shared" si="114"/>
        <v>16.106909000000002</v>
      </c>
      <c r="I2332" s="10">
        <f t="shared" si="115"/>
        <v>16.11</v>
      </c>
      <c r="J2332" s="11">
        <f t="shared" si="116"/>
        <v>3.0909999999977344E-3</v>
      </c>
    </row>
    <row r="2333" spans="1:10">
      <c r="A2333" s="13" t="s">
        <v>8427</v>
      </c>
      <c r="B2333" s="18">
        <v>43005</v>
      </c>
      <c r="C2333" s="1" t="s">
        <v>3861</v>
      </c>
      <c r="D2333" s="9"/>
      <c r="E2333" s="9"/>
      <c r="F2333" s="9"/>
      <c r="G2333" s="26">
        <v>9.23</v>
      </c>
      <c r="H2333" s="11">
        <f t="shared" si="114"/>
        <v>13.133107000000001</v>
      </c>
      <c r="I2333" s="10">
        <f t="shared" si="115"/>
        <v>13.13</v>
      </c>
      <c r="J2333" s="11">
        <f t="shared" si="116"/>
        <v>-3.1069999999999709E-3</v>
      </c>
    </row>
    <row r="2334" spans="1:10">
      <c r="A2334" s="13" t="s">
        <v>8428</v>
      </c>
      <c r="B2334" s="18">
        <v>43006</v>
      </c>
      <c r="C2334" s="1" t="s">
        <v>3862</v>
      </c>
      <c r="D2334" s="9"/>
      <c r="E2334" s="9"/>
      <c r="F2334" s="9"/>
      <c r="G2334" s="26">
        <v>9.4</v>
      </c>
      <c r="H2334" s="11">
        <f t="shared" si="114"/>
        <v>13.374995</v>
      </c>
      <c r="I2334" s="10">
        <f t="shared" si="115"/>
        <v>13.37</v>
      </c>
      <c r="J2334" s="11">
        <f t="shared" si="116"/>
        <v>-4.9950000000009709E-3</v>
      </c>
    </row>
    <row r="2335" spans="1:10">
      <c r="A2335" s="13" t="s">
        <v>8429</v>
      </c>
      <c r="B2335" s="18">
        <v>43007</v>
      </c>
      <c r="C2335" s="1" t="s">
        <v>3863</v>
      </c>
      <c r="D2335" s="9"/>
      <c r="E2335" s="9"/>
      <c r="F2335" s="9"/>
      <c r="G2335" s="26">
        <v>12.02</v>
      </c>
      <c r="H2335" s="11">
        <f t="shared" si="114"/>
        <v>17.102919</v>
      </c>
      <c r="I2335" s="10">
        <f t="shared" si="115"/>
        <v>17.100000000000001</v>
      </c>
      <c r="J2335" s="11">
        <f t="shared" si="116"/>
        <v>-2.9189999999985616E-3</v>
      </c>
    </row>
    <row r="2336" spans="1:10">
      <c r="A2336" s="13" t="s">
        <v>8430</v>
      </c>
      <c r="B2336" s="18">
        <v>44001</v>
      </c>
      <c r="C2336" s="1" t="s">
        <v>3864</v>
      </c>
      <c r="D2336" s="9"/>
      <c r="E2336" s="9"/>
      <c r="F2336" s="9"/>
      <c r="G2336" s="26">
        <v>7.28</v>
      </c>
      <c r="H2336" s="11">
        <f t="shared" si="114"/>
        <v>10.358506999999999</v>
      </c>
      <c r="I2336" s="10">
        <f t="shared" si="115"/>
        <v>10.36</v>
      </c>
      <c r="J2336" s="11">
        <f t="shared" si="116"/>
        <v>1.4929999999999666E-3</v>
      </c>
    </row>
    <row r="2337" spans="1:10">
      <c r="A2337" s="13" t="s">
        <v>8431</v>
      </c>
      <c r="B2337" s="18">
        <v>44002</v>
      </c>
      <c r="C2337" s="1" t="s">
        <v>3865</v>
      </c>
      <c r="D2337" s="9"/>
      <c r="E2337" s="9"/>
      <c r="F2337" s="9"/>
      <c r="G2337" s="26">
        <v>7.79</v>
      </c>
      <c r="H2337" s="11">
        <f t="shared" si="114"/>
        <v>11.084171</v>
      </c>
      <c r="I2337" s="10">
        <f t="shared" si="115"/>
        <v>11.08</v>
      </c>
      <c r="J2337" s="11">
        <f t="shared" si="116"/>
        <v>-4.1709999999994807E-3</v>
      </c>
    </row>
    <row r="2338" spans="1:10">
      <c r="A2338" s="13" t="s">
        <v>8432</v>
      </c>
      <c r="B2338" s="18">
        <v>44003</v>
      </c>
      <c r="C2338" s="1" t="s">
        <v>3866</v>
      </c>
      <c r="D2338" s="9"/>
      <c r="E2338" s="9"/>
      <c r="F2338" s="9"/>
      <c r="G2338" s="26">
        <v>10.6</v>
      </c>
      <c r="H2338" s="11">
        <f t="shared" si="114"/>
        <v>15.082440999999999</v>
      </c>
      <c r="I2338" s="10">
        <f t="shared" si="115"/>
        <v>15.08</v>
      </c>
      <c r="J2338" s="11">
        <f t="shared" si="116"/>
        <v>-2.4409999999992493E-3</v>
      </c>
    </row>
    <row r="2339" spans="1:10">
      <c r="A2339" s="13" t="s">
        <v>8433</v>
      </c>
      <c r="B2339" s="18">
        <v>44004</v>
      </c>
      <c r="C2339" s="1" t="s">
        <v>3867</v>
      </c>
      <c r="D2339" s="9"/>
      <c r="E2339" s="9"/>
      <c r="F2339" s="9"/>
      <c r="G2339" s="26">
        <v>11.47</v>
      </c>
      <c r="H2339" s="11">
        <f t="shared" si="114"/>
        <v>16.320340000000002</v>
      </c>
      <c r="I2339" s="10">
        <f t="shared" si="115"/>
        <v>16.32</v>
      </c>
      <c r="J2339" s="11">
        <f t="shared" si="116"/>
        <v>-3.4000000000133923E-4</v>
      </c>
    </row>
    <row r="2340" spans="1:10">
      <c r="A2340" s="13" t="s">
        <v>8434</v>
      </c>
      <c r="B2340" s="18">
        <v>44005</v>
      </c>
      <c r="C2340" s="1" t="s">
        <v>3868</v>
      </c>
      <c r="D2340" s="9"/>
      <c r="E2340" s="9"/>
      <c r="F2340" s="9"/>
      <c r="G2340" s="26">
        <v>6.26</v>
      </c>
      <c r="H2340" s="11">
        <f t="shared" si="114"/>
        <v>8.907178</v>
      </c>
      <c r="I2340" s="10">
        <f t="shared" si="115"/>
        <v>8.91</v>
      </c>
      <c r="J2340" s="11">
        <f t="shared" si="116"/>
        <v>2.8220000000001022E-3</v>
      </c>
    </row>
    <row r="2341" spans="1:10" ht="24.75">
      <c r="A2341" s="13" t="s">
        <v>8435</v>
      </c>
      <c r="B2341" s="18">
        <v>44006</v>
      </c>
      <c r="C2341" s="1" t="s">
        <v>3869</v>
      </c>
      <c r="D2341" s="9"/>
      <c r="E2341" s="9"/>
      <c r="F2341" s="9"/>
      <c r="G2341" s="26">
        <v>7.69</v>
      </c>
      <c r="H2341" s="11">
        <f t="shared" si="114"/>
        <v>10.941884</v>
      </c>
      <c r="I2341" s="10">
        <f t="shared" si="115"/>
        <v>10.94</v>
      </c>
      <c r="J2341" s="11">
        <f t="shared" si="116"/>
        <v>-1.8840000000004409E-3</v>
      </c>
    </row>
    <row r="2342" spans="1:10" ht="24.75">
      <c r="A2342" s="13" t="s">
        <v>8436</v>
      </c>
      <c r="B2342" s="18">
        <v>44007</v>
      </c>
      <c r="C2342" s="1" t="s">
        <v>3870</v>
      </c>
      <c r="D2342" s="9"/>
      <c r="E2342" s="9"/>
      <c r="F2342" s="9"/>
      <c r="G2342" s="26">
        <v>12.61</v>
      </c>
      <c r="H2342" s="11">
        <f t="shared" si="114"/>
        <v>17.942413999999999</v>
      </c>
      <c r="I2342" s="10">
        <f t="shared" si="115"/>
        <v>17.940000000000001</v>
      </c>
      <c r="J2342" s="11">
        <f t="shared" si="116"/>
        <v>-2.4139999999981399E-3</v>
      </c>
    </row>
    <row r="2343" spans="1:10" ht="24.75">
      <c r="A2343" s="13" t="s">
        <v>8437</v>
      </c>
      <c r="B2343" s="18">
        <v>44008</v>
      </c>
      <c r="C2343" s="1" t="s">
        <v>3871</v>
      </c>
      <c r="D2343" s="9"/>
      <c r="E2343" s="9"/>
      <c r="F2343" s="9"/>
      <c r="G2343" s="26">
        <v>6.02</v>
      </c>
      <c r="H2343" s="11">
        <f t="shared" si="114"/>
        <v>8.5656879999999997</v>
      </c>
      <c r="I2343" s="10">
        <f t="shared" si="115"/>
        <v>8.57</v>
      </c>
      <c r="J2343" s="11">
        <f t="shared" si="116"/>
        <v>4.3120000000005376E-3</v>
      </c>
    </row>
    <row r="2344" spans="1:10" ht="24.75">
      <c r="A2344" s="13" t="s">
        <v>8438</v>
      </c>
      <c r="B2344" s="18">
        <v>44009</v>
      </c>
      <c r="C2344" s="1" t="s">
        <v>3872</v>
      </c>
      <c r="D2344" s="9"/>
      <c r="E2344" s="9"/>
      <c r="F2344" s="9"/>
      <c r="G2344" s="26">
        <v>10.83</v>
      </c>
      <c r="H2344" s="11">
        <f t="shared" si="114"/>
        <v>15.409701999999999</v>
      </c>
      <c r="I2344" s="10">
        <f t="shared" si="115"/>
        <v>15.41</v>
      </c>
      <c r="J2344" s="11">
        <f t="shared" si="116"/>
        <v>2.9800000000079763E-4</v>
      </c>
    </row>
    <row r="2345" spans="1:10">
      <c r="A2345" s="13" t="s">
        <v>8439</v>
      </c>
      <c r="B2345" s="18">
        <v>44015</v>
      </c>
      <c r="C2345" s="1" t="s">
        <v>3873</v>
      </c>
      <c r="D2345" s="9"/>
      <c r="E2345" s="9"/>
      <c r="F2345" s="9"/>
      <c r="G2345" s="26">
        <v>5.18</v>
      </c>
      <c r="H2345" s="11">
        <f t="shared" si="114"/>
        <v>7.370476</v>
      </c>
      <c r="I2345" s="10">
        <f t="shared" si="115"/>
        <v>7.37</v>
      </c>
      <c r="J2345" s="11">
        <f t="shared" si="116"/>
        <v>-4.7599999999992093E-4</v>
      </c>
    </row>
    <row r="2346" spans="1:10">
      <c r="A2346" s="13" t="s">
        <v>8440</v>
      </c>
      <c r="B2346" s="18">
        <v>44016</v>
      </c>
      <c r="C2346" s="1" t="s">
        <v>3874</v>
      </c>
      <c r="D2346" s="9"/>
      <c r="E2346" s="9"/>
      <c r="F2346" s="9"/>
      <c r="G2346" s="26">
        <v>5.58</v>
      </c>
      <c r="H2346" s="11">
        <f t="shared" si="114"/>
        <v>7.9396250000000004</v>
      </c>
      <c r="I2346" s="10">
        <f t="shared" si="115"/>
        <v>7.94</v>
      </c>
      <c r="J2346" s="11">
        <f t="shared" si="116"/>
        <v>3.7500000000001421E-4</v>
      </c>
    </row>
    <row r="2347" spans="1:10">
      <c r="A2347" s="13" t="s">
        <v>8441</v>
      </c>
      <c r="B2347" s="18">
        <v>44017</v>
      </c>
      <c r="C2347" s="1" t="s">
        <v>3875</v>
      </c>
      <c r="D2347" s="9"/>
      <c r="E2347" s="9"/>
      <c r="F2347" s="9"/>
      <c r="G2347" s="26">
        <v>4.3099999999999996</v>
      </c>
      <c r="H2347" s="11">
        <f t="shared" si="114"/>
        <v>6.1325779999999996</v>
      </c>
      <c r="I2347" s="10">
        <f t="shared" si="115"/>
        <v>6.13</v>
      </c>
      <c r="J2347" s="11">
        <f t="shared" si="116"/>
        <v>-2.5779999999997472E-3</v>
      </c>
    </row>
    <row r="2348" spans="1:10">
      <c r="A2348" s="13" t="s">
        <v>8442</v>
      </c>
      <c r="B2348" s="18">
        <v>44018</v>
      </c>
      <c r="C2348" s="1" t="s">
        <v>3876</v>
      </c>
      <c r="D2348" s="9"/>
      <c r="E2348" s="9"/>
      <c r="F2348" s="9"/>
      <c r="G2348" s="26">
        <v>7.78</v>
      </c>
      <c r="H2348" s="11">
        <f t="shared" si="114"/>
        <v>11.069943</v>
      </c>
      <c r="I2348" s="10">
        <f t="shared" si="115"/>
        <v>11.07</v>
      </c>
      <c r="J2348" s="11">
        <f t="shared" si="116"/>
        <v>5.6999999999973738E-5</v>
      </c>
    </row>
    <row r="2349" spans="1:10">
      <c r="A2349" s="13" t="s">
        <v>8443</v>
      </c>
      <c r="B2349" s="18">
        <v>44019</v>
      </c>
      <c r="C2349" s="1" t="s">
        <v>3877</v>
      </c>
      <c r="D2349" s="9"/>
      <c r="E2349" s="9"/>
      <c r="F2349" s="9"/>
      <c r="G2349" s="26">
        <v>5.41</v>
      </c>
      <c r="H2349" s="11">
        <f t="shared" si="114"/>
        <v>7.6977359999999999</v>
      </c>
      <c r="I2349" s="10">
        <f t="shared" si="115"/>
        <v>7.7</v>
      </c>
      <c r="J2349" s="11">
        <f t="shared" si="116"/>
        <v>2.2640000000002658E-3</v>
      </c>
    </row>
    <row r="2350" spans="1:10">
      <c r="A2350" s="13" t="s">
        <v>8444</v>
      </c>
      <c r="B2350" s="18">
        <v>44020</v>
      </c>
      <c r="C2350" s="1" t="s">
        <v>3878</v>
      </c>
      <c r="D2350" s="9"/>
      <c r="E2350" s="9"/>
      <c r="F2350" s="9"/>
      <c r="G2350" s="26">
        <v>10.31</v>
      </c>
      <c r="H2350" s="11">
        <f t="shared" si="114"/>
        <v>14.669808</v>
      </c>
      <c r="I2350" s="10">
        <f t="shared" si="115"/>
        <v>14.67</v>
      </c>
      <c r="J2350" s="11">
        <f t="shared" si="116"/>
        <v>1.9200000000019202E-4</v>
      </c>
    </row>
    <row r="2351" spans="1:10">
      <c r="A2351" s="13" t="s">
        <v>8445</v>
      </c>
      <c r="B2351" s="18">
        <v>44025</v>
      </c>
      <c r="C2351" s="1" t="s">
        <v>3879</v>
      </c>
      <c r="D2351" s="9"/>
      <c r="E2351" s="9"/>
      <c r="F2351" s="9"/>
      <c r="G2351" s="26">
        <v>5.01</v>
      </c>
      <c r="H2351" s="11">
        <f t="shared" si="114"/>
        <v>7.1285879999999997</v>
      </c>
      <c r="I2351" s="10">
        <f t="shared" si="115"/>
        <v>7.13</v>
      </c>
      <c r="J2351" s="11">
        <f t="shared" si="116"/>
        <v>1.4120000000001909E-3</v>
      </c>
    </row>
    <row r="2352" spans="1:10">
      <c r="A2352" s="13" t="s">
        <v>8446</v>
      </c>
      <c r="B2352" s="18">
        <v>44026</v>
      </c>
      <c r="C2352" s="1" t="s">
        <v>3880</v>
      </c>
      <c r="D2352" s="9"/>
      <c r="E2352" s="9"/>
      <c r="F2352" s="9"/>
      <c r="G2352" s="26">
        <v>6.27</v>
      </c>
      <c r="H2352" s="11">
        <f t="shared" si="114"/>
        <v>8.9214059999999993</v>
      </c>
      <c r="I2352" s="10">
        <f t="shared" si="115"/>
        <v>8.92</v>
      </c>
      <c r="J2352" s="11">
        <f t="shared" si="116"/>
        <v>-1.4059999999993522E-3</v>
      </c>
    </row>
    <row r="2353" spans="1:10" ht="24.75">
      <c r="A2353" s="13" t="s">
        <v>8447</v>
      </c>
      <c r="B2353" s="18">
        <v>44027</v>
      </c>
      <c r="C2353" s="1" t="s">
        <v>3881</v>
      </c>
      <c r="D2353" s="9"/>
      <c r="E2353" s="9"/>
      <c r="F2353" s="9"/>
      <c r="G2353" s="26">
        <v>7.2</v>
      </c>
      <c r="H2353" s="11">
        <f t="shared" si="114"/>
        <v>10.244676999999999</v>
      </c>
      <c r="I2353" s="10">
        <f t="shared" si="115"/>
        <v>10.24</v>
      </c>
      <c r="J2353" s="11">
        <f t="shared" si="116"/>
        <v>-4.6769999999991541E-3</v>
      </c>
    </row>
    <row r="2354" spans="1:10">
      <c r="A2354" s="13" t="s">
        <v>8448</v>
      </c>
      <c r="B2354" s="18">
        <v>44028</v>
      </c>
      <c r="C2354" s="1" t="s">
        <v>3882</v>
      </c>
      <c r="D2354" s="9"/>
      <c r="E2354" s="9"/>
      <c r="F2354" s="9"/>
      <c r="G2354" s="26">
        <v>4.42</v>
      </c>
      <c r="H2354" s="11">
        <f t="shared" si="114"/>
        <v>6.2890930000000003</v>
      </c>
      <c r="I2354" s="10">
        <f t="shared" si="115"/>
        <v>6.29</v>
      </c>
      <c r="J2354" s="11">
        <f t="shared" si="116"/>
        <v>9.069999999997691E-4</v>
      </c>
    </row>
    <row r="2355" spans="1:10" ht="24.75">
      <c r="A2355" s="13" t="s">
        <v>8449</v>
      </c>
      <c r="B2355" s="18">
        <v>44029</v>
      </c>
      <c r="C2355" s="1" t="s">
        <v>3883</v>
      </c>
      <c r="D2355" s="9"/>
      <c r="E2355" s="9"/>
      <c r="F2355" s="9"/>
      <c r="G2355" s="26">
        <v>7.51</v>
      </c>
      <c r="H2355" s="11">
        <f t="shared" si="114"/>
        <v>10.685767</v>
      </c>
      <c r="I2355" s="10">
        <f t="shared" si="115"/>
        <v>10.69</v>
      </c>
      <c r="J2355" s="11">
        <f t="shared" si="116"/>
        <v>4.2329999999992651E-3</v>
      </c>
    </row>
    <row r="2356" spans="1:10" ht="24.75">
      <c r="A2356" s="13" t="s">
        <v>8450</v>
      </c>
      <c r="B2356" s="18">
        <v>44030</v>
      </c>
      <c r="C2356" s="1" t="s">
        <v>3884</v>
      </c>
      <c r="D2356" s="9"/>
      <c r="E2356" s="9"/>
      <c r="F2356" s="9"/>
      <c r="G2356" s="26">
        <v>8.4499999999999993</v>
      </c>
      <c r="H2356" s="11">
        <f t="shared" si="114"/>
        <v>12.023267000000001</v>
      </c>
      <c r="I2356" s="10">
        <f t="shared" si="115"/>
        <v>12.02</v>
      </c>
      <c r="J2356" s="11">
        <f t="shared" si="116"/>
        <v>-3.2670000000010191E-3</v>
      </c>
    </row>
    <row r="2357" spans="1:10">
      <c r="A2357" s="13" t="s">
        <v>8451</v>
      </c>
      <c r="B2357" s="18">
        <v>44031</v>
      </c>
      <c r="C2357" s="1" t="s">
        <v>3885</v>
      </c>
      <c r="D2357" s="9"/>
      <c r="E2357" s="9"/>
      <c r="F2357" s="9"/>
      <c r="G2357" s="26">
        <v>4.8099999999999996</v>
      </c>
      <c r="H2357" s="11">
        <f t="shared" si="114"/>
        <v>6.8440130000000003</v>
      </c>
      <c r="I2357" s="10">
        <f t="shared" si="115"/>
        <v>6.84</v>
      </c>
      <c r="J2357" s="11">
        <f t="shared" si="116"/>
        <v>-4.0130000000004884E-3</v>
      </c>
    </row>
    <row r="2358" spans="1:10">
      <c r="A2358" s="13" t="s">
        <v>8452</v>
      </c>
      <c r="B2358" s="18">
        <v>44032</v>
      </c>
      <c r="C2358" s="1" t="s">
        <v>3886</v>
      </c>
      <c r="D2358" s="9"/>
      <c r="E2358" s="9"/>
      <c r="F2358" s="9"/>
      <c r="G2358" s="26">
        <v>4.8099999999999996</v>
      </c>
      <c r="H2358" s="11">
        <f t="shared" si="114"/>
        <v>6.8440130000000003</v>
      </c>
      <c r="I2358" s="10">
        <f t="shared" si="115"/>
        <v>6.84</v>
      </c>
      <c r="J2358" s="11">
        <f t="shared" si="116"/>
        <v>-4.0130000000004884E-3</v>
      </c>
    </row>
    <row r="2359" spans="1:10">
      <c r="A2359" s="13" t="s">
        <v>8453</v>
      </c>
      <c r="B2359" s="18">
        <v>44033</v>
      </c>
      <c r="C2359" s="1" t="s">
        <v>3887</v>
      </c>
      <c r="D2359" s="9"/>
      <c r="E2359" s="9"/>
      <c r="F2359" s="9"/>
      <c r="G2359" s="26">
        <v>4.25</v>
      </c>
      <c r="H2359" s="11">
        <f t="shared" si="114"/>
        <v>6.0472049999999999</v>
      </c>
      <c r="I2359" s="10">
        <f t="shared" si="115"/>
        <v>6.05</v>
      </c>
      <c r="J2359" s="11">
        <f t="shared" si="116"/>
        <v>2.7949999999998809E-3</v>
      </c>
    </row>
    <row r="2360" spans="1:10">
      <c r="A2360" s="13" t="s">
        <v>8454</v>
      </c>
      <c r="B2360" s="18">
        <v>44034</v>
      </c>
      <c r="C2360" s="1" t="s">
        <v>3888</v>
      </c>
      <c r="D2360" s="9"/>
      <c r="E2360" s="9"/>
      <c r="F2360" s="9"/>
      <c r="G2360" s="26">
        <v>8.26</v>
      </c>
      <c r="H2360" s="11">
        <f t="shared" si="114"/>
        <v>11.752921000000001</v>
      </c>
      <c r="I2360" s="10">
        <f t="shared" si="115"/>
        <v>11.75</v>
      </c>
      <c r="J2360" s="11">
        <f t="shared" si="116"/>
        <v>-2.9210000000006175E-3</v>
      </c>
    </row>
    <row r="2361" spans="1:10">
      <c r="A2361" s="13" t="s">
        <v>8455</v>
      </c>
      <c r="B2361" s="18">
        <v>44035</v>
      </c>
      <c r="C2361" s="1" t="s">
        <v>3889</v>
      </c>
      <c r="D2361" s="9"/>
      <c r="E2361" s="9"/>
      <c r="F2361" s="9"/>
      <c r="G2361" s="26">
        <v>4.53</v>
      </c>
      <c r="H2361" s="11">
        <f t="shared" si="114"/>
        <v>6.4456090000000001</v>
      </c>
      <c r="I2361" s="10">
        <f t="shared" si="115"/>
        <v>6.45</v>
      </c>
      <c r="J2361" s="11">
        <f t="shared" si="116"/>
        <v>4.3910000000000338E-3</v>
      </c>
    </row>
    <row r="2362" spans="1:10">
      <c r="A2362" s="13" t="s">
        <v>8456</v>
      </c>
      <c r="B2362" s="18">
        <v>44036</v>
      </c>
      <c r="C2362" s="1" t="s">
        <v>3890</v>
      </c>
      <c r="D2362" s="9"/>
      <c r="E2362" s="9"/>
      <c r="F2362" s="9"/>
      <c r="G2362" s="26">
        <v>6.04</v>
      </c>
      <c r="H2362" s="11">
        <f t="shared" si="114"/>
        <v>8.5941460000000003</v>
      </c>
      <c r="I2362" s="10">
        <f t="shared" si="115"/>
        <v>8.59</v>
      </c>
      <c r="J2362" s="11">
        <f t="shared" si="116"/>
        <v>-4.1460000000004271E-3</v>
      </c>
    </row>
    <row r="2363" spans="1:10" ht="24.75">
      <c r="A2363" s="13" t="s">
        <v>8457</v>
      </c>
      <c r="B2363" s="18">
        <v>44037</v>
      </c>
      <c r="C2363" s="1" t="s">
        <v>3891</v>
      </c>
      <c r="D2363" s="9"/>
      <c r="E2363" s="9"/>
      <c r="F2363" s="9"/>
      <c r="G2363" s="26">
        <v>8.94</v>
      </c>
      <c r="H2363" s="11">
        <f t="shared" si="114"/>
        <v>12.720473999999999</v>
      </c>
      <c r="I2363" s="10">
        <f t="shared" si="115"/>
        <v>12.72</v>
      </c>
      <c r="J2363" s="11">
        <f t="shared" si="116"/>
        <v>-4.739999999987532E-4</v>
      </c>
    </row>
    <row r="2364" spans="1:10">
      <c r="A2364" s="13" t="s">
        <v>8458</v>
      </c>
      <c r="B2364" s="18">
        <v>44045</v>
      </c>
      <c r="C2364" s="1" t="s">
        <v>3892</v>
      </c>
      <c r="D2364" s="9"/>
      <c r="E2364" s="9"/>
      <c r="F2364" s="9"/>
      <c r="G2364" s="26">
        <v>2.2000000000000002</v>
      </c>
      <c r="H2364" s="11">
        <f t="shared" si="114"/>
        <v>3.1303179999999999</v>
      </c>
      <c r="I2364" s="10">
        <f t="shared" si="115"/>
        <v>3.13</v>
      </c>
      <c r="J2364" s="11">
        <f t="shared" si="116"/>
        <v>-3.1800000000004047E-4</v>
      </c>
    </row>
    <row r="2365" spans="1:10">
      <c r="A2365" s="13" t="s">
        <v>8459</v>
      </c>
      <c r="B2365" s="18">
        <v>44046</v>
      </c>
      <c r="C2365" s="1" t="s">
        <v>3893</v>
      </c>
      <c r="D2365" s="9"/>
      <c r="E2365" s="9"/>
      <c r="F2365" s="9"/>
      <c r="G2365" s="26">
        <v>6.07</v>
      </c>
      <c r="H2365" s="11">
        <f t="shared" si="114"/>
        <v>8.6368320000000001</v>
      </c>
      <c r="I2365" s="10">
        <f t="shared" si="115"/>
        <v>8.64</v>
      </c>
      <c r="J2365" s="11">
        <f t="shared" si="116"/>
        <v>3.1680000000005037E-3</v>
      </c>
    </row>
    <row r="2366" spans="1:10">
      <c r="A2366" s="13" t="s">
        <v>8460</v>
      </c>
      <c r="B2366" s="18">
        <v>44047</v>
      </c>
      <c r="C2366" s="1" t="s">
        <v>3894</v>
      </c>
      <c r="D2366" s="9"/>
      <c r="E2366" s="9"/>
      <c r="F2366" s="9"/>
      <c r="G2366" s="26">
        <v>6.08</v>
      </c>
      <c r="H2366" s="11">
        <f t="shared" si="114"/>
        <v>8.6510610000000003</v>
      </c>
      <c r="I2366" s="10">
        <f t="shared" si="115"/>
        <v>8.65</v>
      </c>
      <c r="J2366" s="11">
        <f t="shared" si="116"/>
        <v>-1.0609999999999786E-3</v>
      </c>
    </row>
    <row r="2367" spans="1:10" ht="24.75">
      <c r="A2367" s="13" t="s">
        <v>8461</v>
      </c>
      <c r="B2367" s="18">
        <v>44048</v>
      </c>
      <c r="C2367" s="1" t="s">
        <v>3895</v>
      </c>
      <c r="D2367" s="9"/>
      <c r="E2367" s="9"/>
      <c r="F2367" s="9"/>
      <c r="G2367" s="26">
        <v>10.36</v>
      </c>
      <c r="H2367" s="11">
        <f t="shared" si="114"/>
        <v>14.740952</v>
      </c>
      <c r="I2367" s="10">
        <f t="shared" si="115"/>
        <v>14.74</v>
      </c>
      <c r="J2367" s="11">
        <f t="shared" si="116"/>
        <v>-9.5199999999984186E-4</v>
      </c>
    </row>
    <row r="2368" spans="1:10">
      <c r="A2368" s="13" t="s">
        <v>8462</v>
      </c>
      <c r="B2368" s="18">
        <v>44049</v>
      </c>
      <c r="C2368" s="1" t="s">
        <v>3896</v>
      </c>
      <c r="D2368" s="9"/>
      <c r="E2368" s="9"/>
      <c r="F2368" s="9"/>
      <c r="G2368" s="26">
        <v>3.68</v>
      </c>
      <c r="H2368" s="11">
        <f t="shared" si="114"/>
        <v>5.2361680000000002</v>
      </c>
      <c r="I2368" s="10">
        <f t="shared" si="115"/>
        <v>5.24</v>
      </c>
      <c r="J2368" s="11">
        <f t="shared" si="116"/>
        <v>3.8320000000000576E-3</v>
      </c>
    </row>
    <row r="2369" spans="1:10" ht="24.75">
      <c r="A2369" s="13" t="s">
        <v>8463</v>
      </c>
      <c r="B2369" s="18">
        <v>44050</v>
      </c>
      <c r="C2369" s="1" t="s">
        <v>3897</v>
      </c>
      <c r="D2369" s="9"/>
      <c r="E2369" s="9"/>
      <c r="F2369" s="9"/>
      <c r="G2369" s="26">
        <v>7.94</v>
      </c>
      <c r="H2369" s="11">
        <f t="shared" si="114"/>
        <v>11.297601999999999</v>
      </c>
      <c r="I2369" s="10">
        <f t="shared" si="115"/>
        <v>11.3</v>
      </c>
      <c r="J2369" s="11">
        <f t="shared" si="116"/>
        <v>2.3980000000012325E-3</v>
      </c>
    </row>
    <row r="2370" spans="1:10" ht="24.75">
      <c r="A2370" s="13" t="s">
        <v>8464</v>
      </c>
      <c r="B2370" s="18">
        <v>44051</v>
      </c>
      <c r="C2370" s="1" t="s">
        <v>3898</v>
      </c>
      <c r="D2370" s="9"/>
      <c r="E2370" s="9"/>
      <c r="F2370" s="9"/>
      <c r="G2370" s="26">
        <v>11.62</v>
      </c>
      <c r="H2370" s="11">
        <f t="shared" si="114"/>
        <v>16.533770000000001</v>
      </c>
      <c r="I2370" s="10">
        <f t="shared" si="115"/>
        <v>16.53</v>
      </c>
      <c r="J2370" s="11">
        <f t="shared" si="116"/>
        <v>-3.769999999999385E-3</v>
      </c>
    </row>
    <row r="2371" spans="1:10">
      <c r="A2371" s="13" t="s">
        <v>8465</v>
      </c>
      <c r="B2371" s="18">
        <v>44055</v>
      </c>
      <c r="C2371" s="1" t="s">
        <v>3899</v>
      </c>
      <c r="D2371" s="9"/>
      <c r="E2371" s="9"/>
      <c r="F2371" s="9"/>
      <c r="G2371" s="26">
        <v>4.3600000000000003</v>
      </c>
      <c r="H2371" s="11">
        <f t="shared" si="114"/>
        <v>6.2037209999999998</v>
      </c>
      <c r="I2371" s="10">
        <f t="shared" si="115"/>
        <v>6.2</v>
      </c>
      <c r="J2371" s="11">
        <f t="shared" si="116"/>
        <v>-3.7209999999996413E-3</v>
      </c>
    </row>
    <row r="2372" spans="1:10">
      <c r="A2372" s="13" t="s">
        <v>8466</v>
      </c>
      <c r="B2372" s="18">
        <v>44056</v>
      </c>
      <c r="C2372" s="1" t="s">
        <v>3900</v>
      </c>
      <c r="D2372" s="9"/>
      <c r="E2372" s="9"/>
      <c r="F2372" s="9"/>
      <c r="G2372" s="26">
        <v>6.79</v>
      </c>
      <c r="H2372" s="11">
        <f t="shared" si="114"/>
        <v>9.6613000000000007</v>
      </c>
      <c r="I2372" s="10">
        <f t="shared" si="115"/>
        <v>9.66</v>
      </c>
      <c r="J2372" s="11">
        <f t="shared" si="116"/>
        <v>-1.300000000000523E-3</v>
      </c>
    </row>
    <row r="2373" spans="1:10">
      <c r="A2373" s="13" t="s">
        <v>8467</v>
      </c>
      <c r="B2373" s="18">
        <v>44057</v>
      </c>
      <c r="C2373" s="1" t="s">
        <v>3901</v>
      </c>
      <c r="D2373" s="9"/>
      <c r="E2373" s="9"/>
      <c r="F2373" s="9"/>
      <c r="G2373" s="26">
        <v>5.95</v>
      </c>
      <c r="H2373" s="11">
        <f t="shared" si="114"/>
        <v>8.4660869999999999</v>
      </c>
      <c r="I2373" s="10">
        <f t="shared" si="115"/>
        <v>8.4700000000000006</v>
      </c>
      <c r="J2373" s="11">
        <f t="shared" si="116"/>
        <v>3.9130000000007215E-3</v>
      </c>
    </row>
    <row r="2374" spans="1:10" ht="24.75">
      <c r="A2374" s="13" t="s">
        <v>8468</v>
      </c>
      <c r="B2374" s="18">
        <v>44058</v>
      </c>
      <c r="C2374" s="1" t="s">
        <v>3902</v>
      </c>
      <c r="D2374" s="9"/>
      <c r="E2374" s="9"/>
      <c r="F2374" s="9"/>
      <c r="G2374" s="26">
        <v>7.52</v>
      </c>
      <c r="H2374" s="11">
        <f t="shared" si="114"/>
        <v>10.699996000000001</v>
      </c>
      <c r="I2374" s="10">
        <f t="shared" si="115"/>
        <v>10.7</v>
      </c>
      <c r="J2374" s="11">
        <f t="shared" si="116"/>
        <v>3.999999998782755E-6</v>
      </c>
    </row>
    <row r="2375" spans="1:10">
      <c r="A2375" s="13" t="s">
        <v>8469</v>
      </c>
      <c r="B2375" s="18">
        <v>44059</v>
      </c>
      <c r="C2375" s="1" t="s">
        <v>3903</v>
      </c>
      <c r="D2375" s="9"/>
      <c r="E2375" s="9"/>
      <c r="F2375" s="9"/>
      <c r="G2375" s="26">
        <v>3.82</v>
      </c>
      <c r="H2375" s="11">
        <f t="shared" si="114"/>
        <v>5.4353699999999998</v>
      </c>
      <c r="I2375" s="10">
        <f t="shared" si="115"/>
        <v>5.44</v>
      </c>
      <c r="J2375" s="11">
        <f t="shared" si="116"/>
        <v>4.6300000000005781E-3</v>
      </c>
    </row>
    <row r="2376" spans="1:10">
      <c r="A2376" s="13" t="s">
        <v>8470</v>
      </c>
      <c r="B2376" s="18">
        <v>44060</v>
      </c>
      <c r="C2376" s="1" t="s">
        <v>3904</v>
      </c>
      <c r="D2376" s="9"/>
      <c r="E2376" s="9"/>
      <c r="F2376" s="9"/>
      <c r="G2376" s="26">
        <v>6.06</v>
      </c>
      <c r="H2376" s="11">
        <f t="shared" si="114"/>
        <v>8.6226029999999998</v>
      </c>
      <c r="I2376" s="10">
        <f t="shared" si="115"/>
        <v>8.6199999999999992</v>
      </c>
      <c r="J2376" s="11">
        <f t="shared" si="116"/>
        <v>-2.6030000000005771E-3</v>
      </c>
    </row>
    <row r="2377" spans="1:10">
      <c r="A2377" s="13" t="s">
        <v>8471</v>
      </c>
      <c r="B2377" s="18">
        <v>44061</v>
      </c>
      <c r="C2377" s="1" t="s">
        <v>3905</v>
      </c>
      <c r="D2377" s="9"/>
      <c r="E2377" s="9"/>
      <c r="F2377" s="9"/>
      <c r="G2377" s="26">
        <v>3.81</v>
      </c>
      <c r="H2377" s="11">
        <f t="shared" si="114"/>
        <v>5.4211419999999997</v>
      </c>
      <c r="I2377" s="10">
        <f t="shared" si="115"/>
        <v>5.42</v>
      </c>
      <c r="J2377" s="11">
        <f t="shared" si="116"/>
        <v>-1.1419999999997543E-3</v>
      </c>
    </row>
    <row r="2378" spans="1:10">
      <c r="A2378" s="13" t="s">
        <v>8472</v>
      </c>
      <c r="B2378" s="18">
        <v>44062</v>
      </c>
      <c r="C2378" s="1" t="s">
        <v>3906</v>
      </c>
      <c r="D2378" s="9"/>
      <c r="E2378" s="9"/>
      <c r="F2378" s="9"/>
      <c r="G2378" s="26">
        <v>3.81</v>
      </c>
      <c r="H2378" s="11">
        <f t="shared" si="114"/>
        <v>5.4211419999999997</v>
      </c>
      <c r="I2378" s="10">
        <f t="shared" si="115"/>
        <v>5.42</v>
      </c>
      <c r="J2378" s="11">
        <f t="shared" si="116"/>
        <v>-1.1419999999997543E-3</v>
      </c>
    </row>
    <row r="2379" spans="1:10" ht="24.75">
      <c r="A2379" s="13" t="s">
        <v>8473</v>
      </c>
      <c r="B2379" s="18">
        <v>44063</v>
      </c>
      <c r="C2379" s="1" t="s">
        <v>3907</v>
      </c>
      <c r="D2379" s="9"/>
      <c r="E2379" s="9"/>
      <c r="F2379" s="9"/>
      <c r="G2379" s="26">
        <v>6.96</v>
      </c>
      <c r="H2379" s="11">
        <f t="shared" si="114"/>
        <v>9.9031880000000001</v>
      </c>
      <c r="I2379" s="10">
        <f t="shared" si="115"/>
        <v>9.9</v>
      </c>
      <c r="J2379" s="11">
        <f t="shared" si="116"/>
        <v>-3.1879999999997466E-3</v>
      </c>
    </row>
    <row r="2380" spans="1:10">
      <c r="A2380" s="13" t="s">
        <v>8474</v>
      </c>
      <c r="B2380" s="18">
        <v>44064</v>
      </c>
      <c r="C2380" s="1" t="s">
        <v>3908</v>
      </c>
      <c r="D2380" s="9"/>
      <c r="E2380" s="9"/>
      <c r="F2380" s="9"/>
      <c r="G2380" s="26">
        <v>2.81</v>
      </c>
      <c r="H2380" s="11">
        <f t="shared" si="114"/>
        <v>3.9982700000000002</v>
      </c>
      <c r="I2380" s="10">
        <f t="shared" si="115"/>
        <v>4</v>
      </c>
      <c r="J2380" s="11">
        <f t="shared" si="116"/>
        <v>1.7299999999997873E-3</v>
      </c>
    </row>
    <row r="2381" spans="1:10">
      <c r="A2381" s="13" t="s">
        <v>8475</v>
      </c>
      <c r="B2381" s="18">
        <v>44065</v>
      </c>
      <c r="C2381" s="1" t="s">
        <v>3909</v>
      </c>
      <c r="D2381" s="9"/>
      <c r="E2381" s="9"/>
      <c r="F2381" s="9"/>
      <c r="G2381" s="26">
        <v>4.0199999999999996</v>
      </c>
      <c r="H2381" s="11">
        <f t="shared" ref="H2381:H2444" si="117">ROUND(G2381/0.702804,6)</f>
        <v>5.7199450000000001</v>
      </c>
      <c r="I2381" s="10">
        <f t="shared" ref="I2381:I2444" si="118">ROUND(G2381/0.702804,2)</f>
        <v>5.72</v>
      </c>
      <c r="J2381" s="11">
        <f t="shared" ref="J2381:J2444" si="119">I2381-H2381</f>
        <v>5.4999999999694182E-5</v>
      </c>
    </row>
    <row r="2382" spans="1:10">
      <c r="A2382" s="13" t="s">
        <v>8476</v>
      </c>
      <c r="B2382" s="18">
        <v>44070</v>
      </c>
      <c r="C2382" s="1" t="s">
        <v>3910</v>
      </c>
      <c r="D2382" s="9"/>
      <c r="E2382" s="9"/>
      <c r="F2382" s="9"/>
      <c r="G2382" s="26">
        <v>4.87</v>
      </c>
      <c r="H2382" s="11">
        <f t="shared" si="117"/>
        <v>6.929386</v>
      </c>
      <c r="I2382" s="10">
        <f t="shared" si="118"/>
        <v>6.93</v>
      </c>
      <c r="J2382" s="11">
        <f t="shared" si="119"/>
        <v>6.1399999999967037E-4</v>
      </c>
    </row>
    <row r="2383" spans="1:10">
      <c r="A2383" s="13" t="s">
        <v>8477</v>
      </c>
      <c r="B2383" s="18">
        <v>44071</v>
      </c>
      <c r="C2383" s="1" t="s">
        <v>3911</v>
      </c>
      <c r="D2383" s="9"/>
      <c r="E2383" s="9"/>
      <c r="F2383" s="9"/>
      <c r="G2383" s="26">
        <v>17.41</v>
      </c>
      <c r="H2383" s="11">
        <f t="shared" si="117"/>
        <v>24.772197999999999</v>
      </c>
      <c r="I2383" s="10">
        <f t="shared" si="118"/>
        <v>24.77</v>
      </c>
      <c r="J2383" s="11">
        <f t="shared" si="119"/>
        <v>-2.1979999999999222E-3</v>
      </c>
    </row>
    <row r="2384" spans="1:10">
      <c r="A2384" s="13" t="s">
        <v>8478</v>
      </c>
      <c r="B2384" s="18">
        <v>44072</v>
      </c>
      <c r="C2384" s="1" t="s">
        <v>3912</v>
      </c>
      <c r="D2384" s="9"/>
      <c r="E2384" s="9"/>
      <c r="F2384" s="9"/>
      <c r="G2384" s="26">
        <v>6.52</v>
      </c>
      <c r="H2384" s="11">
        <f t="shared" si="117"/>
        <v>9.2771240000000006</v>
      </c>
      <c r="I2384" s="10">
        <f t="shared" si="118"/>
        <v>9.2799999999999994</v>
      </c>
      <c r="J2384" s="11">
        <f t="shared" si="119"/>
        <v>2.8759999999987684E-3</v>
      </c>
    </row>
    <row r="2385" spans="1:10">
      <c r="A2385" s="13" t="s">
        <v>8479</v>
      </c>
      <c r="B2385" s="18">
        <v>44073</v>
      </c>
      <c r="C2385" s="1" t="s">
        <v>3913</v>
      </c>
      <c r="D2385" s="9"/>
      <c r="E2385" s="9"/>
      <c r="F2385" s="9"/>
      <c r="G2385" s="26">
        <v>9.44</v>
      </c>
      <c r="H2385" s="11">
        <f t="shared" si="117"/>
        <v>13.43191</v>
      </c>
      <c r="I2385" s="10">
        <f t="shared" si="118"/>
        <v>13.43</v>
      </c>
      <c r="J2385" s="11">
        <f t="shared" si="119"/>
        <v>-1.9100000000005224E-3</v>
      </c>
    </row>
    <row r="2386" spans="1:10">
      <c r="A2386" s="13" t="s">
        <v>8480</v>
      </c>
      <c r="B2386" s="18">
        <v>44074</v>
      </c>
      <c r="C2386" s="1" t="s">
        <v>3914</v>
      </c>
      <c r="D2386" s="9"/>
      <c r="E2386" s="9"/>
      <c r="F2386" s="9"/>
      <c r="G2386" s="26">
        <v>8.18</v>
      </c>
      <c r="H2386" s="11">
        <f t="shared" si="117"/>
        <v>11.639091000000001</v>
      </c>
      <c r="I2386" s="10">
        <f t="shared" si="118"/>
        <v>11.64</v>
      </c>
      <c r="J2386" s="11">
        <f t="shared" si="119"/>
        <v>9.0900000000004866E-4</v>
      </c>
    </row>
    <row r="2387" spans="1:10">
      <c r="A2387" s="13" t="s">
        <v>8481</v>
      </c>
      <c r="B2387" s="18" t="s">
        <v>3915</v>
      </c>
      <c r="C2387" s="1" t="s">
        <v>3916</v>
      </c>
      <c r="D2387" s="9"/>
      <c r="E2387" s="9"/>
      <c r="F2387" s="9"/>
      <c r="G2387" s="26">
        <v>14.93</v>
      </c>
      <c r="H2387" s="11">
        <f t="shared" si="117"/>
        <v>21.243476000000001</v>
      </c>
      <c r="I2387" s="10">
        <f t="shared" si="118"/>
        <v>21.24</v>
      </c>
      <c r="J2387" s="11">
        <f t="shared" si="119"/>
        <v>-3.4760000000026992E-3</v>
      </c>
    </row>
    <row r="2388" spans="1:10">
      <c r="A2388" s="13" t="s">
        <v>8482</v>
      </c>
      <c r="B2388" s="18" t="s">
        <v>3917</v>
      </c>
      <c r="C2388" s="1" t="s">
        <v>3918</v>
      </c>
      <c r="D2388" s="9"/>
      <c r="E2388" s="9"/>
      <c r="F2388" s="9"/>
      <c r="G2388" s="26">
        <v>18.59</v>
      </c>
      <c r="H2388" s="11">
        <f t="shared" si="117"/>
        <v>26.451187000000001</v>
      </c>
      <c r="I2388" s="10">
        <f t="shared" si="118"/>
        <v>26.45</v>
      </c>
      <c r="J2388" s="11">
        <f t="shared" si="119"/>
        <v>-1.1870000000016034E-3</v>
      </c>
    </row>
    <row r="2389" spans="1:10">
      <c r="A2389" s="13" t="s">
        <v>8483</v>
      </c>
      <c r="B2389" s="18">
        <v>44081</v>
      </c>
      <c r="C2389" s="1" t="s">
        <v>3919</v>
      </c>
      <c r="D2389" s="9"/>
      <c r="E2389" s="9"/>
      <c r="F2389" s="9"/>
      <c r="G2389" s="26">
        <v>7.12</v>
      </c>
      <c r="H2389" s="11">
        <f t="shared" si="117"/>
        <v>10.130846999999999</v>
      </c>
      <c r="I2389" s="10">
        <f t="shared" si="118"/>
        <v>10.130000000000001</v>
      </c>
      <c r="J2389" s="11">
        <f t="shared" si="119"/>
        <v>-8.4699999999848785E-4</v>
      </c>
    </row>
    <row r="2390" spans="1:10" ht="24.75">
      <c r="A2390" s="13" t="s">
        <v>8484</v>
      </c>
      <c r="B2390" s="18">
        <v>44082</v>
      </c>
      <c r="C2390" s="1" t="s">
        <v>3920</v>
      </c>
      <c r="D2390" s="9"/>
      <c r="E2390" s="9"/>
      <c r="F2390" s="9"/>
      <c r="G2390" s="26">
        <v>4.78</v>
      </c>
      <c r="H2390" s="11">
        <f t="shared" si="117"/>
        <v>6.8013269999999997</v>
      </c>
      <c r="I2390" s="10">
        <f t="shared" si="118"/>
        <v>6.8</v>
      </c>
      <c r="J2390" s="11">
        <f t="shared" si="119"/>
        <v>-1.3269999999998561E-3</v>
      </c>
    </row>
    <row r="2391" spans="1:10">
      <c r="A2391" s="13" t="s">
        <v>8485</v>
      </c>
      <c r="B2391" s="18">
        <v>44096</v>
      </c>
      <c r="C2391" s="1" t="s">
        <v>3921</v>
      </c>
      <c r="D2391" s="9"/>
      <c r="E2391" s="9"/>
      <c r="F2391" s="9"/>
      <c r="G2391" s="26">
        <v>4.63</v>
      </c>
      <c r="H2391" s="11">
        <f t="shared" si="117"/>
        <v>6.5878959999999998</v>
      </c>
      <c r="I2391" s="10">
        <f t="shared" si="118"/>
        <v>6.59</v>
      </c>
      <c r="J2391" s="11">
        <f t="shared" si="119"/>
        <v>2.1040000000001058E-3</v>
      </c>
    </row>
    <row r="2392" spans="1:10">
      <c r="A2392" s="13" t="s">
        <v>8486</v>
      </c>
      <c r="B2392" s="18">
        <v>44097</v>
      </c>
      <c r="C2392" s="1" t="s">
        <v>3922</v>
      </c>
      <c r="D2392" s="9"/>
      <c r="E2392" s="9"/>
      <c r="F2392" s="9"/>
      <c r="G2392" s="26">
        <v>6.04</v>
      </c>
      <c r="H2392" s="11">
        <f t="shared" si="117"/>
        <v>8.5941460000000003</v>
      </c>
      <c r="I2392" s="10">
        <f t="shared" si="118"/>
        <v>8.59</v>
      </c>
      <c r="J2392" s="11">
        <f t="shared" si="119"/>
        <v>-4.1460000000004271E-3</v>
      </c>
    </row>
    <row r="2393" spans="1:10">
      <c r="A2393" s="13" t="s">
        <v>8487</v>
      </c>
      <c r="B2393" s="18" t="s">
        <v>3923</v>
      </c>
      <c r="C2393" s="1" t="s">
        <v>3924</v>
      </c>
      <c r="D2393" s="9"/>
      <c r="E2393" s="9"/>
      <c r="F2393" s="9"/>
      <c r="G2393" s="26">
        <v>22.83</v>
      </c>
      <c r="H2393" s="11">
        <f t="shared" si="117"/>
        <v>32.484163000000002</v>
      </c>
      <c r="I2393" s="10">
        <f t="shared" si="118"/>
        <v>32.479999999999997</v>
      </c>
      <c r="J2393" s="11">
        <f t="shared" si="119"/>
        <v>-4.1630000000054679E-3</v>
      </c>
    </row>
    <row r="2394" spans="1:10" ht="24.75">
      <c r="A2394" s="13" t="s">
        <v>8488</v>
      </c>
      <c r="B2394" s="18">
        <v>44105</v>
      </c>
      <c r="C2394" s="1" t="s">
        <v>3925</v>
      </c>
      <c r="D2394" s="9"/>
      <c r="E2394" s="9"/>
      <c r="F2394" s="9"/>
      <c r="G2394" s="26">
        <v>6.64</v>
      </c>
      <c r="H2394" s="11">
        <f t="shared" si="117"/>
        <v>9.4478690000000007</v>
      </c>
      <c r="I2394" s="10">
        <f t="shared" si="118"/>
        <v>9.4499999999999993</v>
      </c>
      <c r="J2394" s="11">
        <f t="shared" si="119"/>
        <v>2.1309999999985507E-3</v>
      </c>
    </row>
    <row r="2395" spans="1:10">
      <c r="A2395" s="13" t="s">
        <v>8489</v>
      </c>
      <c r="B2395" s="18">
        <v>44106</v>
      </c>
      <c r="C2395" s="1" t="s">
        <v>3926</v>
      </c>
      <c r="D2395" s="9"/>
      <c r="E2395" s="9"/>
      <c r="F2395" s="9"/>
      <c r="G2395" s="26">
        <v>5.76</v>
      </c>
      <c r="H2395" s="11">
        <f t="shared" si="117"/>
        <v>8.1957419999999992</v>
      </c>
      <c r="I2395" s="10">
        <f t="shared" si="118"/>
        <v>8.1999999999999993</v>
      </c>
      <c r="J2395" s="11">
        <f t="shared" si="119"/>
        <v>4.258000000000095E-3</v>
      </c>
    </row>
    <row r="2396" spans="1:10">
      <c r="A2396" s="13" t="s">
        <v>8490</v>
      </c>
      <c r="B2396" s="18">
        <v>44107</v>
      </c>
      <c r="C2396" s="1" t="s">
        <v>3927</v>
      </c>
      <c r="D2396" s="9"/>
      <c r="E2396" s="9"/>
      <c r="F2396" s="9"/>
      <c r="G2396" s="26">
        <v>6.52</v>
      </c>
      <c r="H2396" s="11">
        <f t="shared" si="117"/>
        <v>9.2771240000000006</v>
      </c>
      <c r="I2396" s="10">
        <f t="shared" si="118"/>
        <v>9.2799999999999994</v>
      </c>
      <c r="J2396" s="11">
        <f t="shared" si="119"/>
        <v>2.8759999999987684E-3</v>
      </c>
    </row>
    <row r="2397" spans="1:10">
      <c r="A2397" s="13" t="s">
        <v>8491</v>
      </c>
      <c r="B2397" s="18">
        <v>44108</v>
      </c>
      <c r="C2397" s="1" t="s">
        <v>3928</v>
      </c>
      <c r="D2397" s="9"/>
      <c r="E2397" s="9"/>
      <c r="F2397" s="9"/>
      <c r="G2397" s="26">
        <v>4.29</v>
      </c>
      <c r="H2397" s="11">
        <f t="shared" si="117"/>
        <v>6.10412</v>
      </c>
      <c r="I2397" s="10">
        <f t="shared" si="118"/>
        <v>6.1</v>
      </c>
      <c r="J2397" s="11">
        <f t="shared" si="119"/>
        <v>-4.1200000000003456E-3</v>
      </c>
    </row>
    <row r="2398" spans="1:10">
      <c r="A2398" s="13" t="s">
        <v>8492</v>
      </c>
      <c r="B2398" s="18">
        <v>44109</v>
      </c>
      <c r="C2398" s="1" t="s">
        <v>3929</v>
      </c>
      <c r="D2398" s="9"/>
      <c r="E2398" s="9"/>
      <c r="F2398" s="9"/>
      <c r="G2398" s="26">
        <v>12.22</v>
      </c>
      <c r="H2398" s="11">
        <f t="shared" si="117"/>
        <v>17.387494</v>
      </c>
      <c r="I2398" s="10">
        <f t="shared" si="118"/>
        <v>17.39</v>
      </c>
      <c r="J2398" s="11">
        <f t="shared" si="119"/>
        <v>2.5060000000003413E-3</v>
      </c>
    </row>
    <row r="2399" spans="1:10">
      <c r="A2399" s="13" t="s">
        <v>8493</v>
      </c>
      <c r="B2399" s="18">
        <v>44110</v>
      </c>
      <c r="C2399" s="1" t="s">
        <v>3930</v>
      </c>
      <c r="D2399" s="9"/>
      <c r="E2399" s="9"/>
      <c r="F2399" s="9"/>
      <c r="G2399" s="26">
        <v>2.2799999999999998</v>
      </c>
      <c r="H2399" s="11">
        <f t="shared" si="117"/>
        <v>3.244148</v>
      </c>
      <c r="I2399" s="10">
        <f t="shared" si="118"/>
        <v>3.24</v>
      </c>
      <c r="J2399" s="11">
        <f t="shared" si="119"/>
        <v>-4.1479999999998185E-3</v>
      </c>
    </row>
    <row r="2400" spans="1:10">
      <c r="A2400" s="13" t="s">
        <v>8494</v>
      </c>
      <c r="B2400" s="18">
        <v>44115</v>
      </c>
      <c r="C2400" s="1" t="s">
        <v>3931</v>
      </c>
      <c r="D2400" s="9"/>
      <c r="E2400" s="9"/>
      <c r="F2400" s="9"/>
      <c r="G2400" s="26">
        <v>3.1</v>
      </c>
      <c r="H2400" s="11">
        <f t="shared" si="117"/>
        <v>4.4109030000000002</v>
      </c>
      <c r="I2400" s="10">
        <f t="shared" si="118"/>
        <v>4.41</v>
      </c>
      <c r="J2400" s="11">
        <f t="shared" si="119"/>
        <v>-9.0300000000009817E-4</v>
      </c>
    </row>
    <row r="2401" spans="1:10">
      <c r="A2401" s="13" t="s">
        <v>8495</v>
      </c>
      <c r="B2401" s="18">
        <v>44116</v>
      </c>
      <c r="C2401" s="1" t="s">
        <v>3932</v>
      </c>
      <c r="D2401" s="9"/>
      <c r="E2401" s="9"/>
      <c r="F2401" s="9"/>
      <c r="G2401" s="26">
        <v>2.93</v>
      </c>
      <c r="H2401" s="11">
        <f t="shared" si="117"/>
        <v>4.1690139999999998</v>
      </c>
      <c r="I2401" s="10">
        <f t="shared" si="118"/>
        <v>4.17</v>
      </c>
      <c r="J2401" s="11">
        <f t="shared" si="119"/>
        <v>9.8600000000015342E-4</v>
      </c>
    </row>
    <row r="2402" spans="1:10" ht="24.75">
      <c r="A2402" s="13" t="s">
        <v>8496</v>
      </c>
      <c r="B2402" s="18">
        <v>44117</v>
      </c>
      <c r="C2402" s="1" t="s">
        <v>3933</v>
      </c>
      <c r="D2402" s="9"/>
      <c r="E2402" s="9"/>
      <c r="F2402" s="9"/>
      <c r="G2402" s="26">
        <v>0.8</v>
      </c>
      <c r="H2402" s="11">
        <f t="shared" si="117"/>
        <v>1.1382969999999999</v>
      </c>
      <c r="I2402" s="10">
        <f t="shared" si="118"/>
        <v>1.1399999999999999</v>
      </c>
      <c r="J2402" s="11">
        <f t="shared" si="119"/>
        <v>1.7030000000000101E-3</v>
      </c>
    </row>
    <row r="2403" spans="1:10" ht="24.75">
      <c r="A2403" s="13" t="s">
        <v>8497</v>
      </c>
      <c r="B2403" s="18">
        <v>44118</v>
      </c>
      <c r="C2403" s="1" t="s">
        <v>3934</v>
      </c>
      <c r="D2403" s="9"/>
      <c r="E2403" s="9"/>
      <c r="F2403" s="9"/>
      <c r="G2403" s="26">
        <v>0.26</v>
      </c>
      <c r="H2403" s="11">
        <f t="shared" si="117"/>
        <v>0.36994700000000003</v>
      </c>
      <c r="I2403" s="10">
        <f t="shared" si="118"/>
        <v>0.37</v>
      </c>
      <c r="J2403" s="11">
        <f t="shared" si="119"/>
        <v>5.2999999999969738E-5</v>
      </c>
    </row>
    <row r="2404" spans="1:10">
      <c r="A2404" s="13" t="s">
        <v>8498</v>
      </c>
      <c r="B2404" s="18">
        <v>44119</v>
      </c>
      <c r="C2404" s="1" t="s">
        <v>3935</v>
      </c>
      <c r="D2404" s="9"/>
      <c r="E2404" s="9"/>
      <c r="F2404" s="9"/>
      <c r="G2404" s="26">
        <v>4.28</v>
      </c>
      <c r="H2404" s="11">
        <f t="shared" si="117"/>
        <v>6.0898909999999997</v>
      </c>
      <c r="I2404" s="10">
        <f t="shared" si="118"/>
        <v>6.09</v>
      </c>
      <c r="J2404" s="11">
        <f t="shared" si="119"/>
        <v>1.0900000000013677E-4</v>
      </c>
    </row>
    <row r="2405" spans="1:10">
      <c r="A2405" s="13" t="s">
        <v>8499</v>
      </c>
      <c r="B2405" s="18">
        <v>44125</v>
      </c>
      <c r="C2405" s="1" t="s">
        <v>3936</v>
      </c>
      <c r="D2405" s="9"/>
      <c r="E2405" s="9"/>
      <c r="F2405" s="9"/>
      <c r="G2405" s="26">
        <v>5.52</v>
      </c>
      <c r="H2405" s="11">
        <f t="shared" si="117"/>
        <v>7.8542519999999998</v>
      </c>
      <c r="I2405" s="10">
        <f t="shared" si="118"/>
        <v>7.85</v>
      </c>
      <c r="J2405" s="11">
        <f t="shared" si="119"/>
        <v>-4.2520000000001446E-3</v>
      </c>
    </row>
    <row r="2406" spans="1:10">
      <c r="A2406" s="13" t="s">
        <v>8500</v>
      </c>
      <c r="B2406" s="18">
        <v>44126</v>
      </c>
      <c r="C2406" s="1" t="s">
        <v>3937</v>
      </c>
      <c r="D2406" s="9"/>
      <c r="E2406" s="9"/>
      <c r="F2406" s="9"/>
      <c r="G2406" s="26">
        <v>0.87</v>
      </c>
      <c r="H2406" s="11">
        <f t="shared" si="117"/>
        <v>1.2378979999999999</v>
      </c>
      <c r="I2406" s="10">
        <f t="shared" si="118"/>
        <v>1.24</v>
      </c>
      <c r="J2406" s="11">
        <f t="shared" si="119"/>
        <v>2.1020000000000483E-3</v>
      </c>
    </row>
    <row r="2407" spans="1:10" ht="24.75">
      <c r="A2407" s="13" t="s">
        <v>8501</v>
      </c>
      <c r="B2407" s="18">
        <v>44127</v>
      </c>
      <c r="C2407" s="1" t="s">
        <v>3938</v>
      </c>
      <c r="D2407" s="9"/>
      <c r="E2407" s="9"/>
      <c r="F2407" s="9"/>
      <c r="G2407" s="26">
        <v>3.03</v>
      </c>
      <c r="H2407" s="11">
        <f t="shared" si="117"/>
        <v>4.3113020000000004</v>
      </c>
      <c r="I2407" s="10">
        <f t="shared" si="118"/>
        <v>4.3099999999999996</v>
      </c>
      <c r="J2407" s="11">
        <f t="shared" si="119"/>
        <v>-1.3020000000008025E-3</v>
      </c>
    </row>
    <row r="2408" spans="1:10" ht="24.75">
      <c r="A2408" s="13" t="s">
        <v>8502</v>
      </c>
      <c r="B2408" s="18">
        <v>44128</v>
      </c>
      <c r="C2408" s="1" t="s">
        <v>3939</v>
      </c>
      <c r="D2408" s="9"/>
      <c r="E2408" s="9"/>
      <c r="F2408" s="9"/>
      <c r="G2408" s="26">
        <v>10.119999999999999</v>
      </c>
      <c r="H2408" s="11">
        <f t="shared" si="117"/>
        <v>14.399463000000001</v>
      </c>
      <c r="I2408" s="10">
        <f t="shared" si="118"/>
        <v>14.4</v>
      </c>
      <c r="J2408" s="11">
        <f t="shared" si="119"/>
        <v>5.369999999995656E-4</v>
      </c>
    </row>
    <row r="2409" spans="1:10" ht="24.75">
      <c r="A2409" s="13" t="s">
        <v>8503</v>
      </c>
      <c r="B2409" s="18" t="s">
        <v>3940</v>
      </c>
      <c r="C2409" s="1" t="s">
        <v>3941</v>
      </c>
      <c r="D2409" s="9"/>
      <c r="E2409" s="9"/>
      <c r="F2409" s="9"/>
      <c r="G2409" s="26">
        <v>13.21</v>
      </c>
      <c r="H2409" s="11">
        <f t="shared" si="117"/>
        <v>18.796137000000002</v>
      </c>
      <c r="I2409" s="10">
        <f t="shared" si="118"/>
        <v>18.8</v>
      </c>
      <c r="J2409" s="11">
        <f t="shared" si="119"/>
        <v>3.8629999999990616E-3</v>
      </c>
    </row>
    <row r="2410" spans="1:10" ht="24.75">
      <c r="A2410" s="13" t="s">
        <v>8504</v>
      </c>
      <c r="B2410" s="18" t="s">
        <v>3942</v>
      </c>
      <c r="C2410" s="1" t="s">
        <v>3943</v>
      </c>
      <c r="D2410" s="9"/>
      <c r="E2410" s="9"/>
      <c r="F2410" s="9"/>
      <c r="G2410" s="26">
        <v>28.48</v>
      </c>
      <c r="H2410" s="11">
        <f t="shared" si="117"/>
        <v>40.523389000000002</v>
      </c>
      <c r="I2410" s="10">
        <f t="shared" si="118"/>
        <v>40.520000000000003</v>
      </c>
      <c r="J2410" s="11">
        <f t="shared" si="119"/>
        <v>-3.3889999999985321E-3</v>
      </c>
    </row>
    <row r="2411" spans="1:10" ht="24.75">
      <c r="A2411" s="13" t="s">
        <v>8505</v>
      </c>
      <c r="B2411" s="18" t="s">
        <v>3944</v>
      </c>
      <c r="C2411" s="1" t="s">
        <v>3945</v>
      </c>
      <c r="D2411" s="9"/>
      <c r="E2411" s="9"/>
      <c r="F2411" s="9"/>
      <c r="G2411" s="26">
        <v>13.06</v>
      </c>
      <c r="H2411" s="11">
        <f t="shared" si="117"/>
        <v>18.582706000000002</v>
      </c>
      <c r="I2411" s="10">
        <f t="shared" si="118"/>
        <v>18.579999999999998</v>
      </c>
      <c r="J2411" s="11">
        <f t="shared" si="119"/>
        <v>-2.7060000000034279E-3</v>
      </c>
    </row>
    <row r="2412" spans="1:10">
      <c r="A2412" s="13" t="s">
        <v>8506</v>
      </c>
      <c r="B2412" s="18">
        <v>44132</v>
      </c>
      <c r="C2412" s="1" t="s">
        <v>3946</v>
      </c>
      <c r="D2412" s="9"/>
      <c r="E2412" s="9"/>
      <c r="F2412" s="9"/>
      <c r="G2412" s="26">
        <v>5.53</v>
      </c>
      <c r="H2412" s="11">
        <f t="shared" si="117"/>
        <v>7.8684810000000001</v>
      </c>
      <c r="I2412" s="10">
        <f t="shared" si="118"/>
        <v>7.87</v>
      </c>
      <c r="J2412" s="11">
        <f t="shared" si="119"/>
        <v>1.5190000000000481E-3</v>
      </c>
    </row>
    <row r="2413" spans="1:10">
      <c r="A2413" s="13" t="s">
        <v>8507</v>
      </c>
      <c r="B2413" s="18">
        <v>44133</v>
      </c>
      <c r="C2413" s="1" t="s">
        <v>3947</v>
      </c>
      <c r="D2413" s="9"/>
      <c r="E2413" s="9"/>
      <c r="F2413" s="9"/>
      <c r="G2413" s="26">
        <v>5.53</v>
      </c>
      <c r="H2413" s="11">
        <f t="shared" si="117"/>
        <v>7.8684810000000001</v>
      </c>
      <c r="I2413" s="10">
        <f t="shared" si="118"/>
        <v>7.87</v>
      </c>
      <c r="J2413" s="11">
        <f t="shared" si="119"/>
        <v>1.5190000000000481E-3</v>
      </c>
    </row>
    <row r="2414" spans="1:10">
      <c r="A2414" s="13" t="s">
        <v>8508</v>
      </c>
      <c r="B2414" s="18">
        <v>44134</v>
      </c>
      <c r="C2414" s="1" t="s">
        <v>3948</v>
      </c>
      <c r="D2414" s="9"/>
      <c r="E2414" s="9"/>
      <c r="F2414" s="9"/>
      <c r="G2414" s="26">
        <v>9.5299999999999994</v>
      </c>
      <c r="H2414" s="11">
        <f t="shared" si="117"/>
        <v>13.559968</v>
      </c>
      <c r="I2414" s="10">
        <f t="shared" si="118"/>
        <v>13.56</v>
      </c>
      <c r="J2414" s="11">
        <f t="shared" si="119"/>
        <v>3.2000000000920181E-5</v>
      </c>
    </row>
    <row r="2415" spans="1:10">
      <c r="A2415" s="13" t="s">
        <v>8509</v>
      </c>
      <c r="B2415" s="18">
        <v>44135</v>
      </c>
      <c r="C2415" s="1" t="s">
        <v>3949</v>
      </c>
      <c r="D2415" s="9"/>
      <c r="E2415" s="9"/>
      <c r="F2415" s="9"/>
      <c r="G2415" s="26">
        <v>5.17</v>
      </c>
      <c r="H2415" s="11">
        <f t="shared" si="117"/>
        <v>7.3562469999999998</v>
      </c>
      <c r="I2415" s="10">
        <f t="shared" si="118"/>
        <v>7.36</v>
      </c>
      <c r="J2415" s="11">
        <f t="shared" si="119"/>
        <v>3.7530000000005614E-3</v>
      </c>
    </row>
    <row r="2416" spans="1:10">
      <c r="A2416" s="13" t="s">
        <v>8510</v>
      </c>
      <c r="B2416" s="18">
        <v>44136</v>
      </c>
      <c r="C2416" s="1" t="s">
        <v>3950</v>
      </c>
      <c r="D2416" s="9"/>
      <c r="E2416" s="9"/>
      <c r="F2416" s="9"/>
      <c r="G2416" s="26">
        <v>6.25</v>
      </c>
      <c r="H2416" s="11">
        <f t="shared" si="117"/>
        <v>8.8929489999999998</v>
      </c>
      <c r="I2416" s="10">
        <f t="shared" si="118"/>
        <v>8.89</v>
      </c>
      <c r="J2416" s="11">
        <f t="shared" si="119"/>
        <v>-2.9489999999992023E-3</v>
      </c>
    </row>
    <row r="2417" spans="1:10">
      <c r="A2417" s="13" t="s">
        <v>8511</v>
      </c>
      <c r="B2417" s="18" t="s">
        <v>3951</v>
      </c>
      <c r="C2417" s="1" t="s">
        <v>3952</v>
      </c>
      <c r="D2417" s="9"/>
      <c r="E2417" s="9"/>
      <c r="F2417" s="9"/>
      <c r="G2417" s="26">
        <v>17.149999999999999</v>
      </c>
      <c r="H2417" s="11">
        <f t="shared" si="117"/>
        <v>24.402252000000001</v>
      </c>
      <c r="I2417" s="10">
        <f t="shared" si="118"/>
        <v>24.4</v>
      </c>
      <c r="J2417" s="11">
        <f t="shared" si="119"/>
        <v>-2.2520000000021412E-3</v>
      </c>
    </row>
    <row r="2418" spans="1:10" ht="24.75">
      <c r="A2418" s="13" t="s">
        <v>8512</v>
      </c>
      <c r="B2418" s="18" t="s">
        <v>3953</v>
      </c>
      <c r="C2418" s="1" t="s">
        <v>3954</v>
      </c>
      <c r="D2418" s="9"/>
      <c r="E2418" s="9"/>
      <c r="F2418" s="9"/>
      <c r="G2418" s="26">
        <v>85.29</v>
      </c>
      <c r="H2418" s="11">
        <f t="shared" si="117"/>
        <v>121.356737</v>
      </c>
      <c r="I2418" s="10">
        <f t="shared" si="118"/>
        <v>121.36</v>
      </c>
      <c r="J2418" s="11">
        <f t="shared" si="119"/>
        <v>3.2630000000040127E-3</v>
      </c>
    </row>
    <row r="2419" spans="1:10" ht="24.75">
      <c r="A2419" s="13" t="s">
        <v>8513</v>
      </c>
      <c r="B2419" s="18" t="s">
        <v>3955</v>
      </c>
      <c r="C2419" s="1" t="s">
        <v>3956</v>
      </c>
      <c r="D2419" s="9"/>
      <c r="E2419" s="9"/>
      <c r="F2419" s="9"/>
      <c r="G2419" s="26">
        <v>198</v>
      </c>
      <c r="H2419" s="11">
        <f t="shared" si="117"/>
        <v>281.72861899999998</v>
      </c>
      <c r="I2419" s="10">
        <f t="shared" si="118"/>
        <v>281.73</v>
      </c>
      <c r="J2419" s="11">
        <f t="shared" si="119"/>
        <v>1.3810000000376021E-3</v>
      </c>
    </row>
    <row r="2420" spans="1:10">
      <c r="A2420" s="13" t="s">
        <v>8514</v>
      </c>
      <c r="B2420" s="18" t="s">
        <v>3957</v>
      </c>
      <c r="C2420" s="1" t="s">
        <v>3958</v>
      </c>
      <c r="D2420" s="9"/>
      <c r="E2420" s="9"/>
      <c r="F2420" s="9"/>
      <c r="G2420" s="26">
        <v>57.2</v>
      </c>
      <c r="H2420" s="11">
        <f t="shared" si="117"/>
        <v>81.388267999999997</v>
      </c>
      <c r="I2420" s="10">
        <f t="shared" si="118"/>
        <v>81.39</v>
      </c>
      <c r="J2420" s="11">
        <f t="shared" si="119"/>
        <v>1.7320000000040636E-3</v>
      </c>
    </row>
    <row r="2421" spans="1:10" ht="24.75">
      <c r="A2421" s="13" t="s">
        <v>8515</v>
      </c>
      <c r="B2421" s="18" t="s">
        <v>3959</v>
      </c>
      <c r="C2421" s="1" t="s">
        <v>3960</v>
      </c>
      <c r="D2421" s="9"/>
      <c r="E2421" s="9"/>
      <c r="F2421" s="9"/>
      <c r="G2421" s="26">
        <v>35.17</v>
      </c>
      <c r="H2421" s="11">
        <f t="shared" si="117"/>
        <v>50.042402000000003</v>
      </c>
      <c r="I2421" s="10">
        <f t="shared" si="118"/>
        <v>50.04</v>
      </c>
      <c r="J2421" s="11">
        <f t="shared" si="119"/>
        <v>-2.4020000000035679E-3</v>
      </c>
    </row>
    <row r="2422" spans="1:10" ht="24.75">
      <c r="A2422" s="13" t="s">
        <v>8516</v>
      </c>
      <c r="B2422" s="18">
        <v>45006</v>
      </c>
      <c r="C2422" s="1" t="s">
        <v>3961</v>
      </c>
      <c r="D2422" s="9"/>
      <c r="E2422" s="9"/>
      <c r="F2422" s="9"/>
      <c r="G2422" s="26">
        <v>9.73</v>
      </c>
      <c r="H2422" s="11">
        <f t="shared" si="117"/>
        <v>13.844543</v>
      </c>
      <c r="I2422" s="10">
        <f t="shared" si="118"/>
        <v>13.84</v>
      </c>
      <c r="J2422" s="11">
        <f t="shared" si="119"/>
        <v>-4.5429999999999637E-3</v>
      </c>
    </row>
    <row r="2423" spans="1:10" ht="24.75">
      <c r="A2423" s="13" t="s">
        <v>8517</v>
      </c>
      <c r="B2423" s="18">
        <v>45007</v>
      </c>
      <c r="C2423" s="1" t="s">
        <v>3962</v>
      </c>
      <c r="D2423" s="9"/>
      <c r="E2423" s="9"/>
      <c r="F2423" s="9"/>
      <c r="G2423" s="26">
        <v>10.87</v>
      </c>
      <c r="H2423" s="11">
        <f t="shared" si="117"/>
        <v>15.466616999999999</v>
      </c>
      <c r="I2423" s="10">
        <f t="shared" si="118"/>
        <v>15.47</v>
      </c>
      <c r="J2423" s="11">
        <f t="shared" si="119"/>
        <v>3.3830000000012461E-3</v>
      </c>
    </row>
    <row r="2424" spans="1:10" ht="24.75">
      <c r="A2424" s="13" t="s">
        <v>8518</v>
      </c>
      <c r="B2424" s="18" t="s">
        <v>3963</v>
      </c>
      <c r="C2424" s="1" t="s">
        <v>3964</v>
      </c>
      <c r="D2424" s="9"/>
      <c r="E2424" s="9"/>
      <c r="F2424" s="9"/>
      <c r="G2424" s="26">
        <v>18.13</v>
      </c>
      <c r="H2424" s="11">
        <f t="shared" si="117"/>
        <v>25.796665999999998</v>
      </c>
      <c r="I2424" s="10">
        <f t="shared" si="118"/>
        <v>25.8</v>
      </c>
      <c r="J2424" s="11">
        <f t="shared" si="119"/>
        <v>3.3340000000023906E-3</v>
      </c>
    </row>
    <row r="2425" spans="1:10" ht="24.75">
      <c r="A2425" s="13" t="s">
        <v>8519</v>
      </c>
      <c r="B2425" s="18" t="s">
        <v>3965</v>
      </c>
      <c r="C2425" s="1" t="s">
        <v>3966</v>
      </c>
      <c r="D2425" s="9"/>
      <c r="E2425" s="9"/>
      <c r="F2425" s="9"/>
      <c r="G2425" s="26">
        <v>113.43</v>
      </c>
      <c r="H2425" s="11">
        <f t="shared" si="117"/>
        <v>161.39634899999999</v>
      </c>
      <c r="I2425" s="10">
        <f t="shared" si="118"/>
        <v>161.4</v>
      </c>
      <c r="J2425" s="11">
        <f t="shared" si="119"/>
        <v>3.6510000000191667E-3</v>
      </c>
    </row>
    <row r="2426" spans="1:10" ht="24.75">
      <c r="A2426" s="13" t="s">
        <v>8520</v>
      </c>
      <c r="B2426" s="18" t="s">
        <v>3967</v>
      </c>
      <c r="C2426" s="1" t="s">
        <v>3968</v>
      </c>
      <c r="D2426" s="9"/>
      <c r="E2426" s="9"/>
      <c r="F2426" s="9"/>
      <c r="G2426" s="26">
        <v>40.700000000000003</v>
      </c>
      <c r="H2426" s="11">
        <f t="shared" si="117"/>
        <v>57.910882999999998</v>
      </c>
      <c r="I2426" s="10">
        <f t="shared" si="118"/>
        <v>57.91</v>
      </c>
      <c r="J2426" s="11">
        <f t="shared" si="119"/>
        <v>-8.830000000017435E-4</v>
      </c>
    </row>
    <row r="2427" spans="1:10">
      <c r="A2427" s="13" t="s">
        <v>8521</v>
      </c>
      <c r="B2427" s="18">
        <v>45011</v>
      </c>
      <c r="C2427" s="1" t="s">
        <v>3969</v>
      </c>
      <c r="D2427" s="9"/>
      <c r="E2427" s="9"/>
      <c r="F2427" s="9"/>
      <c r="G2427" s="26">
        <v>2.08</v>
      </c>
      <c r="H2427" s="11">
        <f t="shared" si="117"/>
        <v>2.9595729999999998</v>
      </c>
      <c r="I2427" s="10">
        <f t="shared" si="118"/>
        <v>2.96</v>
      </c>
      <c r="J2427" s="11">
        <f t="shared" si="119"/>
        <v>4.2700000000017724E-4</v>
      </c>
    </row>
    <row r="2428" spans="1:10" ht="24.75">
      <c r="A2428" s="13" t="s">
        <v>8522</v>
      </c>
      <c r="B2428" s="18">
        <v>45012</v>
      </c>
      <c r="C2428" s="1" t="s">
        <v>3970</v>
      </c>
      <c r="D2428" s="9"/>
      <c r="E2428" s="9"/>
      <c r="F2428" s="9"/>
      <c r="G2428" s="26">
        <v>6.38</v>
      </c>
      <c r="H2428" s="11">
        <f t="shared" si="117"/>
        <v>9.0779219999999992</v>
      </c>
      <c r="I2428" s="10">
        <f t="shared" si="118"/>
        <v>9.08</v>
      </c>
      <c r="J2428" s="11">
        <f t="shared" si="119"/>
        <v>2.0780000000009125E-3</v>
      </c>
    </row>
    <row r="2429" spans="1:10">
      <c r="A2429" s="13" t="s">
        <v>8523</v>
      </c>
      <c r="B2429" s="18">
        <v>45014</v>
      </c>
      <c r="C2429" s="1" t="s">
        <v>3971</v>
      </c>
      <c r="D2429" s="9"/>
      <c r="E2429" s="9"/>
      <c r="F2429" s="9"/>
      <c r="G2429" s="26">
        <v>0.81</v>
      </c>
      <c r="H2429" s="11">
        <f t="shared" si="117"/>
        <v>1.1525259999999999</v>
      </c>
      <c r="I2429" s="10">
        <f t="shared" si="118"/>
        <v>1.1499999999999999</v>
      </c>
      <c r="J2429" s="11">
        <f t="shared" si="119"/>
        <v>-2.5260000000000282E-3</v>
      </c>
    </row>
    <row r="2430" spans="1:10">
      <c r="A2430" s="13" t="s">
        <v>8524</v>
      </c>
      <c r="B2430" s="18">
        <v>46002</v>
      </c>
      <c r="C2430" s="1" t="s">
        <v>3972</v>
      </c>
      <c r="D2430" s="9"/>
      <c r="E2430" s="9"/>
      <c r="F2430" s="9"/>
      <c r="G2430" s="26">
        <v>5.73</v>
      </c>
      <c r="H2430" s="11">
        <f t="shared" si="117"/>
        <v>8.1530550000000002</v>
      </c>
      <c r="I2430" s="10">
        <f t="shared" si="118"/>
        <v>8.15</v>
      </c>
      <c r="J2430" s="11">
        <f t="shared" si="119"/>
        <v>-3.0549999999998079E-3</v>
      </c>
    </row>
    <row r="2431" spans="1:10" ht="24.75">
      <c r="A2431" s="13" t="s">
        <v>8525</v>
      </c>
      <c r="B2431" s="18">
        <v>46006</v>
      </c>
      <c r="C2431" s="1" t="s">
        <v>3973</v>
      </c>
      <c r="D2431" s="9"/>
      <c r="E2431" s="9"/>
      <c r="F2431" s="9"/>
      <c r="G2431" s="26">
        <v>6.37</v>
      </c>
      <c r="H2431" s="11">
        <f t="shared" si="117"/>
        <v>9.0636930000000007</v>
      </c>
      <c r="I2431" s="10">
        <f t="shared" si="118"/>
        <v>9.06</v>
      </c>
      <c r="J2431" s="11">
        <f t="shared" si="119"/>
        <v>-3.6930000000001684E-3</v>
      </c>
    </row>
    <row r="2432" spans="1:10">
      <c r="A2432" s="13" t="s">
        <v>8526</v>
      </c>
      <c r="B2432" s="18">
        <v>46009</v>
      </c>
      <c r="C2432" s="1" t="s">
        <v>3974</v>
      </c>
      <c r="D2432" s="9"/>
      <c r="E2432" s="9"/>
      <c r="F2432" s="9"/>
      <c r="G2432" s="26">
        <v>15.7</v>
      </c>
      <c r="H2432" s="11">
        <f t="shared" si="117"/>
        <v>22.339086999999999</v>
      </c>
      <c r="I2432" s="10">
        <f t="shared" si="118"/>
        <v>22.34</v>
      </c>
      <c r="J2432" s="11">
        <f t="shared" si="119"/>
        <v>9.1300000000060777E-4</v>
      </c>
    </row>
    <row r="2433" spans="1:10">
      <c r="A2433" s="13" t="s">
        <v>8527</v>
      </c>
      <c r="B2433" s="18">
        <v>46010</v>
      </c>
      <c r="C2433" s="1" t="s">
        <v>3975</v>
      </c>
      <c r="D2433" s="9"/>
      <c r="E2433" s="9"/>
      <c r="F2433" s="9"/>
      <c r="G2433" s="26">
        <v>4.7</v>
      </c>
      <c r="H2433" s="11">
        <f t="shared" si="117"/>
        <v>6.6874979999999997</v>
      </c>
      <c r="I2433" s="10">
        <f t="shared" si="118"/>
        <v>6.69</v>
      </c>
      <c r="J2433" s="11">
        <f t="shared" si="119"/>
        <v>2.5020000000006704E-3</v>
      </c>
    </row>
    <row r="2434" spans="1:10">
      <c r="A2434" s="13" t="s">
        <v>8528</v>
      </c>
      <c r="B2434" s="18" t="s">
        <v>3976</v>
      </c>
      <c r="C2434" s="1" t="s">
        <v>3977</v>
      </c>
      <c r="D2434" s="9"/>
      <c r="E2434" s="9"/>
      <c r="F2434" s="9"/>
      <c r="G2434" s="26">
        <v>12.34</v>
      </c>
      <c r="H2434" s="11">
        <f t="shared" si="117"/>
        <v>17.558237999999999</v>
      </c>
      <c r="I2434" s="10">
        <f t="shared" si="118"/>
        <v>17.559999999999999</v>
      </c>
      <c r="J2434" s="11">
        <f t="shared" si="119"/>
        <v>1.7619999999993752E-3</v>
      </c>
    </row>
    <row r="2435" spans="1:10">
      <c r="A2435" s="13" t="s">
        <v>8529</v>
      </c>
      <c r="B2435" s="18" t="s">
        <v>3978</v>
      </c>
      <c r="C2435" s="1" t="s">
        <v>3979</v>
      </c>
      <c r="D2435" s="9"/>
      <c r="E2435" s="9"/>
      <c r="F2435" s="9"/>
      <c r="G2435" s="26">
        <v>12.34</v>
      </c>
      <c r="H2435" s="11">
        <f t="shared" si="117"/>
        <v>17.558237999999999</v>
      </c>
      <c r="I2435" s="10">
        <f t="shared" si="118"/>
        <v>17.559999999999999</v>
      </c>
      <c r="J2435" s="11">
        <f t="shared" si="119"/>
        <v>1.7619999999993752E-3</v>
      </c>
    </row>
    <row r="2436" spans="1:10" ht="24.75">
      <c r="A2436" s="13" t="s">
        <v>8530</v>
      </c>
      <c r="B2436" s="18" t="s">
        <v>3980</v>
      </c>
      <c r="C2436" s="1" t="s">
        <v>3981</v>
      </c>
      <c r="D2436" s="9"/>
      <c r="E2436" s="9"/>
      <c r="F2436" s="9"/>
      <c r="G2436" s="26">
        <v>22.05</v>
      </c>
      <c r="H2436" s="11">
        <f t="shared" si="117"/>
        <v>31.374323</v>
      </c>
      <c r="I2436" s="10">
        <f t="shared" si="118"/>
        <v>31.37</v>
      </c>
      <c r="J2436" s="11">
        <f t="shared" si="119"/>
        <v>-4.3229999999994106E-3</v>
      </c>
    </row>
    <row r="2437" spans="1:10">
      <c r="A2437" s="13" t="s">
        <v>8531</v>
      </c>
      <c r="B2437" s="18" t="s">
        <v>3982</v>
      </c>
      <c r="C2437" s="1" t="s">
        <v>3983</v>
      </c>
      <c r="D2437" s="9"/>
      <c r="E2437" s="9"/>
      <c r="F2437" s="9"/>
      <c r="G2437" s="26">
        <v>21.61</v>
      </c>
      <c r="H2437" s="11">
        <f t="shared" si="117"/>
        <v>30.748259999999998</v>
      </c>
      <c r="I2437" s="10">
        <f t="shared" si="118"/>
        <v>30.75</v>
      </c>
      <c r="J2437" s="11">
        <f t="shared" si="119"/>
        <v>1.7400000000016291E-3</v>
      </c>
    </row>
    <row r="2438" spans="1:10" ht="24.75">
      <c r="A2438" s="13" t="s">
        <v>8532</v>
      </c>
      <c r="B2438" s="18" t="s">
        <v>3984</v>
      </c>
      <c r="C2438" s="1" t="s">
        <v>3985</v>
      </c>
      <c r="D2438" s="9"/>
      <c r="E2438" s="9"/>
      <c r="F2438" s="9"/>
      <c r="G2438" s="26">
        <v>22.56</v>
      </c>
      <c r="H2438" s="11">
        <f t="shared" si="117"/>
        <v>32.099988000000003</v>
      </c>
      <c r="I2438" s="10">
        <f t="shared" si="118"/>
        <v>32.1</v>
      </c>
      <c r="J2438" s="11">
        <f t="shared" si="119"/>
        <v>1.1999999998124622E-5</v>
      </c>
    </row>
    <row r="2439" spans="1:10">
      <c r="A2439" s="13" t="s">
        <v>8533</v>
      </c>
      <c r="B2439" s="18" t="s">
        <v>3986</v>
      </c>
      <c r="C2439" s="1" t="s">
        <v>3987</v>
      </c>
      <c r="D2439" s="9"/>
      <c r="E2439" s="9"/>
      <c r="F2439" s="9"/>
      <c r="G2439" s="26">
        <v>39.25</v>
      </c>
      <c r="H2439" s="11">
        <f t="shared" si="117"/>
        <v>55.847718999999998</v>
      </c>
      <c r="I2439" s="10">
        <f t="shared" si="118"/>
        <v>55.85</v>
      </c>
      <c r="J2439" s="11">
        <f t="shared" si="119"/>
        <v>2.2810000000035302E-3</v>
      </c>
    </row>
    <row r="2440" spans="1:10">
      <c r="A2440" s="13" t="s">
        <v>8534</v>
      </c>
      <c r="B2440" s="18" t="s">
        <v>3988</v>
      </c>
      <c r="C2440" s="1" t="s">
        <v>3989</v>
      </c>
      <c r="D2440" s="9"/>
      <c r="E2440" s="9"/>
      <c r="F2440" s="9"/>
      <c r="G2440" s="26">
        <v>30.87</v>
      </c>
      <c r="H2440" s="11">
        <f t="shared" si="117"/>
        <v>43.924053000000001</v>
      </c>
      <c r="I2440" s="10">
        <f t="shared" si="118"/>
        <v>43.92</v>
      </c>
      <c r="J2440" s="11">
        <f t="shared" si="119"/>
        <v>-4.0529999999989741E-3</v>
      </c>
    </row>
    <row r="2441" spans="1:10">
      <c r="A2441" s="13" t="s">
        <v>8535</v>
      </c>
      <c r="B2441" s="18">
        <v>46022</v>
      </c>
      <c r="C2441" s="1" t="s">
        <v>3990</v>
      </c>
      <c r="D2441" s="9"/>
      <c r="E2441" s="9"/>
      <c r="F2441" s="9"/>
      <c r="G2441" s="26">
        <v>7.14</v>
      </c>
      <c r="H2441" s="11">
        <f t="shared" si="117"/>
        <v>10.159305</v>
      </c>
      <c r="I2441" s="10">
        <f t="shared" si="118"/>
        <v>10.16</v>
      </c>
      <c r="J2441" s="11">
        <f t="shared" si="119"/>
        <v>6.9500000000033424E-4</v>
      </c>
    </row>
    <row r="2442" spans="1:10">
      <c r="A2442" s="13" t="s">
        <v>8536</v>
      </c>
      <c r="B2442" s="18">
        <v>46023</v>
      </c>
      <c r="C2442" s="1" t="s">
        <v>3991</v>
      </c>
      <c r="D2442" s="9"/>
      <c r="E2442" s="9"/>
      <c r="F2442" s="9"/>
      <c r="G2442" s="26">
        <v>7.46</v>
      </c>
      <c r="H2442" s="11">
        <f t="shared" si="117"/>
        <v>10.614623999999999</v>
      </c>
      <c r="I2442" s="10">
        <f t="shared" si="118"/>
        <v>10.61</v>
      </c>
      <c r="J2442" s="11">
        <f t="shared" si="119"/>
        <v>-4.6239999999997394E-3</v>
      </c>
    </row>
    <row r="2443" spans="1:10">
      <c r="A2443" s="13" t="s">
        <v>8537</v>
      </c>
      <c r="B2443" s="18">
        <v>46024</v>
      </c>
      <c r="C2443" s="1" t="s">
        <v>3992</v>
      </c>
      <c r="D2443" s="9"/>
      <c r="E2443" s="9"/>
      <c r="F2443" s="9"/>
      <c r="G2443" s="26">
        <v>7.75</v>
      </c>
      <c r="H2443" s="11">
        <f t="shared" si="117"/>
        <v>11.027257000000001</v>
      </c>
      <c r="I2443" s="10">
        <f t="shared" si="118"/>
        <v>11.03</v>
      </c>
      <c r="J2443" s="11">
        <f t="shared" si="119"/>
        <v>2.7429999999988297E-3</v>
      </c>
    </row>
    <row r="2444" spans="1:10">
      <c r="A2444" s="13" t="s">
        <v>8538</v>
      </c>
      <c r="B2444" s="18">
        <v>46035</v>
      </c>
      <c r="C2444" s="1" t="s">
        <v>3993</v>
      </c>
      <c r="D2444" s="9"/>
      <c r="E2444" s="9"/>
      <c r="F2444" s="9"/>
      <c r="G2444" s="26">
        <v>4.3099999999999996</v>
      </c>
      <c r="H2444" s="11">
        <f t="shared" si="117"/>
        <v>6.1325779999999996</v>
      </c>
      <c r="I2444" s="10">
        <f t="shared" si="118"/>
        <v>6.13</v>
      </c>
      <c r="J2444" s="11">
        <f t="shared" si="119"/>
        <v>-2.5779999999997472E-3</v>
      </c>
    </row>
    <row r="2445" spans="1:10">
      <c r="A2445" s="13" t="s">
        <v>8539</v>
      </c>
      <c r="B2445" s="18" t="s">
        <v>3994</v>
      </c>
      <c r="C2445" s="1" t="s">
        <v>3995</v>
      </c>
      <c r="D2445" s="9"/>
      <c r="E2445" s="9"/>
      <c r="F2445" s="9"/>
      <c r="G2445" s="26">
        <v>7.98</v>
      </c>
      <c r="H2445" s="11">
        <f t="shared" ref="H2445:H2508" si="120">ROUND(G2445/0.702804,6)</f>
        <v>11.354517</v>
      </c>
      <c r="I2445" s="10">
        <f t="shared" ref="I2445:I2508" si="121">ROUND(G2445/0.702804,2)</f>
        <v>11.35</v>
      </c>
      <c r="J2445" s="11">
        <f t="shared" ref="J2445:J2508" si="122">I2445-H2445</f>
        <v>-4.5169999999998822E-3</v>
      </c>
    </row>
    <row r="2446" spans="1:10" ht="24.75">
      <c r="A2446" s="13" t="s">
        <v>8540</v>
      </c>
      <c r="B2446" s="18">
        <v>46037</v>
      </c>
      <c r="C2446" s="1" t="s">
        <v>3996</v>
      </c>
      <c r="D2446" s="9"/>
      <c r="E2446" s="9"/>
      <c r="F2446" s="9"/>
      <c r="G2446" s="26">
        <v>8.19</v>
      </c>
      <c r="H2446" s="11">
        <f t="shared" si="120"/>
        <v>11.653320000000001</v>
      </c>
      <c r="I2446" s="10">
        <f t="shared" si="121"/>
        <v>11.65</v>
      </c>
      <c r="J2446" s="11">
        <f t="shared" si="122"/>
        <v>-3.3200000000004337E-3</v>
      </c>
    </row>
    <row r="2447" spans="1:10">
      <c r="A2447" s="13" t="s">
        <v>8541</v>
      </c>
      <c r="B2447" s="18">
        <v>46038</v>
      </c>
      <c r="C2447" s="1" t="s">
        <v>3997</v>
      </c>
      <c r="D2447" s="9"/>
      <c r="E2447" s="9"/>
      <c r="F2447" s="9"/>
      <c r="G2447" s="26">
        <v>4.66</v>
      </c>
      <c r="H2447" s="11">
        <f t="shared" si="120"/>
        <v>6.6305829999999997</v>
      </c>
      <c r="I2447" s="10">
        <f t="shared" si="121"/>
        <v>6.63</v>
      </c>
      <c r="J2447" s="11">
        <f t="shared" si="122"/>
        <v>-5.8299999999977814E-4</v>
      </c>
    </row>
    <row r="2448" spans="1:10">
      <c r="A2448" s="13" t="s">
        <v>8542</v>
      </c>
      <c r="B2448" s="18">
        <v>46039</v>
      </c>
      <c r="C2448" s="1" t="s">
        <v>3998</v>
      </c>
      <c r="D2448" s="9"/>
      <c r="E2448" s="9"/>
      <c r="F2448" s="9"/>
      <c r="G2448" s="26">
        <v>7.39</v>
      </c>
      <c r="H2448" s="11">
        <f t="shared" si="120"/>
        <v>10.515022999999999</v>
      </c>
      <c r="I2448" s="10">
        <f t="shared" si="121"/>
        <v>10.52</v>
      </c>
      <c r="J2448" s="11">
        <f t="shared" si="122"/>
        <v>4.9770000000002312E-3</v>
      </c>
    </row>
    <row r="2449" spans="1:10">
      <c r="A2449" s="13" t="s">
        <v>8543</v>
      </c>
      <c r="B2449" s="18">
        <v>46040</v>
      </c>
      <c r="C2449" s="1" t="s">
        <v>3999</v>
      </c>
      <c r="D2449" s="9"/>
      <c r="E2449" s="9"/>
      <c r="F2449" s="9"/>
      <c r="G2449" s="26">
        <v>10.79</v>
      </c>
      <c r="H2449" s="11">
        <f t="shared" si="120"/>
        <v>15.352786999999999</v>
      </c>
      <c r="I2449" s="10">
        <f t="shared" si="121"/>
        <v>15.35</v>
      </c>
      <c r="J2449" s="11">
        <f t="shared" si="122"/>
        <v>-2.7869999999996509E-3</v>
      </c>
    </row>
    <row r="2450" spans="1:10">
      <c r="A2450" s="13" t="s">
        <v>8544</v>
      </c>
      <c r="B2450" s="18" t="s">
        <v>4000</v>
      </c>
      <c r="C2450" s="1" t="s">
        <v>4001</v>
      </c>
      <c r="D2450" s="9"/>
      <c r="E2450" s="9"/>
      <c r="F2450" s="9"/>
      <c r="G2450" s="26">
        <v>22.96</v>
      </c>
      <c r="H2450" s="11">
        <f t="shared" si="120"/>
        <v>32.669136999999999</v>
      </c>
      <c r="I2450" s="10">
        <f t="shared" si="121"/>
        <v>32.67</v>
      </c>
      <c r="J2450" s="11">
        <f t="shared" si="122"/>
        <v>8.6300000000250066E-4</v>
      </c>
    </row>
    <row r="2451" spans="1:10">
      <c r="A2451" s="13" t="s">
        <v>8545</v>
      </c>
      <c r="B2451" s="18" t="s">
        <v>4002</v>
      </c>
      <c r="C2451" s="1" t="s">
        <v>4003</v>
      </c>
      <c r="D2451" s="9"/>
      <c r="E2451" s="9"/>
      <c r="F2451" s="9"/>
      <c r="G2451" s="26">
        <v>25.44</v>
      </c>
      <c r="H2451" s="11">
        <f t="shared" si="120"/>
        <v>36.197859000000001</v>
      </c>
      <c r="I2451" s="10">
        <f t="shared" si="121"/>
        <v>36.200000000000003</v>
      </c>
      <c r="J2451" s="11">
        <f t="shared" si="122"/>
        <v>2.1410000000017249E-3</v>
      </c>
    </row>
    <row r="2452" spans="1:10">
      <c r="A2452" s="13" t="s">
        <v>8546</v>
      </c>
      <c r="B2452" s="18" t="s">
        <v>4004</v>
      </c>
      <c r="C2452" s="1" t="s">
        <v>4005</v>
      </c>
      <c r="D2452" s="9"/>
      <c r="E2452" s="9"/>
      <c r="F2452" s="9"/>
      <c r="G2452" s="26">
        <v>36.83</v>
      </c>
      <c r="H2452" s="11">
        <f t="shared" si="120"/>
        <v>52.404369000000003</v>
      </c>
      <c r="I2452" s="10">
        <f t="shared" si="121"/>
        <v>52.4</v>
      </c>
      <c r="J2452" s="11">
        <f t="shared" si="122"/>
        <v>-4.3690000000040641E-3</v>
      </c>
    </row>
    <row r="2453" spans="1:10">
      <c r="A2453" s="13" t="s">
        <v>8547</v>
      </c>
      <c r="B2453" s="18" t="s">
        <v>4006</v>
      </c>
      <c r="C2453" s="1" t="s">
        <v>4007</v>
      </c>
      <c r="D2453" s="9"/>
      <c r="E2453" s="9"/>
      <c r="F2453" s="9"/>
      <c r="G2453" s="26">
        <v>18.48</v>
      </c>
      <c r="H2453" s="11">
        <f t="shared" si="120"/>
        <v>26.294671000000001</v>
      </c>
      <c r="I2453" s="10">
        <f t="shared" si="121"/>
        <v>26.29</v>
      </c>
      <c r="J2453" s="11">
        <f t="shared" si="122"/>
        <v>-4.6710000000018681E-3</v>
      </c>
    </row>
    <row r="2454" spans="1:10">
      <c r="A2454" s="13" t="s">
        <v>8548</v>
      </c>
      <c r="B2454" s="18" t="s">
        <v>4008</v>
      </c>
      <c r="C2454" s="1" t="s">
        <v>4009</v>
      </c>
      <c r="D2454" s="9"/>
      <c r="E2454" s="9"/>
      <c r="F2454" s="9"/>
      <c r="G2454" s="26">
        <v>5.72</v>
      </c>
      <c r="H2454" s="11">
        <f t="shared" si="120"/>
        <v>8.1388269999999991</v>
      </c>
      <c r="I2454" s="10">
        <f t="shared" si="121"/>
        <v>8.14</v>
      </c>
      <c r="J2454" s="11">
        <f t="shared" si="122"/>
        <v>1.1730000000014229E-3</v>
      </c>
    </row>
    <row r="2455" spans="1:10" ht="24.75">
      <c r="A2455" s="13" t="s">
        <v>8549</v>
      </c>
      <c r="B2455" s="18">
        <v>46053</v>
      </c>
      <c r="C2455" s="1" t="s">
        <v>4010</v>
      </c>
      <c r="D2455" s="9"/>
      <c r="E2455" s="9"/>
      <c r="F2455" s="9"/>
      <c r="G2455" s="26">
        <v>5.2</v>
      </c>
      <c r="H2455" s="11">
        <f t="shared" si="120"/>
        <v>7.3989330000000004</v>
      </c>
      <c r="I2455" s="10">
        <f t="shared" si="121"/>
        <v>7.4</v>
      </c>
      <c r="J2455" s="11">
        <f t="shared" si="122"/>
        <v>1.0669999999999291E-3</v>
      </c>
    </row>
    <row r="2456" spans="1:10">
      <c r="A2456" s="13" t="s">
        <v>8550</v>
      </c>
      <c r="B2456" s="18">
        <v>46054</v>
      </c>
      <c r="C2456" s="1" t="s">
        <v>4011</v>
      </c>
      <c r="D2456" s="9"/>
      <c r="E2456" s="9"/>
      <c r="F2456" s="9"/>
      <c r="G2456" s="26">
        <v>2.4</v>
      </c>
      <c r="H2456" s="11">
        <f t="shared" si="120"/>
        <v>3.414892</v>
      </c>
      <c r="I2456" s="10">
        <f t="shared" si="121"/>
        <v>3.41</v>
      </c>
      <c r="J2456" s="11">
        <f t="shared" si="122"/>
        <v>-4.8919999999998964E-3</v>
      </c>
    </row>
    <row r="2457" spans="1:10">
      <c r="A2457" s="13" t="s">
        <v>8551</v>
      </c>
      <c r="B2457" s="18" t="s">
        <v>4012</v>
      </c>
      <c r="C2457" s="1" t="s">
        <v>4013</v>
      </c>
      <c r="D2457" s="9"/>
      <c r="E2457" s="9"/>
      <c r="F2457" s="9"/>
      <c r="G2457" s="26">
        <v>25.54</v>
      </c>
      <c r="H2457" s="11">
        <f t="shared" si="120"/>
        <v>36.340145999999997</v>
      </c>
      <c r="I2457" s="10">
        <f t="shared" si="121"/>
        <v>36.340000000000003</v>
      </c>
      <c r="J2457" s="11">
        <f t="shared" si="122"/>
        <v>-1.4599999999376223E-4</v>
      </c>
    </row>
    <row r="2458" spans="1:10">
      <c r="A2458" s="13" t="s">
        <v>8552</v>
      </c>
      <c r="B2458" s="18">
        <v>46056</v>
      </c>
      <c r="C2458" s="1" t="s">
        <v>4014</v>
      </c>
      <c r="D2458" s="9"/>
      <c r="E2458" s="9"/>
      <c r="F2458" s="9"/>
      <c r="G2458" s="26">
        <v>1.8</v>
      </c>
      <c r="H2458" s="11">
        <f t="shared" si="120"/>
        <v>2.561169</v>
      </c>
      <c r="I2458" s="10">
        <f t="shared" si="121"/>
        <v>2.56</v>
      </c>
      <c r="J2458" s="11">
        <f t="shared" si="122"/>
        <v>-1.1689999999999756E-3</v>
      </c>
    </row>
    <row r="2459" spans="1:10">
      <c r="A2459" s="13" t="s">
        <v>8553</v>
      </c>
      <c r="B2459" s="18">
        <v>46057</v>
      </c>
      <c r="C2459" s="1" t="s">
        <v>4015</v>
      </c>
      <c r="D2459" s="9"/>
      <c r="E2459" s="9"/>
      <c r="F2459" s="9"/>
      <c r="G2459" s="26">
        <v>1.86</v>
      </c>
      <c r="H2459" s="11">
        <f t="shared" si="120"/>
        <v>2.6465420000000002</v>
      </c>
      <c r="I2459" s="10">
        <f t="shared" si="121"/>
        <v>2.65</v>
      </c>
      <c r="J2459" s="11">
        <f t="shared" si="122"/>
        <v>3.4579999999997391E-3</v>
      </c>
    </row>
    <row r="2460" spans="1:10">
      <c r="A2460" s="13" t="s">
        <v>8554</v>
      </c>
      <c r="B2460" s="18">
        <v>46058</v>
      </c>
      <c r="C2460" s="1" t="s">
        <v>4016</v>
      </c>
      <c r="D2460" s="9"/>
      <c r="E2460" s="9"/>
      <c r="F2460" s="9"/>
      <c r="G2460" s="26">
        <v>1.99</v>
      </c>
      <c r="H2460" s="11">
        <f t="shared" si="120"/>
        <v>2.831515</v>
      </c>
      <c r="I2460" s="10">
        <f t="shared" si="121"/>
        <v>2.83</v>
      </c>
      <c r="J2460" s="11">
        <f t="shared" si="122"/>
        <v>-1.5149999999999331E-3</v>
      </c>
    </row>
    <row r="2461" spans="1:10">
      <c r="A2461" s="13" t="s">
        <v>8555</v>
      </c>
      <c r="B2461" s="18">
        <v>46059</v>
      </c>
      <c r="C2461" s="1" t="s">
        <v>4017</v>
      </c>
      <c r="D2461" s="9"/>
      <c r="E2461" s="9"/>
      <c r="F2461" s="9"/>
      <c r="G2461" s="26">
        <v>3.3</v>
      </c>
      <c r="H2461" s="11">
        <f t="shared" si="120"/>
        <v>4.6954770000000003</v>
      </c>
      <c r="I2461" s="10">
        <f t="shared" si="121"/>
        <v>4.7</v>
      </c>
      <c r="J2461" s="11">
        <f t="shared" si="122"/>
        <v>4.5229999999998327E-3</v>
      </c>
    </row>
    <row r="2462" spans="1:10">
      <c r="A2462" s="13" t="s">
        <v>8556</v>
      </c>
      <c r="B2462" s="18" t="s">
        <v>4018</v>
      </c>
      <c r="C2462" s="1" t="s">
        <v>4019</v>
      </c>
      <c r="D2462" s="9"/>
      <c r="E2462" s="9"/>
      <c r="F2462" s="9"/>
      <c r="G2462" s="26">
        <v>5.38</v>
      </c>
      <c r="H2462" s="11">
        <f t="shared" si="120"/>
        <v>7.6550500000000001</v>
      </c>
      <c r="I2462" s="10">
        <f t="shared" si="121"/>
        <v>7.66</v>
      </c>
      <c r="J2462" s="11">
        <f t="shared" si="122"/>
        <v>4.9500000000000099E-3</v>
      </c>
    </row>
    <row r="2463" spans="1:10">
      <c r="A2463" s="13" t="s">
        <v>8557</v>
      </c>
      <c r="B2463" s="18">
        <v>46065</v>
      </c>
      <c r="C2463" s="1" t="s">
        <v>4020</v>
      </c>
      <c r="D2463" s="9"/>
      <c r="E2463" s="9"/>
      <c r="F2463" s="9"/>
      <c r="G2463" s="26">
        <v>6.33</v>
      </c>
      <c r="H2463" s="11">
        <f t="shared" si="120"/>
        <v>9.0067789999999999</v>
      </c>
      <c r="I2463" s="10">
        <f t="shared" si="121"/>
        <v>9.01</v>
      </c>
      <c r="J2463" s="11">
        <f t="shared" si="122"/>
        <v>3.2209999999999184E-3</v>
      </c>
    </row>
    <row r="2464" spans="1:10">
      <c r="A2464" s="13" t="s">
        <v>8558</v>
      </c>
      <c r="B2464" s="18" t="s">
        <v>4021</v>
      </c>
      <c r="C2464" s="1" t="s">
        <v>4022</v>
      </c>
      <c r="D2464" s="9"/>
      <c r="E2464" s="9"/>
      <c r="F2464" s="9"/>
      <c r="G2464" s="26">
        <v>17.39</v>
      </c>
      <c r="H2464" s="11">
        <f t="shared" si="120"/>
        <v>24.743741</v>
      </c>
      <c r="I2464" s="10">
        <f t="shared" si="121"/>
        <v>24.74</v>
      </c>
      <c r="J2464" s="11">
        <f t="shared" si="122"/>
        <v>-3.7410000000015486E-3</v>
      </c>
    </row>
    <row r="2465" spans="1:10">
      <c r="A2465" s="13" t="s">
        <v>8559</v>
      </c>
      <c r="B2465" s="18">
        <v>46067</v>
      </c>
      <c r="C2465" s="1" t="s">
        <v>4023</v>
      </c>
      <c r="D2465" s="9"/>
      <c r="E2465" s="9"/>
      <c r="F2465" s="9"/>
      <c r="G2465" s="26">
        <v>6.6</v>
      </c>
      <c r="H2465" s="11">
        <f t="shared" si="120"/>
        <v>9.3909540000000007</v>
      </c>
      <c r="I2465" s="10">
        <f t="shared" si="121"/>
        <v>9.39</v>
      </c>
      <c r="J2465" s="11">
        <f t="shared" si="122"/>
        <v>-9.5400000000012142E-4</v>
      </c>
    </row>
    <row r="2466" spans="1:10">
      <c r="A2466" s="13" t="s">
        <v>8560</v>
      </c>
      <c r="B2466" s="18">
        <v>46069</v>
      </c>
      <c r="C2466" s="1" t="s">
        <v>4024</v>
      </c>
      <c r="D2466" s="9"/>
      <c r="E2466" s="9"/>
      <c r="F2466" s="9"/>
      <c r="G2466" s="26">
        <v>7.1</v>
      </c>
      <c r="H2466" s="11">
        <f t="shared" si="120"/>
        <v>10.10239</v>
      </c>
      <c r="I2466" s="10">
        <f t="shared" si="121"/>
        <v>10.1</v>
      </c>
      <c r="J2466" s="11">
        <f t="shared" si="122"/>
        <v>-2.3900000000001143E-3</v>
      </c>
    </row>
    <row r="2467" spans="1:10">
      <c r="A2467" s="13" t="s">
        <v>8561</v>
      </c>
      <c r="B2467" s="18">
        <v>46070</v>
      </c>
      <c r="C2467" s="1" t="s">
        <v>4025</v>
      </c>
      <c r="D2467" s="9"/>
      <c r="E2467" s="9"/>
      <c r="F2467" s="9"/>
      <c r="G2467" s="26">
        <v>2</v>
      </c>
      <c r="H2467" s="11">
        <f t="shared" si="120"/>
        <v>2.8457439999999998</v>
      </c>
      <c r="I2467" s="10">
        <f t="shared" si="121"/>
        <v>2.85</v>
      </c>
      <c r="J2467" s="11">
        <f t="shared" si="122"/>
        <v>4.2560000000002596E-3</v>
      </c>
    </row>
    <row r="2468" spans="1:10">
      <c r="A2468" s="13" t="s">
        <v>8562</v>
      </c>
      <c r="B2468" s="18">
        <v>46071</v>
      </c>
      <c r="C2468" s="1" t="s">
        <v>4026</v>
      </c>
      <c r="D2468" s="9"/>
      <c r="E2468" s="9"/>
      <c r="F2468" s="9"/>
      <c r="G2468" s="26">
        <v>2.19</v>
      </c>
      <c r="H2468" s="11">
        <f t="shared" si="120"/>
        <v>3.1160890000000001</v>
      </c>
      <c r="I2468" s="10">
        <f t="shared" si="121"/>
        <v>3.12</v>
      </c>
      <c r="J2468" s="11">
        <f t="shared" si="122"/>
        <v>3.9109999999999978E-3</v>
      </c>
    </row>
    <row r="2469" spans="1:10">
      <c r="A2469" s="13" t="s">
        <v>8563</v>
      </c>
      <c r="B2469" s="18">
        <v>46074</v>
      </c>
      <c r="C2469" s="1" t="s">
        <v>4027</v>
      </c>
      <c r="D2469" s="9"/>
      <c r="E2469" s="9"/>
      <c r="F2469" s="9"/>
      <c r="G2469" s="26">
        <v>3.17</v>
      </c>
      <c r="H2469" s="11">
        <f t="shared" si="120"/>
        <v>4.5105040000000001</v>
      </c>
      <c r="I2469" s="10">
        <f t="shared" si="121"/>
        <v>4.51</v>
      </c>
      <c r="J2469" s="11">
        <f t="shared" si="122"/>
        <v>-5.04000000000282E-4</v>
      </c>
    </row>
    <row r="2470" spans="1:10">
      <c r="A2470" s="13" t="s">
        <v>8564</v>
      </c>
      <c r="B2470" s="18">
        <v>46075</v>
      </c>
      <c r="C2470" s="1" t="s">
        <v>4028</v>
      </c>
      <c r="D2470" s="9"/>
      <c r="E2470" s="9"/>
      <c r="F2470" s="9"/>
      <c r="G2470" s="26">
        <v>3.83</v>
      </c>
      <c r="H2470" s="11">
        <f t="shared" si="120"/>
        <v>5.4495990000000001</v>
      </c>
      <c r="I2470" s="10">
        <f t="shared" si="121"/>
        <v>5.45</v>
      </c>
      <c r="J2470" s="11">
        <f t="shared" si="122"/>
        <v>4.0100000000009572E-4</v>
      </c>
    </row>
    <row r="2471" spans="1:10">
      <c r="A2471" s="13" t="s">
        <v>8565</v>
      </c>
      <c r="B2471" s="18">
        <v>46085</v>
      </c>
      <c r="C2471" s="1" t="s">
        <v>4029</v>
      </c>
      <c r="D2471" s="9"/>
      <c r="E2471" s="9"/>
      <c r="F2471" s="9"/>
      <c r="G2471" s="26">
        <v>3.9</v>
      </c>
      <c r="H2471" s="11">
        <f t="shared" si="120"/>
        <v>5.5491999999999999</v>
      </c>
      <c r="I2471" s="10">
        <f t="shared" si="121"/>
        <v>5.55</v>
      </c>
      <c r="J2471" s="11">
        <f t="shared" si="122"/>
        <v>7.9999999999991189E-4</v>
      </c>
    </row>
    <row r="2472" spans="1:10">
      <c r="A2472" s="13" t="s">
        <v>8566</v>
      </c>
      <c r="B2472" s="18" t="s">
        <v>4030</v>
      </c>
      <c r="C2472" s="1" t="s">
        <v>4031</v>
      </c>
      <c r="D2472" s="9"/>
      <c r="E2472" s="9"/>
      <c r="F2472" s="9"/>
      <c r="G2472" s="26">
        <v>8.59</v>
      </c>
      <c r="H2472" s="11">
        <f t="shared" si="120"/>
        <v>12.222469</v>
      </c>
      <c r="I2472" s="10">
        <f t="shared" si="121"/>
        <v>12.22</v>
      </c>
      <c r="J2472" s="11">
        <f t="shared" si="122"/>
        <v>-2.4689999999996104E-3</v>
      </c>
    </row>
    <row r="2473" spans="1:10" ht="24.75">
      <c r="A2473" s="13" t="s">
        <v>8567</v>
      </c>
      <c r="B2473" s="18">
        <v>46087</v>
      </c>
      <c r="C2473" s="1" t="s">
        <v>4032</v>
      </c>
      <c r="D2473" s="9"/>
      <c r="E2473" s="9"/>
      <c r="F2473" s="9"/>
      <c r="G2473" s="26">
        <v>6.41</v>
      </c>
      <c r="H2473" s="11">
        <f t="shared" si="120"/>
        <v>9.1206080000000007</v>
      </c>
      <c r="I2473" s="10">
        <f t="shared" si="121"/>
        <v>9.1199999999999992</v>
      </c>
      <c r="J2473" s="11">
        <f t="shared" si="122"/>
        <v>-6.0800000000149623E-4</v>
      </c>
    </row>
    <row r="2474" spans="1:10" ht="24.75">
      <c r="A2474" s="13" t="s">
        <v>8568</v>
      </c>
      <c r="B2474" s="18" t="s">
        <v>4033</v>
      </c>
      <c r="C2474" s="1" t="s">
        <v>4034</v>
      </c>
      <c r="D2474" s="9"/>
      <c r="E2474" s="9"/>
      <c r="F2474" s="9"/>
      <c r="G2474" s="26">
        <v>17.55</v>
      </c>
      <c r="H2474" s="11">
        <f t="shared" si="120"/>
        <v>24.971399999999999</v>
      </c>
      <c r="I2474" s="10">
        <f t="shared" si="121"/>
        <v>24.97</v>
      </c>
      <c r="J2474" s="11">
        <f t="shared" si="122"/>
        <v>-1.4000000000002899E-3</v>
      </c>
    </row>
    <row r="2475" spans="1:10">
      <c r="A2475" s="13" t="s">
        <v>8569</v>
      </c>
      <c r="B2475" s="18" t="s">
        <v>4035</v>
      </c>
      <c r="C2475" s="1" t="s">
        <v>4036</v>
      </c>
      <c r="D2475" s="9"/>
      <c r="E2475" s="9"/>
      <c r="F2475" s="9"/>
      <c r="G2475" s="26">
        <v>4.67</v>
      </c>
      <c r="H2475" s="11">
        <f t="shared" si="120"/>
        <v>6.6448109999999998</v>
      </c>
      <c r="I2475" s="10">
        <f t="shared" si="121"/>
        <v>6.64</v>
      </c>
      <c r="J2475" s="11">
        <f t="shared" si="122"/>
        <v>-4.8110000000001207E-3</v>
      </c>
    </row>
    <row r="2476" spans="1:10">
      <c r="A2476" s="13" t="s">
        <v>8570</v>
      </c>
      <c r="B2476" s="18">
        <v>46090</v>
      </c>
      <c r="C2476" s="1" t="s">
        <v>4037</v>
      </c>
      <c r="D2476" s="9"/>
      <c r="E2476" s="9"/>
      <c r="F2476" s="9"/>
      <c r="G2476" s="26">
        <v>6.31</v>
      </c>
      <c r="H2476" s="11">
        <f t="shared" si="120"/>
        <v>8.9783209999999993</v>
      </c>
      <c r="I2476" s="10">
        <f t="shared" si="121"/>
        <v>8.98</v>
      </c>
      <c r="J2476" s="11">
        <f t="shared" si="122"/>
        <v>1.6790000000010963E-3</v>
      </c>
    </row>
    <row r="2477" spans="1:10">
      <c r="A2477" s="13" t="s">
        <v>8571</v>
      </c>
      <c r="B2477" s="18">
        <v>46091</v>
      </c>
      <c r="C2477" s="1" t="s">
        <v>4038</v>
      </c>
      <c r="D2477" s="9"/>
      <c r="E2477" s="9"/>
      <c r="F2477" s="9"/>
      <c r="G2477" s="26">
        <v>4.83</v>
      </c>
      <c r="H2477" s="11">
        <f t="shared" si="120"/>
        <v>6.872471</v>
      </c>
      <c r="I2477" s="10">
        <f t="shared" si="121"/>
        <v>6.87</v>
      </c>
      <c r="J2477" s="11">
        <f t="shared" si="122"/>
        <v>-2.47099999999989E-3</v>
      </c>
    </row>
    <row r="2478" spans="1:10">
      <c r="A2478" s="13" t="s">
        <v>8572</v>
      </c>
      <c r="B2478" s="18">
        <v>46092</v>
      </c>
      <c r="C2478" s="1" t="s">
        <v>4039</v>
      </c>
      <c r="D2478" s="9"/>
      <c r="E2478" s="9"/>
      <c r="F2478" s="9"/>
      <c r="G2478" s="26">
        <v>3.66</v>
      </c>
      <c r="H2478" s="11">
        <f t="shared" si="120"/>
        <v>5.2077109999999998</v>
      </c>
      <c r="I2478" s="10">
        <f t="shared" si="121"/>
        <v>5.21</v>
      </c>
      <c r="J2478" s="11">
        <f t="shared" si="122"/>
        <v>2.2890000000002075E-3</v>
      </c>
    </row>
    <row r="2479" spans="1:10">
      <c r="A2479" s="13" t="s">
        <v>8573</v>
      </c>
      <c r="B2479" s="18">
        <v>46095</v>
      </c>
      <c r="C2479" s="1" t="s">
        <v>4040</v>
      </c>
      <c r="D2479" s="9"/>
      <c r="E2479" s="9"/>
      <c r="F2479" s="9"/>
      <c r="G2479" s="26">
        <v>7.89</v>
      </c>
      <c r="H2479" s="11">
        <f t="shared" si="120"/>
        <v>11.226459</v>
      </c>
      <c r="I2479" s="10">
        <f t="shared" si="121"/>
        <v>11.23</v>
      </c>
      <c r="J2479" s="11">
        <f t="shared" si="122"/>
        <v>3.5410000000002384E-3</v>
      </c>
    </row>
    <row r="2480" spans="1:10">
      <c r="A2480" s="13" t="s">
        <v>8574</v>
      </c>
      <c r="B2480" s="18">
        <v>46100</v>
      </c>
      <c r="C2480" s="1" t="s">
        <v>4041</v>
      </c>
      <c r="D2480" s="9"/>
      <c r="E2480" s="9"/>
      <c r="F2480" s="9"/>
      <c r="G2480" s="26">
        <v>3.41</v>
      </c>
      <c r="H2480" s="11">
        <f t="shared" si="120"/>
        <v>4.8519930000000002</v>
      </c>
      <c r="I2480" s="10">
        <f t="shared" si="121"/>
        <v>4.8499999999999996</v>
      </c>
      <c r="J2480" s="11">
        <f t="shared" si="122"/>
        <v>-1.9930000000005776E-3</v>
      </c>
    </row>
    <row r="2481" spans="1:10">
      <c r="A2481" s="13" t="s">
        <v>8575</v>
      </c>
      <c r="B2481" s="18">
        <v>46101</v>
      </c>
      <c r="C2481" s="1" t="s">
        <v>4042</v>
      </c>
      <c r="D2481" s="9"/>
      <c r="E2481" s="9"/>
      <c r="F2481" s="9"/>
      <c r="G2481" s="26">
        <v>12.52</v>
      </c>
      <c r="H2481" s="11">
        <f t="shared" si="120"/>
        <v>17.814354999999999</v>
      </c>
      <c r="I2481" s="10">
        <f t="shared" si="121"/>
        <v>17.809999999999999</v>
      </c>
      <c r="J2481" s="11">
        <f t="shared" si="122"/>
        <v>-4.3550000000003308E-3</v>
      </c>
    </row>
    <row r="2482" spans="1:10">
      <c r="A2482" s="13" t="s">
        <v>8576</v>
      </c>
      <c r="B2482" s="18">
        <v>46102</v>
      </c>
      <c r="C2482" s="1" t="s">
        <v>4043</v>
      </c>
      <c r="D2482" s="9"/>
      <c r="E2482" s="9"/>
      <c r="F2482" s="9"/>
      <c r="G2482" s="26">
        <v>3.9</v>
      </c>
      <c r="H2482" s="11">
        <f t="shared" si="120"/>
        <v>5.5491999999999999</v>
      </c>
      <c r="I2482" s="10">
        <f t="shared" si="121"/>
        <v>5.55</v>
      </c>
      <c r="J2482" s="11">
        <f t="shared" si="122"/>
        <v>7.9999999999991189E-4</v>
      </c>
    </row>
    <row r="2483" spans="1:10" ht="24.75">
      <c r="A2483" s="13" t="s">
        <v>8577</v>
      </c>
      <c r="B2483" s="18" t="s">
        <v>4044</v>
      </c>
      <c r="C2483" s="1" t="s">
        <v>4045</v>
      </c>
      <c r="D2483" s="9"/>
      <c r="E2483" s="9"/>
      <c r="F2483" s="9"/>
      <c r="G2483" s="26">
        <v>15.44</v>
      </c>
      <c r="H2483" s="11">
        <f t="shared" si="120"/>
        <v>21.969141</v>
      </c>
      <c r="I2483" s="10">
        <f t="shared" si="121"/>
        <v>21.97</v>
      </c>
      <c r="J2483" s="11">
        <f t="shared" si="122"/>
        <v>8.5899999999838883E-4</v>
      </c>
    </row>
    <row r="2484" spans="1:10">
      <c r="A2484" s="13" t="s">
        <v>8578</v>
      </c>
      <c r="B2484" s="18" t="s">
        <v>4046</v>
      </c>
      <c r="C2484" s="1" t="s">
        <v>4047</v>
      </c>
      <c r="D2484" s="9"/>
      <c r="E2484" s="9"/>
      <c r="F2484" s="9"/>
      <c r="G2484" s="26">
        <v>8.43</v>
      </c>
      <c r="H2484" s="11">
        <f t="shared" si="120"/>
        <v>11.994809</v>
      </c>
      <c r="I2484" s="10">
        <f t="shared" si="121"/>
        <v>11.99</v>
      </c>
      <c r="J2484" s="11">
        <f t="shared" si="122"/>
        <v>-4.8089999999998412E-3</v>
      </c>
    </row>
    <row r="2485" spans="1:10">
      <c r="A2485" s="13" t="s">
        <v>8579</v>
      </c>
      <c r="B2485" s="18">
        <v>46105</v>
      </c>
      <c r="C2485" s="1" t="s">
        <v>4048</v>
      </c>
      <c r="D2485" s="9"/>
      <c r="E2485" s="9"/>
      <c r="F2485" s="9"/>
      <c r="G2485" s="26">
        <v>7.15</v>
      </c>
      <c r="H2485" s="11">
        <f t="shared" si="120"/>
        <v>10.173533000000001</v>
      </c>
      <c r="I2485" s="10">
        <f t="shared" si="121"/>
        <v>10.17</v>
      </c>
      <c r="J2485" s="11">
        <f t="shared" si="122"/>
        <v>-3.5330000000008965E-3</v>
      </c>
    </row>
    <row r="2486" spans="1:10">
      <c r="A2486" s="13" t="s">
        <v>8580</v>
      </c>
      <c r="B2486" s="18">
        <v>46107</v>
      </c>
      <c r="C2486" s="1" t="s">
        <v>4049</v>
      </c>
      <c r="D2486" s="9"/>
      <c r="E2486" s="9"/>
      <c r="F2486" s="9"/>
      <c r="G2486" s="26">
        <v>6.31</v>
      </c>
      <c r="H2486" s="11">
        <f t="shared" si="120"/>
        <v>8.9783209999999993</v>
      </c>
      <c r="I2486" s="10">
        <f t="shared" si="121"/>
        <v>8.98</v>
      </c>
      <c r="J2486" s="11">
        <f t="shared" si="122"/>
        <v>1.6790000000010963E-3</v>
      </c>
    </row>
    <row r="2487" spans="1:10">
      <c r="A2487" s="13" t="s">
        <v>8581</v>
      </c>
      <c r="B2487" s="18">
        <v>46108</v>
      </c>
      <c r="C2487" s="1" t="s">
        <v>4050</v>
      </c>
      <c r="D2487" s="9"/>
      <c r="E2487" s="9"/>
      <c r="F2487" s="9"/>
      <c r="G2487" s="26">
        <v>6.31</v>
      </c>
      <c r="H2487" s="11">
        <f t="shared" si="120"/>
        <v>8.9783209999999993</v>
      </c>
      <c r="I2487" s="10">
        <f t="shared" si="121"/>
        <v>8.98</v>
      </c>
      <c r="J2487" s="11">
        <f t="shared" si="122"/>
        <v>1.6790000000010963E-3</v>
      </c>
    </row>
    <row r="2488" spans="1:10">
      <c r="A2488" s="13" t="s">
        <v>8582</v>
      </c>
      <c r="B2488" s="18">
        <v>46109</v>
      </c>
      <c r="C2488" s="1" t="s">
        <v>4051</v>
      </c>
      <c r="D2488" s="9"/>
      <c r="E2488" s="9"/>
      <c r="F2488" s="9"/>
      <c r="G2488" s="26">
        <v>7.37</v>
      </c>
      <c r="H2488" s="11">
        <f t="shared" si="120"/>
        <v>10.486565000000001</v>
      </c>
      <c r="I2488" s="10">
        <f t="shared" si="121"/>
        <v>10.49</v>
      </c>
      <c r="J2488" s="11">
        <f t="shared" si="122"/>
        <v>3.4349999999996328E-3</v>
      </c>
    </row>
    <row r="2489" spans="1:10">
      <c r="A2489" s="13" t="s">
        <v>8583</v>
      </c>
      <c r="B2489" s="18">
        <v>46110</v>
      </c>
      <c r="C2489" s="1" t="s">
        <v>4052</v>
      </c>
      <c r="D2489" s="9"/>
      <c r="E2489" s="9"/>
      <c r="F2489" s="9"/>
      <c r="G2489" s="26">
        <v>4.97</v>
      </c>
      <c r="H2489" s="11">
        <f t="shared" si="120"/>
        <v>7.0716729999999997</v>
      </c>
      <c r="I2489" s="10">
        <f t="shared" si="121"/>
        <v>7.07</v>
      </c>
      <c r="J2489" s="11">
        <f t="shared" si="122"/>
        <v>-1.6729999999993694E-3</v>
      </c>
    </row>
    <row r="2490" spans="1:10">
      <c r="A2490" s="13" t="s">
        <v>8584</v>
      </c>
      <c r="B2490" s="18">
        <v>46111</v>
      </c>
      <c r="C2490" s="1" t="s">
        <v>4053</v>
      </c>
      <c r="D2490" s="9"/>
      <c r="E2490" s="9"/>
      <c r="F2490" s="9"/>
      <c r="G2490" s="26">
        <v>5.35</v>
      </c>
      <c r="H2490" s="11">
        <f t="shared" si="120"/>
        <v>7.6123640000000004</v>
      </c>
      <c r="I2490" s="10">
        <f t="shared" si="121"/>
        <v>7.61</v>
      </c>
      <c r="J2490" s="11">
        <f t="shared" si="122"/>
        <v>-2.3640000000000327E-3</v>
      </c>
    </row>
    <row r="2491" spans="1:10">
      <c r="A2491" s="13" t="s">
        <v>8585</v>
      </c>
      <c r="B2491" s="18">
        <v>46112</v>
      </c>
      <c r="C2491" s="1" t="s">
        <v>4054</v>
      </c>
      <c r="D2491" s="9"/>
      <c r="E2491" s="9"/>
      <c r="F2491" s="9"/>
      <c r="G2491" s="26">
        <v>3.86</v>
      </c>
      <c r="H2491" s="11">
        <f t="shared" si="120"/>
        <v>5.4922849999999999</v>
      </c>
      <c r="I2491" s="10">
        <f t="shared" si="121"/>
        <v>5.49</v>
      </c>
      <c r="J2491" s="11">
        <f t="shared" si="122"/>
        <v>-2.2849999999996484E-3</v>
      </c>
    </row>
    <row r="2492" spans="1:10">
      <c r="A2492" s="13" t="s">
        <v>8586</v>
      </c>
      <c r="B2492" s="18">
        <v>46113</v>
      </c>
      <c r="C2492" s="1" t="s">
        <v>4055</v>
      </c>
      <c r="D2492" s="9"/>
      <c r="E2492" s="9"/>
      <c r="F2492" s="9"/>
      <c r="G2492" s="26">
        <v>3.39</v>
      </c>
      <c r="H2492" s="11">
        <f t="shared" si="120"/>
        <v>4.8235349999999997</v>
      </c>
      <c r="I2492" s="10">
        <f t="shared" si="121"/>
        <v>4.82</v>
      </c>
      <c r="J2492" s="11">
        <f t="shared" si="122"/>
        <v>-3.5349999999993997E-3</v>
      </c>
    </row>
    <row r="2493" spans="1:10">
      <c r="A2493" s="13" t="s">
        <v>8587</v>
      </c>
      <c r="B2493" s="18" t="s">
        <v>4056</v>
      </c>
      <c r="C2493" s="1" t="s">
        <v>4057</v>
      </c>
      <c r="D2493" s="9"/>
      <c r="E2493" s="9"/>
      <c r="F2493" s="9"/>
      <c r="G2493" s="26">
        <v>6.03</v>
      </c>
      <c r="H2493" s="11">
        <f t="shared" si="120"/>
        <v>8.579917</v>
      </c>
      <c r="I2493" s="10">
        <f t="shared" si="121"/>
        <v>8.58</v>
      </c>
      <c r="J2493" s="11">
        <f t="shared" si="122"/>
        <v>8.3000000000055252E-5</v>
      </c>
    </row>
    <row r="2494" spans="1:10">
      <c r="A2494" s="13" t="s">
        <v>8588</v>
      </c>
      <c r="B2494" s="18">
        <v>46116</v>
      </c>
      <c r="C2494" s="1" t="s">
        <v>4058</v>
      </c>
      <c r="D2494" s="9"/>
      <c r="E2494" s="9"/>
      <c r="F2494" s="9"/>
      <c r="G2494" s="26">
        <v>3.37</v>
      </c>
      <c r="H2494" s="11">
        <f t="shared" si="120"/>
        <v>4.7950780000000002</v>
      </c>
      <c r="I2494" s="10">
        <f t="shared" si="121"/>
        <v>4.8</v>
      </c>
      <c r="J2494" s="11">
        <f t="shared" si="122"/>
        <v>4.9219999999996489E-3</v>
      </c>
    </row>
    <row r="2495" spans="1:10">
      <c r="A2495" s="13" t="s">
        <v>8589</v>
      </c>
      <c r="B2495" s="18">
        <v>46117</v>
      </c>
      <c r="C2495" s="1" t="s">
        <v>4059</v>
      </c>
      <c r="D2495" s="9"/>
      <c r="E2495" s="9"/>
      <c r="F2495" s="9"/>
      <c r="G2495" s="26">
        <v>5.56</v>
      </c>
      <c r="H2495" s="11">
        <f t="shared" si="120"/>
        <v>7.9111669999999998</v>
      </c>
      <c r="I2495" s="10">
        <f t="shared" si="121"/>
        <v>7.91</v>
      </c>
      <c r="J2495" s="11">
        <f t="shared" si="122"/>
        <v>-1.1669999999996961E-3</v>
      </c>
    </row>
    <row r="2496" spans="1:10">
      <c r="A2496" s="13" t="s">
        <v>8590</v>
      </c>
      <c r="B2496" s="18" t="s">
        <v>4060</v>
      </c>
      <c r="C2496" s="1" t="s">
        <v>4061</v>
      </c>
      <c r="D2496" s="9"/>
      <c r="E2496" s="9"/>
      <c r="F2496" s="9"/>
      <c r="G2496" s="26">
        <v>5.56</v>
      </c>
      <c r="H2496" s="11">
        <f t="shared" si="120"/>
        <v>7.9111669999999998</v>
      </c>
      <c r="I2496" s="10">
        <f t="shared" si="121"/>
        <v>7.91</v>
      </c>
      <c r="J2496" s="11">
        <f t="shared" si="122"/>
        <v>-1.1669999999996961E-3</v>
      </c>
    </row>
    <row r="2497" spans="1:10">
      <c r="A2497" s="13" t="s">
        <v>8591</v>
      </c>
      <c r="B2497" s="18">
        <v>46119</v>
      </c>
      <c r="C2497" s="1" t="s">
        <v>4062</v>
      </c>
      <c r="D2497" s="9"/>
      <c r="E2497" s="9"/>
      <c r="F2497" s="9"/>
      <c r="G2497" s="26">
        <v>8.59</v>
      </c>
      <c r="H2497" s="11">
        <f t="shared" si="120"/>
        <v>12.222469</v>
      </c>
      <c r="I2497" s="10">
        <f t="shared" si="121"/>
        <v>12.22</v>
      </c>
      <c r="J2497" s="11">
        <f t="shared" si="122"/>
        <v>-2.4689999999996104E-3</v>
      </c>
    </row>
    <row r="2498" spans="1:10">
      <c r="A2498" s="13" t="s">
        <v>8592</v>
      </c>
      <c r="B2498" s="18">
        <v>46120</v>
      </c>
      <c r="C2498" s="1" t="s">
        <v>4063</v>
      </c>
      <c r="D2498" s="9"/>
      <c r="E2498" s="9"/>
      <c r="F2498" s="9"/>
      <c r="G2498" s="26">
        <v>7.51</v>
      </c>
      <c r="H2498" s="11">
        <f t="shared" si="120"/>
        <v>10.685767</v>
      </c>
      <c r="I2498" s="10">
        <f t="shared" si="121"/>
        <v>10.69</v>
      </c>
      <c r="J2498" s="11">
        <f t="shared" si="122"/>
        <v>4.2329999999992651E-3</v>
      </c>
    </row>
    <row r="2499" spans="1:10">
      <c r="A2499" s="13" t="s">
        <v>8593</v>
      </c>
      <c r="B2499" s="18">
        <v>46121</v>
      </c>
      <c r="C2499" s="1" t="s">
        <v>4064</v>
      </c>
      <c r="D2499" s="9"/>
      <c r="E2499" s="9"/>
      <c r="F2499" s="9"/>
      <c r="G2499" s="26">
        <v>4.43</v>
      </c>
      <c r="H2499" s="11">
        <f t="shared" si="120"/>
        <v>6.3033219999999996</v>
      </c>
      <c r="I2499" s="10">
        <f t="shared" si="121"/>
        <v>6.3</v>
      </c>
      <c r="J2499" s="11">
        <f t="shared" si="122"/>
        <v>-3.3219999999998251E-3</v>
      </c>
    </row>
    <row r="2500" spans="1:10">
      <c r="A2500" s="13" t="s">
        <v>8594</v>
      </c>
      <c r="B2500" s="18">
        <v>46122</v>
      </c>
      <c r="C2500" s="1" t="s">
        <v>4065</v>
      </c>
      <c r="D2500" s="9"/>
      <c r="E2500" s="9"/>
      <c r="F2500" s="9"/>
      <c r="G2500" s="26">
        <v>8.3000000000000007</v>
      </c>
      <c r="H2500" s="11">
        <f t="shared" si="120"/>
        <v>11.809836000000001</v>
      </c>
      <c r="I2500" s="10">
        <f t="shared" si="121"/>
        <v>11.81</v>
      </c>
      <c r="J2500" s="11">
        <f t="shared" si="122"/>
        <v>1.6399999999983095E-4</v>
      </c>
    </row>
    <row r="2501" spans="1:10">
      <c r="A2501" s="13" t="s">
        <v>8595</v>
      </c>
      <c r="B2501" s="18">
        <v>46123</v>
      </c>
      <c r="C2501" s="1" t="s">
        <v>4066</v>
      </c>
      <c r="D2501" s="9"/>
      <c r="E2501" s="9"/>
      <c r="F2501" s="9"/>
      <c r="G2501" s="26">
        <v>7.18</v>
      </c>
      <c r="H2501" s="11">
        <f t="shared" si="120"/>
        <v>10.21622</v>
      </c>
      <c r="I2501" s="10">
        <f t="shared" si="121"/>
        <v>10.220000000000001</v>
      </c>
      <c r="J2501" s="11">
        <f t="shared" si="122"/>
        <v>3.7800000000007827E-3</v>
      </c>
    </row>
    <row r="2502" spans="1:10">
      <c r="A2502" s="13" t="s">
        <v>8596</v>
      </c>
      <c r="B2502" s="18">
        <v>46124</v>
      </c>
      <c r="C2502" s="1" t="s">
        <v>4067</v>
      </c>
      <c r="D2502" s="9"/>
      <c r="E2502" s="9"/>
      <c r="F2502" s="9"/>
      <c r="G2502" s="26">
        <v>4.5599999999999996</v>
      </c>
      <c r="H2502" s="11">
        <f t="shared" si="120"/>
        <v>6.4882949999999999</v>
      </c>
      <c r="I2502" s="10">
        <f t="shared" si="121"/>
        <v>6.49</v>
      </c>
      <c r="J2502" s="11">
        <f t="shared" si="122"/>
        <v>1.7050000000002896E-3</v>
      </c>
    </row>
    <row r="2503" spans="1:10">
      <c r="A2503" s="13" t="s">
        <v>8597</v>
      </c>
      <c r="B2503" s="18">
        <v>46125</v>
      </c>
      <c r="C2503" s="1" t="s">
        <v>4068</v>
      </c>
      <c r="D2503" s="9"/>
      <c r="E2503" s="9"/>
      <c r="F2503" s="9"/>
      <c r="G2503" s="26">
        <v>3.75</v>
      </c>
      <c r="H2503" s="11">
        <f t="shared" si="120"/>
        <v>5.335769</v>
      </c>
      <c r="I2503" s="10">
        <f t="shared" si="121"/>
        <v>5.34</v>
      </c>
      <c r="J2503" s="11">
        <f t="shared" si="122"/>
        <v>4.2309999999998738E-3</v>
      </c>
    </row>
    <row r="2504" spans="1:10">
      <c r="A2504" s="13" t="s">
        <v>8598</v>
      </c>
      <c r="B2504" s="18">
        <v>46130</v>
      </c>
      <c r="C2504" s="1" t="s">
        <v>4069</v>
      </c>
      <c r="D2504" s="9"/>
      <c r="E2504" s="9"/>
      <c r="F2504" s="9"/>
      <c r="G2504" s="26">
        <v>8.11</v>
      </c>
      <c r="H2504" s="11">
        <f t="shared" si="120"/>
        <v>11.539490000000001</v>
      </c>
      <c r="I2504" s="10">
        <f t="shared" si="121"/>
        <v>11.54</v>
      </c>
      <c r="J2504" s="11">
        <f t="shared" si="122"/>
        <v>5.0999999999845613E-4</v>
      </c>
    </row>
    <row r="2505" spans="1:10">
      <c r="A2505" s="13" t="s">
        <v>8599</v>
      </c>
      <c r="B2505" s="18">
        <v>46131</v>
      </c>
      <c r="C2505" s="1" t="s">
        <v>4070</v>
      </c>
      <c r="D2505" s="9"/>
      <c r="E2505" s="9"/>
      <c r="F2505" s="9"/>
      <c r="G2505" s="26">
        <v>10.07</v>
      </c>
      <c r="H2505" s="11">
        <f t="shared" si="120"/>
        <v>14.328319</v>
      </c>
      <c r="I2505" s="10">
        <f t="shared" si="121"/>
        <v>14.33</v>
      </c>
      <c r="J2505" s="11">
        <f t="shared" si="122"/>
        <v>1.6809999999995995E-3</v>
      </c>
    </row>
    <row r="2506" spans="1:10">
      <c r="A2506" s="13" t="s">
        <v>8600</v>
      </c>
      <c r="B2506" s="18" t="s">
        <v>4071</v>
      </c>
      <c r="C2506" s="1" t="s">
        <v>4072</v>
      </c>
      <c r="D2506" s="9"/>
      <c r="E2506" s="9"/>
      <c r="F2506" s="9"/>
      <c r="G2506" s="26">
        <v>6.54</v>
      </c>
      <c r="H2506" s="11">
        <f t="shared" si="120"/>
        <v>9.3055819999999994</v>
      </c>
      <c r="I2506" s="10">
        <f t="shared" si="121"/>
        <v>9.31</v>
      </c>
      <c r="J2506" s="11">
        <f t="shared" si="122"/>
        <v>4.4180000000011432E-3</v>
      </c>
    </row>
    <row r="2507" spans="1:10">
      <c r="A2507" s="13" t="s">
        <v>8601</v>
      </c>
      <c r="B2507" s="18">
        <v>46134</v>
      </c>
      <c r="C2507" s="1" t="s">
        <v>4073</v>
      </c>
      <c r="D2507" s="9"/>
      <c r="E2507" s="9"/>
      <c r="F2507" s="9"/>
      <c r="G2507" s="26">
        <v>8.9499999999999993</v>
      </c>
      <c r="H2507" s="11">
        <f t="shared" si="120"/>
        <v>12.734703</v>
      </c>
      <c r="I2507" s="10">
        <f t="shared" si="121"/>
        <v>12.73</v>
      </c>
      <c r="J2507" s="11">
        <f t="shared" si="122"/>
        <v>-4.7029999999992356E-3</v>
      </c>
    </row>
    <row r="2508" spans="1:10">
      <c r="A2508" s="13" t="s">
        <v>8602</v>
      </c>
      <c r="B2508" s="18">
        <v>46135</v>
      </c>
      <c r="C2508" s="1" t="s">
        <v>4074</v>
      </c>
      <c r="D2508" s="9"/>
      <c r="E2508" s="9"/>
      <c r="F2508" s="9"/>
      <c r="G2508" s="26">
        <v>7.11</v>
      </c>
      <c r="H2508" s="11">
        <f t="shared" si="120"/>
        <v>10.116619</v>
      </c>
      <c r="I2508" s="10">
        <f t="shared" si="121"/>
        <v>10.119999999999999</v>
      </c>
      <c r="J2508" s="11">
        <f t="shared" si="122"/>
        <v>3.3809999999991902E-3</v>
      </c>
    </row>
    <row r="2509" spans="1:10">
      <c r="A2509" s="13" t="s">
        <v>8603</v>
      </c>
      <c r="B2509" s="18">
        <v>46136</v>
      </c>
      <c r="C2509" s="1" t="s">
        <v>4075</v>
      </c>
      <c r="D2509" s="9"/>
      <c r="E2509" s="9"/>
      <c r="F2509" s="9"/>
      <c r="G2509" s="26">
        <v>6.47</v>
      </c>
      <c r="H2509" s="11">
        <f t="shared" ref="H2509:H2572" si="123">ROUND(G2509/0.702804,6)</f>
        <v>9.2059809999999995</v>
      </c>
      <c r="I2509" s="10">
        <f t="shared" ref="I2509:I2572" si="124">ROUND(G2509/0.702804,2)</f>
        <v>9.2100000000000009</v>
      </c>
      <c r="J2509" s="11">
        <f t="shared" ref="J2509:J2572" si="125">I2509-H2509</f>
        <v>4.0190000000013271E-3</v>
      </c>
    </row>
    <row r="2510" spans="1:10">
      <c r="A2510" s="13" t="s">
        <v>8604</v>
      </c>
      <c r="B2510" s="18" t="s">
        <v>4076</v>
      </c>
      <c r="C2510" s="1" t="s">
        <v>4077</v>
      </c>
      <c r="D2510" s="9"/>
      <c r="E2510" s="9"/>
      <c r="F2510" s="9"/>
      <c r="G2510" s="26">
        <v>5.36</v>
      </c>
      <c r="H2510" s="11">
        <f t="shared" si="123"/>
        <v>7.6265929999999997</v>
      </c>
      <c r="I2510" s="10">
        <f t="shared" si="124"/>
        <v>7.63</v>
      </c>
      <c r="J2510" s="11">
        <f t="shared" si="125"/>
        <v>3.4070000000001599E-3</v>
      </c>
    </row>
    <row r="2511" spans="1:10">
      <c r="A2511" s="13" t="s">
        <v>8605</v>
      </c>
      <c r="B2511" s="18" t="s">
        <v>4078</v>
      </c>
      <c r="C2511" s="1" t="s">
        <v>4079</v>
      </c>
      <c r="D2511" s="9"/>
      <c r="E2511" s="9"/>
      <c r="F2511" s="9"/>
      <c r="G2511" s="26">
        <v>5.38</v>
      </c>
      <c r="H2511" s="11">
        <f t="shared" si="123"/>
        <v>7.6550500000000001</v>
      </c>
      <c r="I2511" s="10">
        <f t="shared" si="124"/>
        <v>7.66</v>
      </c>
      <c r="J2511" s="11">
        <f t="shared" si="125"/>
        <v>4.9500000000000099E-3</v>
      </c>
    </row>
    <row r="2512" spans="1:10">
      <c r="A2512" s="13" t="s">
        <v>8606</v>
      </c>
      <c r="B2512" s="18" t="s">
        <v>4080</v>
      </c>
      <c r="C2512" s="1" t="s">
        <v>4081</v>
      </c>
      <c r="D2512" s="9"/>
      <c r="E2512" s="9"/>
      <c r="F2512" s="9"/>
      <c r="G2512" s="26">
        <v>3.89</v>
      </c>
      <c r="H2512" s="11">
        <f t="shared" si="123"/>
        <v>5.5349709999999996</v>
      </c>
      <c r="I2512" s="10">
        <f t="shared" si="124"/>
        <v>5.53</v>
      </c>
      <c r="J2512" s="11">
        <f t="shared" si="125"/>
        <v>-4.9709999999993926E-3</v>
      </c>
    </row>
    <row r="2513" spans="1:10">
      <c r="A2513" s="13" t="s">
        <v>8607</v>
      </c>
      <c r="B2513" s="18">
        <v>46151</v>
      </c>
      <c r="C2513" s="1" t="s">
        <v>4082</v>
      </c>
      <c r="D2513" s="9"/>
      <c r="E2513" s="9"/>
      <c r="F2513" s="9"/>
      <c r="G2513" s="26">
        <v>2.64</v>
      </c>
      <c r="H2513" s="11">
        <f t="shared" si="123"/>
        <v>3.7563819999999999</v>
      </c>
      <c r="I2513" s="10">
        <f t="shared" si="124"/>
        <v>3.76</v>
      </c>
      <c r="J2513" s="11">
        <f t="shared" si="125"/>
        <v>3.6179999999998991E-3</v>
      </c>
    </row>
    <row r="2514" spans="1:10">
      <c r="A2514" s="13" t="s">
        <v>8608</v>
      </c>
      <c r="B2514" s="18">
        <v>46152</v>
      </c>
      <c r="C2514" s="1" t="s">
        <v>4083</v>
      </c>
      <c r="D2514" s="9"/>
      <c r="E2514" s="9"/>
      <c r="F2514" s="9"/>
      <c r="G2514" s="26">
        <v>3.38</v>
      </c>
      <c r="H2514" s="11">
        <f t="shared" si="123"/>
        <v>4.8093070000000004</v>
      </c>
      <c r="I2514" s="10">
        <f t="shared" si="124"/>
        <v>4.8099999999999996</v>
      </c>
      <c r="J2514" s="11">
        <f t="shared" si="125"/>
        <v>6.929999999991665E-4</v>
      </c>
    </row>
    <row r="2515" spans="1:10">
      <c r="A2515" s="13" t="s">
        <v>8609</v>
      </c>
      <c r="B2515" s="18" t="s">
        <v>4084</v>
      </c>
      <c r="C2515" s="1" t="s">
        <v>4085</v>
      </c>
      <c r="D2515" s="9"/>
      <c r="E2515" s="9"/>
      <c r="F2515" s="9"/>
      <c r="G2515" s="26">
        <v>3.64</v>
      </c>
      <c r="H2515" s="11">
        <f t="shared" si="123"/>
        <v>5.1792530000000001</v>
      </c>
      <c r="I2515" s="10">
        <f t="shared" si="124"/>
        <v>5.18</v>
      </c>
      <c r="J2515" s="11">
        <f t="shared" si="125"/>
        <v>7.4699999999960909E-4</v>
      </c>
    </row>
    <row r="2516" spans="1:10">
      <c r="A2516" s="13" t="s">
        <v>8610</v>
      </c>
      <c r="B2516" s="18" t="s">
        <v>4086</v>
      </c>
      <c r="C2516" s="1" t="s">
        <v>4087</v>
      </c>
      <c r="D2516" s="9"/>
      <c r="E2516" s="9"/>
      <c r="F2516" s="9"/>
      <c r="G2516" s="26">
        <v>3.64</v>
      </c>
      <c r="H2516" s="11">
        <f t="shared" si="123"/>
        <v>5.1792530000000001</v>
      </c>
      <c r="I2516" s="10">
        <f t="shared" si="124"/>
        <v>5.18</v>
      </c>
      <c r="J2516" s="11">
        <f t="shared" si="125"/>
        <v>7.4699999999960909E-4</v>
      </c>
    </row>
    <row r="2517" spans="1:10">
      <c r="A2517" s="13" t="s">
        <v>8611</v>
      </c>
      <c r="B2517" s="18" t="s">
        <v>4088</v>
      </c>
      <c r="C2517" s="1" t="s">
        <v>4089</v>
      </c>
      <c r="D2517" s="9"/>
      <c r="E2517" s="9"/>
      <c r="F2517" s="9"/>
      <c r="G2517" s="26">
        <v>7.04</v>
      </c>
      <c r="H2517" s="11">
        <f t="shared" si="123"/>
        <v>10.017018</v>
      </c>
      <c r="I2517" s="10">
        <f t="shared" si="124"/>
        <v>10.02</v>
      </c>
      <c r="J2517" s="11">
        <f t="shared" si="125"/>
        <v>2.981999999999374E-3</v>
      </c>
    </row>
    <row r="2518" spans="1:10">
      <c r="A2518" s="13" t="s">
        <v>8612</v>
      </c>
      <c r="B2518" s="18" t="s">
        <v>4090</v>
      </c>
      <c r="C2518" s="1" t="s">
        <v>4091</v>
      </c>
      <c r="D2518" s="9"/>
      <c r="E2518" s="9"/>
      <c r="F2518" s="9"/>
      <c r="G2518" s="26">
        <v>3.42</v>
      </c>
      <c r="H2518" s="11">
        <f t="shared" si="123"/>
        <v>4.8662219999999996</v>
      </c>
      <c r="I2518" s="10">
        <f t="shared" si="124"/>
        <v>4.87</v>
      </c>
      <c r="J2518" s="11">
        <f t="shared" si="125"/>
        <v>3.7780000000005032E-3</v>
      </c>
    </row>
    <row r="2519" spans="1:10">
      <c r="A2519" s="13" t="s">
        <v>8613</v>
      </c>
      <c r="B2519" s="18" t="s">
        <v>4092</v>
      </c>
      <c r="C2519" s="1" t="s">
        <v>4093</v>
      </c>
      <c r="D2519" s="9"/>
      <c r="E2519" s="9"/>
      <c r="F2519" s="9"/>
      <c r="G2519" s="26">
        <v>6.43</v>
      </c>
      <c r="H2519" s="11">
        <f t="shared" si="123"/>
        <v>9.1490659999999995</v>
      </c>
      <c r="I2519" s="10">
        <f t="shared" si="124"/>
        <v>9.15</v>
      </c>
      <c r="J2519" s="11">
        <f t="shared" si="125"/>
        <v>9.3400000000087857E-4</v>
      </c>
    </row>
    <row r="2520" spans="1:10">
      <c r="A2520" s="13" t="s">
        <v>8614</v>
      </c>
      <c r="B2520" s="18" t="s">
        <v>4094</v>
      </c>
      <c r="C2520" s="1" t="s">
        <v>4095</v>
      </c>
      <c r="D2520" s="9"/>
      <c r="E2520" s="9"/>
      <c r="F2520" s="9"/>
      <c r="G2520" s="26">
        <v>3.64</v>
      </c>
      <c r="H2520" s="11">
        <f t="shared" si="123"/>
        <v>5.1792530000000001</v>
      </c>
      <c r="I2520" s="10">
        <f t="shared" si="124"/>
        <v>5.18</v>
      </c>
      <c r="J2520" s="11">
        <f t="shared" si="125"/>
        <v>7.4699999999960909E-4</v>
      </c>
    </row>
    <row r="2521" spans="1:10">
      <c r="A2521" s="13" t="s">
        <v>8615</v>
      </c>
      <c r="B2521" s="18" t="s">
        <v>4096</v>
      </c>
      <c r="C2521" s="1" t="s">
        <v>4097</v>
      </c>
      <c r="D2521" s="9"/>
      <c r="E2521" s="9"/>
      <c r="F2521" s="9"/>
      <c r="G2521" s="26">
        <v>4.57</v>
      </c>
      <c r="H2521" s="11">
        <f t="shared" si="123"/>
        <v>6.5025240000000002</v>
      </c>
      <c r="I2521" s="10">
        <f t="shared" si="124"/>
        <v>6.5</v>
      </c>
      <c r="J2521" s="11">
        <f t="shared" si="125"/>
        <v>-2.5240000000001928E-3</v>
      </c>
    </row>
    <row r="2522" spans="1:10">
      <c r="A2522" s="13" t="s">
        <v>8616</v>
      </c>
      <c r="B2522" s="18" t="s">
        <v>4098</v>
      </c>
      <c r="C2522" s="1" t="s">
        <v>4099</v>
      </c>
      <c r="D2522" s="9"/>
      <c r="E2522" s="9"/>
      <c r="F2522" s="9"/>
      <c r="G2522" s="26">
        <v>21.43</v>
      </c>
      <c r="H2522" s="11">
        <f t="shared" si="123"/>
        <v>30.492142999999999</v>
      </c>
      <c r="I2522" s="10">
        <f t="shared" si="124"/>
        <v>30.49</v>
      </c>
      <c r="J2522" s="11">
        <f t="shared" si="125"/>
        <v>-2.1430000000002281E-3</v>
      </c>
    </row>
    <row r="2523" spans="1:10">
      <c r="A2523" s="13" t="s">
        <v>8617</v>
      </c>
      <c r="B2523" s="18" t="s">
        <v>4100</v>
      </c>
      <c r="C2523" s="1" t="s">
        <v>4101</v>
      </c>
      <c r="D2523" s="9"/>
      <c r="E2523" s="9"/>
      <c r="F2523" s="9"/>
      <c r="G2523" s="26">
        <v>21.52</v>
      </c>
      <c r="H2523" s="11">
        <f t="shared" si="123"/>
        <v>30.620201000000002</v>
      </c>
      <c r="I2523" s="10">
        <f t="shared" si="124"/>
        <v>30.62</v>
      </c>
      <c r="J2523" s="11">
        <f t="shared" si="125"/>
        <v>-2.0100000000056184E-4</v>
      </c>
    </row>
    <row r="2524" spans="1:10">
      <c r="A2524" s="13" t="s">
        <v>8618</v>
      </c>
      <c r="B2524" s="18">
        <v>46162</v>
      </c>
      <c r="C2524" s="1" t="s">
        <v>4102</v>
      </c>
      <c r="D2524" s="9"/>
      <c r="E2524" s="9"/>
      <c r="F2524" s="9"/>
      <c r="G2524" s="26">
        <v>13.17</v>
      </c>
      <c r="H2524" s="11">
        <f t="shared" si="123"/>
        <v>18.739222000000002</v>
      </c>
      <c r="I2524" s="10">
        <f t="shared" si="124"/>
        <v>18.739999999999998</v>
      </c>
      <c r="J2524" s="11">
        <f t="shared" si="125"/>
        <v>7.7799999999683678E-4</v>
      </c>
    </row>
    <row r="2525" spans="1:10">
      <c r="A2525" s="13" t="s">
        <v>8619</v>
      </c>
      <c r="B2525" s="18">
        <v>46163</v>
      </c>
      <c r="C2525" s="1" t="s">
        <v>4103</v>
      </c>
      <c r="D2525" s="9"/>
      <c r="E2525" s="9"/>
      <c r="F2525" s="9"/>
      <c r="G2525" s="26">
        <v>6.05</v>
      </c>
      <c r="H2525" s="11">
        <f t="shared" si="123"/>
        <v>8.6083739999999995</v>
      </c>
      <c r="I2525" s="10">
        <f t="shared" si="124"/>
        <v>8.61</v>
      </c>
      <c r="J2525" s="11">
        <f t="shared" si="125"/>
        <v>1.6259999999999053E-3</v>
      </c>
    </row>
    <row r="2526" spans="1:10">
      <c r="A2526" s="13" t="s">
        <v>8620</v>
      </c>
      <c r="B2526" s="18">
        <v>46164</v>
      </c>
      <c r="C2526" s="1" t="s">
        <v>4104</v>
      </c>
      <c r="D2526" s="9"/>
      <c r="E2526" s="9"/>
      <c r="F2526" s="9"/>
      <c r="G2526" s="26">
        <v>5.58</v>
      </c>
      <c r="H2526" s="11">
        <f t="shared" si="123"/>
        <v>7.9396250000000004</v>
      </c>
      <c r="I2526" s="10">
        <f t="shared" si="124"/>
        <v>7.94</v>
      </c>
      <c r="J2526" s="11">
        <f t="shared" si="125"/>
        <v>3.7500000000001421E-4</v>
      </c>
    </row>
    <row r="2527" spans="1:10">
      <c r="A2527" s="13" t="s">
        <v>8621</v>
      </c>
      <c r="B2527" s="18">
        <v>46165</v>
      </c>
      <c r="C2527" s="1" t="s">
        <v>4105</v>
      </c>
      <c r="D2527" s="9"/>
      <c r="E2527" s="9"/>
      <c r="F2527" s="9"/>
      <c r="G2527" s="26">
        <v>5.58</v>
      </c>
      <c r="H2527" s="11">
        <f t="shared" si="123"/>
        <v>7.9396250000000004</v>
      </c>
      <c r="I2527" s="10">
        <f t="shared" si="124"/>
        <v>7.94</v>
      </c>
      <c r="J2527" s="11">
        <f t="shared" si="125"/>
        <v>3.7500000000001421E-4</v>
      </c>
    </row>
    <row r="2528" spans="1:10">
      <c r="A2528" s="13" t="s">
        <v>8622</v>
      </c>
      <c r="B2528" s="18" t="s">
        <v>4106</v>
      </c>
      <c r="C2528" s="1" t="s">
        <v>4107</v>
      </c>
      <c r="D2528" s="9"/>
      <c r="E2528" s="9"/>
      <c r="F2528" s="9"/>
      <c r="G2528" s="26">
        <v>25.95</v>
      </c>
      <c r="H2528" s="11">
        <f t="shared" si="123"/>
        <v>36.923523000000003</v>
      </c>
      <c r="I2528" s="10">
        <f t="shared" si="124"/>
        <v>36.92</v>
      </c>
      <c r="J2528" s="11">
        <f t="shared" si="125"/>
        <v>-3.5230000000012751E-3</v>
      </c>
    </row>
    <row r="2529" spans="1:10">
      <c r="A2529" s="13" t="s">
        <v>8623</v>
      </c>
      <c r="B2529" s="18">
        <v>46170</v>
      </c>
      <c r="C2529" s="1" t="s">
        <v>4108</v>
      </c>
      <c r="D2529" s="9"/>
      <c r="E2529" s="9"/>
      <c r="F2529" s="9"/>
      <c r="G2529" s="26">
        <v>7.4</v>
      </c>
      <c r="H2529" s="11">
        <f t="shared" si="123"/>
        <v>10.529251</v>
      </c>
      <c r="I2529" s="10">
        <f t="shared" si="124"/>
        <v>10.53</v>
      </c>
      <c r="J2529" s="11">
        <f t="shared" si="125"/>
        <v>7.4899999999900047E-4</v>
      </c>
    </row>
    <row r="2530" spans="1:10" ht="24.75">
      <c r="A2530" s="13" t="s">
        <v>8624</v>
      </c>
      <c r="B2530" s="18" t="s">
        <v>4109</v>
      </c>
      <c r="C2530" s="1" t="s">
        <v>4110</v>
      </c>
      <c r="D2530" s="9"/>
      <c r="E2530" s="9"/>
      <c r="F2530" s="9"/>
      <c r="G2530" s="26">
        <v>13.46</v>
      </c>
      <c r="H2530" s="11">
        <f t="shared" si="123"/>
        <v>19.151855000000001</v>
      </c>
      <c r="I2530" s="10">
        <f t="shared" si="124"/>
        <v>19.149999999999999</v>
      </c>
      <c r="J2530" s="11">
        <f t="shared" si="125"/>
        <v>-1.8550000000026046E-3</v>
      </c>
    </row>
    <row r="2531" spans="1:10">
      <c r="A2531" s="13" t="s">
        <v>8625</v>
      </c>
      <c r="B2531" s="18" t="s">
        <v>4111</v>
      </c>
      <c r="C2531" s="1" t="s">
        <v>4112</v>
      </c>
      <c r="D2531" s="9"/>
      <c r="E2531" s="9"/>
      <c r="F2531" s="9"/>
      <c r="G2531" s="26">
        <v>12.63</v>
      </c>
      <c r="H2531" s="11">
        <f t="shared" si="123"/>
        <v>17.970870999999999</v>
      </c>
      <c r="I2531" s="10">
        <f t="shared" si="124"/>
        <v>17.97</v>
      </c>
      <c r="J2531" s="11">
        <f t="shared" si="125"/>
        <v>-8.7100000000006617E-4</v>
      </c>
    </row>
    <row r="2532" spans="1:10" ht="24.75">
      <c r="A2532" s="13" t="s">
        <v>8626</v>
      </c>
      <c r="B2532" s="18">
        <v>46173</v>
      </c>
      <c r="C2532" s="1" t="s">
        <v>4113</v>
      </c>
      <c r="D2532" s="9"/>
      <c r="E2532" s="9"/>
      <c r="F2532" s="9"/>
      <c r="G2532" s="26">
        <v>6.7</v>
      </c>
      <c r="H2532" s="11">
        <f t="shared" si="123"/>
        <v>9.5332410000000003</v>
      </c>
      <c r="I2532" s="10">
        <f t="shared" si="124"/>
        <v>9.5299999999999994</v>
      </c>
      <c r="J2532" s="11">
        <f t="shared" si="125"/>
        <v>-3.2410000000009376E-3</v>
      </c>
    </row>
    <row r="2533" spans="1:10">
      <c r="A2533" s="13" t="s">
        <v>8627</v>
      </c>
      <c r="B2533" s="18">
        <v>46175</v>
      </c>
      <c r="C2533" s="1" t="s">
        <v>4114</v>
      </c>
      <c r="D2533" s="9"/>
      <c r="E2533" s="9"/>
      <c r="F2533" s="9"/>
      <c r="G2533" s="26">
        <v>11.57</v>
      </c>
      <c r="H2533" s="11">
        <f t="shared" si="123"/>
        <v>16.462627000000001</v>
      </c>
      <c r="I2533" s="10">
        <f t="shared" si="124"/>
        <v>16.46</v>
      </c>
      <c r="J2533" s="11">
        <f t="shared" si="125"/>
        <v>-2.627000000000379E-3</v>
      </c>
    </row>
    <row r="2534" spans="1:10">
      <c r="A2534" s="13" t="s">
        <v>8628</v>
      </c>
      <c r="B2534" s="18">
        <v>47001</v>
      </c>
      <c r="C2534" s="1" t="s">
        <v>4115</v>
      </c>
      <c r="D2534" s="9"/>
      <c r="E2534" s="9"/>
      <c r="F2534" s="9"/>
      <c r="G2534" s="26">
        <v>8.0299999999999994</v>
      </c>
      <c r="H2534" s="11">
        <f t="shared" si="123"/>
        <v>11.425661</v>
      </c>
      <c r="I2534" s="10">
        <f t="shared" si="124"/>
        <v>11.43</v>
      </c>
      <c r="J2534" s="11">
        <f t="shared" si="125"/>
        <v>4.3389999999998707E-3</v>
      </c>
    </row>
    <row r="2535" spans="1:10">
      <c r="A2535" s="13" t="s">
        <v>8629</v>
      </c>
      <c r="B2535" s="18" t="s">
        <v>4116</v>
      </c>
      <c r="C2535" s="1" t="s">
        <v>4117</v>
      </c>
      <c r="D2535" s="9"/>
      <c r="E2535" s="9"/>
      <c r="F2535" s="9"/>
      <c r="G2535" s="26">
        <v>15.43</v>
      </c>
      <c r="H2535" s="11">
        <f t="shared" si="123"/>
        <v>21.954912</v>
      </c>
      <c r="I2535" s="10">
        <f t="shared" si="124"/>
        <v>21.95</v>
      </c>
      <c r="J2535" s="11">
        <f t="shared" si="125"/>
        <v>-4.9120000000009156E-3</v>
      </c>
    </row>
    <row r="2536" spans="1:10">
      <c r="A2536" s="13" t="s">
        <v>8630</v>
      </c>
      <c r="B2536" s="18">
        <v>47003</v>
      </c>
      <c r="C2536" s="1" t="s">
        <v>4118</v>
      </c>
      <c r="D2536" s="9"/>
      <c r="E2536" s="9"/>
      <c r="F2536" s="9"/>
      <c r="G2536" s="26">
        <v>3.73</v>
      </c>
      <c r="H2536" s="11">
        <f t="shared" si="123"/>
        <v>5.3073119999999996</v>
      </c>
      <c r="I2536" s="10">
        <f t="shared" si="124"/>
        <v>5.31</v>
      </c>
      <c r="J2536" s="11">
        <f t="shared" si="125"/>
        <v>2.6880000000000237E-3</v>
      </c>
    </row>
    <row r="2537" spans="1:10">
      <c r="A2537" s="13" t="s">
        <v>8631</v>
      </c>
      <c r="B2537" s="18">
        <v>47004</v>
      </c>
      <c r="C2537" s="1" t="s">
        <v>4119</v>
      </c>
      <c r="D2537" s="9"/>
      <c r="E2537" s="9"/>
      <c r="F2537" s="9"/>
      <c r="G2537" s="26">
        <v>4.6900000000000004</v>
      </c>
      <c r="H2537" s="11">
        <f t="shared" si="123"/>
        <v>6.6732690000000003</v>
      </c>
      <c r="I2537" s="10">
        <f t="shared" si="124"/>
        <v>6.67</v>
      </c>
      <c r="J2537" s="11">
        <f t="shared" si="125"/>
        <v>-3.2690000000004105E-3</v>
      </c>
    </row>
    <row r="2538" spans="1:10">
      <c r="A2538" s="13" t="s">
        <v>8632</v>
      </c>
      <c r="B2538" s="18">
        <v>47005</v>
      </c>
      <c r="C2538" s="1" t="s">
        <v>4120</v>
      </c>
      <c r="D2538" s="9"/>
      <c r="E2538" s="9"/>
      <c r="F2538" s="9"/>
      <c r="G2538" s="26">
        <v>4.8899999999999997</v>
      </c>
      <c r="H2538" s="11">
        <f t="shared" si="123"/>
        <v>6.9578430000000004</v>
      </c>
      <c r="I2538" s="10">
        <f t="shared" si="124"/>
        <v>6.96</v>
      </c>
      <c r="J2538" s="11">
        <f t="shared" si="125"/>
        <v>2.1569999999995204E-3</v>
      </c>
    </row>
    <row r="2539" spans="1:10" ht="24.75">
      <c r="A2539" s="13" t="s">
        <v>8633</v>
      </c>
      <c r="B2539" s="18" t="s">
        <v>4121</v>
      </c>
      <c r="C2539" s="1" t="s">
        <v>4122</v>
      </c>
      <c r="D2539" s="9"/>
      <c r="E2539" s="9"/>
      <c r="F2539" s="9"/>
      <c r="G2539" s="26">
        <v>12.77</v>
      </c>
      <c r="H2539" s="11">
        <f t="shared" si="123"/>
        <v>18.170072999999999</v>
      </c>
      <c r="I2539" s="10">
        <f t="shared" si="124"/>
        <v>18.170000000000002</v>
      </c>
      <c r="J2539" s="11">
        <f t="shared" si="125"/>
        <v>-7.2999999996881115E-5</v>
      </c>
    </row>
    <row r="2540" spans="1:10" ht="24.75">
      <c r="A2540" s="13" t="s">
        <v>8634</v>
      </c>
      <c r="B2540" s="18">
        <v>47009</v>
      </c>
      <c r="C2540" s="1" t="s">
        <v>4123</v>
      </c>
      <c r="D2540" s="9"/>
      <c r="E2540" s="9"/>
      <c r="F2540" s="9"/>
      <c r="G2540" s="26">
        <v>8.6199999999999992</v>
      </c>
      <c r="H2540" s="11">
        <f t="shared" si="123"/>
        <v>12.265155</v>
      </c>
      <c r="I2540" s="10">
        <f t="shared" si="124"/>
        <v>12.27</v>
      </c>
      <c r="J2540" s="11">
        <f t="shared" si="125"/>
        <v>4.8449999999995441E-3</v>
      </c>
    </row>
    <row r="2541" spans="1:10">
      <c r="A2541" s="13" t="s">
        <v>8635</v>
      </c>
      <c r="B2541" s="18">
        <v>47010</v>
      </c>
      <c r="C2541" s="1" t="s">
        <v>4124</v>
      </c>
      <c r="D2541" s="9"/>
      <c r="E2541" s="9"/>
      <c r="F2541" s="9"/>
      <c r="G2541" s="26">
        <v>5.08</v>
      </c>
      <c r="H2541" s="11">
        <f t="shared" si="123"/>
        <v>7.2281890000000004</v>
      </c>
      <c r="I2541" s="10">
        <f t="shared" si="124"/>
        <v>7.23</v>
      </c>
      <c r="J2541" s="11">
        <f t="shared" si="125"/>
        <v>1.811000000000007E-3</v>
      </c>
    </row>
    <row r="2542" spans="1:10">
      <c r="A2542" s="13" t="s">
        <v>8636</v>
      </c>
      <c r="B2542" s="18">
        <v>47015</v>
      </c>
      <c r="C2542" s="1" t="s">
        <v>4125</v>
      </c>
      <c r="D2542" s="9"/>
      <c r="E2542" s="9"/>
      <c r="F2542" s="9"/>
      <c r="G2542" s="26">
        <v>6.39</v>
      </c>
      <c r="H2542" s="11">
        <f t="shared" si="123"/>
        <v>9.0921509999999994</v>
      </c>
      <c r="I2542" s="10">
        <f t="shared" si="124"/>
        <v>9.09</v>
      </c>
      <c r="J2542" s="11">
        <f t="shared" si="125"/>
        <v>-2.1509999999995699E-3</v>
      </c>
    </row>
    <row r="2543" spans="1:10">
      <c r="A2543" s="13" t="s">
        <v>8637</v>
      </c>
      <c r="B2543" s="18">
        <v>47016</v>
      </c>
      <c r="C2543" s="1" t="s">
        <v>4126</v>
      </c>
      <c r="D2543" s="9"/>
      <c r="E2543" s="9"/>
      <c r="F2543" s="9"/>
      <c r="G2543" s="26">
        <v>5.87</v>
      </c>
      <c r="H2543" s="11">
        <f t="shared" si="123"/>
        <v>8.3522580000000008</v>
      </c>
      <c r="I2543" s="10">
        <f t="shared" si="124"/>
        <v>8.35</v>
      </c>
      <c r="J2543" s="11">
        <f t="shared" si="125"/>
        <v>-2.2580000000012035E-3</v>
      </c>
    </row>
    <row r="2544" spans="1:10">
      <c r="A2544" s="13" t="s">
        <v>8638</v>
      </c>
      <c r="B2544" s="18">
        <v>47018</v>
      </c>
      <c r="C2544" s="1" t="s">
        <v>4127</v>
      </c>
      <c r="D2544" s="9"/>
      <c r="E2544" s="9"/>
      <c r="F2544" s="9"/>
      <c r="G2544" s="26">
        <v>5.67</v>
      </c>
      <c r="H2544" s="11">
        <f t="shared" si="123"/>
        <v>8.0676830000000006</v>
      </c>
      <c r="I2544" s="10">
        <f t="shared" si="124"/>
        <v>8.07</v>
      </c>
      <c r="J2544" s="11">
        <f t="shared" si="125"/>
        <v>2.3169999999996804E-3</v>
      </c>
    </row>
    <row r="2545" spans="1:10">
      <c r="A2545" s="13" t="s">
        <v>8639</v>
      </c>
      <c r="B2545" s="18">
        <v>47019</v>
      </c>
      <c r="C2545" s="1" t="s">
        <v>4128</v>
      </c>
      <c r="D2545" s="9"/>
      <c r="E2545" s="9"/>
      <c r="F2545" s="9"/>
      <c r="G2545" s="26">
        <v>7.25</v>
      </c>
      <c r="H2545" s="11">
        <f t="shared" si="123"/>
        <v>10.315821</v>
      </c>
      <c r="I2545" s="10">
        <f t="shared" si="124"/>
        <v>10.32</v>
      </c>
      <c r="J2545" s="11">
        <f t="shared" si="125"/>
        <v>4.1790000000005989E-3</v>
      </c>
    </row>
    <row r="2546" spans="1:10">
      <c r="A2546" s="13" t="s">
        <v>8640</v>
      </c>
      <c r="B2546" s="18">
        <v>47020</v>
      </c>
      <c r="C2546" s="1" t="s">
        <v>4129</v>
      </c>
      <c r="D2546" s="9"/>
      <c r="E2546" s="9"/>
      <c r="F2546" s="9"/>
      <c r="G2546" s="26">
        <v>8.84</v>
      </c>
      <c r="H2546" s="11">
        <f t="shared" si="123"/>
        <v>12.578187</v>
      </c>
      <c r="I2546" s="10">
        <f t="shared" si="124"/>
        <v>12.58</v>
      </c>
      <c r="J2546" s="11">
        <f t="shared" si="125"/>
        <v>1.8130000000002866E-3</v>
      </c>
    </row>
    <row r="2547" spans="1:10">
      <c r="A2547" s="13" t="s">
        <v>8641</v>
      </c>
      <c r="B2547" s="18">
        <v>47021</v>
      </c>
      <c r="C2547" s="1" t="s">
        <v>4130</v>
      </c>
      <c r="D2547" s="9"/>
      <c r="E2547" s="9"/>
      <c r="F2547" s="9"/>
      <c r="G2547" s="26">
        <v>8.84</v>
      </c>
      <c r="H2547" s="11">
        <f t="shared" si="123"/>
        <v>12.578187</v>
      </c>
      <c r="I2547" s="10">
        <f t="shared" si="124"/>
        <v>12.58</v>
      </c>
      <c r="J2547" s="11">
        <f t="shared" si="125"/>
        <v>1.8130000000002866E-3</v>
      </c>
    </row>
    <row r="2548" spans="1:10">
      <c r="A2548" s="13" t="s">
        <v>8642</v>
      </c>
      <c r="B2548" s="18">
        <v>47024</v>
      </c>
      <c r="C2548" s="1" t="s">
        <v>4131</v>
      </c>
      <c r="D2548" s="9"/>
      <c r="E2548" s="9"/>
      <c r="F2548" s="9"/>
      <c r="G2548" s="26">
        <v>8.5</v>
      </c>
      <c r="H2548" s="11">
        <f t="shared" si="123"/>
        <v>12.09441</v>
      </c>
      <c r="I2548" s="10">
        <f t="shared" si="124"/>
        <v>12.09</v>
      </c>
      <c r="J2548" s="11">
        <f t="shared" si="125"/>
        <v>-4.410000000000025E-3</v>
      </c>
    </row>
    <row r="2549" spans="1:10">
      <c r="A2549" s="13" t="s">
        <v>8643</v>
      </c>
      <c r="B2549" s="18">
        <v>47025</v>
      </c>
      <c r="C2549" s="1" t="s">
        <v>4132</v>
      </c>
      <c r="D2549" s="9"/>
      <c r="E2549" s="9"/>
      <c r="F2549" s="9"/>
      <c r="G2549" s="26">
        <v>10.01</v>
      </c>
      <c r="H2549" s="11">
        <f t="shared" si="123"/>
        <v>14.242946999999999</v>
      </c>
      <c r="I2549" s="10">
        <f t="shared" si="124"/>
        <v>14.24</v>
      </c>
      <c r="J2549" s="11">
        <f t="shared" si="125"/>
        <v>-2.9469999999989227E-3</v>
      </c>
    </row>
    <row r="2550" spans="1:10">
      <c r="A2550" s="13" t="s">
        <v>8644</v>
      </c>
      <c r="B2550" s="18">
        <v>47026</v>
      </c>
      <c r="C2550" s="1" t="s">
        <v>4133</v>
      </c>
      <c r="D2550" s="9"/>
      <c r="E2550" s="9"/>
      <c r="F2550" s="9"/>
      <c r="G2550" s="26">
        <v>3.01</v>
      </c>
      <c r="H2550" s="11">
        <f t="shared" si="123"/>
        <v>4.2828439999999999</v>
      </c>
      <c r="I2550" s="10">
        <f t="shared" si="124"/>
        <v>4.28</v>
      </c>
      <c r="J2550" s="11">
        <f t="shared" si="125"/>
        <v>-2.8439999999996246E-3</v>
      </c>
    </row>
    <row r="2551" spans="1:10">
      <c r="A2551" s="13" t="s">
        <v>8645</v>
      </c>
      <c r="B2551" s="18" t="s">
        <v>4134</v>
      </c>
      <c r="C2551" s="1" t="s">
        <v>4135</v>
      </c>
      <c r="D2551" s="9"/>
      <c r="E2551" s="9"/>
      <c r="F2551" s="9"/>
      <c r="G2551" s="26">
        <v>34.590000000000003</v>
      </c>
      <c r="H2551" s="11">
        <f t="shared" si="123"/>
        <v>49.217136000000004</v>
      </c>
      <c r="I2551" s="10">
        <f t="shared" si="124"/>
        <v>49.22</v>
      </c>
      <c r="J2551" s="11">
        <f t="shared" si="125"/>
        <v>2.8639999999953147E-3</v>
      </c>
    </row>
    <row r="2552" spans="1:10">
      <c r="A2552" s="13" t="s">
        <v>8646</v>
      </c>
      <c r="B2552" s="18">
        <v>47035</v>
      </c>
      <c r="C2552" s="1" t="s">
        <v>4136</v>
      </c>
      <c r="D2552" s="9"/>
      <c r="E2552" s="9"/>
      <c r="F2552" s="9"/>
      <c r="G2552" s="26">
        <v>4.7699999999999996</v>
      </c>
      <c r="H2552" s="11">
        <f t="shared" si="123"/>
        <v>6.7870990000000004</v>
      </c>
      <c r="I2552" s="10">
        <f t="shared" si="124"/>
        <v>6.79</v>
      </c>
      <c r="J2552" s="11">
        <f t="shared" si="125"/>
        <v>2.9009999999995983E-3</v>
      </c>
    </row>
    <row r="2553" spans="1:10">
      <c r="A2553" s="13" t="s">
        <v>8647</v>
      </c>
      <c r="B2553" s="18">
        <v>47036</v>
      </c>
      <c r="C2553" s="1" t="s">
        <v>4137</v>
      </c>
      <c r="D2553" s="9"/>
      <c r="E2553" s="9"/>
      <c r="F2553" s="9"/>
      <c r="G2553" s="26">
        <v>5.26</v>
      </c>
      <c r="H2553" s="11">
        <f t="shared" si="123"/>
        <v>7.4843060000000001</v>
      </c>
      <c r="I2553" s="10">
        <f t="shared" si="124"/>
        <v>7.48</v>
      </c>
      <c r="J2553" s="11">
        <f t="shared" si="125"/>
        <v>-4.305999999999699E-3</v>
      </c>
    </row>
    <row r="2554" spans="1:10">
      <c r="A2554" s="13" t="s">
        <v>8648</v>
      </c>
      <c r="B2554" s="18">
        <v>47038</v>
      </c>
      <c r="C2554" s="1" t="s">
        <v>4138</v>
      </c>
      <c r="D2554" s="9"/>
      <c r="E2554" s="9"/>
      <c r="F2554" s="9"/>
      <c r="G2554" s="26">
        <v>3.72</v>
      </c>
      <c r="H2554" s="11">
        <f t="shared" si="123"/>
        <v>5.2930830000000002</v>
      </c>
      <c r="I2554" s="10">
        <f t="shared" si="124"/>
        <v>5.29</v>
      </c>
      <c r="J2554" s="11">
        <f t="shared" si="125"/>
        <v>-3.0830000000001689E-3</v>
      </c>
    </row>
    <row r="2555" spans="1:10">
      <c r="A2555" s="13" t="s">
        <v>8649</v>
      </c>
      <c r="B2555" s="18">
        <v>47039</v>
      </c>
      <c r="C2555" s="1" t="s">
        <v>4139</v>
      </c>
      <c r="D2555" s="9"/>
      <c r="E2555" s="9"/>
      <c r="F2555" s="9"/>
      <c r="G2555" s="26">
        <v>5.07</v>
      </c>
      <c r="H2555" s="11">
        <f t="shared" si="123"/>
        <v>7.2139600000000002</v>
      </c>
      <c r="I2555" s="10">
        <f t="shared" si="124"/>
        <v>7.21</v>
      </c>
      <c r="J2555" s="11">
        <f t="shared" si="125"/>
        <v>-3.9600000000001856E-3</v>
      </c>
    </row>
    <row r="2556" spans="1:10">
      <c r="A2556" s="13" t="s">
        <v>8650</v>
      </c>
      <c r="B2556" s="18">
        <v>47040</v>
      </c>
      <c r="C2556" s="1" t="s">
        <v>4140</v>
      </c>
      <c r="D2556" s="9"/>
      <c r="E2556" s="9"/>
      <c r="F2556" s="9"/>
      <c r="G2556" s="26">
        <v>4.46</v>
      </c>
      <c r="H2556" s="11">
        <f t="shared" si="123"/>
        <v>6.3460080000000003</v>
      </c>
      <c r="I2556" s="10">
        <f t="shared" si="124"/>
        <v>6.35</v>
      </c>
      <c r="J2556" s="11">
        <f t="shared" si="125"/>
        <v>3.9919999999993294E-3</v>
      </c>
    </row>
    <row r="2557" spans="1:10">
      <c r="A2557" s="13" t="s">
        <v>8651</v>
      </c>
      <c r="B2557" s="18" t="s">
        <v>4141</v>
      </c>
      <c r="C2557" s="1" t="s">
        <v>4142</v>
      </c>
      <c r="D2557" s="9"/>
      <c r="E2557" s="9"/>
      <c r="F2557" s="9"/>
      <c r="G2557" s="26">
        <v>22.27</v>
      </c>
      <c r="H2557" s="11">
        <f t="shared" si="123"/>
        <v>31.687355</v>
      </c>
      <c r="I2557" s="10">
        <f t="shared" si="124"/>
        <v>31.69</v>
      </c>
      <c r="J2557" s="11">
        <f t="shared" si="125"/>
        <v>2.6450000000011187E-3</v>
      </c>
    </row>
    <row r="2558" spans="1:10">
      <c r="A2558" s="13" t="s">
        <v>8652</v>
      </c>
      <c r="B2558" s="18">
        <v>47042</v>
      </c>
      <c r="C2558" s="1" t="s">
        <v>4143</v>
      </c>
      <c r="D2558" s="9"/>
      <c r="E2558" s="9"/>
      <c r="F2558" s="9"/>
      <c r="G2558" s="26">
        <v>3.22</v>
      </c>
      <c r="H2558" s="11">
        <f t="shared" si="123"/>
        <v>4.5816470000000002</v>
      </c>
      <c r="I2558" s="10">
        <f t="shared" si="124"/>
        <v>4.58</v>
      </c>
      <c r="J2558" s="11">
        <f t="shared" si="125"/>
        <v>-1.6470000000001761E-3</v>
      </c>
    </row>
    <row r="2559" spans="1:10">
      <c r="A2559" s="13" t="s">
        <v>8653</v>
      </c>
      <c r="B2559" s="18">
        <v>47043</v>
      </c>
      <c r="C2559" s="1" t="s">
        <v>4144</v>
      </c>
      <c r="D2559" s="9"/>
      <c r="E2559" s="9"/>
      <c r="F2559" s="9"/>
      <c r="G2559" s="26">
        <v>3.22</v>
      </c>
      <c r="H2559" s="11">
        <f t="shared" si="123"/>
        <v>4.5816470000000002</v>
      </c>
      <c r="I2559" s="10">
        <f t="shared" si="124"/>
        <v>4.58</v>
      </c>
      <c r="J2559" s="11">
        <f t="shared" si="125"/>
        <v>-1.6470000000001761E-3</v>
      </c>
    </row>
    <row r="2560" spans="1:10">
      <c r="A2560" s="13" t="s">
        <v>8654</v>
      </c>
      <c r="B2560" s="18">
        <v>47044</v>
      </c>
      <c r="C2560" s="1" t="s">
        <v>4145</v>
      </c>
      <c r="D2560" s="9"/>
      <c r="E2560" s="9"/>
      <c r="F2560" s="9"/>
      <c r="G2560" s="26">
        <v>4.6399999999999997</v>
      </c>
      <c r="H2560" s="11">
        <f t="shared" si="123"/>
        <v>6.602125</v>
      </c>
      <c r="I2560" s="10">
        <f t="shared" si="124"/>
        <v>6.6</v>
      </c>
      <c r="J2560" s="11">
        <f t="shared" si="125"/>
        <v>-2.1250000000003766E-3</v>
      </c>
    </row>
    <row r="2561" spans="1:10">
      <c r="A2561" s="13" t="s">
        <v>8655</v>
      </c>
      <c r="B2561" s="18">
        <v>47045</v>
      </c>
      <c r="C2561" s="1" t="s">
        <v>4146</v>
      </c>
      <c r="D2561" s="9"/>
      <c r="E2561" s="9"/>
      <c r="F2561" s="9"/>
      <c r="G2561" s="26">
        <v>2.63</v>
      </c>
      <c r="H2561" s="11">
        <f t="shared" si="123"/>
        <v>3.7421530000000001</v>
      </c>
      <c r="I2561" s="10">
        <f t="shared" si="124"/>
        <v>3.74</v>
      </c>
      <c r="J2561" s="11">
        <f t="shared" si="125"/>
        <v>-2.1529999999998495E-3</v>
      </c>
    </row>
    <row r="2562" spans="1:10">
      <c r="A2562" s="13" t="s">
        <v>8656</v>
      </c>
      <c r="B2562" s="18">
        <v>47050</v>
      </c>
      <c r="C2562" s="1" t="s">
        <v>4147</v>
      </c>
      <c r="D2562" s="9"/>
      <c r="E2562" s="9"/>
      <c r="F2562" s="9"/>
      <c r="G2562" s="26">
        <v>3.88</v>
      </c>
      <c r="H2562" s="11">
        <f t="shared" si="123"/>
        <v>5.5207430000000004</v>
      </c>
      <c r="I2562" s="10">
        <f t="shared" si="124"/>
        <v>5.52</v>
      </c>
      <c r="J2562" s="11">
        <f t="shared" si="125"/>
        <v>-7.4300000000082633E-4</v>
      </c>
    </row>
    <row r="2563" spans="1:10">
      <c r="A2563" s="13" t="s">
        <v>8657</v>
      </c>
      <c r="B2563" s="18">
        <v>47052</v>
      </c>
      <c r="C2563" s="1" t="s">
        <v>4148</v>
      </c>
      <c r="D2563" s="9"/>
      <c r="E2563" s="9"/>
      <c r="F2563" s="9"/>
      <c r="G2563" s="26">
        <v>1.58</v>
      </c>
      <c r="H2563" s="11">
        <f t="shared" si="123"/>
        <v>2.2481369999999998</v>
      </c>
      <c r="I2563" s="10">
        <f t="shared" si="124"/>
        <v>2.25</v>
      </c>
      <c r="J2563" s="11">
        <f t="shared" si="125"/>
        <v>1.8630000000001701E-3</v>
      </c>
    </row>
    <row r="2564" spans="1:10">
      <c r="A2564" s="13" t="s">
        <v>8658</v>
      </c>
      <c r="B2564" s="18">
        <v>47053</v>
      </c>
      <c r="C2564" s="1" t="s">
        <v>4149</v>
      </c>
      <c r="D2564" s="9"/>
      <c r="E2564" s="9"/>
      <c r="F2564" s="9"/>
      <c r="G2564" s="26">
        <v>3.73</v>
      </c>
      <c r="H2564" s="11">
        <f t="shared" si="123"/>
        <v>5.3073119999999996</v>
      </c>
      <c r="I2564" s="10">
        <f t="shared" si="124"/>
        <v>5.31</v>
      </c>
      <c r="J2564" s="11">
        <f t="shared" si="125"/>
        <v>2.6880000000000237E-3</v>
      </c>
    </row>
    <row r="2565" spans="1:10">
      <c r="A2565" s="13" t="s">
        <v>8659</v>
      </c>
      <c r="B2565" s="18">
        <v>47054</v>
      </c>
      <c r="C2565" s="1" t="s">
        <v>4150</v>
      </c>
      <c r="D2565" s="9"/>
      <c r="E2565" s="9"/>
      <c r="F2565" s="9"/>
      <c r="G2565" s="26">
        <v>3.71</v>
      </c>
      <c r="H2565" s="11">
        <f t="shared" si="123"/>
        <v>5.2788539999999999</v>
      </c>
      <c r="I2565" s="10">
        <f t="shared" si="124"/>
        <v>5.28</v>
      </c>
      <c r="J2565" s="11">
        <f t="shared" si="125"/>
        <v>1.1460000000003134E-3</v>
      </c>
    </row>
    <row r="2566" spans="1:10">
      <c r="A2566" s="13" t="s">
        <v>8660</v>
      </c>
      <c r="B2566" s="18">
        <v>47055</v>
      </c>
      <c r="C2566" s="1" t="s">
        <v>4151</v>
      </c>
      <c r="D2566" s="9"/>
      <c r="E2566" s="9"/>
      <c r="F2566" s="9"/>
      <c r="G2566" s="26">
        <v>4.58</v>
      </c>
      <c r="H2566" s="11">
        <f t="shared" si="123"/>
        <v>6.5167529999999996</v>
      </c>
      <c r="I2566" s="10">
        <f t="shared" si="124"/>
        <v>6.52</v>
      </c>
      <c r="J2566" s="11">
        <f t="shared" si="125"/>
        <v>3.2469999999999999E-3</v>
      </c>
    </row>
    <row r="2567" spans="1:10">
      <c r="A2567" s="13" t="s">
        <v>8661</v>
      </c>
      <c r="B2567" s="18">
        <v>47056</v>
      </c>
      <c r="C2567" s="1" t="s">
        <v>4152</v>
      </c>
      <c r="D2567" s="9"/>
      <c r="E2567" s="9"/>
      <c r="F2567" s="9"/>
      <c r="G2567" s="26">
        <v>5.04</v>
      </c>
      <c r="H2567" s="11">
        <f t="shared" si="123"/>
        <v>7.1712740000000004</v>
      </c>
      <c r="I2567" s="10">
        <f t="shared" si="124"/>
        <v>7.17</v>
      </c>
      <c r="J2567" s="11">
        <f t="shared" si="125"/>
        <v>-1.2740000000004414E-3</v>
      </c>
    </row>
    <row r="2568" spans="1:10">
      <c r="A2568" s="13" t="s">
        <v>8662</v>
      </c>
      <c r="B2568" s="18">
        <v>47057</v>
      </c>
      <c r="C2568" s="1" t="s">
        <v>4153</v>
      </c>
      <c r="D2568" s="9"/>
      <c r="E2568" s="9"/>
      <c r="F2568" s="9"/>
      <c r="G2568" s="26">
        <v>4.08</v>
      </c>
      <c r="H2568" s="11">
        <f t="shared" si="123"/>
        <v>5.8053169999999996</v>
      </c>
      <c r="I2568" s="10">
        <f t="shared" si="124"/>
        <v>5.81</v>
      </c>
      <c r="J2568" s="11">
        <f t="shared" si="125"/>
        <v>4.6829999999999927E-3</v>
      </c>
    </row>
    <row r="2569" spans="1:10">
      <c r="A2569" s="13" t="s">
        <v>8663</v>
      </c>
      <c r="B2569" s="18">
        <v>47058</v>
      </c>
      <c r="C2569" s="1" t="s">
        <v>4154</v>
      </c>
      <c r="D2569" s="9"/>
      <c r="E2569" s="9"/>
      <c r="F2569" s="9"/>
      <c r="G2569" s="26">
        <v>5.18</v>
      </c>
      <c r="H2569" s="11">
        <f t="shared" si="123"/>
        <v>7.370476</v>
      </c>
      <c r="I2569" s="10">
        <f t="shared" si="124"/>
        <v>7.37</v>
      </c>
      <c r="J2569" s="11">
        <f t="shared" si="125"/>
        <v>-4.7599999999992093E-4</v>
      </c>
    </row>
    <row r="2570" spans="1:10">
      <c r="A2570" s="13" t="s">
        <v>8664</v>
      </c>
      <c r="B2570" s="18">
        <v>47059</v>
      </c>
      <c r="C2570" s="1" t="s">
        <v>4155</v>
      </c>
      <c r="D2570" s="9"/>
      <c r="E2570" s="9"/>
      <c r="F2570" s="9"/>
      <c r="G2570" s="26">
        <v>5.05</v>
      </c>
      <c r="H2570" s="11">
        <f t="shared" si="123"/>
        <v>7.1855029999999998</v>
      </c>
      <c r="I2570" s="10">
        <f t="shared" si="124"/>
        <v>7.19</v>
      </c>
      <c r="J2570" s="11">
        <f t="shared" si="125"/>
        <v>4.4970000000006394E-3</v>
      </c>
    </row>
    <row r="2571" spans="1:10">
      <c r="A2571" s="13" t="s">
        <v>8665</v>
      </c>
      <c r="B2571" s="18">
        <v>47061</v>
      </c>
      <c r="C2571" s="1" t="s">
        <v>4156</v>
      </c>
      <c r="D2571" s="9"/>
      <c r="E2571" s="9"/>
      <c r="F2571" s="9"/>
      <c r="G2571" s="26">
        <v>2.54</v>
      </c>
      <c r="H2571" s="11">
        <f t="shared" si="123"/>
        <v>3.6140940000000001</v>
      </c>
      <c r="I2571" s="10">
        <f t="shared" si="124"/>
        <v>3.61</v>
      </c>
      <c r="J2571" s="11">
        <f t="shared" si="125"/>
        <v>-4.0940000000002641E-3</v>
      </c>
    </row>
    <row r="2572" spans="1:10">
      <c r="A2572" s="13" t="s">
        <v>8666</v>
      </c>
      <c r="B2572" s="18">
        <v>47062</v>
      </c>
      <c r="C2572" s="1" t="s">
        <v>4157</v>
      </c>
      <c r="D2572" s="9"/>
      <c r="E2572" s="9"/>
      <c r="F2572" s="9"/>
      <c r="G2572" s="26">
        <v>2.97</v>
      </c>
      <c r="H2572" s="11">
        <f t="shared" si="123"/>
        <v>4.2259289999999998</v>
      </c>
      <c r="I2572" s="10">
        <f t="shared" si="124"/>
        <v>4.2300000000000004</v>
      </c>
      <c r="J2572" s="11">
        <f t="shared" si="125"/>
        <v>4.0710000000006019E-3</v>
      </c>
    </row>
    <row r="2573" spans="1:10">
      <c r="A2573" s="13" t="s">
        <v>8667</v>
      </c>
      <c r="B2573" s="18">
        <v>47065</v>
      </c>
      <c r="C2573" s="1" t="s">
        <v>4158</v>
      </c>
      <c r="D2573" s="9"/>
      <c r="E2573" s="9"/>
      <c r="F2573" s="9"/>
      <c r="G2573" s="26">
        <v>5.18</v>
      </c>
      <c r="H2573" s="11">
        <f t="shared" ref="H2573:H2636" si="126">ROUND(G2573/0.702804,6)</f>
        <v>7.370476</v>
      </c>
      <c r="I2573" s="10">
        <f t="shared" ref="I2573:I2636" si="127">ROUND(G2573/0.702804,2)</f>
        <v>7.37</v>
      </c>
      <c r="J2573" s="11">
        <f t="shared" ref="J2573:J2636" si="128">I2573-H2573</f>
        <v>-4.7599999999992093E-4</v>
      </c>
    </row>
    <row r="2574" spans="1:10">
      <c r="A2574" s="13" t="s">
        <v>8668</v>
      </c>
      <c r="B2574" s="18">
        <v>47066</v>
      </c>
      <c r="C2574" s="1" t="s">
        <v>4159</v>
      </c>
      <c r="D2574" s="9"/>
      <c r="E2574" s="9"/>
      <c r="F2574" s="9"/>
      <c r="G2574" s="26">
        <v>5.41</v>
      </c>
      <c r="H2574" s="11">
        <f t="shared" si="126"/>
        <v>7.6977359999999999</v>
      </c>
      <c r="I2574" s="10">
        <f t="shared" si="127"/>
        <v>7.7</v>
      </c>
      <c r="J2574" s="11">
        <f t="shared" si="128"/>
        <v>2.2640000000002658E-3</v>
      </c>
    </row>
    <row r="2575" spans="1:10">
      <c r="A2575" s="13" t="s">
        <v>8669</v>
      </c>
      <c r="B2575" s="18">
        <v>47067</v>
      </c>
      <c r="C2575" s="1" t="s">
        <v>4160</v>
      </c>
      <c r="D2575" s="9"/>
      <c r="E2575" s="9"/>
      <c r="F2575" s="9"/>
      <c r="G2575" s="26">
        <v>7.16</v>
      </c>
      <c r="H2575" s="11">
        <f t="shared" si="126"/>
        <v>10.187761999999999</v>
      </c>
      <c r="I2575" s="10">
        <f t="shared" si="127"/>
        <v>10.19</v>
      </c>
      <c r="J2575" s="11">
        <f t="shared" si="128"/>
        <v>2.2380000000001843E-3</v>
      </c>
    </row>
    <row r="2576" spans="1:10">
      <c r="A2576" s="13" t="s">
        <v>8670</v>
      </c>
      <c r="B2576" s="18">
        <v>47070</v>
      </c>
      <c r="C2576" s="1" t="s">
        <v>4161</v>
      </c>
      <c r="D2576" s="9"/>
      <c r="E2576" s="9"/>
      <c r="F2576" s="9"/>
      <c r="G2576" s="26">
        <v>5.37</v>
      </c>
      <c r="H2576" s="11">
        <f t="shared" si="126"/>
        <v>7.640822</v>
      </c>
      <c r="I2576" s="10">
        <f t="shared" si="127"/>
        <v>7.64</v>
      </c>
      <c r="J2576" s="11">
        <f t="shared" si="128"/>
        <v>-8.2200000000032247E-4</v>
      </c>
    </row>
    <row r="2577" spans="1:10">
      <c r="A2577" s="13" t="s">
        <v>8671</v>
      </c>
      <c r="B2577" s="18">
        <v>47071</v>
      </c>
      <c r="C2577" s="1" t="s">
        <v>4162</v>
      </c>
      <c r="D2577" s="9"/>
      <c r="E2577" s="9"/>
      <c r="F2577" s="9"/>
      <c r="G2577" s="26">
        <v>4.8600000000000003</v>
      </c>
      <c r="H2577" s="11">
        <f t="shared" si="126"/>
        <v>6.9151569999999998</v>
      </c>
      <c r="I2577" s="10">
        <f t="shared" si="127"/>
        <v>6.92</v>
      </c>
      <c r="J2577" s="11">
        <f t="shared" si="128"/>
        <v>4.8430000000001527E-3</v>
      </c>
    </row>
    <row r="2578" spans="1:10">
      <c r="A2578" s="13" t="s">
        <v>8672</v>
      </c>
      <c r="B2578" s="18">
        <v>47072</v>
      </c>
      <c r="C2578" s="1" t="s">
        <v>4163</v>
      </c>
      <c r="D2578" s="9"/>
      <c r="E2578" s="9"/>
      <c r="F2578" s="9"/>
      <c r="G2578" s="26">
        <v>5.89</v>
      </c>
      <c r="H2578" s="11">
        <f t="shared" si="126"/>
        <v>8.3807150000000004</v>
      </c>
      <c r="I2578" s="10">
        <f t="shared" si="127"/>
        <v>8.3800000000000008</v>
      </c>
      <c r="J2578" s="11">
        <f t="shared" si="128"/>
        <v>-7.1499999999957708E-4</v>
      </c>
    </row>
    <row r="2579" spans="1:10">
      <c r="A2579" s="13" t="s">
        <v>8673</v>
      </c>
      <c r="B2579" s="18">
        <v>48001</v>
      </c>
      <c r="C2579" s="1" t="s">
        <v>4164</v>
      </c>
      <c r="D2579" s="9"/>
      <c r="E2579" s="9"/>
      <c r="F2579" s="9"/>
      <c r="G2579" s="26">
        <v>2.74</v>
      </c>
      <c r="H2579" s="11">
        <f t="shared" si="126"/>
        <v>3.8986689999999999</v>
      </c>
      <c r="I2579" s="10">
        <f t="shared" si="127"/>
        <v>3.9</v>
      </c>
      <c r="J2579" s="11">
        <f t="shared" si="128"/>
        <v>1.3309999999999711E-3</v>
      </c>
    </row>
    <row r="2580" spans="1:10">
      <c r="A2580" s="13" t="s">
        <v>8674</v>
      </c>
      <c r="B2580" s="18">
        <v>48002</v>
      </c>
      <c r="C2580" s="1" t="s">
        <v>4165</v>
      </c>
      <c r="D2580" s="9"/>
      <c r="E2580" s="9"/>
      <c r="F2580" s="9"/>
      <c r="G2580" s="26">
        <v>2.97</v>
      </c>
      <c r="H2580" s="11">
        <f t="shared" si="126"/>
        <v>4.2259289999999998</v>
      </c>
      <c r="I2580" s="10">
        <f t="shared" si="127"/>
        <v>4.2300000000000004</v>
      </c>
      <c r="J2580" s="11">
        <f t="shared" si="128"/>
        <v>4.0710000000006019E-3</v>
      </c>
    </row>
    <row r="2581" spans="1:10">
      <c r="A2581" s="13" t="s">
        <v>8675</v>
      </c>
      <c r="B2581" s="18">
        <v>48003</v>
      </c>
      <c r="C2581" s="1" t="s">
        <v>4166</v>
      </c>
      <c r="D2581" s="9"/>
      <c r="E2581" s="9"/>
      <c r="F2581" s="9"/>
      <c r="G2581" s="26">
        <v>5.63</v>
      </c>
      <c r="H2581" s="11">
        <f t="shared" si="126"/>
        <v>8.0107680000000006</v>
      </c>
      <c r="I2581" s="10">
        <f t="shared" si="127"/>
        <v>8.01</v>
      </c>
      <c r="J2581" s="11">
        <f t="shared" si="128"/>
        <v>-7.6800000000076807E-4</v>
      </c>
    </row>
    <row r="2582" spans="1:10">
      <c r="A2582" s="13" t="s">
        <v>8676</v>
      </c>
      <c r="B2582" s="18">
        <v>48004</v>
      </c>
      <c r="C2582" s="1" t="s">
        <v>4167</v>
      </c>
      <c r="D2582" s="9"/>
      <c r="E2582" s="9"/>
      <c r="F2582" s="9"/>
      <c r="G2582" s="26">
        <v>3.82</v>
      </c>
      <c r="H2582" s="11">
        <f t="shared" si="126"/>
        <v>5.4353699999999998</v>
      </c>
      <c r="I2582" s="10">
        <f t="shared" si="127"/>
        <v>5.44</v>
      </c>
      <c r="J2582" s="11">
        <f t="shared" si="128"/>
        <v>4.6300000000005781E-3</v>
      </c>
    </row>
    <row r="2583" spans="1:10">
      <c r="A2583" s="13" t="s">
        <v>8677</v>
      </c>
      <c r="B2583" s="18">
        <v>48005</v>
      </c>
      <c r="C2583" s="1" t="s">
        <v>4168</v>
      </c>
      <c r="D2583" s="9"/>
      <c r="E2583" s="9"/>
      <c r="F2583" s="9"/>
      <c r="G2583" s="26">
        <v>1.19</v>
      </c>
      <c r="H2583" s="11">
        <f t="shared" si="126"/>
        <v>1.693217</v>
      </c>
      <c r="I2583" s="10">
        <f t="shared" si="127"/>
        <v>1.69</v>
      </c>
      <c r="J2583" s="11">
        <f t="shared" si="128"/>
        <v>-3.2170000000000254E-3</v>
      </c>
    </row>
    <row r="2584" spans="1:10">
      <c r="A2584" s="13" t="s">
        <v>8678</v>
      </c>
      <c r="B2584" s="18">
        <v>48006</v>
      </c>
      <c r="C2584" s="1" t="s">
        <v>4169</v>
      </c>
      <c r="D2584" s="9"/>
      <c r="E2584" s="9"/>
      <c r="F2584" s="9"/>
      <c r="G2584" s="26">
        <v>3.09</v>
      </c>
      <c r="H2584" s="11">
        <f t="shared" si="126"/>
        <v>4.396674</v>
      </c>
      <c r="I2584" s="10">
        <f t="shared" si="127"/>
        <v>4.4000000000000004</v>
      </c>
      <c r="J2584" s="11">
        <f t="shared" si="128"/>
        <v>3.3260000000003842E-3</v>
      </c>
    </row>
    <row r="2585" spans="1:10">
      <c r="A2585" s="13" t="s">
        <v>8679</v>
      </c>
      <c r="B2585" s="18">
        <v>48007</v>
      </c>
      <c r="C2585" s="1" t="s">
        <v>4170</v>
      </c>
      <c r="D2585" s="9"/>
      <c r="E2585" s="9"/>
      <c r="F2585" s="9"/>
      <c r="G2585" s="26">
        <v>6.38</v>
      </c>
      <c r="H2585" s="11">
        <f t="shared" si="126"/>
        <v>9.0779219999999992</v>
      </c>
      <c r="I2585" s="10">
        <f t="shared" si="127"/>
        <v>9.08</v>
      </c>
      <c r="J2585" s="11">
        <f t="shared" si="128"/>
        <v>2.0780000000009125E-3</v>
      </c>
    </row>
    <row r="2586" spans="1:10">
      <c r="A2586" s="13" t="s">
        <v>8680</v>
      </c>
      <c r="B2586" s="18">
        <v>48008</v>
      </c>
      <c r="C2586" s="1" t="s">
        <v>4171</v>
      </c>
      <c r="D2586" s="9"/>
      <c r="E2586" s="9"/>
      <c r="F2586" s="9"/>
      <c r="G2586" s="26">
        <v>5.9</v>
      </c>
      <c r="H2586" s="11">
        <f t="shared" si="126"/>
        <v>8.3949440000000006</v>
      </c>
      <c r="I2586" s="10">
        <f t="shared" si="127"/>
        <v>8.39</v>
      </c>
      <c r="J2586" s="11">
        <f t="shared" si="128"/>
        <v>-4.9440000000000595E-3</v>
      </c>
    </row>
    <row r="2587" spans="1:10">
      <c r="A2587" s="13" t="s">
        <v>8681</v>
      </c>
      <c r="B2587" s="18">
        <v>48009</v>
      </c>
      <c r="C2587" s="1" t="s">
        <v>4172</v>
      </c>
      <c r="D2587" s="9"/>
      <c r="E2587" s="9"/>
      <c r="F2587" s="9"/>
      <c r="G2587" s="26">
        <v>5.9</v>
      </c>
      <c r="H2587" s="11">
        <f t="shared" si="126"/>
        <v>8.3949440000000006</v>
      </c>
      <c r="I2587" s="10">
        <f t="shared" si="127"/>
        <v>8.39</v>
      </c>
      <c r="J2587" s="11">
        <f t="shared" si="128"/>
        <v>-4.9440000000000595E-3</v>
      </c>
    </row>
    <row r="2588" spans="1:10">
      <c r="A2588" s="13" t="s">
        <v>8682</v>
      </c>
      <c r="B2588" s="18">
        <v>48010</v>
      </c>
      <c r="C2588" s="1" t="s">
        <v>4173</v>
      </c>
      <c r="D2588" s="9"/>
      <c r="E2588" s="9"/>
      <c r="F2588" s="9"/>
      <c r="G2588" s="26">
        <v>1.51</v>
      </c>
      <c r="H2588" s="11">
        <f t="shared" si="126"/>
        <v>2.148536</v>
      </c>
      <c r="I2588" s="10">
        <f t="shared" si="127"/>
        <v>2.15</v>
      </c>
      <c r="J2588" s="11">
        <f t="shared" si="128"/>
        <v>1.4639999999999098E-3</v>
      </c>
    </row>
    <row r="2589" spans="1:10">
      <c r="A2589" s="13" t="s">
        <v>8683</v>
      </c>
      <c r="B2589" s="18">
        <v>48011</v>
      </c>
      <c r="C2589" s="1" t="s">
        <v>4174</v>
      </c>
      <c r="D2589" s="9"/>
      <c r="E2589" s="9"/>
      <c r="F2589" s="9"/>
      <c r="G2589" s="26">
        <v>7.34</v>
      </c>
      <c r="H2589" s="11">
        <f t="shared" si="126"/>
        <v>10.443879000000001</v>
      </c>
      <c r="I2589" s="10">
        <f t="shared" si="127"/>
        <v>10.44</v>
      </c>
      <c r="J2589" s="11">
        <f t="shared" si="128"/>
        <v>-3.8790000000012981E-3</v>
      </c>
    </row>
    <row r="2590" spans="1:10">
      <c r="A2590" s="13" t="s">
        <v>8684</v>
      </c>
      <c r="B2590" s="18">
        <v>48012</v>
      </c>
      <c r="C2590" s="1" t="s">
        <v>4175</v>
      </c>
      <c r="D2590" s="9"/>
      <c r="E2590" s="9"/>
      <c r="F2590" s="9"/>
      <c r="G2590" s="26">
        <v>4.82</v>
      </c>
      <c r="H2590" s="11">
        <f t="shared" si="126"/>
        <v>6.8582419999999997</v>
      </c>
      <c r="I2590" s="10">
        <f t="shared" si="127"/>
        <v>6.86</v>
      </c>
      <c r="J2590" s="11">
        <f t="shared" si="128"/>
        <v>1.7580000000005924E-3</v>
      </c>
    </row>
    <row r="2591" spans="1:10" ht="24.75">
      <c r="A2591" s="13" t="s">
        <v>8685</v>
      </c>
      <c r="B2591" s="18">
        <v>48013</v>
      </c>
      <c r="C2591" s="1" t="s">
        <v>4176</v>
      </c>
      <c r="D2591" s="9"/>
      <c r="E2591" s="9"/>
      <c r="F2591" s="9"/>
      <c r="G2591" s="26">
        <v>0.21</v>
      </c>
      <c r="H2591" s="11">
        <f t="shared" si="126"/>
        <v>0.29880299999999999</v>
      </c>
      <c r="I2591" s="10">
        <f t="shared" si="127"/>
        <v>0.3</v>
      </c>
      <c r="J2591" s="11">
        <f t="shared" si="128"/>
        <v>1.1970000000000036E-3</v>
      </c>
    </row>
    <row r="2592" spans="1:10" ht="24.75">
      <c r="A2592" s="13" t="s">
        <v>8686</v>
      </c>
      <c r="B2592" s="18">
        <v>48014</v>
      </c>
      <c r="C2592" s="1" t="s">
        <v>4177</v>
      </c>
      <c r="D2592" s="9"/>
      <c r="E2592" s="9"/>
      <c r="F2592" s="9"/>
      <c r="G2592" s="26">
        <v>0.31</v>
      </c>
      <c r="H2592" s="11">
        <f t="shared" si="126"/>
        <v>0.44108999999999998</v>
      </c>
      <c r="I2592" s="10">
        <f t="shared" si="127"/>
        <v>0.44</v>
      </c>
      <c r="J2592" s="11">
        <f t="shared" si="128"/>
        <v>-1.0899999999999799E-3</v>
      </c>
    </row>
    <row r="2593" spans="1:10">
      <c r="A2593" s="13" t="s">
        <v>8687</v>
      </c>
      <c r="B2593" s="18">
        <v>48015</v>
      </c>
      <c r="C2593" s="1" t="s">
        <v>4178</v>
      </c>
      <c r="D2593" s="9"/>
      <c r="E2593" s="9"/>
      <c r="F2593" s="9"/>
      <c r="G2593" s="26">
        <v>0.83</v>
      </c>
      <c r="H2593" s="11">
        <f t="shared" si="126"/>
        <v>1.180984</v>
      </c>
      <c r="I2593" s="10">
        <f t="shared" si="127"/>
        <v>1.18</v>
      </c>
      <c r="J2593" s="11">
        <f t="shared" si="128"/>
        <v>-9.8400000000009591E-4</v>
      </c>
    </row>
    <row r="2594" spans="1:10">
      <c r="A2594" s="13" t="s">
        <v>8688</v>
      </c>
      <c r="B2594" s="18" t="s">
        <v>4179</v>
      </c>
      <c r="C2594" s="1" t="s">
        <v>4180</v>
      </c>
      <c r="D2594" s="9"/>
      <c r="E2594" s="9"/>
      <c r="F2594" s="9"/>
      <c r="G2594" s="26">
        <v>90.48</v>
      </c>
      <c r="H2594" s="11">
        <f t="shared" si="126"/>
        <v>128.74144100000001</v>
      </c>
      <c r="I2594" s="10">
        <f t="shared" si="127"/>
        <v>128.74</v>
      </c>
      <c r="J2594" s="11">
        <f t="shared" si="128"/>
        <v>-1.4409999999998035E-3</v>
      </c>
    </row>
    <row r="2595" spans="1:10">
      <c r="A2595" s="13" t="s">
        <v>8689</v>
      </c>
      <c r="B2595" s="18" t="s">
        <v>4181</v>
      </c>
      <c r="C2595" s="1" t="s">
        <v>4182</v>
      </c>
      <c r="D2595" s="9"/>
      <c r="E2595" s="9"/>
      <c r="F2595" s="9"/>
      <c r="G2595" s="26">
        <v>90.48</v>
      </c>
      <c r="H2595" s="11">
        <f t="shared" si="126"/>
        <v>128.74144100000001</v>
      </c>
      <c r="I2595" s="10">
        <f t="shared" si="127"/>
        <v>128.74</v>
      </c>
      <c r="J2595" s="11">
        <f t="shared" si="128"/>
        <v>-1.4409999999998035E-3</v>
      </c>
    </row>
    <row r="2596" spans="1:10" ht="24.75">
      <c r="A2596" s="13" t="s">
        <v>8690</v>
      </c>
      <c r="B2596" s="18" t="s">
        <v>4183</v>
      </c>
      <c r="C2596" s="1" t="s">
        <v>4184</v>
      </c>
      <c r="D2596" s="9"/>
      <c r="E2596" s="9"/>
      <c r="F2596" s="9"/>
      <c r="G2596" s="26">
        <v>90.48</v>
      </c>
      <c r="H2596" s="11">
        <f t="shared" si="126"/>
        <v>128.74144100000001</v>
      </c>
      <c r="I2596" s="10">
        <f t="shared" si="127"/>
        <v>128.74</v>
      </c>
      <c r="J2596" s="11">
        <f t="shared" si="128"/>
        <v>-1.4409999999998035E-3</v>
      </c>
    </row>
    <row r="2597" spans="1:10">
      <c r="A2597" s="13" t="s">
        <v>8691</v>
      </c>
      <c r="B2597" s="18" t="s">
        <v>4185</v>
      </c>
      <c r="C2597" s="1" t="s">
        <v>4186</v>
      </c>
      <c r="D2597" s="9"/>
      <c r="E2597" s="9"/>
      <c r="F2597" s="9"/>
      <c r="G2597" s="26">
        <v>26.47</v>
      </c>
      <c r="H2597" s="11">
        <f t="shared" si="126"/>
        <v>37.663417000000003</v>
      </c>
      <c r="I2597" s="10">
        <f t="shared" si="127"/>
        <v>37.659999999999997</v>
      </c>
      <c r="J2597" s="11">
        <f t="shared" si="128"/>
        <v>-3.4170000000059986E-3</v>
      </c>
    </row>
    <row r="2598" spans="1:10">
      <c r="A2598" s="13" t="s">
        <v>8692</v>
      </c>
      <c r="B2598" s="18" t="s">
        <v>4187</v>
      </c>
      <c r="C2598" s="1" t="s">
        <v>4188</v>
      </c>
      <c r="D2598" s="9"/>
      <c r="E2598" s="9"/>
      <c r="F2598" s="9"/>
      <c r="G2598" s="26">
        <v>26.47</v>
      </c>
      <c r="H2598" s="11">
        <f t="shared" si="126"/>
        <v>37.663417000000003</v>
      </c>
      <c r="I2598" s="10">
        <f t="shared" si="127"/>
        <v>37.659999999999997</v>
      </c>
      <c r="J2598" s="11">
        <f t="shared" si="128"/>
        <v>-3.4170000000059986E-3</v>
      </c>
    </row>
    <row r="2599" spans="1:10">
      <c r="A2599" s="13" t="s">
        <v>8693</v>
      </c>
      <c r="B2599" s="18" t="s">
        <v>4189</v>
      </c>
      <c r="C2599" s="1" t="s">
        <v>4190</v>
      </c>
      <c r="D2599" s="9"/>
      <c r="E2599" s="9"/>
      <c r="F2599" s="9"/>
      <c r="G2599" s="26">
        <v>1.56</v>
      </c>
      <c r="H2599" s="11">
        <f t="shared" si="126"/>
        <v>2.2196799999999999</v>
      </c>
      <c r="I2599" s="10">
        <f t="shared" si="127"/>
        <v>2.2200000000000002</v>
      </c>
      <c r="J2599" s="11">
        <f t="shared" si="128"/>
        <v>3.2000000000032003E-4</v>
      </c>
    </row>
    <row r="2600" spans="1:10">
      <c r="A2600" s="13" t="s">
        <v>8694</v>
      </c>
      <c r="B2600" s="18" t="s">
        <v>4191</v>
      </c>
      <c r="C2600" s="1" t="s">
        <v>4192</v>
      </c>
      <c r="D2600" s="9"/>
      <c r="E2600" s="9"/>
      <c r="F2600" s="9"/>
      <c r="G2600" s="26">
        <v>2.31</v>
      </c>
      <c r="H2600" s="11">
        <f t="shared" si="126"/>
        <v>3.2868339999999998</v>
      </c>
      <c r="I2600" s="10">
        <f t="shared" si="127"/>
        <v>3.29</v>
      </c>
      <c r="J2600" s="11">
        <f t="shared" si="128"/>
        <v>3.1660000000002242E-3</v>
      </c>
    </row>
    <row r="2601" spans="1:10">
      <c r="A2601" s="13" t="s">
        <v>8695</v>
      </c>
      <c r="B2601" s="18" t="s">
        <v>4193</v>
      </c>
      <c r="C2601" s="1" t="s">
        <v>4194</v>
      </c>
      <c r="D2601" s="9"/>
      <c r="E2601" s="9"/>
      <c r="F2601" s="9"/>
      <c r="G2601" s="26">
        <v>6.77</v>
      </c>
      <c r="H2601" s="11">
        <f t="shared" si="126"/>
        <v>9.6328420000000001</v>
      </c>
      <c r="I2601" s="10">
        <f t="shared" si="127"/>
        <v>9.6300000000000008</v>
      </c>
      <c r="J2601" s="11">
        <f t="shared" si="128"/>
        <v>-2.8419999999993451E-3</v>
      </c>
    </row>
    <row r="2602" spans="1:10" ht="24.75">
      <c r="A2602" s="13" t="s">
        <v>8696</v>
      </c>
      <c r="B2602" s="18" t="s">
        <v>4195</v>
      </c>
      <c r="C2602" s="1" t="s">
        <v>4196</v>
      </c>
      <c r="D2602" s="9"/>
      <c r="E2602" s="9"/>
      <c r="F2602" s="9"/>
      <c r="G2602" s="26">
        <v>6.01</v>
      </c>
      <c r="H2602" s="11">
        <f t="shared" si="126"/>
        <v>8.5514600000000005</v>
      </c>
      <c r="I2602" s="10">
        <f t="shared" si="127"/>
        <v>8.5500000000000007</v>
      </c>
      <c r="J2602" s="11">
        <f t="shared" si="128"/>
        <v>-1.4599999999997948E-3</v>
      </c>
    </row>
    <row r="2603" spans="1:10" ht="36.75">
      <c r="A2603" s="13" t="s">
        <v>8697</v>
      </c>
      <c r="B2603" s="18" t="s">
        <v>4197</v>
      </c>
      <c r="C2603" s="1" t="s">
        <v>4198</v>
      </c>
      <c r="D2603" s="9"/>
      <c r="E2603" s="9"/>
      <c r="F2603" s="9"/>
      <c r="G2603" s="26">
        <v>7.48</v>
      </c>
      <c r="H2603" s="11">
        <f t="shared" si="126"/>
        <v>10.643081</v>
      </c>
      <c r="I2603" s="10">
        <f t="shared" si="127"/>
        <v>10.64</v>
      </c>
      <c r="J2603" s="11">
        <f t="shared" si="128"/>
        <v>-3.0809999999998894E-3</v>
      </c>
    </row>
    <row r="2604" spans="1:10" ht="24.75">
      <c r="A2604" s="13" t="s">
        <v>8698</v>
      </c>
      <c r="B2604" s="18" t="s">
        <v>4199</v>
      </c>
      <c r="C2604" s="1" t="s">
        <v>4200</v>
      </c>
      <c r="D2604" s="9"/>
      <c r="E2604" s="9"/>
      <c r="F2604" s="9"/>
      <c r="G2604" s="26">
        <v>4.43</v>
      </c>
      <c r="H2604" s="11">
        <f t="shared" si="126"/>
        <v>6.3033219999999996</v>
      </c>
      <c r="I2604" s="10">
        <f t="shared" si="127"/>
        <v>6.3</v>
      </c>
      <c r="J2604" s="11">
        <f t="shared" si="128"/>
        <v>-3.3219999999998251E-3</v>
      </c>
    </row>
    <row r="2605" spans="1:10">
      <c r="A2605" s="13" t="s">
        <v>8699</v>
      </c>
      <c r="B2605" s="18" t="s">
        <v>4201</v>
      </c>
      <c r="C2605" s="1" t="s">
        <v>4202</v>
      </c>
      <c r="D2605" s="9"/>
      <c r="E2605" s="9"/>
      <c r="F2605" s="9"/>
      <c r="G2605" s="26">
        <v>4.43</v>
      </c>
      <c r="H2605" s="11">
        <f t="shared" si="126"/>
        <v>6.3033219999999996</v>
      </c>
      <c r="I2605" s="10">
        <f t="shared" si="127"/>
        <v>6.3</v>
      </c>
      <c r="J2605" s="11">
        <f t="shared" si="128"/>
        <v>-3.3219999999998251E-3</v>
      </c>
    </row>
    <row r="2606" spans="1:10">
      <c r="A2606" s="13" t="s">
        <v>8700</v>
      </c>
      <c r="B2606" s="18" t="s">
        <v>4203</v>
      </c>
      <c r="C2606" s="1" t="s">
        <v>4204</v>
      </c>
      <c r="D2606" s="9"/>
      <c r="E2606" s="9"/>
      <c r="F2606" s="9"/>
      <c r="G2606" s="26">
        <v>41.79</v>
      </c>
      <c r="H2606" s="11">
        <f t="shared" si="126"/>
        <v>59.461812999999999</v>
      </c>
      <c r="I2606" s="10">
        <f t="shared" si="127"/>
        <v>59.46</v>
      </c>
      <c r="J2606" s="11">
        <f t="shared" si="128"/>
        <v>-1.8129999999985102E-3</v>
      </c>
    </row>
    <row r="2607" spans="1:10">
      <c r="A2607" s="13" t="s">
        <v>8701</v>
      </c>
      <c r="B2607" s="18" t="s">
        <v>4205</v>
      </c>
      <c r="C2607" s="1" t="s">
        <v>4206</v>
      </c>
      <c r="D2607" s="9"/>
      <c r="E2607" s="9"/>
      <c r="F2607" s="9"/>
      <c r="G2607" s="26">
        <v>45.29</v>
      </c>
      <c r="H2607" s="11">
        <f t="shared" si="126"/>
        <v>64.441863999999995</v>
      </c>
      <c r="I2607" s="10">
        <f t="shared" si="127"/>
        <v>64.44</v>
      </c>
      <c r="J2607" s="11">
        <f t="shared" si="128"/>
        <v>-1.8639999999976453E-3</v>
      </c>
    </row>
    <row r="2608" spans="1:10" ht="24.75">
      <c r="A2608" s="13" t="s">
        <v>8702</v>
      </c>
      <c r="B2608" s="18" t="s">
        <v>4207</v>
      </c>
      <c r="C2608" s="1" t="s">
        <v>4208</v>
      </c>
      <c r="D2608" s="9"/>
      <c r="E2608" s="9"/>
      <c r="F2608" s="9"/>
      <c r="G2608" s="26">
        <v>44.13</v>
      </c>
      <c r="H2608" s="11">
        <f t="shared" si="126"/>
        <v>62.791333000000002</v>
      </c>
      <c r="I2608" s="10">
        <f t="shared" si="127"/>
        <v>62.79</v>
      </c>
      <c r="J2608" s="11">
        <f t="shared" si="128"/>
        <v>-1.3330000000024711E-3</v>
      </c>
    </row>
    <row r="2609" spans="1:10">
      <c r="A2609" s="13" t="s">
        <v>8703</v>
      </c>
      <c r="B2609" s="18" t="s">
        <v>4209</v>
      </c>
      <c r="C2609" s="1" t="s">
        <v>4210</v>
      </c>
      <c r="D2609" s="9"/>
      <c r="E2609" s="9"/>
      <c r="F2609" s="9"/>
      <c r="G2609" s="26">
        <v>15.59</v>
      </c>
      <c r="H2609" s="11">
        <f t="shared" si="126"/>
        <v>22.182572</v>
      </c>
      <c r="I2609" s="10">
        <f t="shared" si="127"/>
        <v>22.18</v>
      </c>
      <c r="J2609" s="11">
        <f t="shared" si="128"/>
        <v>-2.5720000000006848E-3</v>
      </c>
    </row>
    <row r="2610" spans="1:10" ht="24.75">
      <c r="A2610" s="13" t="s">
        <v>8704</v>
      </c>
      <c r="B2610" s="18" t="s">
        <v>4211</v>
      </c>
      <c r="C2610" s="1" t="s">
        <v>4212</v>
      </c>
      <c r="D2610" s="9"/>
      <c r="E2610" s="9"/>
      <c r="F2610" s="9"/>
      <c r="G2610" s="26">
        <v>15.59</v>
      </c>
      <c r="H2610" s="11">
        <f t="shared" si="126"/>
        <v>22.182572</v>
      </c>
      <c r="I2610" s="10">
        <f t="shared" si="127"/>
        <v>22.18</v>
      </c>
      <c r="J2610" s="11">
        <f t="shared" si="128"/>
        <v>-2.5720000000006848E-3</v>
      </c>
    </row>
    <row r="2611" spans="1:10">
      <c r="A2611" s="13" t="s">
        <v>8705</v>
      </c>
      <c r="B2611" s="18" t="s">
        <v>4213</v>
      </c>
      <c r="C2611" s="1" t="s">
        <v>4214</v>
      </c>
      <c r="D2611" s="9"/>
      <c r="E2611" s="9"/>
      <c r="F2611" s="9"/>
      <c r="G2611" s="26">
        <v>38.61</v>
      </c>
      <c r="H2611" s="11">
        <f t="shared" si="126"/>
        <v>54.937080999999999</v>
      </c>
      <c r="I2611" s="10">
        <f t="shared" si="127"/>
        <v>54.94</v>
      </c>
      <c r="J2611" s="11">
        <f t="shared" si="128"/>
        <v>2.9189999999985616E-3</v>
      </c>
    </row>
    <row r="2612" spans="1:10" ht="24.75">
      <c r="A2612" s="13" t="s">
        <v>8706</v>
      </c>
      <c r="B2612" s="18" t="s">
        <v>4215</v>
      </c>
      <c r="C2612" s="1" t="s">
        <v>4216</v>
      </c>
      <c r="D2612" s="9"/>
      <c r="E2612" s="9"/>
      <c r="F2612" s="9"/>
      <c r="G2612" s="26">
        <v>38.61</v>
      </c>
      <c r="H2612" s="11">
        <f t="shared" si="126"/>
        <v>54.937080999999999</v>
      </c>
      <c r="I2612" s="10">
        <f t="shared" si="127"/>
        <v>54.94</v>
      </c>
      <c r="J2612" s="11">
        <f t="shared" si="128"/>
        <v>2.9189999999985616E-3</v>
      </c>
    </row>
    <row r="2613" spans="1:10">
      <c r="A2613" s="13" t="s">
        <v>8707</v>
      </c>
      <c r="B2613" s="18" t="s">
        <v>4217</v>
      </c>
      <c r="C2613" s="1" t="s">
        <v>4218</v>
      </c>
      <c r="D2613" s="9"/>
      <c r="E2613" s="9"/>
      <c r="F2613" s="9"/>
      <c r="G2613" s="26">
        <v>16.309999999999999</v>
      </c>
      <c r="H2613" s="11">
        <f t="shared" si="126"/>
        <v>23.207039000000002</v>
      </c>
      <c r="I2613" s="10">
        <f t="shared" si="127"/>
        <v>23.21</v>
      </c>
      <c r="J2613" s="11">
        <f t="shared" si="128"/>
        <v>2.9609999999991032E-3</v>
      </c>
    </row>
    <row r="2614" spans="1:10" ht="24.75">
      <c r="A2614" s="13" t="s">
        <v>8708</v>
      </c>
      <c r="B2614" s="18" t="s">
        <v>4219</v>
      </c>
      <c r="C2614" s="1" t="s">
        <v>4220</v>
      </c>
      <c r="D2614" s="9"/>
      <c r="E2614" s="9"/>
      <c r="F2614" s="9"/>
      <c r="G2614" s="26">
        <v>155.46</v>
      </c>
      <c r="H2614" s="11">
        <f t="shared" si="126"/>
        <v>221.19965199999999</v>
      </c>
      <c r="I2614" s="10">
        <f t="shared" si="127"/>
        <v>221.2</v>
      </c>
      <c r="J2614" s="11">
        <f t="shared" si="128"/>
        <v>3.4800000000245745E-4</v>
      </c>
    </row>
    <row r="2615" spans="1:10" ht="24.75">
      <c r="A2615" s="13" t="s">
        <v>8709</v>
      </c>
      <c r="B2615" s="18" t="s">
        <v>4221</v>
      </c>
      <c r="C2615" s="1" t="s">
        <v>4222</v>
      </c>
      <c r="D2615" s="9"/>
      <c r="E2615" s="9"/>
      <c r="F2615" s="9"/>
      <c r="G2615" s="26">
        <v>68.739999999999995</v>
      </c>
      <c r="H2615" s="11">
        <f t="shared" si="126"/>
        <v>97.808207999999993</v>
      </c>
      <c r="I2615" s="10">
        <f t="shared" si="127"/>
        <v>97.81</v>
      </c>
      <c r="J2615" s="11">
        <f t="shared" si="128"/>
        <v>1.7920000000088976E-3</v>
      </c>
    </row>
    <row r="2616" spans="1:10" ht="24.75">
      <c r="A2616" s="13" t="s">
        <v>8710</v>
      </c>
      <c r="B2616" s="18" t="s">
        <v>4223</v>
      </c>
      <c r="C2616" s="1" t="s">
        <v>4224</v>
      </c>
      <c r="D2616" s="9"/>
      <c r="E2616" s="9"/>
      <c r="F2616" s="9"/>
      <c r="G2616" s="26">
        <v>186.18</v>
      </c>
      <c r="H2616" s="11">
        <f t="shared" si="126"/>
        <v>264.91027400000002</v>
      </c>
      <c r="I2616" s="10">
        <f t="shared" si="127"/>
        <v>264.91000000000003</v>
      </c>
      <c r="J2616" s="11">
        <f t="shared" si="128"/>
        <v>-2.7399999999033753E-4</v>
      </c>
    </row>
    <row r="2617" spans="1:10">
      <c r="A2617" s="13" t="s">
        <v>8711</v>
      </c>
      <c r="B2617" s="18" t="s">
        <v>4225</v>
      </c>
      <c r="C2617" s="1" t="s">
        <v>4226</v>
      </c>
      <c r="D2617" s="9"/>
      <c r="E2617" s="9"/>
      <c r="F2617" s="9"/>
      <c r="G2617" s="26">
        <v>35.520000000000003</v>
      </c>
      <c r="H2617" s="11">
        <f t="shared" si="126"/>
        <v>50.540407000000002</v>
      </c>
      <c r="I2617" s="10">
        <f t="shared" si="127"/>
        <v>50.54</v>
      </c>
      <c r="J2617" s="11">
        <f t="shared" si="128"/>
        <v>-4.0700000000271075E-4</v>
      </c>
    </row>
    <row r="2618" spans="1:10">
      <c r="A2618" s="13" t="s">
        <v>8712</v>
      </c>
      <c r="B2618" s="18">
        <v>49031</v>
      </c>
      <c r="C2618" s="1" t="s">
        <v>4227</v>
      </c>
      <c r="D2618" s="9"/>
      <c r="E2618" s="9"/>
      <c r="F2618" s="9"/>
      <c r="G2618" s="26">
        <v>4.54</v>
      </c>
      <c r="H2618" s="11">
        <f t="shared" si="126"/>
        <v>6.4598380000000004</v>
      </c>
      <c r="I2618" s="10">
        <f t="shared" si="127"/>
        <v>6.46</v>
      </c>
      <c r="J2618" s="11">
        <f t="shared" si="128"/>
        <v>1.6199999999955139E-4</v>
      </c>
    </row>
    <row r="2619" spans="1:10">
      <c r="A2619" s="13" t="s">
        <v>8713</v>
      </c>
      <c r="B2619" s="18" t="s">
        <v>4228</v>
      </c>
      <c r="C2619" s="1" t="s">
        <v>4229</v>
      </c>
      <c r="D2619" s="9"/>
      <c r="E2619" s="9"/>
      <c r="F2619" s="9"/>
      <c r="G2619" s="26">
        <v>101.49</v>
      </c>
      <c r="H2619" s="11">
        <f t="shared" si="126"/>
        <v>144.40726000000001</v>
      </c>
      <c r="I2619" s="10">
        <f t="shared" si="127"/>
        <v>144.41</v>
      </c>
      <c r="J2619" s="11">
        <f t="shared" si="128"/>
        <v>2.7399999999886404E-3</v>
      </c>
    </row>
    <row r="2620" spans="1:10">
      <c r="A2620" s="13" t="s">
        <v>8714</v>
      </c>
      <c r="B2620" s="18" t="s">
        <v>4230</v>
      </c>
      <c r="C2620" s="1" t="s">
        <v>4231</v>
      </c>
      <c r="D2620" s="9"/>
      <c r="E2620" s="9"/>
      <c r="F2620" s="9"/>
      <c r="G2620" s="26">
        <v>42.13</v>
      </c>
      <c r="H2620" s="11">
        <f t="shared" si="126"/>
        <v>59.945588999999998</v>
      </c>
      <c r="I2620" s="10">
        <f t="shared" si="127"/>
        <v>59.95</v>
      </c>
      <c r="J2620" s="11">
        <f t="shared" si="128"/>
        <v>4.4110000000046057E-3</v>
      </c>
    </row>
    <row r="2621" spans="1:10">
      <c r="A2621" s="13" t="s">
        <v>8715</v>
      </c>
      <c r="B2621" s="18" t="s">
        <v>4232</v>
      </c>
      <c r="C2621" s="1" t="s">
        <v>4233</v>
      </c>
      <c r="D2621" s="9"/>
      <c r="E2621" s="9"/>
      <c r="F2621" s="9"/>
      <c r="G2621" s="26">
        <v>29.18</v>
      </c>
      <c r="H2621" s="11">
        <f t="shared" si="126"/>
        <v>41.519399</v>
      </c>
      <c r="I2621" s="10">
        <f t="shared" si="127"/>
        <v>41.52</v>
      </c>
      <c r="J2621" s="11">
        <f t="shared" si="128"/>
        <v>6.0100000000318232E-4</v>
      </c>
    </row>
    <row r="2622" spans="1:10">
      <c r="A2622" s="13" t="s">
        <v>8716</v>
      </c>
      <c r="B2622" s="18" t="s">
        <v>4234</v>
      </c>
      <c r="C2622" s="1" t="s">
        <v>4235</v>
      </c>
      <c r="D2622" s="9"/>
      <c r="E2622" s="9"/>
      <c r="F2622" s="9"/>
      <c r="G2622" s="26">
        <v>32.299999999999997</v>
      </c>
      <c r="H2622" s="11">
        <f t="shared" si="126"/>
        <v>45.958759000000001</v>
      </c>
      <c r="I2622" s="10">
        <f t="shared" si="127"/>
        <v>45.96</v>
      </c>
      <c r="J2622" s="11">
        <f t="shared" si="128"/>
        <v>1.2410000000002697E-3</v>
      </c>
    </row>
    <row r="2623" spans="1:10">
      <c r="A2623" s="13" t="s">
        <v>8717</v>
      </c>
      <c r="B2623" s="18" t="s">
        <v>4236</v>
      </c>
      <c r="C2623" s="1" t="s">
        <v>4237</v>
      </c>
      <c r="D2623" s="9"/>
      <c r="E2623" s="9"/>
      <c r="F2623" s="9"/>
      <c r="G2623" s="26">
        <v>40.32</v>
      </c>
      <c r="H2623" s="11">
        <f t="shared" si="126"/>
        <v>57.370190999999998</v>
      </c>
      <c r="I2623" s="10">
        <f t="shared" si="127"/>
        <v>57.37</v>
      </c>
      <c r="J2623" s="11">
        <f t="shared" si="128"/>
        <v>-1.9100000000094042E-4</v>
      </c>
    </row>
    <row r="2624" spans="1:10" ht="24.75">
      <c r="A2624" s="13" t="s">
        <v>8718</v>
      </c>
      <c r="B2624" s="18" t="s">
        <v>4238</v>
      </c>
      <c r="C2624" s="1" t="s">
        <v>4239</v>
      </c>
      <c r="D2624" s="9"/>
      <c r="E2624" s="9"/>
      <c r="F2624" s="9"/>
      <c r="G2624" s="26">
        <v>55.12</v>
      </c>
      <c r="H2624" s="11">
        <f t="shared" si="126"/>
        <v>78.428693999999993</v>
      </c>
      <c r="I2624" s="10">
        <f t="shared" si="127"/>
        <v>78.430000000000007</v>
      </c>
      <c r="J2624" s="11">
        <f t="shared" si="128"/>
        <v>1.3060000000137961E-3</v>
      </c>
    </row>
    <row r="2625" spans="1:10" ht="24.75">
      <c r="A2625" s="13" t="s">
        <v>8719</v>
      </c>
      <c r="B2625" s="18" t="s">
        <v>4240</v>
      </c>
      <c r="C2625" s="1" t="s">
        <v>4241</v>
      </c>
      <c r="D2625" s="9"/>
      <c r="E2625" s="9"/>
      <c r="F2625" s="9"/>
      <c r="G2625" s="26">
        <v>158.38</v>
      </c>
      <c r="H2625" s="11">
        <f t="shared" si="126"/>
        <v>225.35443699999999</v>
      </c>
      <c r="I2625" s="10">
        <f t="shared" si="127"/>
        <v>225.35</v>
      </c>
      <c r="J2625" s="11">
        <f t="shared" si="128"/>
        <v>-4.4369999999958054E-3</v>
      </c>
    </row>
    <row r="2626" spans="1:10">
      <c r="A2626" s="13" t="s">
        <v>8720</v>
      </c>
      <c r="B2626" s="18" t="s">
        <v>4242</v>
      </c>
      <c r="C2626" s="1" t="s">
        <v>4243</v>
      </c>
      <c r="D2626" s="9"/>
      <c r="E2626" s="9"/>
      <c r="F2626" s="9"/>
      <c r="G2626" s="26">
        <v>139.06</v>
      </c>
      <c r="H2626" s="11">
        <f t="shared" si="126"/>
        <v>197.864554</v>
      </c>
      <c r="I2626" s="10">
        <f t="shared" si="127"/>
        <v>197.86</v>
      </c>
      <c r="J2626" s="11">
        <f t="shared" si="128"/>
        <v>-4.5539999999846259E-3</v>
      </c>
    </row>
    <row r="2627" spans="1:10" ht="24.75">
      <c r="A2627" s="13" t="s">
        <v>8721</v>
      </c>
      <c r="B2627" s="18" t="s">
        <v>4244</v>
      </c>
      <c r="C2627" s="1" t="s">
        <v>4245</v>
      </c>
      <c r="D2627" s="9"/>
      <c r="E2627" s="9"/>
      <c r="F2627" s="9"/>
      <c r="G2627" s="26">
        <v>159.24</v>
      </c>
      <c r="H2627" s="11">
        <f t="shared" si="126"/>
        <v>226.57810699999999</v>
      </c>
      <c r="I2627" s="10">
        <f t="shared" si="127"/>
        <v>226.58</v>
      </c>
      <c r="J2627" s="11">
        <f t="shared" si="128"/>
        <v>1.8930000000239033E-3</v>
      </c>
    </row>
    <row r="2628" spans="1:10">
      <c r="A2628" s="13" t="s">
        <v>8722</v>
      </c>
      <c r="B2628" s="18" t="s">
        <v>4246</v>
      </c>
      <c r="C2628" s="1" t="s">
        <v>4247</v>
      </c>
      <c r="D2628" s="9"/>
      <c r="E2628" s="9"/>
      <c r="F2628" s="9"/>
      <c r="G2628" s="26">
        <v>12.01</v>
      </c>
      <c r="H2628" s="11">
        <f t="shared" si="126"/>
        <v>17.08869</v>
      </c>
      <c r="I2628" s="10">
        <f t="shared" si="127"/>
        <v>17.09</v>
      </c>
      <c r="J2628" s="11">
        <f t="shared" si="128"/>
        <v>1.3100000000001444E-3</v>
      </c>
    </row>
    <row r="2629" spans="1:10">
      <c r="A2629" s="13" t="s">
        <v>8723</v>
      </c>
      <c r="B2629" s="18" t="s">
        <v>4248</v>
      </c>
      <c r="C2629" s="1" t="s">
        <v>4249</v>
      </c>
      <c r="D2629" s="9"/>
      <c r="E2629" s="9"/>
      <c r="F2629" s="9"/>
      <c r="G2629" s="26">
        <v>13.34</v>
      </c>
      <c r="H2629" s="11">
        <f t="shared" si="126"/>
        <v>18.981110000000001</v>
      </c>
      <c r="I2629" s="10">
        <f t="shared" si="127"/>
        <v>18.98</v>
      </c>
      <c r="J2629" s="11">
        <f t="shared" si="128"/>
        <v>-1.1100000000006105E-3</v>
      </c>
    </row>
    <row r="2630" spans="1:10">
      <c r="A2630" s="13" t="s">
        <v>8724</v>
      </c>
      <c r="B2630" s="18" t="s">
        <v>4250</v>
      </c>
      <c r="C2630" s="1" t="s">
        <v>4251</v>
      </c>
      <c r="D2630" s="9"/>
      <c r="E2630" s="9"/>
      <c r="F2630" s="9"/>
      <c r="G2630" s="26">
        <v>65.2</v>
      </c>
      <c r="H2630" s="11">
        <f t="shared" si="126"/>
        <v>92.771242000000001</v>
      </c>
      <c r="I2630" s="10">
        <f t="shared" si="127"/>
        <v>92.77</v>
      </c>
      <c r="J2630" s="11">
        <f t="shared" si="128"/>
        <v>-1.2420000000048503E-3</v>
      </c>
    </row>
    <row r="2631" spans="1:10" ht="24.75">
      <c r="A2631" s="13" t="s">
        <v>8725</v>
      </c>
      <c r="B2631" s="18" t="s">
        <v>4252</v>
      </c>
      <c r="C2631" s="1" t="s">
        <v>4253</v>
      </c>
      <c r="D2631" s="9"/>
      <c r="E2631" s="9"/>
      <c r="F2631" s="9"/>
      <c r="G2631" s="26">
        <v>60.61</v>
      </c>
      <c r="H2631" s="11">
        <f t="shared" si="126"/>
        <v>86.240260000000006</v>
      </c>
      <c r="I2631" s="10">
        <f t="shared" si="127"/>
        <v>86.24</v>
      </c>
      <c r="J2631" s="11">
        <f t="shared" si="128"/>
        <v>-2.6000000001147328E-4</v>
      </c>
    </row>
    <row r="2632" spans="1:10" ht="24.75">
      <c r="A2632" s="13" t="s">
        <v>8726</v>
      </c>
      <c r="B2632" s="18" t="s">
        <v>4254</v>
      </c>
      <c r="C2632" s="1" t="s">
        <v>4255</v>
      </c>
      <c r="D2632" s="9"/>
      <c r="E2632" s="9"/>
      <c r="F2632" s="9"/>
      <c r="G2632" s="26">
        <v>135.13</v>
      </c>
      <c r="H2632" s="11">
        <f t="shared" si="126"/>
        <v>192.27266800000001</v>
      </c>
      <c r="I2632" s="10">
        <f t="shared" si="127"/>
        <v>192.27</v>
      </c>
      <c r="J2632" s="11">
        <f t="shared" si="128"/>
        <v>-2.6679999999998927E-3</v>
      </c>
    </row>
    <row r="2633" spans="1:10" ht="24.75">
      <c r="A2633" s="13" t="s">
        <v>8727</v>
      </c>
      <c r="B2633" s="18" t="s">
        <v>4256</v>
      </c>
      <c r="C2633" s="1" t="s">
        <v>4257</v>
      </c>
      <c r="D2633" s="9"/>
      <c r="E2633" s="9"/>
      <c r="F2633" s="9"/>
      <c r="G2633" s="26">
        <v>139.08000000000001</v>
      </c>
      <c r="H2633" s="11">
        <f t="shared" si="126"/>
        <v>197.893011</v>
      </c>
      <c r="I2633" s="10">
        <f t="shared" si="127"/>
        <v>197.89</v>
      </c>
      <c r="J2633" s="11">
        <f t="shared" si="128"/>
        <v>-3.0110000000149739E-3</v>
      </c>
    </row>
    <row r="2634" spans="1:10" ht="36.75">
      <c r="A2634" s="13" t="s">
        <v>8728</v>
      </c>
      <c r="B2634" s="18" t="s">
        <v>4258</v>
      </c>
      <c r="C2634" s="1" t="s">
        <v>4259</v>
      </c>
      <c r="D2634" s="9"/>
      <c r="E2634" s="9"/>
      <c r="F2634" s="9"/>
      <c r="G2634" s="26">
        <v>25.98</v>
      </c>
      <c r="H2634" s="11">
        <f t="shared" si="126"/>
        <v>36.966209999999997</v>
      </c>
      <c r="I2634" s="10">
        <f t="shared" si="127"/>
        <v>36.97</v>
      </c>
      <c r="J2634" s="11">
        <f t="shared" si="128"/>
        <v>3.7900000000021805E-3</v>
      </c>
    </row>
    <row r="2635" spans="1:10" ht="24.75">
      <c r="A2635" s="13" t="s">
        <v>8729</v>
      </c>
      <c r="B2635" s="18" t="s">
        <v>4260</v>
      </c>
      <c r="C2635" s="1" t="s">
        <v>4261</v>
      </c>
      <c r="D2635" s="9"/>
      <c r="E2635" s="9"/>
      <c r="F2635" s="9"/>
      <c r="G2635" s="26">
        <v>9.01</v>
      </c>
      <c r="H2635" s="11">
        <f t="shared" si="126"/>
        <v>12.820074999999999</v>
      </c>
      <c r="I2635" s="10">
        <f t="shared" si="127"/>
        <v>12.82</v>
      </c>
      <c r="J2635" s="11">
        <f t="shared" si="128"/>
        <v>-7.4999999998937028E-5</v>
      </c>
    </row>
    <row r="2636" spans="1:10">
      <c r="A2636" s="13" t="s">
        <v>8730</v>
      </c>
      <c r="B2636" s="18" t="s">
        <v>4262</v>
      </c>
      <c r="C2636" s="1" t="s">
        <v>4263</v>
      </c>
      <c r="D2636" s="9"/>
      <c r="E2636" s="9"/>
      <c r="F2636" s="9"/>
      <c r="G2636" s="26">
        <v>36.65</v>
      </c>
      <c r="H2636" s="11">
        <f t="shared" si="126"/>
        <v>52.148251999999999</v>
      </c>
      <c r="I2636" s="10">
        <f t="shared" si="127"/>
        <v>52.15</v>
      </c>
      <c r="J2636" s="11">
        <f t="shared" si="128"/>
        <v>1.7479999999991946E-3</v>
      </c>
    </row>
    <row r="2637" spans="1:10">
      <c r="A2637" s="13" t="s">
        <v>8731</v>
      </c>
      <c r="B2637" s="18" t="s">
        <v>4264</v>
      </c>
      <c r="C2637" s="1" t="s">
        <v>4265</v>
      </c>
      <c r="D2637" s="9"/>
      <c r="E2637" s="9"/>
      <c r="F2637" s="9"/>
      <c r="G2637" s="26">
        <v>41.49</v>
      </c>
      <c r="H2637" s="11">
        <f t="shared" ref="H2637:H2700" si="129">ROUND(G2637/0.702804,6)</f>
        <v>59.034951</v>
      </c>
      <c r="I2637" s="10">
        <f t="shared" ref="I2637:I2700" si="130">ROUND(G2637/0.702804,2)</f>
        <v>59.03</v>
      </c>
      <c r="J2637" s="11">
        <f t="shared" ref="J2637:J2700" si="131">I2637-H2637</f>
        <v>-4.9509999999983734E-3</v>
      </c>
    </row>
    <row r="2638" spans="1:10" ht="24.75">
      <c r="A2638" s="13" t="s">
        <v>8732</v>
      </c>
      <c r="B2638" s="18" t="s">
        <v>4266</v>
      </c>
      <c r="C2638" s="1" t="s">
        <v>4267</v>
      </c>
      <c r="D2638" s="9"/>
      <c r="E2638" s="9"/>
      <c r="F2638" s="9"/>
      <c r="G2638" s="26">
        <v>86.21</v>
      </c>
      <c r="H2638" s="11">
        <f t="shared" si="129"/>
        <v>122.665779</v>
      </c>
      <c r="I2638" s="10">
        <f t="shared" si="130"/>
        <v>122.67</v>
      </c>
      <c r="J2638" s="11">
        <f t="shared" si="131"/>
        <v>4.2210000000011405E-3</v>
      </c>
    </row>
    <row r="2639" spans="1:10">
      <c r="A2639" s="13" t="s">
        <v>8733</v>
      </c>
      <c r="B2639" s="18" t="s">
        <v>4268</v>
      </c>
      <c r="C2639" s="1" t="s">
        <v>4269</v>
      </c>
      <c r="D2639" s="9"/>
      <c r="E2639" s="9"/>
      <c r="F2639" s="9"/>
      <c r="G2639" s="26">
        <v>6.25</v>
      </c>
      <c r="H2639" s="11">
        <f t="shared" si="129"/>
        <v>8.8929489999999998</v>
      </c>
      <c r="I2639" s="10">
        <f t="shared" si="130"/>
        <v>8.89</v>
      </c>
      <c r="J2639" s="11">
        <f t="shared" si="131"/>
        <v>-2.9489999999992023E-3</v>
      </c>
    </row>
    <row r="2640" spans="1:10" ht="24.75">
      <c r="A2640" s="13" t="s">
        <v>8734</v>
      </c>
      <c r="B2640" s="18">
        <v>50011</v>
      </c>
      <c r="C2640" s="1" t="s">
        <v>4270</v>
      </c>
      <c r="D2640" s="9"/>
      <c r="E2640" s="9"/>
      <c r="F2640" s="9"/>
      <c r="G2640" s="26">
        <v>13.26</v>
      </c>
      <c r="H2640" s="11">
        <f t="shared" si="129"/>
        <v>18.867280000000001</v>
      </c>
      <c r="I2640" s="10">
        <f t="shared" si="130"/>
        <v>18.87</v>
      </c>
      <c r="J2640" s="11">
        <f t="shared" si="131"/>
        <v>2.7200000000000557E-3</v>
      </c>
    </row>
    <row r="2641" spans="1:10">
      <c r="A2641" s="13" t="s">
        <v>8735</v>
      </c>
      <c r="B2641" s="18">
        <v>50012</v>
      </c>
      <c r="C2641" s="1" t="s">
        <v>4271</v>
      </c>
      <c r="D2641" s="9"/>
      <c r="E2641" s="9"/>
      <c r="F2641" s="9"/>
      <c r="G2641" s="26">
        <v>0.9</v>
      </c>
      <c r="H2641" s="11">
        <f t="shared" si="129"/>
        <v>1.2805850000000001</v>
      </c>
      <c r="I2641" s="10">
        <f t="shared" si="130"/>
        <v>1.28</v>
      </c>
      <c r="J2641" s="11">
        <f t="shared" si="131"/>
        <v>-5.850000000000577E-4</v>
      </c>
    </row>
    <row r="2642" spans="1:10">
      <c r="A2642" s="13" t="s">
        <v>8736</v>
      </c>
      <c r="B2642" s="18">
        <v>50013</v>
      </c>
      <c r="C2642" s="1" t="s">
        <v>4272</v>
      </c>
      <c r="D2642" s="9"/>
      <c r="E2642" s="9"/>
      <c r="F2642" s="9"/>
      <c r="G2642" s="26">
        <v>2.92</v>
      </c>
      <c r="H2642" s="11">
        <f t="shared" si="129"/>
        <v>4.1547859999999996</v>
      </c>
      <c r="I2642" s="10">
        <f t="shared" si="130"/>
        <v>4.1500000000000004</v>
      </c>
      <c r="J2642" s="11">
        <f t="shared" si="131"/>
        <v>-4.7859999999992908E-3</v>
      </c>
    </row>
    <row r="2643" spans="1:10">
      <c r="A2643" s="13" t="s">
        <v>8737</v>
      </c>
      <c r="B2643" s="18">
        <v>50014</v>
      </c>
      <c r="C2643" s="1" t="s">
        <v>4273</v>
      </c>
      <c r="D2643" s="9"/>
      <c r="E2643" s="9"/>
      <c r="F2643" s="9"/>
      <c r="G2643" s="26">
        <v>6.16</v>
      </c>
      <c r="H2643" s="11">
        <f t="shared" si="129"/>
        <v>8.7648899999999994</v>
      </c>
      <c r="I2643" s="10">
        <f t="shared" si="130"/>
        <v>8.76</v>
      </c>
      <c r="J2643" s="11">
        <f t="shared" si="131"/>
        <v>-4.8899999999996169E-3</v>
      </c>
    </row>
    <row r="2644" spans="1:10">
      <c r="A2644" s="13" t="s">
        <v>8738</v>
      </c>
      <c r="B2644" s="18">
        <v>50027</v>
      </c>
      <c r="C2644" s="1" t="s">
        <v>4274</v>
      </c>
      <c r="D2644" s="9"/>
      <c r="E2644" s="9"/>
      <c r="F2644" s="9"/>
      <c r="G2644" s="26">
        <v>9.48</v>
      </c>
      <c r="H2644" s="11">
        <f t="shared" si="129"/>
        <v>13.488825</v>
      </c>
      <c r="I2644" s="10">
        <f t="shared" si="130"/>
        <v>13.49</v>
      </c>
      <c r="J2644" s="11">
        <f t="shared" si="131"/>
        <v>1.1749999999999261E-3</v>
      </c>
    </row>
    <row r="2645" spans="1:10">
      <c r="A2645" s="13" t="s">
        <v>8739</v>
      </c>
      <c r="B2645" s="18">
        <v>50053</v>
      </c>
      <c r="C2645" s="1" t="s">
        <v>4275</v>
      </c>
      <c r="D2645" s="9"/>
      <c r="E2645" s="9"/>
      <c r="F2645" s="9"/>
      <c r="G2645" s="26">
        <v>12.21</v>
      </c>
      <c r="H2645" s="11">
        <f t="shared" si="129"/>
        <v>17.373265</v>
      </c>
      <c r="I2645" s="10">
        <f t="shared" si="130"/>
        <v>17.37</v>
      </c>
      <c r="J2645" s="11">
        <f t="shared" si="131"/>
        <v>-3.2649999999989632E-3</v>
      </c>
    </row>
    <row r="2646" spans="1:10">
      <c r="A2646" s="13" t="s">
        <v>8740</v>
      </c>
      <c r="B2646" s="18">
        <v>50066</v>
      </c>
      <c r="C2646" s="1" t="s">
        <v>4276</v>
      </c>
      <c r="D2646" s="9"/>
      <c r="E2646" s="9"/>
      <c r="F2646" s="9"/>
      <c r="G2646" s="26">
        <v>13.66</v>
      </c>
      <c r="H2646" s="11">
        <f t="shared" si="129"/>
        <v>19.436429</v>
      </c>
      <c r="I2646" s="10">
        <f t="shared" si="130"/>
        <v>19.440000000000001</v>
      </c>
      <c r="J2646" s="11">
        <f t="shared" si="131"/>
        <v>3.571000000000879E-3</v>
      </c>
    </row>
    <row r="2647" spans="1:10" ht="24.75">
      <c r="A2647" s="13" t="s">
        <v>8741</v>
      </c>
      <c r="B2647" s="18">
        <v>50072</v>
      </c>
      <c r="C2647" s="1" t="s">
        <v>4277</v>
      </c>
      <c r="D2647" s="9"/>
      <c r="E2647" s="9"/>
      <c r="F2647" s="9"/>
      <c r="G2647" s="26">
        <v>2.9</v>
      </c>
      <c r="H2647" s="11">
        <f t="shared" si="129"/>
        <v>4.126328</v>
      </c>
      <c r="I2647" s="10">
        <f t="shared" si="130"/>
        <v>4.13</v>
      </c>
      <c r="J2647" s="11">
        <f t="shared" si="131"/>
        <v>3.6719999999998976E-3</v>
      </c>
    </row>
    <row r="2648" spans="1:10" ht="24.75">
      <c r="A2648" s="13" t="s">
        <v>8742</v>
      </c>
      <c r="B2648" s="18">
        <v>50073</v>
      </c>
      <c r="C2648" s="1" t="s">
        <v>4278</v>
      </c>
      <c r="D2648" s="9"/>
      <c r="E2648" s="9"/>
      <c r="F2648" s="9"/>
      <c r="G2648" s="26">
        <v>14.29</v>
      </c>
      <c r="H2648" s="11">
        <f t="shared" si="129"/>
        <v>20.332837999999999</v>
      </c>
      <c r="I2648" s="10">
        <f t="shared" si="130"/>
        <v>20.329999999999998</v>
      </c>
      <c r="J2648" s="11">
        <f t="shared" si="131"/>
        <v>-2.8380000000005623E-3</v>
      </c>
    </row>
    <row r="2649" spans="1:10" ht="24.75">
      <c r="A2649" s="13" t="s">
        <v>8743</v>
      </c>
      <c r="B2649" s="18">
        <v>50085</v>
      </c>
      <c r="C2649" s="1" t="s">
        <v>4279</v>
      </c>
      <c r="D2649" s="9"/>
      <c r="E2649" s="9"/>
      <c r="F2649" s="9"/>
      <c r="G2649" s="26">
        <v>8.74</v>
      </c>
      <c r="H2649" s="11">
        <f t="shared" si="129"/>
        <v>12.4359</v>
      </c>
      <c r="I2649" s="10">
        <f t="shared" si="130"/>
        <v>12.44</v>
      </c>
      <c r="J2649" s="11">
        <f t="shared" si="131"/>
        <v>4.0999999999993264E-3</v>
      </c>
    </row>
    <row r="2650" spans="1:10">
      <c r="A2650" s="13" t="s">
        <v>8744</v>
      </c>
      <c r="B2650" s="18">
        <v>50087</v>
      </c>
      <c r="C2650" s="1" t="s">
        <v>4280</v>
      </c>
      <c r="D2650" s="9"/>
      <c r="E2650" s="9"/>
      <c r="F2650" s="9"/>
      <c r="G2650" s="26">
        <v>25.47</v>
      </c>
      <c r="H2650" s="11">
        <f t="shared" si="129"/>
        <v>36.240544999999997</v>
      </c>
      <c r="I2650" s="10">
        <f t="shared" si="130"/>
        <v>36.24</v>
      </c>
      <c r="J2650" s="11">
        <f t="shared" si="131"/>
        <v>-5.4499999999535476E-4</v>
      </c>
    </row>
    <row r="2651" spans="1:10" ht="24.75">
      <c r="A2651" s="13" t="s">
        <v>8745</v>
      </c>
      <c r="B2651" s="18">
        <v>50088</v>
      </c>
      <c r="C2651" s="1" t="s">
        <v>4281</v>
      </c>
      <c r="D2651" s="9"/>
      <c r="E2651" s="9"/>
      <c r="F2651" s="9"/>
      <c r="G2651" s="26">
        <v>4.9000000000000004</v>
      </c>
      <c r="H2651" s="11">
        <f t="shared" si="129"/>
        <v>6.9720719999999998</v>
      </c>
      <c r="I2651" s="10">
        <f t="shared" si="130"/>
        <v>6.97</v>
      </c>
      <c r="J2651" s="11">
        <f t="shared" si="131"/>
        <v>-2.0720000000000738E-3</v>
      </c>
    </row>
    <row r="2652" spans="1:10">
      <c r="A2652" s="13" t="s">
        <v>8746</v>
      </c>
      <c r="B2652" s="18">
        <v>50094</v>
      </c>
      <c r="C2652" s="1" t="s">
        <v>4282</v>
      </c>
      <c r="D2652" s="9"/>
      <c r="E2652" s="9"/>
      <c r="F2652" s="9"/>
      <c r="G2652" s="26">
        <v>4.9000000000000004</v>
      </c>
      <c r="H2652" s="11">
        <f t="shared" si="129"/>
        <v>6.9720719999999998</v>
      </c>
      <c r="I2652" s="10">
        <f t="shared" si="130"/>
        <v>6.97</v>
      </c>
      <c r="J2652" s="11">
        <f t="shared" si="131"/>
        <v>-2.0720000000000738E-3</v>
      </c>
    </row>
    <row r="2653" spans="1:10">
      <c r="A2653" s="13" t="s">
        <v>8747</v>
      </c>
      <c r="B2653" s="18">
        <v>50096</v>
      </c>
      <c r="C2653" s="1" t="s">
        <v>4283</v>
      </c>
      <c r="D2653" s="9"/>
      <c r="E2653" s="9"/>
      <c r="F2653" s="9"/>
      <c r="G2653" s="26">
        <v>3.54</v>
      </c>
      <c r="H2653" s="11">
        <f t="shared" si="129"/>
        <v>5.0369659999999996</v>
      </c>
      <c r="I2653" s="10">
        <f t="shared" si="130"/>
        <v>5.04</v>
      </c>
      <c r="J2653" s="11">
        <f t="shared" si="131"/>
        <v>3.0340000000004252E-3</v>
      </c>
    </row>
    <row r="2654" spans="1:10" ht="24.75">
      <c r="A2654" s="13" t="s">
        <v>8748</v>
      </c>
      <c r="B2654" s="18">
        <v>50097</v>
      </c>
      <c r="C2654" s="1" t="s">
        <v>4284</v>
      </c>
      <c r="D2654" s="9"/>
      <c r="E2654" s="9"/>
      <c r="F2654" s="9"/>
      <c r="G2654" s="26">
        <v>1.53</v>
      </c>
      <c r="H2654" s="11">
        <f t="shared" si="129"/>
        <v>2.1769940000000001</v>
      </c>
      <c r="I2654" s="10">
        <f t="shared" si="130"/>
        <v>2.1800000000000002</v>
      </c>
      <c r="J2654" s="11">
        <f t="shared" si="131"/>
        <v>3.0060000000000642E-3</v>
      </c>
    </row>
    <row r="2655" spans="1:10">
      <c r="A2655" s="13" t="s">
        <v>8749</v>
      </c>
      <c r="B2655" s="18">
        <v>50102</v>
      </c>
      <c r="C2655" s="1" t="s">
        <v>4285</v>
      </c>
      <c r="D2655" s="9"/>
      <c r="E2655" s="9"/>
      <c r="F2655" s="9"/>
      <c r="G2655" s="26">
        <v>0.4</v>
      </c>
      <c r="H2655" s="11">
        <f t="shared" si="129"/>
        <v>0.56914900000000002</v>
      </c>
      <c r="I2655" s="10">
        <f t="shared" si="130"/>
        <v>0.56999999999999995</v>
      </c>
      <c r="J2655" s="11">
        <f t="shared" si="131"/>
        <v>8.5099999999993514E-4</v>
      </c>
    </row>
    <row r="2656" spans="1:10">
      <c r="A2656" s="13" t="s">
        <v>8750</v>
      </c>
      <c r="B2656" s="18">
        <v>50104</v>
      </c>
      <c r="C2656" s="1" t="s">
        <v>4286</v>
      </c>
      <c r="D2656" s="9"/>
      <c r="E2656" s="9"/>
      <c r="F2656" s="9"/>
      <c r="G2656" s="26">
        <v>4.47</v>
      </c>
      <c r="H2656" s="11">
        <f t="shared" si="129"/>
        <v>6.3602369999999997</v>
      </c>
      <c r="I2656" s="10">
        <f t="shared" si="130"/>
        <v>6.36</v>
      </c>
      <c r="J2656" s="11">
        <f t="shared" si="131"/>
        <v>-2.369999999993766E-4</v>
      </c>
    </row>
    <row r="2657" spans="1:10" ht="24.75">
      <c r="A2657" s="13" t="s">
        <v>8751</v>
      </c>
      <c r="B2657" s="18">
        <v>50105</v>
      </c>
      <c r="C2657" s="1" t="s">
        <v>4287</v>
      </c>
      <c r="D2657" s="9"/>
      <c r="E2657" s="9"/>
      <c r="F2657" s="9"/>
      <c r="G2657" s="26">
        <v>2.66</v>
      </c>
      <c r="H2657" s="11">
        <f t="shared" si="129"/>
        <v>3.7848389999999998</v>
      </c>
      <c r="I2657" s="10">
        <f t="shared" si="130"/>
        <v>3.78</v>
      </c>
      <c r="J2657" s="11">
        <f t="shared" si="131"/>
        <v>-4.8390000000000377E-3</v>
      </c>
    </row>
    <row r="2658" spans="1:10">
      <c r="A2658" s="13" t="s">
        <v>8752</v>
      </c>
      <c r="B2658" s="18" t="s">
        <v>4288</v>
      </c>
      <c r="C2658" s="1" t="s">
        <v>4289</v>
      </c>
      <c r="D2658" s="9"/>
      <c r="E2658" s="9"/>
      <c r="F2658" s="9"/>
      <c r="G2658" s="26">
        <v>513.54</v>
      </c>
      <c r="H2658" s="11">
        <f t="shared" si="129"/>
        <v>730.70159000000001</v>
      </c>
      <c r="I2658" s="10">
        <f t="shared" si="130"/>
        <v>730.7</v>
      </c>
      <c r="J2658" s="11">
        <f t="shared" si="131"/>
        <v>-1.5899999999646752E-3</v>
      </c>
    </row>
    <row r="2659" spans="1:10">
      <c r="A2659" s="13" t="s">
        <v>8753</v>
      </c>
      <c r="B2659" s="18" t="s">
        <v>4290</v>
      </c>
      <c r="C2659" s="1" t="s">
        <v>4291</v>
      </c>
      <c r="D2659" s="9"/>
      <c r="E2659" s="9"/>
      <c r="F2659" s="9"/>
      <c r="G2659" s="26">
        <v>620.28</v>
      </c>
      <c r="H2659" s="11">
        <f t="shared" si="129"/>
        <v>882.57892700000002</v>
      </c>
      <c r="I2659" s="10">
        <f t="shared" si="130"/>
        <v>882.58</v>
      </c>
      <c r="J2659" s="11">
        <f t="shared" si="131"/>
        <v>1.0730000000194195E-3</v>
      </c>
    </row>
    <row r="2660" spans="1:10">
      <c r="A2660" s="13" t="s">
        <v>8754</v>
      </c>
      <c r="B2660" s="18" t="s">
        <v>4292</v>
      </c>
      <c r="C2660" s="1" t="s">
        <v>4293</v>
      </c>
      <c r="D2660" s="9"/>
      <c r="E2660" s="9"/>
      <c r="F2660" s="9"/>
      <c r="G2660" s="26">
        <v>683.64</v>
      </c>
      <c r="H2660" s="11">
        <f t="shared" si="129"/>
        <v>972.73208499999998</v>
      </c>
      <c r="I2660" s="10">
        <f t="shared" si="130"/>
        <v>972.73</v>
      </c>
      <c r="J2660" s="11">
        <f t="shared" si="131"/>
        <v>-2.0849999999654756E-3</v>
      </c>
    </row>
    <row r="2661" spans="1:10" ht="24.75">
      <c r="A2661" s="13" t="s">
        <v>8755</v>
      </c>
      <c r="B2661" s="18" t="s">
        <v>4294</v>
      </c>
      <c r="C2661" s="1" t="s">
        <v>4295</v>
      </c>
      <c r="D2661" s="9"/>
      <c r="E2661" s="9"/>
      <c r="F2661" s="9"/>
      <c r="G2661" s="26">
        <v>520.70000000000005</v>
      </c>
      <c r="H2661" s="11">
        <f t="shared" si="129"/>
        <v>740.88935200000003</v>
      </c>
      <c r="I2661" s="10">
        <f t="shared" si="130"/>
        <v>740.89</v>
      </c>
      <c r="J2661" s="11">
        <f t="shared" si="131"/>
        <v>6.47999999955573E-4</v>
      </c>
    </row>
    <row r="2662" spans="1:10">
      <c r="A2662" s="13" t="s">
        <v>8756</v>
      </c>
      <c r="B2662" s="18" t="s">
        <v>4296</v>
      </c>
      <c r="C2662" s="1" t="s">
        <v>4297</v>
      </c>
      <c r="D2662" s="9"/>
      <c r="E2662" s="9"/>
      <c r="F2662" s="9"/>
      <c r="G2662" s="26">
        <v>925.59</v>
      </c>
      <c r="H2662" s="11">
        <f t="shared" si="129"/>
        <v>1316.995919</v>
      </c>
      <c r="I2662" s="10">
        <f t="shared" si="130"/>
        <v>1317</v>
      </c>
      <c r="J2662" s="11">
        <f t="shared" si="131"/>
        <v>4.0810000000419677E-3</v>
      </c>
    </row>
    <row r="2663" spans="1:10">
      <c r="A2663" s="13" t="s">
        <v>8757</v>
      </c>
      <c r="B2663" s="18" t="s">
        <v>4298</v>
      </c>
      <c r="C2663" s="1" t="s">
        <v>4299</v>
      </c>
      <c r="D2663" s="9"/>
      <c r="E2663" s="9"/>
      <c r="F2663" s="9"/>
      <c r="G2663" s="26">
        <v>183.82</v>
      </c>
      <c r="H2663" s="11">
        <f t="shared" si="129"/>
        <v>261.55229600000001</v>
      </c>
      <c r="I2663" s="10">
        <f t="shared" si="130"/>
        <v>261.55</v>
      </c>
      <c r="J2663" s="11">
        <f t="shared" si="131"/>
        <v>-2.296000000001186E-3</v>
      </c>
    </row>
    <row r="2664" spans="1:10">
      <c r="A2664" s="13" t="s">
        <v>8758</v>
      </c>
      <c r="B2664" s="18" t="s">
        <v>4300</v>
      </c>
      <c r="C2664" s="1" t="s">
        <v>4301</v>
      </c>
      <c r="D2664" s="9"/>
      <c r="E2664" s="9"/>
      <c r="F2664" s="9"/>
      <c r="G2664" s="26">
        <v>255.21</v>
      </c>
      <c r="H2664" s="11">
        <f t="shared" si="129"/>
        <v>363.13111500000002</v>
      </c>
      <c r="I2664" s="10">
        <f t="shared" si="130"/>
        <v>363.13</v>
      </c>
      <c r="J2664" s="11">
        <f t="shared" si="131"/>
        <v>-1.1150000000270666E-3</v>
      </c>
    </row>
    <row r="2665" spans="1:10">
      <c r="A2665" s="13" t="s">
        <v>8759</v>
      </c>
      <c r="B2665" s="18" t="s">
        <v>4302</v>
      </c>
      <c r="C2665" s="1" t="s">
        <v>4303</v>
      </c>
      <c r="D2665" s="9"/>
      <c r="E2665" s="9"/>
      <c r="F2665" s="9"/>
      <c r="G2665" s="26">
        <v>674.68</v>
      </c>
      <c r="H2665" s="11">
        <f t="shared" si="129"/>
        <v>959.98315300000002</v>
      </c>
      <c r="I2665" s="10">
        <f t="shared" si="130"/>
        <v>959.98</v>
      </c>
      <c r="J2665" s="11">
        <f t="shared" si="131"/>
        <v>-3.1529999999975189E-3</v>
      </c>
    </row>
    <row r="2666" spans="1:10">
      <c r="A2666" s="13" t="s">
        <v>8760</v>
      </c>
      <c r="B2666" s="18" t="s">
        <v>4304</v>
      </c>
      <c r="C2666" s="1" t="s">
        <v>4305</v>
      </c>
      <c r="D2666" s="9"/>
      <c r="E2666" s="9"/>
      <c r="F2666" s="9"/>
      <c r="G2666" s="26">
        <v>146.38</v>
      </c>
      <c r="H2666" s="11">
        <f t="shared" si="129"/>
        <v>208.279976</v>
      </c>
      <c r="I2666" s="10">
        <f t="shared" si="130"/>
        <v>208.28</v>
      </c>
      <c r="J2666" s="11">
        <f t="shared" si="131"/>
        <v>2.3999999996249244E-5</v>
      </c>
    </row>
    <row r="2667" spans="1:10">
      <c r="A2667" s="13" t="s">
        <v>8761</v>
      </c>
      <c r="B2667" s="18" t="s">
        <v>4306</v>
      </c>
      <c r="C2667" s="1" t="s">
        <v>4307</v>
      </c>
      <c r="D2667" s="9"/>
      <c r="E2667" s="9"/>
      <c r="F2667" s="9"/>
      <c r="G2667" s="26">
        <v>99.97</v>
      </c>
      <c r="H2667" s="11">
        <f t="shared" si="129"/>
        <v>142.244495</v>
      </c>
      <c r="I2667" s="10">
        <f t="shared" si="130"/>
        <v>142.24</v>
      </c>
      <c r="J2667" s="11">
        <f t="shared" si="131"/>
        <v>-4.494999999991478E-3</v>
      </c>
    </row>
    <row r="2668" spans="1:10">
      <c r="A2668" s="13" t="s">
        <v>8762</v>
      </c>
      <c r="B2668" s="18" t="s">
        <v>4308</v>
      </c>
      <c r="C2668" s="1" t="s">
        <v>4309</v>
      </c>
      <c r="D2668" s="9"/>
      <c r="E2668" s="9"/>
      <c r="F2668" s="9"/>
      <c r="G2668" s="26">
        <v>93.53</v>
      </c>
      <c r="H2668" s="11">
        <f t="shared" si="129"/>
        <v>133.0812</v>
      </c>
      <c r="I2668" s="10">
        <f t="shared" si="130"/>
        <v>133.08000000000001</v>
      </c>
      <c r="J2668" s="11">
        <f t="shared" si="131"/>
        <v>-1.1999999999829924E-3</v>
      </c>
    </row>
    <row r="2669" spans="1:10" ht="24.75">
      <c r="A2669" s="13" t="s">
        <v>8763</v>
      </c>
      <c r="B2669" s="18" t="s">
        <v>4310</v>
      </c>
      <c r="C2669" s="1" t="s">
        <v>4311</v>
      </c>
      <c r="D2669" s="9"/>
      <c r="E2669" s="9"/>
      <c r="F2669" s="9"/>
      <c r="G2669" s="26">
        <v>224.49</v>
      </c>
      <c r="H2669" s="11">
        <f t="shared" si="129"/>
        <v>319.42049300000002</v>
      </c>
      <c r="I2669" s="10">
        <f t="shared" si="130"/>
        <v>319.42</v>
      </c>
      <c r="J2669" s="11">
        <f t="shared" si="131"/>
        <v>-4.9300000000584987E-4</v>
      </c>
    </row>
    <row r="2670" spans="1:10">
      <c r="A2670" s="13" t="s">
        <v>8764</v>
      </c>
      <c r="B2670" s="18" t="s">
        <v>4312</v>
      </c>
      <c r="C2670" s="1" t="s">
        <v>4313</v>
      </c>
      <c r="D2670" s="9"/>
      <c r="E2670" s="9"/>
      <c r="F2670" s="9"/>
      <c r="G2670" s="26">
        <v>418.9</v>
      </c>
      <c r="H2670" s="11">
        <f t="shared" si="129"/>
        <v>596.04100100000005</v>
      </c>
      <c r="I2670" s="10">
        <f t="shared" si="130"/>
        <v>596.04</v>
      </c>
      <c r="J2670" s="11">
        <f t="shared" si="131"/>
        <v>-1.0010000000875152E-3</v>
      </c>
    </row>
    <row r="2671" spans="1:10">
      <c r="A2671" s="13" t="s">
        <v>8765</v>
      </c>
      <c r="B2671" s="18" t="s">
        <v>4314</v>
      </c>
      <c r="C2671" s="1" t="s">
        <v>4315</v>
      </c>
      <c r="D2671" s="9"/>
      <c r="E2671" s="9"/>
      <c r="F2671" s="9"/>
      <c r="G2671" s="26">
        <v>1685.88</v>
      </c>
      <c r="H2671" s="11">
        <f t="shared" si="129"/>
        <v>2398.7911279999998</v>
      </c>
      <c r="I2671" s="10">
        <f t="shared" si="130"/>
        <v>2398.79</v>
      </c>
      <c r="J2671" s="11">
        <f t="shared" si="131"/>
        <v>-1.1279999998805579E-3</v>
      </c>
    </row>
    <row r="2672" spans="1:10">
      <c r="A2672" s="13" t="s">
        <v>8766</v>
      </c>
      <c r="B2672" s="18" t="s">
        <v>4316</v>
      </c>
      <c r="C2672" s="1" t="s">
        <v>4317</v>
      </c>
      <c r="D2672" s="9"/>
      <c r="E2672" s="9"/>
      <c r="F2672" s="9"/>
      <c r="G2672" s="26">
        <v>122.85</v>
      </c>
      <c r="H2672" s="11">
        <f t="shared" si="129"/>
        <v>174.799802</v>
      </c>
      <c r="I2672" s="10">
        <f t="shared" si="130"/>
        <v>174.8</v>
      </c>
      <c r="J2672" s="11">
        <f t="shared" si="131"/>
        <v>1.9800000001168883E-4</v>
      </c>
    </row>
    <row r="2673" spans="1:10">
      <c r="A2673" s="13" t="s">
        <v>8767</v>
      </c>
      <c r="B2673" s="18" t="s">
        <v>4318</v>
      </c>
      <c r="C2673" s="1" t="s">
        <v>4319</v>
      </c>
      <c r="D2673" s="9"/>
      <c r="E2673" s="9"/>
      <c r="F2673" s="9"/>
      <c r="G2673" s="26">
        <v>71.819999999999993</v>
      </c>
      <c r="H2673" s="11">
        <f t="shared" si="129"/>
        <v>102.190653</v>
      </c>
      <c r="I2673" s="10">
        <f t="shared" si="130"/>
        <v>102.19</v>
      </c>
      <c r="J2673" s="11">
        <f t="shared" si="131"/>
        <v>-6.5299999999979264E-4</v>
      </c>
    </row>
    <row r="2674" spans="1:10">
      <c r="A2674" s="13" t="s">
        <v>8768</v>
      </c>
      <c r="B2674" s="18" t="s">
        <v>4320</v>
      </c>
      <c r="C2674" s="1" t="s">
        <v>4321</v>
      </c>
      <c r="D2674" s="9"/>
      <c r="E2674" s="9"/>
      <c r="F2674" s="9"/>
      <c r="G2674" s="26">
        <v>47.25</v>
      </c>
      <c r="H2674" s="11">
        <f t="shared" si="129"/>
        <v>67.230693000000002</v>
      </c>
      <c r="I2674" s="10">
        <f t="shared" si="130"/>
        <v>67.23</v>
      </c>
      <c r="J2674" s="11">
        <f t="shared" si="131"/>
        <v>-6.9299999999827833E-4</v>
      </c>
    </row>
    <row r="2675" spans="1:10" ht="24.75">
      <c r="A2675" s="13" t="s">
        <v>8769</v>
      </c>
      <c r="B2675" s="18" t="s">
        <v>4322</v>
      </c>
      <c r="C2675" s="1" t="s">
        <v>4323</v>
      </c>
      <c r="D2675" s="9"/>
      <c r="E2675" s="9"/>
      <c r="F2675" s="9"/>
      <c r="G2675" s="26">
        <v>365.85</v>
      </c>
      <c r="H2675" s="11">
        <f t="shared" si="129"/>
        <v>520.55765199999996</v>
      </c>
      <c r="I2675" s="10">
        <f t="shared" si="130"/>
        <v>520.55999999999995</v>
      </c>
      <c r="J2675" s="11">
        <f t="shared" si="131"/>
        <v>2.3479999999835854E-3</v>
      </c>
    </row>
    <row r="2676" spans="1:10">
      <c r="A2676" s="13" t="s">
        <v>8770</v>
      </c>
      <c r="B2676" s="18" t="s">
        <v>4324</v>
      </c>
      <c r="C2676" s="1" t="s">
        <v>4325</v>
      </c>
      <c r="D2676" s="9"/>
      <c r="E2676" s="9"/>
      <c r="F2676" s="9"/>
      <c r="G2676" s="26">
        <v>472.5</v>
      </c>
      <c r="H2676" s="11">
        <f t="shared" si="129"/>
        <v>672.30693099999996</v>
      </c>
      <c r="I2676" s="10">
        <f t="shared" si="130"/>
        <v>672.31</v>
      </c>
      <c r="J2676" s="11">
        <f t="shared" si="131"/>
        <v>3.0689999999822248E-3</v>
      </c>
    </row>
    <row r="2677" spans="1:10">
      <c r="A2677" s="13" t="s">
        <v>8771</v>
      </c>
      <c r="B2677" s="18" t="s">
        <v>4326</v>
      </c>
      <c r="C2677" s="1" t="s">
        <v>4327</v>
      </c>
      <c r="D2677" s="9"/>
      <c r="E2677" s="9"/>
      <c r="F2677" s="9"/>
      <c r="G2677" s="26">
        <v>756</v>
      </c>
      <c r="H2677" s="11">
        <f t="shared" si="129"/>
        <v>1075.6910889999999</v>
      </c>
      <c r="I2677" s="10">
        <f t="shared" si="130"/>
        <v>1075.69</v>
      </c>
      <c r="J2677" s="11">
        <f t="shared" si="131"/>
        <v>-1.0889999998653366E-3</v>
      </c>
    </row>
    <row r="2678" spans="1:10">
      <c r="A2678" s="13" t="s">
        <v>8772</v>
      </c>
      <c r="B2678" s="18" t="s">
        <v>4328</v>
      </c>
      <c r="C2678" s="1" t="s">
        <v>4329</v>
      </c>
      <c r="D2678" s="9"/>
      <c r="E2678" s="9"/>
      <c r="F2678" s="9"/>
      <c r="G2678" s="26">
        <v>652.04999999999995</v>
      </c>
      <c r="H2678" s="11">
        <f t="shared" si="129"/>
        <v>927.78356399999996</v>
      </c>
      <c r="I2678" s="10">
        <f t="shared" si="130"/>
        <v>927.78</v>
      </c>
      <c r="J2678" s="11">
        <f t="shared" si="131"/>
        <v>-3.5639999999830252E-3</v>
      </c>
    </row>
    <row r="2679" spans="1:10">
      <c r="A2679" s="13" t="s">
        <v>8773</v>
      </c>
      <c r="B2679" s="18" t="s">
        <v>4330</v>
      </c>
      <c r="C2679" s="1" t="s">
        <v>4331</v>
      </c>
      <c r="D2679" s="9"/>
      <c r="E2679" s="9"/>
      <c r="F2679" s="9"/>
      <c r="G2679" s="26">
        <v>897.75</v>
      </c>
      <c r="H2679" s="11">
        <f t="shared" si="129"/>
        <v>1277.3831680000001</v>
      </c>
      <c r="I2679" s="10">
        <f t="shared" si="130"/>
        <v>1277.3800000000001</v>
      </c>
      <c r="J2679" s="11">
        <f t="shared" si="131"/>
        <v>-3.1679999999596475E-3</v>
      </c>
    </row>
    <row r="2680" spans="1:10">
      <c r="A2680" s="13" t="s">
        <v>8774</v>
      </c>
      <c r="B2680" s="18" t="s">
        <v>4332</v>
      </c>
      <c r="C2680" s="1" t="s">
        <v>4333</v>
      </c>
      <c r="D2680" s="9"/>
      <c r="E2680" s="9"/>
      <c r="F2680" s="9"/>
      <c r="G2680" s="26">
        <v>74.38</v>
      </c>
      <c r="H2680" s="11">
        <f t="shared" si="129"/>
        <v>105.83320500000001</v>
      </c>
      <c r="I2680" s="10">
        <f t="shared" si="130"/>
        <v>105.83</v>
      </c>
      <c r="J2680" s="11">
        <f t="shared" si="131"/>
        <v>-3.2050000000083401E-3</v>
      </c>
    </row>
    <row r="2681" spans="1:10">
      <c r="A2681" s="13" t="s">
        <v>8775</v>
      </c>
      <c r="B2681" s="18" t="s">
        <v>4334</v>
      </c>
      <c r="C2681" s="1" t="s">
        <v>4335</v>
      </c>
      <c r="D2681" s="9"/>
      <c r="E2681" s="9"/>
      <c r="F2681" s="9"/>
      <c r="G2681" s="26">
        <v>28.35</v>
      </c>
      <c r="H2681" s="11">
        <f t="shared" si="129"/>
        <v>40.338416000000002</v>
      </c>
      <c r="I2681" s="10">
        <f t="shared" si="130"/>
        <v>40.340000000000003</v>
      </c>
      <c r="J2681" s="11">
        <f t="shared" si="131"/>
        <v>1.5840000000011401E-3</v>
      </c>
    </row>
    <row r="2682" spans="1:10">
      <c r="A2682" s="13" t="s">
        <v>8776</v>
      </c>
      <c r="B2682" s="18" t="s">
        <v>4336</v>
      </c>
      <c r="C2682" s="1" t="s">
        <v>4337</v>
      </c>
      <c r="D2682" s="9"/>
      <c r="E2682" s="9"/>
      <c r="F2682" s="9"/>
      <c r="G2682" s="26">
        <v>18.899999999999999</v>
      </c>
      <c r="H2682" s="11">
        <f t="shared" si="129"/>
        <v>26.892277</v>
      </c>
      <c r="I2682" s="10">
        <f t="shared" si="130"/>
        <v>26.89</v>
      </c>
      <c r="J2682" s="11">
        <f t="shared" si="131"/>
        <v>-2.2769999999994184E-3</v>
      </c>
    </row>
    <row r="2683" spans="1:10">
      <c r="A2683" s="13" t="s">
        <v>8777</v>
      </c>
      <c r="B2683" s="18" t="s">
        <v>4338</v>
      </c>
      <c r="C2683" s="1" t="s">
        <v>4339</v>
      </c>
      <c r="D2683" s="9"/>
      <c r="E2683" s="9"/>
      <c r="F2683" s="9"/>
      <c r="G2683" s="26">
        <v>9.4499999999999993</v>
      </c>
      <c r="H2683" s="11">
        <f t="shared" si="129"/>
        <v>13.446139000000001</v>
      </c>
      <c r="I2683" s="10">
        <f t="shared" si="130"/>
        <v>13.45</v>
      </c>
      <c r="J2683" s="11">
        <f t="shared" si="131"/>
        <v>3.8609999999987821E-3</v>
      </c>
    </row>
    <row r="2684" spans="1:10">
      <c r="A2684" s="13" t="s">
        <v>8778</v>
      </c>
      <c r="B2684" s="18" t="s">
        <v>4340</v>
      </c>
      <c r="C2684" s="1" t="s">
        <v>4341</v>
      </c>
      <c r="D2684" s="9"/>
      <c r="E2684" s="9"/>
      <c r="F2684" s="9"/>
      <c r="G2684" s="26">
        <v>930.83</v>
      </c>
      <c r="H2684" s="11">
        <f t="shared" si="129"/>
        <v>1324.451767</v>
      </c>
      <c r="I2684" s="10">
        <f t="shared" si="130"/>
        <v>1324.45</v>
      </c>
      <c r="J2684" s="11">
        <f t="shared" si="131"/>
        <v>-1.7669999999725405E-3</v>
      </c>
    </row>
    <row r="2685" spans="1:10">
      <c r="A2685" s="13" t="s">
        <v>8779</v>
      </c>
      <c r="B2685" s="18" t="s">
        <v>4342</v>
      </c>
      <c r="C2685" s="1" t="s">
        <v>4343</v>
      </c>
      <c r="D2685" s="9"/>
      <c r="E2685" s="9"/>
      <c r="F2685" s="9"/>
      <c r="G2685" s="26">
        <v>70.459999999999994</v>
      </c>
      <c r="H2685" s="11">
        <f t="shared" si="129"/>
        <v>100.255548</v>
      </c>
      <c r="I2685" s="10">
        <f t="shared" si="130"/>
        <v>100.26</v>
      </c>
      <c r="J2685" s="11">
        <f t="shared" si="131"/>
        <v>4.4520000000005666E-3</v>
      </c>
    </row>
    <row r="2686" spans="1:10">
      <c r="A2686" s="13" t="s">
        <v>8780</v>
      </c>
      <c r="B2686" s="18" t="s">
        <v>4344</v>
      </c>
      <c r="C2686" s="1" t="s">
        <v>4345</v>
      </c>
      <c r="D2686" s="9"/>
      <c r="E2686" s="9"/>
      <c r="F2686" s="9"/>
      <c r="G2686" s="26">
        <v>18.43</v>
      </c>
      <c r="H2686" s="11">
        <f t="shared" si="129"/>
        <v>26.223527000000001</v>
      </c>
      <c r="I2686" s="10">
        <f t="shared" si="130"/>
        <v>26.22</v>
      </c>
      <c r="J2686" s="11">
        <f t="shared" si="131"/>
        <v>-3.5270000000018342E-3</v>
      </c>
    </row>
    <row r="2687" spans="1:10">
      <c r="A2687" s="13" t="s">
        <v>8781</v>
      </c>
      <c r="B2687" s="18" t="s">
        <v>4346</v>
      </c>
      <c r="C2687" s="1" t="s">
        <v>4347</v>
      </c>
      <c r="D2687" s="9"/>
      <c r="E2687" s="9"/>
      <c r="F2687" s="9"/>
      <c r="G2687" s="26">
        <v>70.88</v>
      </c>
      <c r="H2687" s="11">
        <f t="shared" si="129"/>
        <v>100.853154</v>
      </c>
      <c r="I2687" s="10">
        <f t="shared" si="130"/>
        <v>100.85</v>
      </c>
      <c r="J2687" s="11">
        <f t="shared" si="131"/>
        <v>-3.154000000009205E-3</v>
      </c>
    </row>
    <row r="2688" spans="1:10">
      <c r="A2688" s="13" t="s">
        <v>8782</v>
      </c>
      <c r="B2688" s="18" t="s">
        <v>4348</v>
      </c>
      <c r="C2688" s="1" t="s">
        <v>4349</v>
      </c>
      <c r="D2688" s="9"/>
      <c r="E2688" s="9"/>
      <c r="F2688" s="9"/>
      <c r="G2688" s="26">
        <v>378</v>
      </c>
      <c r="H2688" s="11">
        <f t="shared" si="129"/>
        <v>537.84554400000002</v>
      </c>
      <c r="I2688" s="10">
        <f t="shared" si="130"/>
        <v>537.85</v>
      </c>
      <c r="J2688" s="11">
        <f t="shared" si="131"/>
        <v>4.4560000000046784E-3</v>
      </c>
    </row>
    <row r="2689" spans="1:10" ht="24.75">
      <c r="A2689" s="13" t="s">
        <v>8783</v>
      </c>
      <c r="B2689" s="18">
        <v>50188</v>
      </c>
      <c r="C2689" s="1" t="s">
        <v>4350</v>
      </c>
      <c r="D2689" s="9"/>
      <c r="E2689" s="9"/>
      <c r="F2689" s="9"/>
      <c r="G2689" s="26">
        <v>1.57</v>
      </c>
      <c r="H2689" s="11">
        <f t="shared" si="129"/>
        <v>2.2339090000000001</v>
      </c>
      <c r="I2689" s="10">
        <f t="shared" si="130"/>
        <v>2.23</v>
      </c>
      <c r="J2689" s="11">
        <f t="shared" si="131"/>
        <v>-3.9090000000001623E-3</v>
      </c>
    </row>
    <row r="2690" spans="1:10" ht="24.75">
      <c r="A2690" s="13" t="s">
        <v>8784</v>
      </c>
      <c r="B2690" s="18">
        <v>50189</v>
      </c>
      <c r="C2690" s="1" t="s">
        <v>4351</v>
      </c>
      <c r="D2690" s="9"/>
      <c r="E2690" s="9"/>
      <c r="F2690" s="9"/>
      <c r="G2690" s="26">
        <v>1.57</v>
      </c>
      <c r="H2690" s="11">
        <f t="shared" si="129"/>
        <v>2.2339090000000001</v>
      </c>
      <c r="I2690" s="10">
        <f t="shared" si="130"/>
        <v>2.23</v>
      </c>
      <c r="J2690" s="11">
        <f t="shared" si="131"/>
        <v>-3.9090000000001623E-3</v>
      </c>
    </row>
    <row r="2691" spans="1:10" ht="24.75">
      <c r="A2691" s="13" t="s">
        <v>8785</v>
      </c>
      <c r="B2691" s="18">
        <v>50190</v>
      </c>
      <c r="C2691" s="1" t="s">
        <v>4352</v>
      </c>
      <c r="D2691" s="9"/>
      <c r="E2691" s="9"/>
      <c r="F2691" s="9"/>
      <c r="G2691" s="26">
        <v>1.57</v>
      </c>
      <c r="H2691" s="11">
        <f t="shared" si="129"/>
        <v>2.2339090000000001</v>
      </c>
      <c r="I2691" s="10">
        <f t="shared" si="130"/>
        <v>2.23</v>
      </c>
      <c r="J2691" s="11">
        <f t="shared" si="131"/>
        <v>-3.9090000000001623E-3</v>
      </c>
    </row>
    <row r="2692" spans="1:10" ht="24.75">
      <c r="A2692" s="13" t="s">
        <v>8786</v>
      </c>
      <c r="B2692" s="18">
        <v>50191</v>
      </c>
      <c r="C2692" s="1" t="s">
        <v>4353</v>
      </c>
      <c r="D2692" s="9"/>
      <c r="E2692" s="9"/>
      <c r="F2692" s="9"/>
      <c r="G2692" s="26">
        <v>1.57</v>
      </c>
      <c r="H2692" s="11">
        <f t="shared" si="129"/>
        <v>2.2339090000000001</v>
      </c>
      <c r="I2692" s="10">
        <f t="shared" si="130"/>
        <v>2.23</v>
      </c>
      <c r="J2692" s="11">
        <f t="shared" si="131"/>
        <v>-3.9090000000001623E-3</v>
      </c>
    </row>
    <row r="2693" spans="1:10" ht="24.75">
      <c r="A2693" s="13" t="s">
        <v>8787</v>
      </c>
      <c r="B2693" s="18">
        <v>50192</v>
      </c>
      <c r="C2693" s="1" t="s">
        <v>4354</v>
      </c>
      <c r="D2693" s="9"/>
      <c r="E2693" s="9"/>
      <c r="F2693" s="9"/>
      <c r="G2693" s="26">
        <v>1.57</v>
      </c>
      <c r="H2693" s="11">
        <f t="shared" si="129"/>
        <v>2.2339090000000001</v>
      </c>
      <c r="I2693" s="10">
        <f t="shared" si="130"/>
        <v>2.23</v>
      </c>
      <c r="J2693" s="11">
        <f t="shared" si="131"/>
        <v>-3.9090000000001623E-3</v>
      </c>
    </row>
    <row r="2694" spans="1:10">
      <c r="A2694" s="13" t="s">
        <v>8788</v>
      </c>
      <c r="B2694" s="18" t="s">
        <v>4355</v>
      </c>
      <c r="C2694" s="1" t="s">
        <v>4356</v>
      </c>
      <c r="D2694" s="9"/>
      <c r="E2694" s="9"/>
      <c r="F2694" s="9"/>
      <c r="G2694" s="26">
        <v>6.44</v>
      </c>
      <c r="H2694" s="11">
        <f t="shared" si="129"/>
        <v>9.1632940000000005</v>
      </c>
      <c r="I2694" s="10">
        <f t="shared" si="130"/>
        <v>9.16</v>
      </c>
      <c r="J2694" s="11">
        <f t="shared" si="131"/>
        <v>-3.2940000000003522E-3</v>
      </c>
    </row>
    <row r="2695" spans="1:10">
      <c r="A2695" s="13" t="s">
        <v>8789</v>
      </c>
      <c r="B2695" s="18" t="s">
        <v>4357</v>
      </c>
      <c r="C2695" s="1" t="s">
        <v>4358</v>
      </c>
      <c r="D2695" s="9"/>
      <c r="E2695" s="9"/>
      <c r="F2695" s="9"/>
      <c r="G2695" s="26">
        <v>642.6</v>
      </c>
      <c r="H2695" s="11">
        <f t="shared" si="129"/>
        <v>914.33742600000005</v>
      </c>
      <c r="I2695" s="10">
        <f t="shared" si="130"/>
        <v>914.34</v>
      </c>
      <c r="J2695" s="11">
        <f t="shared" si="131"/>
        <v>2.5739999999814245E-3</v>
      </c>
    </row>
    <row r="2696" spans="1:10">
      <c r="A2696" s="13" t="s">
        <v>8790</v>
      </c>
      <c r="B2696" s="18" t="s">
        <v>4359</v>
      </c>
      <c r="C2696" s="1" t="s">
        <v>4360</v>
      </c>
      <c r="D2696" s="9"/>
      <c r="E2696" s="9"/>
      <c r="F2696" s="9"/>
      <c r="G2696" s="26">
        <v>13.38</v>
      </c>
      <c r="H2696" s="11">
        <f t="shared" si="129"/>
        <v>19.038025000000001</v>
      </c>
      <c r="I2696" s="10">
        <f t="shared" si="130"/>
        <v>19.04</v>
      </c>
      <c r="J2696" s="11">
        <f t="shared" si="131"/>
        <v>1.9749999999980616E-3</v>
      </c>
    </row>
    <row r="2697" spans="1:10">
      <c r="A2697" s="13" t="s">
        <v>8791</v>
      </c>
      <c r="B2697" s="18" t="s">
        <v>4361</v>
      </c>
      <c r="C2697" s="1" t="s">
        <v>4362</v>
      </c>
      <c r="D2697" s="9"/>
      <c r="E2697" s="9"/>
      <c r="F2697" s="9"/>
      <c r="G2697" s="26">
        <v>5.67</v>
      </c>
      <c r="H2697" s="11">
        <f t="shared" si="129"/>
        <v>8.0676830000000006</v>
      </c>
      <c r="I2697" s="10">
        <f t="shared" si="130"/>
        <v>8.07</v>
      </c>
      <c r="J2697" s="11">
        <f t="shared" si="131"/>
        <v>2.3169999999996804E-3</v>
      </c>
    </row>
    <row r="2698" spans="1:10" ht="24.75">
      <c r="A2698" s="13" t="s">
        <v>8792</v>
      </c>
      <c r="B2698" s="18" t="s">
        <v>4363</v>
      </c>
      <c r="C2698" s="1" t="s">
        <v>4364</v>
      </c>
      <c r="D2698" s="9"/>
      <c r="E2698" s="9"/>
      <c r="F2698" s="9"/>
      <c r="G2698" s="26">
        <v>11.99</v>
      </c>
      <c r="H2698" s="11">
        <f t="shared" si="129"/>
        <v>17.060233</v>
      </c>
      <c r="I2698" s="10">
        <f t="shared" si="130"/>
        <v>17.059999999999999</v>
      </c>
      <c r="J2698" s="11">
        <f t="shared" si="131"/>
        <v>-2.3300000000148202E-4</v>
      </c>
    </row>
    <row r="2699" spans="1:10">
      <c r="A2699" s="13" t="s">
        <v>8793</v>
      </c>
      <c r="B2699" s="18" t="s">
        <v>4365</v>
      </c>
      <c r="C2699" s="1" t="s">
        <v>4366</v>
      </c>
      <c r="D2699" s="9"/>
      <c r="E2699" s="9"/>
      <c r="F2699" s="9"/>
      <c r="G2699" s="26">
        <v>23</v>
      </c>
      <c r="H2699" s="11">
        <f t="shared" si="129"/>
        <v>32.726052000000003</v>
      </c>
      <c r="I2699" s="10">
        <f t="shared" si="130"/>
        <v>32.729999999999997</v>
      </c>
      <c r="J2699" s="11">
        <f t="shared" si="131"/>
        <v>3.9479999999940674E-3</v>
      </c>
    </row>
    <row r="2700" spans="1:10" ht="24.75">
      <c r="A2700" s="13" t="s">
        <v>8794</v>
      </c>
      <c r="B2700" s="18" t="s">
        <v>4367</v>
      </c>
      <c r="C2700" s="1" t="s">
        <v>4368</v>
      </c>
      <c r="D2700" s="9"/>
      <c r="E2700" s="9"/>
      <c r="F2700" s="9"/>
      <c r="G2700" s="26">
        <v>25.15</v>
      </c>
      <c r="H2700" s="11">
        <f t="shared" si="129"/>
        <v>35.785226000000002</v>
      </c>
      <c r="I2700" s="10">
        <f t="shared" si="130"/>
        <v>35.79</v>
      </c>
      <c r="J2700" s="11">
        <f t="shared" si="131"/>
        <v>4.7739999999976135E-3</v>
      </c>
    </row>
    <row r="2701" spans="1:10" ht="24.75">
      <c r="A2701" s="13" t="s">
        <v>8795</v>
      </c>
      <c r="B2701" s="18" t="s">
        <v>4369</v>
      </c>
      <c r="C2701" s="1" t="s">
        <v>4370</v>
      </c>
      <c r="D2701" s="9"/>
      <c r="E2701" s="9"/>
      <c r="F2701" s="9"/>
      <c r="G2701" s="26">
        <v>12.37</v>
      </c>
      <c r="H2701" s="11">
        <f t="shared" ref="H2701:H2764" si="132">ROUND(G2701/0.702804,6)</f>
        <v>17.600923999999999</v>
      </c>
      <c r="I2701" s="10">
        <f t="shared" ref="I2701:I2764" si="133">ROUND(G2701/0.702804,2)</f>
        <v>17.600000000000001</v>
      </c>
      <c r="J2701" s="11">
        <f t="shared" ref="J2701:J2764" si="134">I2701-H2701</f>
        <v>-9.2399999999770444E-4</v>
      </c>
    </row>
    <row r="2702" spans="1:10" ht="24.75">
      <c r="A2702" s="13" t="s">
        <v>8796</v>
      </c>
      <c r="B2702" s="18" t="s">
        <v>4371</v>
      </c>
      <c r="C2702" s="1" t="s">
        <v>4372</v>
      </c>
      <c r="D2702" s="9"/>
      <c r="E2702" s="9"/>
      <c r="F2702" s="9"/>
      <c r="G2702" s="26">
        <v>17.59</v>
      </c>
      <c r="H2702" s="11">
        <f t="shared" si="132"/>
        <v>25.028314999999999</v>
      </c>
      <c r="I2702" s="10">
        <f t="shared" si="133"/>
        <v>25.03</v>
      </c>
      <c r="J2702" s="11">
        <f t="shared" si="134"/>
        <v>1.6850000000019349E-3</v>
      </c>
    </row>
    <row r="2703" spans="1:10">
      <c r="A2703" s="13" t="s">
        <v>8797</v>
      </c>
      <c r="B2703" s="18" t="s">
        <v>4373</v>
      </c>
      <c r="C2703" s="1" t="s">
        <v>4374</v>
      </c>
      <c r="D2703" s="9"/>
      <c r="E2703" s="9"/>
      <c r="F2703" s="9"/>
      <c r="G2703" s="26">
        <v>27.68</v>
      </c>
      <c r="H2703" s="11">
        <f t="shared" si="132"/>
        <v>39.385092</v>
      </c>
      <c r="I2703" s="10">
        <f t="shared" si="133"/>
        <v>39.39</v>
      </c>
      <c r="J2703" s="11">
        <f t="shared" si="134"/>
        <v>4.9080000000003565E-3</v>
      </c>
    </row>
    <row r="2704" spans="1:10">
      <c r="A2704" s="13" t="s">
        <v>8798</v>
      </c>
      <c r="B2704" s="18" t="s">
        <v>4375</v>
      </c>
      <c r="C2704" s="1" t="s">
        <v>4376</v>
      </c>
      <c r="D2704" s="9"/>
      <c r="E2704" s="9"/>
      <c r="F2704" s="9"/>
      <c r="G2704" s="26">
        <v>10.3</v>
      </c>
      <c r="H2704" s="11">
        <f t="shared" si="132"/>
        <v>14.65558</v>
      </c>
      <c r="I2704" s="10">
        <f t="shared" si="133"/>
        <v>14.66</v>
      </c>
      <c r="J2704" s="11">
        <f t="shared" si="134"/>
        <v>4.4199999999996464E-3</v>
      </c>
    </row>
    <row r="2705" spans="1:10" ht="24.75">
      <c r="A2705" s="13" t="s">
        <v>8799</v>
      </c>
      <c r="B2705" s="18" t="s">
        <v>4377</v>
      </c>
      <c r="C2705" s="1" t="s">
        <v>4378</v>
      </c>
      <c r="D2705" s="9"/>
      <c r="E2705" s="9"/>
      <c r="F2705" s="9"/>
      <c r="G2705" s="26">
        <v>7.1</v>
      </c>
      <c r="H2705" s="11">
        <f t="shared" si="132"/>
        <v>10.10239</v>
      </c>
      <c r="I2705" s="10">
        <f t="shared" si="133"/>
        <v>10.1</v>
      </c>
      <c r="J2705" s="11">
        <f t="shared" si="134"/>
        <v>-2.3900000000001143E-3</v>
      </c>
    </row>
    <row r="2706" spans="1:10">
      <c r="A2706" s="13" t="s">
        <v>8800</v>
      </c>
      <c r="B2706" s="18">
        <v>50232</v>
      </c>
      <c r="C2706" s="1" t="s">
        <v>4379</v>
      </c>
      <c r="D2706" s="9"/>
      <c r="E2706" s="9"/>
      <c r="F2706" s="9"/>
      <c r="G2706" s="26">
        <v>3.15</v>
      </c>
      <c r="H2706" s="11">
        <f t="shared" si="132"/>
        <v>4.4820460000000004</v>
      </c>
      <c r="I2706" s="10">
        <f t="shared" si="133"/>
        <v>4.4800000000000004</v>
      </c>
      <c r="J2706" s="11">
        <f t="shared" si="134"/>
        <v>-2.0459999999999923E-3</v>
      </c>
    </row>
    <row r="2707" spans="1:10">
      <c r="A2707" s="13" t="s">
        <v>8801</v>
      </c>
      <c r="B2707" s="18">
        <v>50233</v>
      </c>
      <c r="C2707" s="1" t="s">
        <v>4380</v>
      </c>
      <c r="D2707" s="9"/>
      <c r="E2707" s="9"/>
      <c r="F2707" s="9"/>
      <c r="G2707" s="26">
        <v>2.95</v>
      </c>
      <c r="H2707" s="11">
        <f t="shared" si="132"/>
        <v>4.1974720000000003</v>
      </c>
      <c r="I2707" s="10">
        <f t="shared" si="133"/>
        <v>4.2</v>
      </c>
      <c r="J2707" s="11">
        <f t="shared" si="134"/>
        <v>2.5279999999998637E-3</v>
      </c>
    </row>
    <row r="2708" spans="1:10">
      <c r="A2708" s="13" t="s">
        <v>8802</v>
      </c>
      <c r="B2708" s="18" t="s">
        <v>4381</v>
      </c>
      <c r="C2708" s="1" t="s">
        <v>4382</v>
      </c>
      <c r="D2708" s="9"/>
      <c r="E2708" s="9"/>
      <c r="F2708" s="9"/>
      <c r="G2708" s="26">
        <v>4.09</v>
      </c>
      <c r="H2708" s="11">
        <f t="shared" si="132"/>
        <v>5.8195459999999999</v>
      </c>
      <c r="I2708" s="10">
        <f t="shared" si="133"/>
        <v>5.82</v>
      </c>
      <c r="J2708" s="11">
        <f t="shared" si="134"/>
        <v>4.5400000000039853E-4</v>
      </c>
    </row>
    <row r="2709" spans="1:10">
      <c r="A2709" s="13" t="s">
        <v>8803</v>
      </c>
      <c r="B2709" s="18" t="s">
        <v>4383</v>
      </c>
      <c r="C2709" s="1" t="s">
        <v>4384</v>
      </c>
      <c r="D2709" s="9"/>
      <c r="E2709" s="9"/>
      <c r="F2709" s="9"/>
      <c r="G2709" s="26">
        <v>5.98</v>
      </c>
      <c r="H2709" s="11">
        <f t="shared" si="132"/>
        <v>8.5087729999999997</v>
      </c>
      <c r="I2709" s="10">
        <f t="shared" si="133"/>
        <v>8.51</v>
      </c>
      <c r="J2709" s="11">
        <f t="shared" si="134"/>
        <v>1.2270000000000891E-3</v>
      </c>
    </row>
    <row r="2710" spans="1:10">
      <c r="A2710" s="13" t="s">
        <v>8804</v>
      </c>
      <c r="B2710" s="18" t="s">
        <v>4385</v>
      </c>
      <c r="C2710" s="1" t="s">
        <v>4386</v>
      </c>
      <c r="D2710" s="9"/>
      <c r="E2710" s="9"/>
      <c r="F2710" s="9"/>
      <c r="G2710" s="26">
        <v>10.83</v>
      </c>
      <c r="H2710" s="11">
        <f t="shared" si="132"/>
        <v>15.409701999999999</v>
      </c>
      <c r="I2710" s="10">
        <f t="shared" si="133"/>
        <v>15.41</v>
      </c>
      <c r="J2710" s="11">
        <f t="shared" si="134"/>
        <v>2.9800000000079763E-4</v>
      </c>
    </row>
    <row r="2711" spans="1:10">
      <c r="A2711" s="13" t="s">
        <v>8805</v>
      </c>
      <c r="B2711" s="18" t="s">
        <v>4387</v>
      </c>
      <c r="C2711" s="1" t="s">
        <v>4388</v>
      </c>
      <c r="D2711" s="9"/>
      <c r="E2711" s="9"/>
      <c r="F2711" s="9"/>
      <c r="G2711" s="26">
        <v>5.25</v>
      </c>
      <c r="H2711" s="11">
        <f t="shared" si="132"/>
        <v>7.4700769999999999</v>
      </c>
      <c r="I2711" s="10">
        <f t="shared" si="133"/>
        <v>7.47</v>
      </c>
      <c r="J2711" s="11">
        <f t="shared" si="134"/>
        <v>-7.7000000000104762E-5</v>
      </c>
    </row>
    <row r="2712" spans="1:10">
      <c r="A2712" s="13" t="s">
        <v>8806</v>
      </c>
      <c r="B2712" s="18" t="s">
        <v>4389</v>
      </c>
      <c r="C2712" s="1" t="s">
        <v>4390</v>
      </c>
      <c r="D2712" s="9"/>
      <c r="E2712" s="9"/>
      <c r="F2712" s="9"/>
      <c r="G2712" s="26">
        <v>5.25</v>
      </c>
      <c r="H2712" s="11">
        <f t="shared" si="132"/>
        <v>7.4700769999999999</v>
      </c>
      <c r="I2712" s="10">
        <f t="shared" si="133"/>
        <v>7.47</v>
      </c>
      <c r="J2712" s="11">
        <f t="shared" si="134"/>
        <v>-7.7000000000104762E-5</v>
      </c>
    </row>
    <row r="2713" spans="1:10">
      <c r="A2713" s="13" t="s">
        <v>8807</v>
      </c>
      <c r="B2713" s="18" t="s">
        <v>4391</v>
      </c>
      <c r="C2713" s="1" t="s">
        <v>4392</v>
      </c>
      <c r="D2713" s="9"/>
      <c r="E2713" s="9"/>
      <c r="F2713" s="9"/>
      <c r="G2713" s="26">
        <v>7.41</v>
      </c>
      <c r="H2713" s="11">
        <f t="shared" si="132"/>
        <v>10.543480000000001</v>
      </c>
      <c r="I2713" s="10">
        <f t="shared" si="133"/>
        <v>10.54</v>
      </c>
      <c r="J2713" s="11">
        <f t="shared" si="134"/>
        <v>-3.4800000000014819E-3</v>
      </c>
    </row>
    <row r="2714" spans="1:10">
      <c r="A2714" s="13" t="s">
        <v>8808</v>
      </c>
      <c r="B2714" s="18" t="s">
        <v>4393</v>
      </c>
      <c r="C2714" s="1" t="s">
        <v>4394</v>
      </c>
      <c r="D2714" s="9"/>
      <c r="E2714" s="9"/>
      <c r="F2714" s="9"/>
      <c r="G2714" s="26">
        <v>10.210000000000001</v>
      </c>
      <c r="H2714" s="11">
        <f t="shared" si="132"/>
        <v>14.527521</v>
      </c>
      <c r="I2714" s="10">
        <f t="shared" si="133"/>
        <v>14.53</v>
      </c>
      <c r="J2714" s="11">
        <f t="shared" si="134"/>
        <v>2.4789999999992318E-3</v>
      </c>
    </row>
    <row r="2715" spans="1:10">
      <c r="A2715" s="13" t="s">
        <v>8809</v>
      </c>
      <c r="B2715" s="18" t="s">
        <v>4395</v>
      </c>
      <c r="C2715" s="1" t="s">
        <v>4396</v>
      </c>
      <c r="D2715" s="9"/>
      <c r="E2715" s="9"/>
      <c r="F2715" s="9"/>
      <c r="G2715" s="26">
        <v>8.41</v>
      </c>
      <c r="H2715" s="11">
        <f t="shared" si="132"/>
        <v>11.966352000000001</v>
      </c>
      <c r="I2715" s="10">
        <f t="shared" si="133"/>
        <v>11.97</v>
      </c>
      <c r="J2715" s="11">
        <f t="shared" si="134"/>
        <v>3.6480000000000956E-3</v>
      </c>
    </row>
    <row r="2716" spans="1:10">
      <c r="A2716" s="13" t="s">
        <v>8810</v>
      </c>
      <c r="B2716" s="18" t="s">
        <v>4397</v>
      </c>
      <c r="C2716" s="1" t="s">
        <v>4398</v>
      </c>
      <c r="D2716" s="9"/>
      <c r="E2716" s="9"/>
      <c r="F2716" s="9"/>
      <c r="G2716" s="26">
        <v>4.3</v>
      </c>
      <c r="H2716" s="11">
        <f t="shared" si="132"/>
        <v>6.1183490000000003</v>
      </c>
      <c r="I2716" s="10">
        <f t="shared" si="133"/>
        <v>6.12</v>
      </c>
      <c r="J2716" s="11">
        <f t="shared" si="134"/>
        <v>1.650999999999847E-3</v>
      </c>
    </row>
    <row r="2717" spans="1:10">
      <c r="A2717" s="13" t="s">
        <v>8811</v>
      </c>
      <c r="B2717" s="18" t="s">
        <v>4399</v>
      </c>
      <c r="C2717" s="1" t="s">
        <v>4400</v>
      </c>
      <c r="D2717" s="9"/>
      <c r="E2717" s="9"/>
      <c r="F2717" s="9"/>
      <c r="G2717" s="26">
        <v>8.77</v>
      </c>
      <c r="H2717" s="11">
        <f t="shared" si="132"/>
        <v>12.478586</v>
      </c>
      <c r="I2717" s="10">
        <f t="shared" si="133"/>
        <v>12.48</v>
      </c>
      <c r="J2717" s="11">
        <f t="shared" si="134"/>
        <v>1.4140000000004704E-3</v>
      </c>
    </row>
    <row r="2718" spans="1:10">
      <c r="A2718" s="13" t="s">
        <v>8812</v>
      </c>
      <c r="B2718" s="18">
        <v>50245</v>
      </c>
      <c r="C2718" s="1" t="s">
        <v>4401</v>
      </c>
      <c r="D2718" s="9"/>
      <c r="E2718" s="9"/>
      <c r="F2718" s="9"/>
      <c r="G2718" s="26">
        <v>3.15</v>
      </c>
      <c r="H2718" s="11">
        <f t="shared" si="132"/>
        <v>4.4820460000000004</v>
      </c>
      <c r="I2718" s="10">
        <f t="shared" si="133"/>
        <v>4.4800000000000004</v>
      </c>
      <c r="J2718" s="11">
        <f t="shared" si="134"/>
        <v>-2.0459999999999923E-3</v>
      </c>
    </row>
    <row r="2719" spans="1:10">
      <c r="A2719" s="13" t="s">
        <v>8813</v>
      </c>
      <c r="B2719" s="18" t="s">
        <v>4402</v>
      </c>
      <c r="C2719" s="1" t="s">
        <v>4403</v>
      </c>
      <c r="D2719" s="9"/>
      <c r="E2719" s="9"/>
      <c r="F2719" s="9"/>
      <c r="G2719" s="26">
        <v>4.53</v>
      </c>
      <c r="H2719" s="11">
        <f t="shared" si="132"/>
        <v>6.4456090000000001</v>
      </c>
      <c r="I2719" s="10">
        <f t="shared" si="133"/>
        <v>6.45</v>
      </c>
      <c r="J2719" s="11">
        <f t="shared" si="134"/>
        <v>4.3910000000000338E-3</v>
      </c>
    </row>
    <row r="2720" spans="1:10">
      <c r="A2720" s="13" t="s">
        <v>8814</v>
      </c>
      <c r="B2720" s="18" t="s">
        <v>4404</v>
      </c>
      <c r="C2720" s="1" t="s">
        <v>4405</v>
      </c>
      <c r="D2720" s="9"/>
      <c r="E2720" s="9"/>
      <c r="F2720" s="9"/>
      <c r="G2720" s="26">
        <v>9.01</v>
      </c>
      <c r="H2720" s="11">
        <f t="shared" si="132"/>
        <v>12.820074999999999</v>
      </c>
      <c r="I2720" s="10">
        <f t="shared" si="133"/>
        <v>12.82</v>
      </c>
      <c r="J2720" s="11">
        <f t="shared" si="134"/>
        <v>-7.4999999998937028E-5</v>
      </c>
    </row>
    <row r="2721" spans="1:10">
      <c r="A2721" s="13" t="s">
        <v>8815</v>
      </c>
      <c r="B2721" s="18" t="s">
        <v>4406</v>
      </c>
      <c r="C2721" s="1" t="s">
        <v>4407</v>
      </c>
      <c r="D2721" s="9"/>
      <c r="E2721" s="9"/>
      <c r="F2721" s="9"/>
      <c r="G2721" s="26">
        <v>9.16</v>
      </c>
      <c r="H2721" s="11">
        <f t="shared" si="132"/>
        <v>13.033505999999999</v>
      </c>
      <c r="I2721" s="10">
        <f t="shared" si="133"/>
        <v>13.03</v>
      </c>
      <c r="J2721" s="11">
        <f t="shared" si="134"/>
        <v>-3.5059999999997871E-3</v>
      </c>
    </row>
    <row r="2722" spans="1:10" ht="24.75">
      <c r="A2722" s="13" t="s">
        <v>8816</v>
      </c>
      <c r="B2722" s="18" t="s">
        <v>4408</v>
      </c>
      <c r="C2722" s="1" t="s">
        <v>4409</v>
      </c>
      <c r="D2722" s="9"/>
      <c r="E2722" s="9"/>
      <c r="F2722" s="9"/>
      <c r="G2722" s="26">
        <v>11.55</v>
      </c>
      <c r="H2722" s="11">
        <f t="shared" si="132"/>
        <v>16.434169000000001</v>
      </c>
      <c r="I2722" s="10">
        <f t="shared" si="133"/>
        <v>16.43</v>
      </c>
      <c r="J2722" s="11">
        <f t="shared" si="134"/>
        <v>-4.1690000000009775E-3</v>
      </c>
    </row>
    <row r="2723" spans="1:10" ht="24.75">
      <c r="A2723" s="13" t="s">
        <v>8817</v>
      </c>
      <c r="B2723" s="18" t="s">
        <v>4410</v>
      </c>
      <c r="C2723" s="1" t="s">
        <v>4411</v>
      </c>
      <c r="D2723" s="9"/>
      <c r="E2723" s="9"/>
      <c r="F2723" s="9"/>
      <c r="G2723" s="26">
        <v>12.31</v>
      </c>
      <c r="H2723" s="11">
        <f t="shared" si="132"/>
        <v>17.515552</v>
      </c>
      <c r="I2723" s="10">
        <f t="shared" si="133"/>
        <v>17.52</v>
      </c>
      <c r="J2723" s="11">
        <f t="shared" si="134"/>
        <v>4.4480000000000075E-3</v>
      </c>
    </row>
    <row r="2724" spans="1:10">
      <c r="A2724" s="13" t="s">
        <v>8818</v>
      </c>
      <c r="B2724" s="18" t="s">
        <v>4412</v>
      </c>
      <c r="C2724" s="1" t="s">
        <v>4413</v>
      </c>
      <c r="D2724" s="9"/>
      <c r="E2724" s="9"/>
      <c r="F2724" s="9"/>
      <c r="G2724" s="26">
        <v>25.57</v>
      </c>
      <c r="H2724" s="11">
        <f t="shared" si="132"/>
        <v>36.382832000000001</v>
      </c>
      <c r="I2724" s="10">
        <f t="shared" si="133"/>
        <v>36.380000000000003</v>
      </c>
      <c r="J2724" s="11">
        <f t="shared" si="134"/>
        <v>-2.8319999999979473E-3</v>
      </c>
    </row>
    <row r="2725" spans="1:10">
      <c r="A2725" s="13" t="s">
        <v>8819</v>
      </c>
      <c r="B2725" s="18" t="s">
        <v>4414</v>
      </c>
      <c r="C2725" s="1" t="s">
        <v>4415</v>
      </c>
      <c r="D2725" s="9"/>
      <c r="E2725" s="9"/>
      <c r="F2725" s="9"/>
      <c r="G2725" s="26">
        <v>11.26</v>
      </c>
      <c r="H2725" s="11">
        <f t="shared" si="132"/>
        <v>16.021536999999999</v>
      </c>
      <c r="I2725" s="10">
        <f t="shared" si="133"/>
        <v>16.02</v>
      </c>
      <c r="J2725" s="11">
        <f t="shared" si="134"/>
        <v>-1.5369999999990114E-3</v>
      </c>
    </row>
    <row r="2726" spans="1:10">
      <c r="A2726" s="13" t="s">
        <v>8820</v>
      </c>
      <c r="B2726" s="18" t="s">
        <v>4416</v>
      </c>
      <c r="C2726" s="1" t="s">
        <v>4417</v>
      </c>
      <c r="D2726" s="9"/>
      <c r="E2726" s="9"/>
      <c r="F2726" s="9"/>
      <c r="G2726" s="26">
        <v>13.84</v>
      </c>
      <c r="H2726" s="11">
        <f t="shared" si="132"/>
        <v>19.692546</v>
      </c>
      <c r="I2726" s="10">
        <f t="shared" si="133"/>
        <v>19.690000000000001</v>
      </c>
      <c r="J2726" s="11">
        <f t="shared" si="134"/>
        <v>-2.545999999998827E-3</v>
      </c>
    </row>
    <row r="2727" spans="1:10">
      <c r="A2727" s="13" t="s">
        <v>8821</v>
      </c>
      <c r="B2727" s="18">
        <v>50263</v>
      </c>
      <c r="C2727" s="1" t="s">
        <v>4418</v>
      </c>
      <c r="D2727" s="9"/>
      <c r="E2727" s="9"/>
      <c r="F2727" s="9"/>
      <c r="G2727" s="26">
        <v>4.09</v>
      </c>
      <c r="H2727" s="11">
        <f t="shared" si="132"/>
        <v>5.8195459999999999</v>
      </c>
      <c r="I2727" s="10">
        <f t="shared" si="133"/>
        <v>5.82</v>
      </c>
      <c r="J2727" s="11">
        <f t="shared" si="134"/>
        <v>4.5400000000039853E-4</v>
      </c>
    </row>
    <row r="2728" spans="1:10">
      <c r="A2728" s="13" t="s">
        <v>8822</v>
      </c>
      <c r="B2728" s="18" t="s">
        <v>4419</v>
      </c>
      <c r="C2728" s="1" t="s">
        <v>4420</v>
      </c>
      <c r="D2728" s="9"/>
      <c r="E2728" s="9"/>
      <c r="F2728" s="9"/>
      <c r="G2728" s="26">
        <v>7.74</v>
      </c>
      <c r="H2728" s="11">
        <f t="shared" si="132"/>
        <v>11.013028</v>
      </c>
      <c r="I2728" s="10">
        <f t="shared" si="133"/>
        <v>11.01</v>
      </c>
      <c r="J2728" s="11">
        <f t="shared" si="134"/>
        <v>-3.0280000000004748E-3</v>
      </c>
    </row>
    <row r="2729" spans="1:10">
      <c r="A2729" s="13" t="s">
        <v>8823</v>
      </c>
      <c r="B2729" s="18" t="s">
        <v>4421</v>
      </c>
      <c r="C2729" s="1" t="s">
        <v>4422</v>
      </c>
      <c r="D2729" s="9"/>
      <c r="E2729" s="9"/>
      <c r="F2729" s="9"/>
      <c r="G2729" s="26">
        <v>12.37</v>
      </c>
      <c r="H2729" s="11">
        <f t="shared" si="132"/>
        <v>17.600923999999999</v>
      </c>
      <c r="I2729" s="10">
        <f t="shared" si="133"/>
        <v>17.600000000000001</v>
      </c>
      <c r="J2729" s="11">
        <f t="shared" si="134"/>
        <v>-9.2399999999770444E-4</v>
      </c>
    </row>
    <row r="2730" spans="1:10">
      <c r="A2730" s="13" t="s">
        <v>8824</v>
      </c>
      <c r="B2730" s="18" t="s">
        <v>4423</v>
      </c>
      <c r="C2730" s="1" t="s">
        <v>4424</v>
      </c>
      <c r="D2730" s="9"/>
      <c r="E2730" s="9"/>
      <c r="F2730" s="9"/>
      <c r="G2730" s="26">
        <v>12.37</v>
      </c>
      <c r="H2730" s="11">
        <f t="shared" si="132"/>
        <v>17.600923999999999</v>
      </c>
      <c r="I2730" s="10">
        <f t="shared" si="133"/>
        <v>17.600000000000001</v>
      </c>
      <c r="J2730" s="11">
        <f t="shared" si="134"/>
        <v>-9.2399999999770444E-4</v>
      </c>
    </row>
    <row r="2731" spans="1:10" ht="24.75">
      <c r="A2731" s="13" t="s">
        <v>8825</v>
      </c>
      <c r="B2731" s="18" t="s">
        <v>4425</v>
      </c>
      <c r="C2731" s="1" t="s">
        <v>4426</v>
      </c>
      <c r="D2731" s="9"/>
      <c r="E2731" s="9"/>
      <c r="F2731" s="9"/>
      <c r="G2731" s="26">
        <v>6.44</v>
      </c>
      <c r="H2731" s="11">
        <f t="shared" si="132"/>
        <v>9.1632940000000005</v>
      </c>
      <c r="I2731" s="10">
        <f t="shared" si="133"/>
        <v>9.16</v>
      </c>
      <c r="J2731" s="11">
        <f t="shared" si="134"/>
        <v>-3.2940000000003522E-3</v>
      </c>
    </row>
    <row r="2732" spans="1:10">
      <c r="A2732" s="13" t="s">
        <v>8826</v>
      </c>
      <c r="B2732" s="18">
        <v>50272</v>
      </c>
      <c r="C2732" s="1" t="s">
        <v>4427</v>
      </c>
      <c r="D2732" s="9"/>
      <c r="E2732" s="9"/>
      <c r="F2732" s="9"/>
      <c r="G2732" s="26">
        <v>2.2400000000000002</v>
      </c>
      <c r="H2732" s="11">
        <f t="shared" si="132"/>
        <v>3.187233</v>
      </c>
      <c r="I2732" s="10">
        <f t="shared" si="133"/>
        <v>3.19</v>
      </c>
      <c r="J2732" s="11">
        <f t="shared" si="134"/>
        <v>2.7669999999999639E-3</v>
      </c>
    </row>
    <row r="2733" spans="1:10">
      <c r="A2733" s="13" t="s">
        <v>8827</v>
      </c>
      <c r="B2733" s="18">
        <v>50273</v>
      </c>
      <c r="C2733" s="1" t="s">
        <v>4428</v>
      </c>
      <c r="D2733" s="9"/>
      <c r="E2733" s="9"/>
      <c r="F2733" s="9"/>
      <c r="G2733" s="26">
        <v>2.06</v>
      </c>
      <c r="H2733" s="11">
        <f t="shared" si="132"/>
        <v>2.9311159999999998</v>
      </c>
      <c r="I2733" s="10">
        <f t="shared" si="133"/>
        <v>2.93</v>
      </c>
      <c r="J2733" s="11">
        <f t="shared" si="134"/>
        <v>-1.1159999999996728E-3</v>
      </c>
    </row>
    <row r="2734" spans="1:10" ht="24.75">
      <c r="A2734" s="13" t="s">
        <v>8828</v>
      </c>
      <c r="B2734" s="18" t="s">
        <v>4429</v>
      </c>
      <c r="C2734" s="1" t="s">
        <v>4430</v>
      </c>
      <c r="D2734" s="9"/>
      <c r="E2734" s="9"/>
      <c r="F2734" s="9"/>
      <c r="G2734" s="26">
        <v>16.46</v>
      </c>
      <c r="H2734" s="11">
        <f t="shared" si="132"/>
        <v>23.420470000000002</v>
      </c>
      <c r="I2734" s="10">
        <f t="shared" si="133"/>
        <v>23.42</v>
      </c>
      <c r="J2734" s="11">
        <f t="shared" si="134"/>
        <v>-4.6999999999997044E-4</v>
      </c>
    </row>
    <row r="2735" spans="1:10">
      <c r="A2735" s="13" t="s">
        <v>8829</v>
      </c>
      <c r="B2735" s="18" t="s">
        <v>4431</v>
      </c>
      <c r="C2735" s="1" t="s">
        <v>4432</v>
      </c>
      <c r="D2735" s="9"/>
      <c r="E2735" s="9"/>
      <c r="F2735" s="9"/>
      <c r="G2735" s="26">
        <v>10.5</v>
      </c>
      <c r="H2735" s="11">
        <f t="shared" si="132"/>
        <v>14.940154</v>
      </c>
      <c r="I2735" s="10">
        <f t="shared" si="133"/>
        <v>14.94</v>
      </c>
      <c r="J2735" s="11">
        <f t="shared" si="134"/>
        <v>-1.5400000000020952E-4</v>
      </c>
    </row>
    <row r="2736" spans="1:10">
      <c r="A2736" s="13" t="s">
        <v>8830</v>
      </c>
      <c r="B2736" s="18" t="s">
        <v>4433</v>
      </c>
      <c r="C2736" s="1" t="s">
        <v>4434</v>
      </c>
      <c r="D2736" s="9"/>
      <c r="E2736" s="9"/>
      <c r="F2736" s="9"/>
      <c r="G2736" s="26">
        <v>4.96</v>
      </c>
      <c r="H2736" s="11">
        <f t="shared" si="132"/>
        <v>7.0574440000000003</v>
      </c>
      <c r="I2736" s="10">
        <f t="shared" si="133"/>
        <v>7.06</v>
      </c>
      <c r="J2736" s="11">
        <f t="shared" si="134"/>
        <v>2.5559999999993366E-3</v>
      </c>
    </row>
    <row r="2737" spans="1:10">
      <c r="A2737" s="13" t="s">
        <v>8831</v>
      </c>
      <c r="B2737" s="18" t="s">
        <v>4435</v>
      </c>
      <c r="C2737" s="1" t="s">
        <v>4436</v>
      </c>
      <c r="D2737" s="9"/>
      <c r="E2737" s="9"/>
      <c r="F2737" s="9"/>
      <c r="G2737" s="26">
        <v>7.31</v>
      </c>
      <c r="H2737" s="11">
        <f t="shared" si="132"/>
        <v>10.401192999999999</v>
      </c>
      <c r="I2737" s="10">
        <f t="shared" si="133"/>
        <v>10.4</v>
      </c>
      <c r="J2737" s="11">
        <f t="shared" si="134"/>
        <v>-1.1929999999988894E-3</v>
      </c>
    </row>
    <row r="2738" spans="1:10">
      <c r="A2738" s="13" t="s">
        <v>8832</v>
      </c>
      <c r="B2738" s="18" t="s">
        <v>4437</v>
      </c>
      <c r="C2738" s="1" t="s">
        <v>4438</v>
      </c>
      <c r="D2738" s="9"/>
      <c r="E2738" s="9"/>
      <c r="F2738" s="9"/>
      <c r="G2738" s="26">
        <v>13.31</v>
      </c>
      <c r="H2738" s="11">
        <f t="shared" si="132"/>
        <v>18.938424000000001</v>
      </c>
      <c r="I2738" s="10">
        <f t="shared" si="133"/>
        <v>18.940000000000001</v>
      </c>
      <c r="J2738" s="11">
        <f t="shared" si="134"/>
        <v>1.5760000000000218E-3</v>
      </c>
    </row>
    <row r="2739" spans="1:10" ht="24.75">
      <c r="A2739" s="13" t="s">
        <v>8833</v>
      </c>
      <c r="B2739" s="18" t="s">
        <v>4439</v>
      </c>
      <c r="C2739" s="1" t="s">
        <v>4440</v>
      </c>
      <c r="D2739" s="9"/>
      <c r="E2739" s="9"/>
      <c r="F2739" s="9"/>
      <c r="G2739" s="26">
        <v>13.27</v>
      </c>
      <c r="H2739" s="11">
        <f t="shared" si="132"/>
        <v>18.881509000000001</v>
      </c>
      <c r="I2739" s="10">
        <f t="shared" si="133"/>
        <v>18.88</v>
      </c>
      <c r="J2739" s="11">
        <f t="shared" si="134"/>
        <v>-1.509000000002203E-3</v>
      </c>
    </row>
    <row r="2740" spans="1:10">
      <c r="A2740" s="13" t="s">
        <v>8834</v>
      </c>
      <c r="B2740" s="18" t="s">
        <v>4441</v>
      </c>
      <c r="C2740" s="1" t="s">
        <v>4442</v>
      </c>
      <c r="D2740" s="9"/>
      <c r="E2740" s="9"/>
      <c r="F2740" s="9"/>
      <c r="G2740" s="26">
        <v>10.64</v>
      </c>
      <c r="H2740" s="11">
        <f t="shared" si="132"/>
        <v>15.139355999999999</v>
      </c>
      <c r="I2740" s="10">
        <f t="shared" si="133"/>
        <v>15.14</v>
      </c>
      <c r="J2740" s="11">
        <f t="shared" si="134"/>
        <v>6.4400000000119917E-4</v>
      </c>
    </row>
    <row r="2741" spans="1:10" ht="24.75">
      <c r="A2741" s="13" t="s">
        <v>8835</v>
      </c>
      <c r="B2741" s="18" t="s">
        <v>4443</v>
      </c>
      <c r="C2741" s="1" t="s">
        <v>4444</v>
      </c>
      <c r="D2741" s="9"/>
      <c r="E2741" s="9"/>
      <c r="F2741" s="9"/>
      <c r="G2741" s="26">
        <v>20.54</v>
      </c>
      <c r="H2741" s="11">
        <f t="shared" si="132"/>
        <v>29.225787</v>
      </c>
      <c r="I2741" s="10">
        <f t="shared" si="133"/>
        <v>29.23</v>
      </c>
      <c r="J2741" s="11">
        <f t="shared" si="134"/>
        <v>4.2130000000000223E-3</v>
      </c>
    </row>
    <row r="2742" spans="1:10" ht="24.75">
      <c r="A2742" s="13" t="s">
        <v>8836</v>
      </c>
      <c r="B2742" s="18" t="s">
        <v>4445</v>
      </c>
      <c r="C2742" s="1" t="s">
        <v>4446</v>
      </c>
      <c r="D2742" s="9"/>
      <c r="E2742" s="9"/>
      <c r="F2742" s="9"/>
      <c r="G2742" s="26">
        <v>17.14</v>
      </c>
      <c r="H2742" s="11">
        <f t="shared" si="132"/>
        <v>24.388023</v>
      </c>
      <c r="I2742" s="10">
        <f t="shared" si="133"/>
        <v>24.39</v>
      </c>
      <c r="J2742" s="11">
        <f t="shared" si="134"/>
        <v>1.9770000000001176E-3</v>
      </c>
    </row>
    <row r="2743" spans="1:10" ht="24.75">
      <c r="A2743" s="13" t="s">
        <v>8837</v>
      </c>
      <c r="B2743" s="18" t="s">
        <v>4447</v>
      </c>
      <c r="C2743" s="1" t="s">
        <v>4448</v>
      </c>
      <c r="D2743" s="9"/>
      <c r="E2743" s="9"/>
      <c r="F2743" s="9"/>
      <c r="G2743" s="26">
        <v>11.9</v>
      </c>
      <c r="H2743" s="11">
        <f t="shared" si="132"/>
        <v>16.932175000000001</v>
      </c>
      <c r="I2743" s="10">
        <f t="shared" si="133"/>
        <v>16.93</v>
      </c>
      <c r="J2743" s="11">
        <f t="shared" si="134"/>
        <v>-2.1750000000011482E-3</v>
      </c>
    </row>
    <row r="2744" spans="1:10">
      <c r="A2744" s="13" t="s">
        <v>8838</v>
      </c>
      <c r="B2744" s="18" t="s">
        <v>4449</v>
      </c>
      <c r="C2744" s="1" t="s">
        <v>4450</v>
      </c>
      <c r="D2744" s="9"/>
      <c r="E2744" s="9"/>
      <c r="F2744" s="9"/>
      <c r="G2744" s="26">
        <v>11.98</v>
      </c>
      <c r="H2744" s="11">
        <f t="shared" si="132"/>
        <v>17.046004</v>
      </c>
      <c r="I2744" s="10">
        <f t="shared" si="133"/>
        <v>17.05</v>
      </c>
      <c r="J2744" s="11">
        <f t="shared" si="134"/>
        <v>3.9960000000007767E-3</v>
      </c>
    </row>
    <row r="2745" spans="1:10">
      <c r="A2745" s="13" t="s">
        <v>8839</v>
      </c>
      <c r="B2745" s="18" t="s">
        <v>4451</v>
      </c>
      <c r="C2745" s="1" t="s">
        <v>4452</v>
      </c>
      <c r="D2745" s="9"/>
      <c r="E2745" s="9"/>
      <c r="F2745" s="9"/>
      <c r="G2745" s="26">
        <v>3.97</v>
      </c>
      <c r="H2745" s="11">
        <f t="shared" si="132"/>
        <v>5.6488009999999997</v>
      </c>
      <c r="I2745" s="10">
        <f t="shared" si="133"/>
        <v>5.65</v>
      </c>
      <c r="J2745" s="11">
        <f t="shared" si="134"/>
        <v>1.1990000000006162E-3</v>
      </c>
    </row>
    <row r="2746" spans="1:10" ht="24.75">
      <c r="A2746" s="13" t="s">
        <v>8840</v>
      </c>
      <c r="B2746" s="18" t="s">
        <v>4453</v>
      </c>
      <c r="C2746" s="1" t="s">
        <v>4454</v>
      </c>
      <c r="D2746" s="9"/>
      <c r="E2746" s="9"/>
      <c r="F2746" s="9"/>
      <c r="G2746" s="26">
        <v>12.35</v>
      </c>
      <c r="H2746" s="11">
        <f t="shared" si="132"/>
        <v>17.572467</v>
      </c>
      <c r="I2746" s="10">
        <f t="shared" si="133"/>
        <v>17.57</v>
      </c>
      <c r="J2746" s="11">
        <f t="shared" si="134"/>
        <v>-2.4669999999993308E-3</v>
      </c>
    </row>
    <row r="2747" spans="1:10" ht="24.75">
      <c r="A2747" s="13" t="s">
        <v>8841</v>
      </c>
      <c r="B2747" s="18" t="s">
        <v>4455</v>
      </c>
      <c r="C2747" s="1" t="s">
        <v>4456</v>
      </c>
      <c r="D2747" s="9"/>
      <c r="E2747" s="9"/>
      <c r="F2747" s="9"/>
      <c r="G2747" s="26">
        <v>83.56</v>
      </c>
      <c r="H2747" s="11">
        <f t="shared" si="132"/>
        <v>118.895168</v>
      </c>
      <c r="I2747" s="10">
        <f t="shared" si="133"/>
        <v>118.9</v>
      </c>
      <c r="J2747" s="11">
        <f t="shared" si="134"/>
        <v>4.832000000007497E-3</v>
      </c>
    </row>
    <row r="2748" spans="1:10" ht="24.75">
      <c r="A2748" s="13" t="s">
        <v>8842</v>
      </c>
      <c r="B2748" s="18" t="s">
        <v>4457</v>
      </c>
      <c r="C2748" s="1" t="s">
        <v>4458</v>
      </c>
      <c r="D2748" s="9"/>
      <c r="E2748" s="9"/>
      <c r="F2748" s="9"/>
      <c r="G2748" s="26">
        <v>9.06</v>
      </c>
      <c r="H2748" s="11">
        <f t="shared" si="132"/>
        <v>12.891219</v>
      </c>
      <c r="I2748" s="10">
        <f t="shared" si="133"/>
        <v>12.89</v>
      </c>
      <c r="J2748" s="11">
        <f t="shared" si="134"/>
        <v>-1.2189999999989709E-3</v>
      </c>
    </row>
    <row r="2749" spans="1:10">
      <c r="A2749" s="13" t="s">
        <v>8843</v>
      </c>
      <c r="B2749" s="18" t="s">
        <v>4459</v>
      </c>
      <c r="C2749" s="1" t="s">
        <v>4460</v>
      </c>
      <c r="D2749" s="9"/>
      <c r="E2749" s="9"/>
      <c r="F2749" s="9"/>
      <c r="G2749" s="26">
        <v>16.23</v>
      </c>
      <c r="H2749" s="11">
        <f t="shared" si="132"/>
        <v>23.093209000000002</v>
      </c>
      <c r="I2749" s="10">
        <f t="shared" si="133"/>
        <v>23.09</v>
      </c>
      <c r="J2749" s="11">
        <f t="shared" si="134"/>
        <v>-3.2090000000017938E-3</v>
      </c>
    </row>
    <row r="2750" spans="1:10" ht="24.75">
      <c r="A2750" s="13" t="s">
        <v>8844</v>
      </c>
      <c r="B2750" s="18" t="s">
        <v>4461</v>
      </c>
      <c r="C2750" s="1" t="s">
        <v>4462</v>
      </c>
      <c r="D2750" s="9"/>
      <c r="E2750" s="9"/>
      <c r="F2750" s="9"/>
      <c r="G2750" s="26">
        <v>2.37</v>
      </c>
      <c r="H2750" s="11">
        <f t="shared" si="132"/>
        <v>3.3722059999999998</v>
      </c>
      <c r="I2750" s="10">
        <f t="shared" si="133"/>
        <v>3.37</v>
      </c>
      <c r="J2750" s="11">
        <f t="shared" si="134"/>
        <v>-2.2059999999997082E-3</v>
      </c>
    </row>
    <row r="2751" spans="1:10" ht="24.75">
      <c r="A2751" s="13" t="s">
        <v>8845</v>
      </c>
      <c r="B2751" s="18" t="s">
        <v>4463</v>
      </c>
      <c r="C2751" s="1" t="s">
        <v>4464</v>
      </c>
      <c r="D2751" s="9"/>
      <c r="E2751" s="9"/>
      <c r="F2751" s="9"/>
      <c r="G2751" s="26">
        <v>26.07</v>
      </c>
      <c r="H2751" s="11">
        <f t="shared" si="132"/>
        <v>37.094268</v>
      </c>
      <c r="I2751" s="10">
        <f t="shared" si="133"/>
        <v>37.090000000000003</v>
      </c>
      <c r="J2751" s="11">
        <f t="shared" si="134"/>
        <v>-4.2679999999961638E-3</v>
      </c>
    </row>
    <row r="2752" spans="1:10" ht="24.75">
      <c r="A2752" s="13" t="s">
        <v>8846</v>
      </c>
      <c r="B2752" s="18" t="s">
        <v>4465</v>
      </c>
      <c r="C2752" s="1" t="s">
        <v>4466</v>
      </c>
      <c r="D2752" s="9"/>
      <c r="E2752" s="9"/>
      <c r="F2752" s="9"/>
      <c r="G2752" s="26">
        <v>27</v>
      </c>
      <c r="H2752" s="11">
        <f t="shared" si="132"/>
        <v>38.417538999999998</v>
      </c>
      <c r="I2752" s="10">
        <f t="shared" si="133"/>
        <v>38.42</v>
      </c>
      <c r="J2752" s="11">
        <f t="shared" si="134"/>
        <v>2.4610000000038212E-3</v>
      </c>
    </row>
    <row r="2753" spans="1:10">
      <c r="A2753" s="13" t="s">
        <v>8847</v>
      </c>
      <c r="B2753" s="18" t="s">
        <v>4467</v>
      </c>
      <c r="C2753" s="1" t="s">
        <v>4468</v>
      </c>
      <c r="D2753" s="9"/>
      <c r="E2753" s="9"/>
      <c r="F2753" s="9"/>
      <c r="G2753" s="26">
        <v>39.4</v>
      </c>
      <c r="H2753" s="11">
        <f t="shared" si="132"/>
        <v>56.061149</v>
      </c>
      <c r="I2753" s="10">
        <f t="shared" si="133"/>
        <v>56.06</v>
      </c>
      <c r="J2753" s="11">
        <f t="shared" si="134"/>
        <v>-1.1489999999980682E-3</v>
      </c>
    </row>
    <row r="2754" spans="1:10">
      <c r="A2754" s="13" t="s">
        <v>8848</v>
      </c>
      <c r="B2754" s="18" t="s">
        <v>4469</v>
      </c>
      <c r="C2754" s="1" t="s">
        <v>4470</v>
      </c>
      <c r="D2754" s="9"/>
      <c r="E2754" s="9"/>
      <c r="F2754" s="9"/>
      <c r="G2754" s="26">
        <v>39.4</v>
      </c>
      <c r="H2754" s="11">
        <f t="shared" si="132"/>
        <v>56.061149</v>
      </c>
      <c r="I2754" s="10">
        <f t="shared" si="133"/>
        <v>56.06</v>
      </c>
      <c r="J2754" s="11">
        <f t="shared" si="134"/>
        <v>-1.1489999999980682E-3</v>
      </c>
    </row>
    <row r="2755" spans="1:10">
      <c r="A2755" s="13" t="s">
        <v>8849</v>
      </c>
      <c r="B2755" s="18" t="s">
        <v>4471</v>
      </c>
      <c r="C2755" s="1" t="s">
        <v>4472</v>
      </c>
      <c r="D2755" s="9"/>
      <c r="E2755" s="9"/>
      <c r="F2755" s="9"/>
      <c r="G2755" s="26">
        <v>39.03</v>
      </c>
      <c r="H2755" s="11">
        <f t="shared" si="132"/>
        <v>55.534686999999998</v>
      </c>
      <c r="I2755" s="10">
        <f t="shared" si="133"/>
        <v>55.53</v>
      </c>
      <c r="J2755" s="11">
        <f t="shared" si="134"/>
        <v>-4.6869999999969991E-3</v>
      </c>
    </row>
    <row r="2756" spans="1:10">
      <c r="A2756" s="13" t="s">
        <v>8850</v>
      </c>
      <c r="B2756" s="18" t="s">
        <v>4473</v>
      </c>
      <c r="C2756" s="1" t="s">
        <v>4474</v>
      </c>
      <c r="D2756" s="9"/>
      <c r="E2756" s="9"/>
      <c r="F2756" s="9"/>
      <c r="G2756" s="26">
        <v>39.03</v>
      </c>
      <c r="H2756" s="11">
        <f t="shared" si="132"/>
        <v>55.534686999999998</v>
      </c>
      <c r="I2756" s="10">
        <f t="shared" si="133"/>
        <v>55.53</v>
      </c>
      <c r="J2756" s="11">
        <f t="shared" si="134"/>
        <v>-4.6869999999969991E-3</v>
      </c>
    </row>
    <row r="2757" spans="1:10">
      <c r="A2757" s="13" t="s">
        <v>8851</v>
      </c>
      <c r="B2757" s="18" t="s">
        <v>4475</v>
      </c>
      <c r="C2757" s="1" t="s">
        <v>4476</v>
      </c>
      <c r="D2757" s="9"/>
      <c r="E2757" s="9"/>
      <c r="F2757" s="9"/>
      <c r="G2757" s="26">
        <v>38.81</v>
      </c>
      <c r="H2757" s="11">
        <f t="shared" si="132"/>
        <v>55.221654999999998</v>
      </c>
      <c r="I2757" s="10">
        <f t="shared" si="133"/>
        <v>55.22</v>
      </c>
      <c r="J2757" s="11">
        <f t="shared" si="134"/>
        <v>-1.654999999999518E-3</v>
      </c>
    </row>
    <row r="2758" spans="1:10">
      <c r="A2758" s="13" t="s">
        <v>8852</v>
      </c>
      <c r="B2758" s="18" t="s">
        <v>4477</v>
      </c>
      <c r="C2758" s="1" t="s">
        <v>4478</v>
      </c>
      <c r="D2758" s="9"/>
      <c r="E2758" s="9"/>
      <c r="F2758" s="9"/>
      <c r="G2758" s="26">
        <v>39.03</v>
      </c>
      <c r="H2758" s="11">
        <f t="shared" si="132"/>
        <v>55.534686999999998</v>
      </c>
      <c r="I2758" s="10">
        <f t="shared" si="133"/>
        <v>55.53</v>
      </c>
      <c r="J2758" s="11">
        <f t="shared" si="134"/>
        <v>-4.6869999999969991E-3</v>
      </c>
    </row>
    <row r="2759" spans="1:10">
      <c r="A2759" s="13" t="s">
        <v>8853</v>
      </c>
      <c r="B2759" s="18" t="s">
        <v>4479</v>
      </c>
      <c r="C2759" s="1" t="s">
        <v>4480</v>
      </c>
      <c r="D2759" s="9"/>
      <c r="E2759" s="9"/>
      <c r="F2759" s="9"/>
      <c r="G2759" s="26">
        <v>39.4</v>
      </c>
      <c r="H2759" s="11">
        <f t="shared" si="132"/>
        <v>56.061149</v>
      </c>
      <c r="I2759" s="10">
        <f t="shared" si="133"/>
        <v>56.06</v>
      </c>
      <c r="J2759" s="11">
        <f t="shared" si="134"/>
        <v>-1.1489999999980682E-3</v>
      </c>
    </row>
    <row r="2760" spans="1:10">
      <c r="A2760" s="13" t="s">
        <v>8854</v>
      </c>
      <c r="B2760" s="18" t="s">
        <v>4481</v>
      </c>
      <c r="C2760" s="1" t="s">
        <v>4482</v>
      </c>
      <c r="D2760" s="9"/>
      <c r="E2760" s="9"/>
      <c r="F2760" s="9"/>
      <c r="G2760" s="26">
        <v>39.03</v>
      </c>
      <c r="H2760" s="11">
        <f t="shared" si="132"/>
        <v>55.534686999999998</v>
      </c>
      <c r="I2760" s="10">
        <f t="shared" si="133"/>
        <v>55.53</v>
      </c>
      <c r="J2760" s="11">
        <f t="shared" si="134"/>
        <v>-4.6869999999969991E-3</v>
      </c>
    </row>
    <row r="2761" spans="1:10">
      <c r="A2761" s="13" t="s">
        <v>8855</v>
      </c>
      <c r="B2761" s="18" t="s">
        <v>4483</v>
      </c>
      <c r="C2761" s="1" t="s">
        <v>4484</v>
      </c>
      <c r="D2761" s="9"/>
      <c r="E2761" s="9"/>
      <c r="F2761" s="9"/>
      <c r="G2761" s="26">
        <v>39.03</v>
      </c>
      <c r="H2761" s="11">
        <f t="shared" si="132"/>
        <v>55.534686999999998</v>
      </c>
      <c r="I2761" s="10">
        <f t="shared" si="133"/>
        <v>55.53</v>
      </c>
      <c r="J2761" s="11">
        <f t="shared" si="134"/>
        <v>-4.6869999999969991E-3</v>
      </c>
    </row>
    <row r="2762" spans="1:10" ht="36.75">
      <c r="A2762" s="13" t="s">
        <v>8856</v>
      </c>
      <c r="B2762" s="18" t="s">
        <v>4485</v>
      </c>
      <c r="C2762" s="1" t="s">
        <v>4486</v>
      </c>
      <c r="D2762" s="9"/>
      <c r="E2762" s="9"/>
      <c r="F2762" s="9"/>
      <c r="G2762" s="26">
        <v>11.47</v>
      </c>
      <c r="H2762" s="11">
        <f t="shared" si="132"/>
        <v>16.320340000000002</v>
      </c>
      <c r="I2762" s="10">
        <f t="shared" si="133"/>
        <v>16.32</v>
      </c>
      <c r="J2762" s="11">
        <f t="shared" si="134"/>
        <v>-3.4000000000133923E-4</v>
      </c>
    </row>
    <row r="2763" spans="1:10" ht="24.75">
      <c r="A2763" s="13" t="s">
        <v>8857</v>
      </c>
      <c r="B2763" s="18" t="s">
        <v>4487</v>
      </c>
      <c r="C2763" s="1" t="s">
        <v>4488</v>
      </c>
      <c r="D2763" s="9"/>
      <c r="E2763" s="9"/>
      <c r="F2763" s="9"/>
      <c r="G2763" s="26">
        <v>6.17</v>
      </c>
      <c r="H2763" s="11">
        <f t="shared" si="132"/>
        <v>8.7791189999999997</v>
      </c>
      <c r="I2763" s="10">
        <f t="shared" si="133"/>
        <v>8.7799999999999994</v>
      </c>
      <c r="J2763" s="11">
        <f t="shared" si="134"/>
        <v>8.8099999999968759E-4</v>
      </c>
    </row>
    <row r="2764" spans="1:10" ht="24.75">
      <c r="A2764" s="13" t="s">
        <v>8858</v>
      </c>
      <c r="B2764" s="18" t="s">
        <v>4489</v>
      </c>
      <c r="C2764" s="1" t="s">
        <v>4490</v>
      </c>
      <c r="D2764" s="9"/>
      <c r="E2764" s="9"/>
      <c r="F2764" s="9"/>
      <c r="G2764" s="26">
        <v>6.17</v>
      </c>
      <c r="H2764" s="11">
        <f t="shared" si="132"/>
        <v>8.7791189999999997</v>
      </c>
      <c r="I2764" s="10">
        <f t="shared" si="133"/>
        <v>8.7799999999999994</v>
      </c>
      <c r="J2764" s="11">
        <f t="shared" si="134"/>
        <v>8.8099999999968759E-4</v>
      </c>
    </row>
    <row r="2765" spans="1:10" ht="24.75">
      <c r="A2765" s="13" t="s">
        <v>8859</v>
      </c>
      <c r="B2765" s="18" t="s">
        <v>4491</v>
      </c>
      <c r="C2765" s="1" t="s">
        <v>4492</v>
      </c>
      <c r="D2765" s="9"/>
      <c r="E2765" s="9"/>
      <c r="F2765" s="9"/>
      <c r="G2765" s="26">
        <v>32.65</v>
      </c>
      <c r="H2765" s="11">
        <f t="shared" ref="H2765:H2828" si="135">ROUND(G2765/0.702804,6)</f>
        <v>46.456764999999997</v>
      </c>
      <c r="I2765" s="10">
        <f t="shared" ref="I2765:I2828" si="136">ROUND(G2765/0.702804,2)</f>
        <v>46.46</v>
      </c>
      <c r="J2765" s="11">
        <f t="shared" ref="J2765:J2828" si="137">I2765-H2765</f>
        <v>3.2350000000036516E-3</v>
      </c>
    </row>
    <row r="2766" spans="1:10" ht="24.75">
      <c r="A2766" s="13" t="s">
        <v>8860</v>
      </c>
      <c r="B2766" s="18" t="s">
        <v>4493</v>
      </c>
      <c r="C2766" s="1" t="s">
        <v>4494</v>
      </c>
      <c r="D2766" s="9"/>
      <c r="E2766" s="9"/>
      <c r="F2766" s="9"/>
      <c r="G2766" s="26">
        <v>4.0199999999999996</v>
      </c>
      <c r="H2766" s="11">
        <f t="shared" si="135"/>
        <v>5.7199450000000001</v>
      </c>
      <c r="I2766" s="10">
        <f t="shared" si="136"/>
        <v>5.72</v>
      </c>
      <c r="J2766" s="11">
        <f t="shared" si="137"/>
        <v>5.4999999999694182E-5</v>
      </c>
    </row>
    <row r="2767" spans="1:10">
      <c r="A2767" s="13" t="s">
        <v>8861</v>
      </c>
      <c r="B2767" s="18" t="s">
        <v>4495</v>
      </c>
      <c r="C2767" s="1" t="s">
        <v>4496</v>
      </c>
      <c r="D2767" s="9"/>
      <c r="E2767" s="9"/>
      <c r="F2767" s="9"/>
      <c r="G2767" s="26">
        <v>4.0199999999999996</v>
      </c>
      <c r="H2767" s="11">
        <f t="shared" si="135"/>
        <v>5.7199450000000001</v>
      </c>
      <c r="I2767" s="10">
        <f t="shared" si="136"/>
        <v>5.72</v>
      </c>
      <c r="J2767" s="11">
        <f t="shared" si="137"/>
        <v>5.4999999999694182E-5</v>
      </c>
    </row>
    <row r="2768" spans="1:10">
      <c r="A2768" s="13" t="s">
        <v>8862</v>
      </c>
      <c r="B2768" s="18" t="s">
        <v>4497</v>
      </c>
      <c r="C2768" s="1" t="s">
        <v>4498</v>
      </c>
      <c r="D2768" s="9"/>
      <c r="E2768" s="9"/>
      <c r="F2768" s="9"/>
      <c r="G2768" s="26">
        <v>8.1300000000000008</v>
      </c>
      <c r="H2768" s="11">
        <f t="shared" si="135"/>
        <v>11.567947999999999</v>
      </c>
      <c r="I2768" s="10">
        <f t="shared" si="136"/>
        <v>11.57</v>
      </c>
      <c r="J2768" s="11">
        <f t="shared" si="137"/>
        <v>2.0520000000008309E-3</v>
      </c>
    </row>
    <row r="2769" spans="1:10" ht="24.75">
      <c r="A2769" s="13" t="s">
        <v>8863</v>
      </c>
      <c r="B2769" s="18" t="s">
        <v>4499</v>
      </c>
      <c r="C2769" s="1" t="s">
        <v>4500</v>
      </c>
      <c r="D2769" s="9"/>
      <c r="E2769" s="9"/>
      <c r="F2769" s="9"/>
      <c r="G2769" s="26">
        <v>6.07</v>
      </c>
      <c r="H2769" s="11">
        <f t="shared" si="135"/>
        <v>8.6368320000000001</v>
      </c>
      <c r="I2769" s="10">
        <f t="shared" si="136"/>
        <v>8.64</v>
      </c>
      <c r="J2769" s="11">
        <f t="shared" si="137"/>
        <v>3.1680000000005037E-3</v>
      </c>
    </row>
    <row r="2770" spans="1:10" ht="24.75">
      <c r="A2770" s="13" t="s">
        <v>8864</v>
      </c>
      <c r="B2770" s="18">
        <v>50378</v>
      </c>
      <c r="C2770" s="1" t="s">
        <v>4501</v>
      </c>
      <c r="D2770" s="9"/>
      <c r="E2770" s="9"/>
      <c r="F2770" s="9"/>
      <c r="G2770" s="26">
        <v>1.75</v>
      </c>
      <c r="H2770" s="11">
        <f t="shared" si="135"/>
        <v>2.4900259999999999</v>
      </c>
      <c r="I2770" s="10">
        <f t="shared" si="136"/>
        <v>2.4900000000000002</v>
      </c>
      <c r="J2770" s="11">
        <f t="shared" si="137"/>
        <v>-2.5999999999637424E-5</v>
      </c>
    </row>
    <row r="2771" spans="1:10">
      <c r="A2771" s="13" t="s">
        <v>8865</v>
      </c>
      <c r="B2771" s="18" t="s">
        <v>4502</v>
      </c>
      <c r="C2771" s="1" t="s">
        <v>4503</v>
      </c>
      <c r="D2771" s="9"/>
      <c r="E2771" s="9"/>
      <c r="F2771" s="9"/>
      <c r="G2771" s="26">
        <v>12.64</v>
      </c>
      <c r="H2771" s="11">
        <f t="shared" si="135"/>
        <v>17.985099999999999</v>
      </c>
      <c r="I2771" s="10">
        <f t="shared" si="136"/>
        <v>17.989999999999998</v>
      </c>
      <c r="J2771" s="11">
        <f t="shared" si="137"/>
        <v>4.8999999999992383E-3</v>
      </c>
    </row>
    <row r="2772" spans="1:10">
      <c r="A2772" s="13" t="s">
        <v>8866</v>
      </c>
      <c r="B2772" s="18" t="s">
        <v>4504</v>
      </c>
      <c r="C2772" s="1" t="s">
        <v>4505</v>
      </c>
      <c r="D2772" s="9"/>
      <c r="E2772" s="9"/>
      <c r="F2772" s="9"/>
      <c r="G2772" s="26">
        <v>1.01</v>
      </c>
      <c r="H2772" s="11">
        <f t="shared" si="135"/>
        <v>1.437101</v>
      </c>
      <c r="I2772" s="10">
        <f t="shared" si="136"/>
        <v>1.44</v>
      </c>
      <c r="J2772" s="11">
        <f t="shared" si="137"/>
        <v>2.8989999999999849E-3</v>
      </c>
    </row>
    <row r="2773" spans="1:10" ht="24.75">
      <c r="A2773" s="13" t="s">
        <v>8867</v>
      </c>
      <c r="B2773" s="18" t="s">
        <v>4506</v>
      </c>
      <c r="C2773" s="1" t="s">
        <v>4507</v>
      </c>
      <c r="D2773" s="9"/>
      <c r="E2773" s="9"/>
      <c r="F2773" s="9"/>
      <c r="G2773" s="26">
        <v>0.79</v>
      </c>
      <c r="H2773" s="11">
        <f t="shared" si="135"/>
        <v>1.124069</v>
      </c>
      <c r="I2773" s="10">
        <f t="shared" si="136"/>
        <v>1.1200000000000001</v>
      </c>
      <c r="J2773" s="11">
        <f t="shared" si="137"/>
        <v>-4.0689999999998783E-3</v>
      </c>
    </row>
    <row r="2774" spans="1:10" ht="24.75">
      <c r="A2774" s="13" t="s">
        <v>8868</v>
      </c>
      <c r="B2774" s="18">
        <v>50383</v>
      </c>
      <c r="C2774" s="1" t="s">
        <v>4508</v>
      </c>
      <c r="D2774" s="9"/>
      <c r="E2774" s="9"/>
      <c r="F2774" s="9"/>
      <c r="G2774" s="26">
        <v>1.42</v>
      </c>
      <c r="H2774" s="11">
        <f t="shared" si="135"/>
        <v>2.0204780000000002</v>
      </c>
      <c r="I2774" s="10">
        <f t="shared" si="136"/>
        <v>2.02</v>
      </c>
      <c r="J2774" s="11">
        <f t="shared" si="137"/>
        <v>-4.7800000000020049E-4</v>
      </c>
    </row>
    <row r="2775" spans="1:10">
      <c r="A2775" s="13" t="s">
        <v>8869</v>
      </c>
      <c r="B2775" s="18" t="s">
        <v>4509</v>
      </c>
      <c r="C2775" s="1" t="s">
        <v>4510</v>
      </c>
      <c r="D2775" s="9"/>
      <c r="E2775" s="9"/>
      <c r="F2775" s="9"/>
      <c r="G2775" s="26">
        <v>1.34</v>
      </c>
      <c r="H2775" s="11">
        <f t="shared" si="135"/>
        <v>1.9066479999999999</v>
      </c>
      <c r="I2775" s="10">
        <f t="shared" si="136"/>
        <v>1.91</v>
      </c>
      <c r="J2775" s="11">
        <f t="shared" si="137"/>
        <v>3.3520000000000216E-3</v>
      </c>
    </row>
    <row r="2776" spans="1:10">
      <c r="A2776" s="13" t="s">
        <v>8870</v>
      </c>
      <c r="B2776" s="18">
        <v>50391</v>
      </c>
      <c r="C2776" s="1" t="s">
        <v>4511</v>
      </c>
      <c r="D2776" s="9"/>
      <c r="E2776" s="9"/>
      <c r="F2776" s="9"/>
      <c r="G2776" s="26">
        <v>0.25</v>
      </c>
      <c r="H2776" s="11">
        <f t="shared" si="135"/>
        <v>0.35571799999999998</v>
      </c>
      <c r="I2776" s="10">
        <f t="shared" si="136"/>
        <v>0.36</v>
      </c>
      <c r="J2776" s="11">
        <f t="shared" si="137"/>
        <v>4.282000000000008E-3</v>
      </c>
    </row>
    <row r="2777" spans="1:10">
      <c r="A2777" s="13" t="s">
        <v>8871</v>
      </c>
      <c r="B2777" s="18" t="s">
        <v>4512</v>
      </c>
      <c r="C2777" s="1" t="s">
        <v>4513</v>
      </c>
      <c r="D2777" s="9"/>
      <c r="E2777" s="9"/>
      <c r="F2777" s="9"/>
      <c r="G2777" s="26">
        <v>2.83</v>
      </c>
      <c r="H2777" s="11">
        <f t="shared" si="135"/>
        <v>4.0267270000000002</v>
      </c>
      <c r="I2777" s="10">
        <f t="shared" si="136"/>
        <v>4.03</v>
      </c>
      <c r="J2777" s="11">
        <f t="shared" si="137"/>
        <v>3.2730000000000814E-3</v>
      </c>
    </row>
    <row r="2778" spans="1:10" ht="24.75">
      <c r="A2778" s="13" t="s">
        <v>8872</v>
      </c>
      <c r="B2778" s="18" t="s">
        <v>4514</v>
      </c>
      <c r="C2778" s="1" t="s">
        <v>4515</v>
      </c>
      <c r="D2778" s="9"/>
      <c r="E2778" s="9"/>
      <c r="F2778" s="9"/>
      <c r="G2778" s="26">
        <v>1.96</v>
      </c>
      <c r="H2778" s="11">
        <f t="shared" si="135"/>
        <v>2.7888289999999998</v>
      </c>
      <c r="I2778" s="10">
        <f t="shared" si="136"/>
        <v>2.79</v>
      </c>
      <c r="J2778" s="11">
        <f t="shared" si="137"/>
        <v>1.1710000000002552E-3</v>
      </c>
    </row>
    <row r="2779" spans="1:10">
      <c r="A2779" s="13" t="s">
        <v>8873</v>
      </c>
      <c r="B2779" s="18" t="s">
        <v>4516</v>
      </c>
      <c r="C2779" s="1" t="s">
        <v>4517</v>
      </c>
      <c r="D2779" s="9"/>
      <c r="E2779" s="9"/>
      <c r="F2779" s="9"/>
      <c r="G2779" s="26">
        <v>4.04</v>
      </c>
      <c r="H2779" s="11">
        <f t="shared" si="135"/>
        <v>5.7484019999999996</v>
      </c>
      <c r="I2779" s="10">
        <f t="shared" si="136"/>
        <v>5.75</v>
      </c>
      <c r="J2779" s="11">
        <f t="shared" si="137"/>
        <v>1.5980000000004324E-3</v>
      </c>
    </row>
    <row r="2780" spans="1:10">
      <c r="A2780" s="13" t="s">
        <v>8874</v>
      </c>
      <c r="B2780" s="18" t="s">
        <v>4518</v>
      </c>
      <c r="C2780" s="1" t="s">
        <v>4519</v>
      </c>
      <c r="D2780" s="9"/>
      <c r="E2780" s="9"/>
      <c r="F2780" s="9"/>
      <c r="G2780" s="26">
        <v>4.04</v>
      </c>
      <c r="H2780" s="11">
        <f t="shared" si="135"/>
        <v>5.7484019999999996</v>
      </c>
      <c r="I2780" s="10">
        <f t="shared" si="136"/>
        <v>5.75</v>
      </c>
      <c r="J2780" s="11">
        <f t="shared" si="137"/>
        <v>1.5980000000004324E-3</v>
      </c>
    </row>
    <row r="2781" spans="1:10" ht="24.75">
      <c r="A2781" s="13" t="s">
        <v>8875</v>
      </c>
      <c r="B2781" s="18" t="s">
        <v>4520</v>
      </c>
      <c r="C2781" s="1" t="s">
        <v>4521</v>
      </c>
      <c r="D2781" s="9"/>
      <c r="E2781" s="9"/>
      <c r="F2781" s="9"/>
      <c r="G2781" s="26">
        <v>4.04</v>
      </c>
      <c r="H2781" s="11">
        <f t="shared" si="135"/>
        <v>5.7484019999999996</v>
      </c>
      <c r="I2781" s="10">
        <f t="shared" si="136"/>
        <v>5.75</v>
      </c>
      <c r="J2781" s="11">
        <f t="shared" si="137"/>
        <v>1.5980000000004324E-3</v>
      </c>
    </row>
    <row r="2782" spans="1:10">
      <c r="A2782" s="13" t="s">
        <v>8876</v>
      </c>
      <c r="B2782" s="18" t="s">
        <v>4522</v>
      </c>
      <c r="C2782" s="1" t="s">
        <v>4523</v>
      </c>
      <c r="D2782" s="9"/>
      <c r="E2782" s="9"/>
      <c r="F2782" s="9"/>
      <c r="G2782" s="26">
        <v>16.63</v>
      </c>
      <c r="H2782" s="11">
        <f t="shared" si="135"/>
        <v>23.662358000000001</v>
      </c>
      <c r="I2782" s="10">
        <f t="shared" si="136"/>
        <v>23.66</v>
      </c>
      <c r="J2782" s="11">
        <f t="shared" si="137"/>
        <v>-2.3580000000009704E-3</v>
      </c>
    </row>
    <row r="2783" spans="1:10">
      <c r="A2783" s="13" t="s">
        <v>8877</v>
      </c>
      <c r="B2783" s="18" t="s">
        <v>4524</v>
      </c>
      <c r="C2783" s="1" t="s">
        <v>4525</v>
      </c>
      <c r="D2783" s="9"/>
      <c r="E2783" s="9"/>
      <c r="F2783" s="9"/>
      <c r="G2783" s="26">
        <v>100.17</v>
      </c>
      <c r="H2783" s="11">
        <f t="shared" si="135"/>
        <v>142.52906899999999</v>
      </c>
      <c r="I2783" s="10">
        <f t="shared" si="136"/>
        <v>142.53</v>
      </c>
      <c r="J2783" s="11">
        <f t="shared" si="137"/>
        <v>9.3100000000845284E-4</v>
      </c>
    </row>
    <row r="2784" spans="1:10">
      <c r="A2784" s="13" t="s">
        <v>8878</v>
      </c>
      <c r="B2784" s="18" t="s">
        <v>4526</v>
      </c>
      <c r="C2784" s="1" t="s">
        <v>4527</v>
      </c>
      <c r="D2784" s="9"/>
      <c r="E2784" s="9"/>
      <c r="F2784" s="9"/>
      <c r="G2784" s="26">
        <v>8.51</v>
      </c>
      <c r="H2784" s="11">
        <f t="shared" si="135"/>
        <v>12.108639</v>
      </c>
      <c r="I2784" s="10">
        <f t="shared" si="136"/>
        <v>12.11</v>
      </c>
      <c r="J2784" s="11">
        <f t="shared" si="137"/>
        <v>1.3609999999992795E-3</v>
      </c>
    </row>
    <row r="2785" spans="1:10">
      <c r="A2785" s="13" t="s">
        <v>8879</v>
      </c>
      <c r="B2785" s="18" t="s">
        <v>4528</v>
      </c>
      <c r="C2785" s="1" t="s">
        <v>4529</v>
      </c>
      <c r="D2785" s="9"/>
      <c r="E2785" s="9"/>
      <c r="F2785" s="9"/>
      <c r="G2785" s="26">
        <v>8.51</v>
      </c>
      <c r="H2785" s="11">
        <f t="shared" si="135"/>
        <v>12.108639</v>
      </c>
      <c r="I2785" s="10">
        <f t="shared" si="136"/>
        <v>12.11</v>
      </c>
      <c r="J2785" s="11">
        <f t="shared" si="137"/>
        <v>1.3609999999992795E-3</v>
      </c>
    </row>
    <row r="2786" spans="1:10">
      <c r="A2786" s="13" t="s">
        <v>8880</v>
      </c>
      <c r="B2786" s="18" t="s">
        <v>4530</v>
      </c>
      <c r="C2786" s="1" t="s">
        <v>4531</v>
      </c>
      <c r="D2786" s="9"/>
      <c r="E2786" s="9"/>
      <c r="F2786" s="9"/>
      <c r="G2786" s="26">
        <v>100.17</v>
      </c>
      <c r="H2786" s="11">
        <f t="shared" si="135"/>
        <v>142.52906899999999</v>
      </c>
      <c r="I2786" s="10">
        <f t="shared" si="136"/>
        <v>142.53</v>
      </c>
      <c r="J2786" s="11">
        <f t="shared" si="137"/>
        <v>9.3100000000845284E-4</v>
      </c>
    </row>
    <row r="2787" spans="1:10">
      <c r="A2787" s="13" t="s">
        <v>8881</v>
      </c>
      <c r="B2787" s="18" t="s">
        <v>4532</v>
      </c>
      <c r="C2787" s="1" t="s">
        <v>4533</v>
      </c>
      <c r="D2787" s="9"/>
      <c r="E2787" s="9"/>
      <c r="F2787" s="9"/>
      <c r="G2787" s="26">
        <v>11.34</v>
      </c>
      <c r="H2787" s="11">
        <f t="shared" si="135"/>
        <v>16.135366000000001</v>
      </c>
      <c r="I2787" s="10">
        <f t="shared" si="136"/>
        <v>16.14</v>
      </c>
      <c r="J2787" s="11">
        <f t="shared" si="137"/>
        <v>4.6339999999993609E-3</v>
      </c>
    </row>
    <row r="2788" spans="1:10">
      <c r="A2788" s="13" t="s">
        <v>8882</v>
      </c>
      <c r="B2788" s="18" t="s">
        <v>4534</v>
      </c>
      <c r="C2788" s="1" t="s">
        <v>4535</v>
      </c>
      <c r="D2788" s="9"/>
      <c r="E2788" s="9"/>
      <c r="F2788" s="9"/>
      <c r="G2788" s="26">
        <v>20.79</v>
      </c>
      <c r="H2788" s="11">
        <f t="shared" si="135"/>
        <v>29.581505</v>
      </c>
      <c r="I2788" s="10">
        <f t="shared" si="136"/>
        <v>29.58</v>
      </c>
      <c r="J2788" s="11">
        <f t="shared" si="137"/>
        <v>-1.5050000000016439E-3</v>
      </c>
    </row>
    <row r="2789" spans="1:10">
      <c r="A2789" s="13" t="s">
        <v>8883</v>
      </c>
      <c r="B2789" s="18" t="s">
        <v>4536</v>
      </c>
      <c r="C2789" s="1" t="s">
        <v>4537</v>
      </c>
      <c r="D2789" s="9"/>
      <c r="E2789" s="9"/>
      <c r="F2789" s="9"/>
      <c r="G2789" s="26">
        <v>8.51</v>
      </c>
      <c r="H2789" s="11">
        <f t="shared" si="135"/>
        <v>12.108639</v>
      </c>
      <c r="I2789" s="10">
        <f t="shared" si="136"/>
        <v>12.11</v>
      </c>
      <c r="J2789" s="11">
        <f t="shared" si="137"/>
        <v>1.3609999999992795E-3</v>
      </c>
    </row>
    <row r="2790" spans="1:10">
      <c r="A2790" s="13" t="s">
        <v>8884</v>
      </c>
      <c r="B2790" s="18" t="s">
        <v>4538</v>
      </c>
      <c r="C2790" s="1" t="s">
        <v>4539</v>
      </c>
      <c r="D2790" s="9"/>
      <c r="E2790" s="9"/>
      <c r="F2790" s="9"/>
      <c r="G2790" s="26">
        <v>18.899999999999999</v>
      </c>
      <c r="H2790" s="11">
        <f t="shared" si="135"/>
        <v>26.892277</v>
      </c>
      <c r="I2790" s="10">
        <f t="shared" si="136"/>
        <v>26.89</v>
      </c>
      <c r="J2790" s="11">
        <f t="shared" si="137"/>
        <v>-2.2769999999994184E-3</v>
      </c>
    </row>
    <row r="2791" spans="1:10">
      <c r="A2791" s="13" t="s">
        <v>8885</v>
      </c>
      <c r="B2791" s="18" t="s">
        <v>4540</v>
      </c>
      <c r="C2791" s="1" t="s">
        <v>4541</v>
      </c>
      <c r="D2791" s="9"/>
      <c r="E2791" s="9"/>
      <c r="F2791" s="9"/>
      <c r="G2791" s="26">
        <v>92.61</v>
      </c>
      <c r="H2791" s="11">
        <f t="shared" si="135"/>
        <v>131.77215799999999</v>
      </c>
      <c r="I2791" s="10">
        <f t="shared" si="136"/>
        <v>131.77000000000001</v>
      </c>
      <c r="J2791" s="11">
        <f t="shared" si="137"/>
        <v>-2.1579999999801203E-3</v>
      </c>
    </row>
    <row r="2792" spans="1:10">
      <c r="A2792" s="13" t="s">
        <v>8886</v>
      </c>
      <c r="B2792" s="18" t="s">
        <v>4542</v>
      </c>
      <c r="C2792" s="1" t="s">
        <v>4543</v>
      </c>
      <c r="D2792" s="9"/>
      <c r="E2792" s="9"/>
      <c r="F2792" s="9"/>
      <c r="G2792" s="26">
        <v>15.66</v>
      </c>
      <c r="H2792" s="11">
        <f t="shared" si="135"/>
        <v>22.282173</v>
      </c>
      <c r="I2792" s="10">
        <f t="shared" si="136"/>
        <v>22.28</v>
      </c>
      <c r="J2792" s="11">
        <f t="shared" si="137"/>
        <v>-2.1729999999990923E-3</v>
      </c>
    </row>
    <row r="2793" spans="1:10" ht="24.75">
      <c r="A2793" s="13" t="s">
        <v>8887</v>
      </c>
      <c r="B2793" s="18" t="s">
        <v>4544</v>
      </c>
      <c r="C2793" s="1" t="s">
        <v>4545</v>
      </c>
      <c r="D2793" s="9"/>
      <c r="E2793" s="9"/>
      <c r="F2793" s="9"/>
      <c r="G2793" s="26">
        <v>31.08</v>
      </c>
      <c r="H2793" s="11">
        <f t="shared" si="135"/>
        <v>44.222856</v>
      </c>
      <c r="I2793" s="10">
        <f t="shared" si="136"/>
        <v>44.22</v>
      </c>
      <c r="J2793" s="11">
        <f t="shared" si="137"/>
        <v>-2.8560000000013019E-3</v>
      </c>
    </row>
    <row r="2794" spans="1:10">
      <c r="A2794" s="13" t="s">
        <v>8888</v>
      </c>
      <c r="B2794" s="18" t="s">
        <v>4546</v>
      </c>
      <c r="C2794" s="1" t="s">
        <v>4547</v>
      </c>
      <c r="D2794" s="9"/>
      <c r="E2794" s="9"/>
      <c r="F2794" s="9"/>
      <c r="G2794" s="26">
        <v>11.96</v>
      </c>
      <c r="H2794" s="11">
        <f t="shared" si="135"/>
        <v>17.017547</v>
      </c>
      <c r="I2794" s="10">
        <f t="shared" si="136"/>
        <v>17.02</v>
      </c>
      <c r="J2794" s="11">
        <f t="shared" si="137"/>
        <v>2.4529999999991503E-3</v>
      </c>
    </row>
    <row r="2795" spans="1:10">
      <c r="A2795" s="13" t="s">
        <v>8889</v>
      </c>
      <c r="B2795" s="18" t="s">
        <v>4548</v>
      </c>
      <c r="C2795" s="1" t="s">
        <v>4549</v>
      </c>
      <c r="D2795" s="9"/>
      <c r="E2795" s="9"/>
      <c r="F2795" s="9"/>
      <c r="G2795" s="26">
        <v>1.1200000000000001</v>
      </c>
      <c r="H2795" s="11">
        <f t="shared" si="135"/>
        <v>1.5936159999999999</v>
      </c>
      <c r="I2795" s="10">
        <f t="shared" si="136"/>
        <v>1.59</v>
      </c>
      <c r="J2795" s="11">
        <f t="shared" si="137"/>
        <v>-3.6159999999998416E-3</v>
      </c>
    </row>
    <row r="2796" spans="1:10">
      <c r="A2796" s="13" t="s">
        <v>8890</v>
      </c>
      <c r="B2796" s="18" t="s">
        <v>4550</v>
      </c>
      <c r="C2796" s="1" t="s">
        <v>4551</v>
      </c>
      <c r="D2796" s="9"/>
      <c r="E2796" s="9"/>
      <c r="F2796" s="9"/>
      <c r="G2796" s="26">
        <v>0.5</v>
      </c>
      <c r="H2796" s="11">
        <f t="shared" si="135"/>
        <v>0.71143599999999996</v>
      </c>
      <c r="I2796" s="10">
        <f t="shared" si="136"/>
        <v>0.71</v>
      </c>
      <c r="J2796" s="11">
        <f t="shared" si="137"/>
        <v>-1.4359999999999928E-3</v>
      </c>
    </row>
    <row r="2797" spans="1:10">
      <c r="A2797" s="13" t="s">
        <v>8891</v>
      </c>
      <c r="B2797" s="18" t="s">
        <v>4552</v>
      </c>
      <c r="C2797" s="1" t="s">
        <v>4553</v>
      </c>
      <c r="D2797" s="9"/>
      <c r="E2797" s="9"/>
      <c r="F2797" s="9"/>
      <c r="G2797" s="26">
        <v>47.47</v>
      </c>
      <c r="H2797" s="11">
        <f t="shared" si="135"/>
        <v>67.543724999999995</v>
      </c>
      <c r="I2797" s="10">
        <f t="shared" si="136"/>
        <v>67.540000000000006</v>
      </c>
      <c r="J2797" s="11">
        <f t="shared" si="137"/>
        <v>-3.7249999999886541E-3</v>
      </c>
    </row>
    <row r="2798" spans="1:10">
      <c r="A2798" s="13" t="s">
        <v>8892</v>
      </c>
      <c r="B2798" s="18" t="s">
        <v>4554</v>
      </c>
      <c r="C2798" s="1" t="s">
        <v>4555</v>
      </c>
      <c r="D2798" s="9"/>
      <c r="E2798" s="9"/>
      <c r="F2798" s="9"/>
      <c r="G2798" s="26">
        <v>47.47</v>
      </c>
      <c r="H2798" s="11">
        <f t="shared" si="135"/>
        <v>67.543724999999995</v>
      </c>
      <c r="I2798" s="10">
        <f t="shared" si="136"/>
        <v>67.540000000000006</v>
      </c>
      <c r="J2798" s="11">
        <f t="shared" si="137"/>
        <v>-3.7249999999886541E-3</v>
      </c>
    </row>
    <row r="2799" spans="1:10">
      <c r="A2799" s="13" t="s">
        <v>8893</v>
      </c>
      <c r="B2799" s="18" t="s">
        <v>4556</v>
      </c>
      <c r="C2799" s="1" t="s">
        <v>4557</v>
      </c>
      <c r="D2799" s="9"/>
      <c r="E2799" s="9"/>
      <c r="F2799" s="9"/>
      <c r="G2799" s="26">
        <v>55.03</v>
      </c>
      <c r="H2799" s="11">
        <f t="shared" si="135"/>
        <v>78.300635999999997</v>
      </c>
      <c r="I2799" s="10">
        <f t="shared" si="136"/>
        <v>78.3</v>
      </c>
      <c r="J2799" s="11">
        <f t="shared" si="137"/>
        <v>-6.3600000000008095E-4</v>
      </c>
    </row>
    <row r="2800" spans="1:10">
      <c r="A2800" s="13" t="s">
        <v>8894</v>
      </c>
      <c r="B2800" s="18" t="s">
        <v>4558</v>
      </c>
      <c r="C2800" s="1" t="s">
        <v>4559</v>
      </c>
      <c r="D2800" s="9"/>
      <c r="E2800" s="9"/>
      <c r="F2800" s="9"/>
      <c r="G2800" s="26">
        <v>58.39</v>
      </c>
      <c r="H2800" s="11">
        <f t="shared" si="135"/>
        <v>83.081485000000001</v>
      </c>
      <c r="I2800" s="10">
        <f t="shared" si="136"/>
        <v>83.08</v>
      </c>
      <c r="J2800" s="11">
        <f t="shared" si="137"/>
        <v>-1.4850000000024011E-3</v>
      </c>
    </row>
    <row r="2801" spans="1:10">
      <c r="A2801" s="13" t="s">
        <v>8895</v>
      </c>
      <c r="B2801" s="18" t="s">
        <v>4560</v>
      </c>
      <c r="C2801" s="1" t="s">
        <v>4561</v>
      </c>
      <c r="D2801" s="9"/>
      <c r="E2801" s="9"/>
      <c r="F2801" s="9"/>
      <c r="G2801" s="26">
        <v>59.31</v>
      </c>
      <c r="H2801" s="11">
        <f t="shared" si="135"/>
        <v>84.390527000000006</v>
      </c>
      <c r="I2801" s="10">
        <f t="shared" si="136"/>
        <v>84.39</v>
      </c>
      <c r="J2801" s="11">
        <f t="shared" si="137"/>
        <v>-5.2700000000527325E-4</v>
      </c>
    </row>
    <row r="2802" spans="1:10">
      <c r="A2802" s="13" t="s">
        <v>8896</v>
      </c>
      <c r="B2802" s="18" t="s">
        <v>4562</v>
      </c>
      <c r="C2802" s="1" t="s">
        <v>4563</v>
      </c>
      <c r="D2802" s="9"/>
      <c r="E2802" s="9"/>
      <c r="F2802" s="9"/>
      <c r="G2802" s="26">
        <v>58.39</v>
      </c>
      <c r="H2802" s="11">
        <f t="shared" si="135"/>
        <v>83.081485000000001</v>
      </c>
      <c r="I2802" s="10">
        <f t="shared" si="136"/>
        <v>83.08</v>
      </c>
      <c r="J2802" s="11">
        <f t="shared" si="137"/>
        <v>-1.4850000000024011E-3</v>
      </c>
    </row>
    <row r="2803" spans="1:10">
      <c r="A2803" s="13" t="s">
        <v>8897</v>
      </c>
      <c r="B2803" s="18" t="s">
        <v>4564</v>
      </c>
      <c r="C2803" s="1" t="s">
        <v>4565</v>
      </c>
      <c r="D2803" s="9"/>
      <c r="E2803" s="9"/>
      <c r="F2803" s="9"/>
      <c r="G2803" s="26">
        <v>59.31</v>
      </c>
      <c r="H2803" s="11">
        <f t="shared" si="135"/>
        <v>84.390527000000006</v>
      </c>
      <c r="I2803" s="10">
        <f t="shared" si="136"/>
        <v>84.39</v>
      </c>
      <c r="J2803" s="11">
        <f t="shared" si="137"/>
        <v>-5.2700000000527325E-4</v>
      </c>
    </row>
    <row r="2804" spans="1:10">
      <c r="A2804" s="13" t="s">
        <v>8898</v>
      </c>
      <c r="B2804" s="18" t="s">
        <v>4566</v>
      </c>
      <c r="C2804" s="1" t="s">
        <v>4567</v>
      </c>
      <c r="D2804" s="9"/>
      <c r="E2804" s="9"/>
      <c r="F2804" s="9"/>
      <c r="G2804" s="26">
        <v>53.23</v>
      </c>
      <c r="H2804" s="11">
        <f t="shared" si="135"/>
        <v>75.739465999999993</v>
      </c>
      <c r="I2804" s="10">
        <f t="shared" si="136"/>
        <v>75.739999999999995</v>
      </c>
      <c r="J2804" s="11">
        <f t="shared" si="137"/>
        <v>5.340000000018108E-4</v>
      </c>
    </row>
    <row r="2805" spans="1:10">
      <c r="A2805" s="13" t="s">
        <v>8899</v>
      </c>
      <c r="B2805" s="18" t="s">
        <v>4568</v>
      </c>
      <c r="C2805" s="1" t="s">
        <v>4569</v>
      </c>
      <c r="D2805" s="9"/>
      <c r="E2805" s="9"/>
      <c r="F2805" s="9"/>
      <c r="G2805" s="26">
        <v>57.01</v>
      </c>
      <c r="H2805" s="11">
        <f t="shared" si="135"/>
        <v>81.117921999999993</v>
      </c>
      <c r="I2805" s="10">
        <f t="shared" si="136"/>
        <v>81.12</v>
      </c>
      <c r="J2805" s="11">
        <f t="shared" si="137"/>
        <v>2.0780000000115706E-3</v>
      </c>
    </row>
    <row r="2806" spans="1:10" ht="36.75">
      <c r="A2806" s="13" t="s">
        <v>8900</v>
      </c>
      <c r="B2806" s="18" t="s">
        <v>4570</v>
      </c>
      <c r="C2806" s="1" t="s">
        <v>4571</v>
      </c>
      <c r="D2806" s="9"/>
      <c r="E2806" s="9"/>
      <c r="F2806" s="9"/>
      <c r="G2806" s="26">
        <v>16.059999999999999</v>
      </c>
      <c r="H2806" s="11">
        <f t="shared" si="135"/>
        <v>22.851320999999999</v>
      </c>
      <c r="I2806" s="10">
        <f t="shared" si="136"/>
        <v>22.85</v>
      </c>
      <c r="J2806" s="11">
        <f t="shared" si="137"/>
        <v>-1.320999999997241E-3</v>
      </c>
    </row>
    <row r="2807" spans="1:10" ht="24.75">
      <c r="A2807" s="13" t="s">
        <v>8901</v>
      </c>
      <c r="B2807" s="18" t="s">
        <v>4572</v>
      </c>
      <c r="C2807" s="1" t="s">
        <v>4573</v>
      </c>
      <c r="D2807" s="9"/>
      <c r="E2807" s="9"/>
      <c r="F2807" s="9"/>
      <c r="G2807" s="26">
        <v>5.89</v>
      </c>
      <c r="H2807" s="11">
        <f t="shared" si="135"/>
        <v>8.3807150000000004</v>
      </c>
      <c r="I2807" s="10">
        <f t="shared" si="136"/>
        <v>8.3800000000000008</v>
      </c>
      <c r="J2807" s="11">
        <f t="shared" si="137"/>
        <v>-7.1499999999957708E-4</v>
      </c>
    </row>
    <row r="2808" spans="1:10" ht="24.75">
      <c r="A2808" s="13" t="s">
        <v>8902</v>
      </c>
      <c r="B2808" s="18" t="s">
        <v>4574</v>
      </c>
      <c r="C2808" s="1" t="s">
        <v>4575</v>
      </c>
      <c r="D2808" s="9"/>
      <c r="E2808" s="9"/>
      <c r="F2808" s="9"/>
      <c r="G2808" s="26">
        <v>1.28</v>
      </c>
      <c r="H2808" s="11">
        <f t="shared" si="135"/>
        <v>1.8212759999999999</v>
      </c>
      <c r="I2808" s="10">
        <f t="shared" si="136"/>
        <v>1.82</v>
      </c>
      <c r="J2808" s="11">
        <f t="shared" si="137"/>
        <v>-1.2759999999998328E-3</v>
      </c>
    </row>
    <row r="2809" spans="1:10" ht="24.75">
      <c r="A2809" s="13" t="s">
        <v>8903</v>
      </c>
      <c r="B2809" s="18" t="s">
        <v>4576</v>
      </c>
      <c r="C2809" s="1" t="s">
        <v>4577</v>
      </c>
      <c r="D2809" s="9"/>
      <c r="E2809" s="9"/>
      <c r="F2809" s="9"/>
      <c r="G2809" s="26">
        <v>3.1</v>
      </c>
      <c r="H2809" s="11">
        <f t="shared" si="135"/>
        <v>4.4109030000000002</v>
      </c>
      <c r="I2809" s="10">
        <f t="shared" si="136"/>
        <v>4.41</v>
      </c>
      <c r="J2809" s="11">
        <f t="shared" si="137"/>
        <v>-9.0300000000009817E-4</v>
      </c>
    </row>
    <row r="2810" spans="1:10" ht="24.75">
      <c r="A2810" s="13" t="s">
        <v>8904</v>
      </c>
      <c r="B2810" s="18" t="s">
        <v>4578</v>
      </c>
      <c r="C2810" s="1" t="s">
        <v>4579</v>
      </c>
      <c r="D2810" s="9"/>
      <c r="E2810" s="9"/>
      <c r="F2810" s="9"/>
      <c r="G2810" s="26">
        <v>43.59</v>
      </c>
      <c r="H2810" s="11">
        <f t="shared" si="135"/>
        <v>62.022981999999999</v>
      </c>
      <c r="I2810" s="10">
        <f t="shared" si="136"/>
        <v>62.02</v>
      </c>
      <c r="J2810" s="11">
        <f t="shared" si="137"/>
        <v>-2.9819999999958213E-3</v>
      </c>
    </row>
    <row r="2811" spans="1:10" ht="24.75">
      <c r="A2811" s="13" t="s">
        <v>8905</v>
      </c>
      <c r="B2811" s="18" t="s">
        <v>4580</v>
      </c>
      <c r="C2811" s="1" t="s">
        <v>4581</v>
      </c>
      <c r="D2811" s="9"/>
      <c r="E2811" s="9"/>
      <c r="F2811" s="9"/>
      <c r="G2811" s="26">
        <v>3.95</v>
      </c>
      <c r="H2811" s="11">
        <f t="shared" si="135"/>
        <v>5.6203440000000002</v>
      </c>
      <c r="I2811" s="10">
        <f t="shared" si="136"/>
        <v>5.62</v>
      </c>
      <c r="J2811" s="11">
        <f t="shared" si="137"/>
        <v>-3.4400000000012199E-4</v>
      </c>
    </row>
    <row r="2812" spans="1:10" ht="24.75">
      <c r="A2812" s="13" t="s">
        <v>8906</v>
      </c>
      <c r="B2812" s="18" t="s">
        <v>4582</v>
      </c>
      <c r="C2812" s="1" t="s">
        <v>4583</v>
      </c>
      <c r="D2812" s="9"/>
      <c r="E2812" s="9"/>
      <c r="F2812" s="9"/>
      <c r="G2812" s="26">
        <v>3.95</v>
      </c>
      <c r="H2812" s="11">
        <f t="shared" si="135"/>
        <v>5.6203440000000002</v>
      </c>
      <c r="I2812" s="10">
        <f t="shared" si="136"/>
        <v>5.62</v>
      </c>
      <c r="J2812" s="11">
        <f t="shared" si="137"/>
        <v>-3.4400000000012199E-4</v>
      </c>
    </row>
    <row r="2813" spans="1:10" ht="24.75">
      <c r="A2813" s="13" t="s">
        <v>8907</v>
      </c>
      <c r="B2813" s="18" t="s">
        <v>4584</v>
      </c>
      <c r="C2813" s="1" t="s">
        <v>4585</v>
      </c>
      <c r="D2813" s="9"/>
      <c r="E2813" s="9"/>
      <c r="F2813" s="9"/>
      <c r="G2813" s="26">
        <v>18.96</v>
      </c>
      <c r="H2813" s="11">
        <f t="shared" si="135"/>
        <v>26.977650000000001</v>
      </c>
      <c r="I2813" s="10">
        <f t="shared" si="136"/>
        <v>26.98</v>
      </c>
      <c r="J2813" s="11">
        <f t="shared" si="137"/>
        <v>2.3499999999998522E-3</v>
      </c>
    </row>
    <row r="2814" spans="1:10">
      <c r="A2814" s="13" t="s">
        <v>8908</v>
      </c>
      <c r="B2814" s="18" t="s">
        <v>4586</v>
      </c>
      <c r="C2814" s="1" t="s">
        <v>4587</v>
      </c>
      <c r="D2814" s="9"/>
      <c r="E2814" s="9"/>
      <c r="F2814" s="9"/>
      <c r="G2814" s="26">
        <v>9.4700000000000006</v>
      </c>
      <c r="H2814" s="11">
        <f t="shared" si="135"/>
        <v>13.474596</v>
      </c>
      <c r="I2814" s="10">
        <f t="shared" si="136"/>
        <v>13.47</v>
      </c>
      <c r="J2814" s="11">
        <f t="shared" si="137"/>
        <v>-4.5959999999993784E-3</v>
      </c>
    </row>
    <row r="2815" spans="1:10" ht="48.75">
      <c r="A2815" s="13" t="s">
        <v>8909</v>
      </c>
      <c r="B2815" s="18" t="s">
        <v>4588</v>
      </c>
      <c r="C2815" s="1" t="s">
        <v>4589</v>
      </c>
      <c r="D2815" s="9"/>
      <c r="E2815" s="9"/>
      <c r="F2815" s="9"/>
      <c r="G2815" s="26">
        <v>186.89</v>
      </c>
      <c r="H2815" s="11">
        <f t="shared" si="135"/>
        <v>265.92051300000003</v>
      </c>
      <c r="I2815" s="10">
        <f t="shared" si="136"/>
        <v>265.92</v>
      </c>
      <c r="J2815" s="11">
        <f t="shared" si="137"/>
        <v>-5.1300000001219814E-4</v>
      </c>
    </row>
    <row r="2816" spans="1:10" ht="24.75">
      <c r="A2816" s="13" t="s">
        <v>8910</v>
      </c>
      <c r="B2816" s="18" t="s">
        <v>4590</v>
      </c>
      <c r="C2816" s="1" t="s">
        <v>4591</v>
      </c>
      <c r="D2816" s="9"/>
      <c r="E2816" s="9"/>
      <c r="F2816" s="9"/>
      <c r="G2816" s="26">
        <v>15.47</v>
      </c>
      <c r="H2816" s="11">
        <f t="shared" si="135"/>
        <v>22.011827</v>
      </c>
      <c r="I2816" s="10">
        <f t="shared" si="136"/>
        <v>22.01</v>
      </c>
      <c r="J2816" s="11">
        <f t="shared" si="137"/>
        <v>-1.8269999999986908E-3</v>
      </c>
    </row>
    <row r="2817" spans="1:10" ht="36.75">
      <c r="A2817" s="13" t="s">
        <v>8911</v>
      </c>
      <c r="B2817" s="18" t="s">
        <v>4592</v>
      </c>
      <c r="C2817" s="1" t="s">
        <v>4593</v>
      </c>
      <c r="D2817" s="9"/>
      <c r="E2817" s="9"/>
      <c r="F2817" s="9"/>
      <c r="G2817" s="26">
        <v>11.69</v>
      </c>
      <c r="H2817" s="11">
        <f t="shared" si="135"/>
        <v>16.633371</v>
      </c>
      <c r="I2817" s="10">
        <f t="shared" si="136"/>
        <v>16.63</v>
      </c>
      <c r="J2817" s="11">
        <f t="shared" si="137"/>
        <v>-3.3710000000013451E-3</v>
      </c>
    </row>
    <row r="2818" spans="1:10">
      <c r="A2818" s="13" t="s">
        <v>8912</v>
      </c>
      <c r="B2818" s="18" t="s">
        <v>4594</v>
      </c>
      <c r="C2818" s="1" t="s">
        <v>4595</v>
      </c>
      <c r="D2818" s="9"/>
      <c r="E2818" s="9"/>
      <c r="F2818" s="9"/>
      <c r="G2818" s="26">
        <v>330.88</v>
      </c>
      <c r="H2818" s="11">
        <f t="shared" si="135"/>
        <v>470.799825</v>
      </c>
      <c r="I2818" s="10">
        <f t="shared" si="136"/>
        <v>470.8</v>
      </c>
      <c r="J2818" s="11">
        <f t="shared" si="137"/>
        <v>1.7500000001291482E-4</v>
      </c>
    </row>
    <row r="2819" spans="1:10">
      <c r="A2819" s="13" t="s">
        <v>8913</v>
      </c>
      <c r="B2819" s="18" t="s">
        <v>4596</v>
      </c>
      <c r="C2819" s="1" t="s">
        <v>4597</v>
      </c>
      <c r="D2819" s="9"/>
      <c r="E2819" s="9"/>
      <c r="F2819" s="9"/>
      <c r="G2819" s="26">
        <v>270.57</v>
      </c>
      <c r="H2819" s="11">
        <f t="shared" si="135"/>
        <v>384.98642599999999</v>
      </c>
      <c r="I2819" s="10">
        <f t="shared" si="136"/>
        <v>384.99</v>
      </c>
      <c r="J2819" s="11">
        <f t="shared" si="137"/>
        <v>3.574000000014621E-3</v>
      </c>
    </row>
    <row r="2820" spans="1:10" ht="48.75">
      <c r="A2820" s="13" t="s">
        <v>8914</v>
      </c>
      <c r="B2820" s="18" t="s">
        <v>4598</v>
      </c>
      <c r="C2820" s="1" t="s">
        <v>4599</v>
      </c>
      <c r="D2820" s="9"/>
      <c r="E2820" s="9"/>
      <c r="F2820" s="9"/>
      <c r="G2820" s="26">
        <v>132.35</v>
      </c>
      <c r="H2820" s="11">
        <f t="shared" si="135"/>
        <v>188.31708399999999</v>
      </c>
      <c r="I2820" s="10">
        <f t="shared" si="136"/>
        <v>188.32</v>
      </c>
      <c r="J2820" s="11">
        <f t="shared" si="137"/>
        <v>2.9159999999990305E-3</v>
      </c>
    </row>
    <row r="2821" spans="1:10" ht="48.75">
      <c r="A2821" s="13" t="s">
        <v>8915</v>
      </c>
      <c r="B2821" s="18" t="s">
        <v>4600</v>
      </c>
      <c r="C2821" s="1" t="s">
        <v>4601</v>
      </c>
      <c r="D2821" s="9"/>
      <c r="E2821" s="9"/>
      <c r="F2821" s="9"/>
      <c r="G2821" s="26">
        <v>139.96</v>
      </c>
      <c r="H2821" s="11">
        <f t="shared" si="135"/>
        <v>199.145139</v>
      </c>
      <c r="I2821" s="10">
        <f t="shared" si="136"/>
        <v>199.15</v>
      </c>
      <c r="J2821" s="11">
        <f t="shared" si="137"/>
        <v>4.8610000000053333E-3</v>
      </c>
    </row>
    <row r="2822" spans="1:10" ht="36.75">
      <c r="A2822" s="13" t="s">
        <v>8916</v>
      </c>
      <c r="B2822" s="18" t="s">
        <v>4602</v>
      </c>
      <c r="C2822" s="1" t="s">
        <v>4603</v>
      </c>
      <c r="D2822" s="9"/>
      <c r="E2822" s="9"/>
      <c r="F2822" s="9"/>
      <c r="G2822" s="26">
        <v>1.73</v>
      </c>
      <c r="H2822" s="11">
        <f t="shared" si="135"/>
        <v>2.4615680000000002</v>
      </c>
      <c r="I2822" s="10">
        <f t="shared" si="136"/>
        <v>2.46</v>
      </c>
      <c r="J2822" s="11">
        <f t="shared" si="137"/>
        <v>-1.5680000000002359E-3</v>
      </c>
    </row>
    <row r="2823" spans="1:10" ht="24.75">
      <c r="A2823" s="13" t="s">
        <v>8917</v>
      </c>
      <c r="B2823" s="18" t="s">
        <v>4604</v>
      </c>
      <c r="C2823" s="1" t="s">
        <v>4605</v>
      </c>
      <c r="D2823" s="9"/>
      <c r="E2823" s="9"/>
      <c r="F2823" s="9"/>
      <c r="G2823" s="26">
        <v>25.1</v>
      </c>
      <c r="H2823" s="11">
        <f t="shared" si="135"/>
        <v>35.714081999999998</v>
      </c>
      <c r="I2823" s="10">
        <f t="shared" si="136"/>
        <v>35.71</v>
      </c>
      <c r="J2823" s="11">
        <f t="shared" si="137"/>
        <v>-4.0819999999968104E-3</v>
      </c>
    </row>
    <row r="2824" spans="1:10" ht="24.75">
      <c r="A2824" s="13" t="s">
        <v>8918</v>
      </c>
      <c r="B2824" s="18" t="s">
        <v>4606</v>
      </c>
      <c r="C2824" s="1" t="s">
        <v>4607</v>
      </c>
      <c r="D2824" s="9"/>
      <c r="E2824" s="9"/>
      <c r="F2824" s="9"/>
      <c r="G2824" s="26">
        <v>86.93</v>
      </c>
      <c r="H2824" s="11">
        <f t="shared" si="135"/>
        <v>123.690246</v>
      </c>
      <c r="I2824" s="10">
        <f t="shared" si="136"/>
        <v>123.69</v>
      </c>
      <c r="J2824" s="11">
        <f t="shared" si="137"/>
        <v>-2.4600000000418731E-4</v>
      </c>
    </row>
    <row r="2825" spans="1:10" ht="24.75">
      <c r="A2825" s="13" t="s">
        <v>8919</v>
      </c>
      <c r="B2825" s="18" t="s">
        <v>4608</v>
      </c>
      <c r="C2825" s="1" t="s">
        <v>4609</v>
      </c>
      <c r="D2825" s="9"/>
      <c r="E2825" s="9"/>
      <c r="F2825" s="9"/>
      <c r="G2825" s="26">
        <v>9.93</v>
      </c>
      <c r="H2825" s="11">
        <f t="shared" si="135"/>
        <v>14.129117000000001</v>
      </c>
      <c r="I2825" s="10">
        <f t="shared" si="136"/>
        <v>14.13</v>
      </c>
      <c r="J2825" s="11">
        <f t="shared" si="137"/>
        <v>8.8299999999996714E-4</v>
      </c>
    </row>
    <row r="2826" spans="1:10" ht="24.75">
      <c r="A2826" s="13" t="s">
        <v>8920</v>
      </c>
      <c r="B2826" s="18" t="s">
        <v>4610</v>
      </c>
      <c r="C2826" s="1" t="s">
        <v>4611</v>
      </c>
      <c r="D2826" s="9"/>
      <c r="E2826" s="9"/>
      <c r="F2826" s="9"/>
      <c r="G2826" s="26">
        <v>2.6</v>
      </c>
      <c r="H2826" s="11">
        <f t="shared" si="135"/>
        <v>3.6994669999999998</v>
      </c>
      <c r="I2826" s="10">
        <f t="shared" si="136"/>
        <v>3.7</v>
      </c>
      <c r="J2826" s="11">
        <f t="shared" si="137"/>
        <v>5.3300000000033876E-4</v>
      </c>
    </row>
    <row r="2827" spans="1:10" ht="36.75">
      <c r="A2827" s="13" t="s">
        <v>8921</v>
      </c>
      <c r="B2827" s="18" t="s">
        <v>4612</v>
      </c>
      <c r="C2827" s="1" t="s">
        <v>4613</v>
      </c>
      <c r="D2827" s="9"/>
      <c r="E2827" s="9"/>
      <c r="F2827" s="9"/>
      <c r="G2827" s="26">
        <v>1.73</v>
      </c>
      <c r="H2827" s="11">
        <f t="shared" si="135"/>
        <v>2.4615680000000002</v>
      </c>
      <c r="I2827" s="10">
        <f t="shared" si="136"/>
        <v>2.46</v>
      </c>
      <c r="J2827" s="11">
        <f t="shared" si="137"/>
        <v>-1.5680000000002359E-3</v>
      </c>
    </row>
    <row r="2828" spans="1:10" ht="36.75">
      <c r="A2828" s="13" t="s">
        <v>8922</v>
      </c>
      <c r="B2828" s="18" t="s">
        <v>4614</v>
      </c>
      <c r="C2828" s="1" t="s">
        <v>4615</v>
      </c>
      <c r="D2828" s="9"/>
      <c r="E2828" s="9"/>
      <c r="F2828" s="9"/>
      <c r="G2828" s="26">
        <v>0.86</v>
      </c>
      <c r="H2828" s="11">
        <f t="shared" si="135"/>
        <v>1.22367</v>
      </c>
      <c r="I2828" s="10">
        <f t="shared" si="136"/>
        <v>1.22</v>
      </c>
      <c r="J2828" s="11">
        <f t="shared" si="137"/>
        <v>-3.6700000000000621E-3</v>
      </c>
    </row>
    <row r="2829" spans="1:10" ht="36.75">
      <c r="A2829" s="13" t="s">
        <v>8923</v>
      </c>
      <c r="B2829" s="18">
        <v>50504</v>
      </c>
      <c r="C2829" s="1" t="s">
        <v>4616</v>
      </c>
      <c r="D2829" s="9"/>
      <c r="E2829" s="9"/>
      <c r="F2829" s="9"/>
      <c r="G2829" s="26">
        <v>5.79</v>
      </c>
      <c r="H2829" s="11">
        <f t="shared" ref="H2829:H2892" si="138">ROUND(G2829/0.702804,6)</f>
        <v>8.2384280000000008</v>
      </c>
      <c r="I2829" s="10">
        <f t="shared" ref="I2829:I2892" si="139">ROUND(G2829/0.702804,2)</f>
        <v>8.24</v>
      </c>
      <c r="J2829" s="11">
        <f t="shared" ref="J2829:J2892" si="140">I2829-H2829</f>
        <v>1.5719999999994627E-3</v>
      </c>
    </row>
    <row r="2830" spans="1:10">
      <c r="A2830" s="13" t="s">
        <v>8924</v>
      </c>
      <c r="B2830" s="18" t="s">
        <v>4617</v>
      </c>
      <c r="C2830" s="1" t="s">
        <v>4618</v>
      </c>
      <c r="D2830" s="9"/>
      <c r="E2830" s="9"/>
      <c r="F2830" s="9"/>
      <c r="G2830" s="26">
        <v>5.54</v>
      </c>
      <c r="H2830" s="11">
        <f t="shared" si="138"/>
        <v>7.8827100000000003</v>
      </c>
      <c r="I2830" s="10">
        <f t="shared" si="139"/>
        <v>7.88</v>
      </c>
      <c r="J2830" s="11">
        <f t="shared" si="140"/>
        <v>-2.7100000000004343E-3</v>
      </c>
    </row>
    <row r="2831" spans="1:10">
      <c r="A2831" s="13" t="s">
        <v>8925</v>
      </c>
      <c r="B2831" s="18" t="s">
        <v>4619</v>
      </c>
      <c r="C2831" s="1" t="s">
        <v>4620</v>
      </c>
      <c r="D2831" s="9"/>
      <c r="E2831" s="9"/>
      <c r="F2831" s="9"/>
      <c r="G2831" s="26">
        <v>12.39</v>
      </c>
      <c r="H2831" s="11">
        <f t="shared" si="138"/>
        <v>17.629382</v>
      </c>
      <c r="I2831" s="10">
        <f t="shared" si="139"/>
        <v>17.63</v>
      </c>
      <c r="J2831" s="11">
        <f t="shared" si="140"/>
        <v>6.179999999993413E-4</v>
      </c>
    </row>
    <row r="2832" spans="1:10">
      <c r="A2832" s="13" t="s">
        <v>8926</v>
      </c>
      <c r="B2832" s="18" t="s">
        <v>4621</v>
      </c>
      <c r="C2832" s="1" t="s">
        <v>4622</v>
      </c>
      <c r="D2832" s="9"/>
      <c r="E2832" s="9"/>
      <c r="F2832" s="9"/>
      <c r="G2832" s="26">
        <v>13.65</v>
      </c>
      <c r="H2832" s="11">
        <f t="shared" si="138"/>
        <v>19.4222</v>
      </c>
      <c r="I2832" s="10">
        <f t="shared" si="139"/>
        <v>19.420000000000002</v>
      </c>
      <c r="J2832" s="11">
        <f t="shared" si="140"/>
        <v>-2.1999999999984254E-3</v>
      </c>
    </row>
    <row r="2833" spans="1:10">
      <c r="A2833" s="13" t="s">
        <v>8927</v>
      </c>
      <c r="B2833" s="18" t="s">
        <v>4623</v>
      </c>
      <c r="C2833" s="1" t="s">
        <v>4624</v>
      </c>
      <c r="D2833" s="9"/>
      <c r="E2833" s="9"/>
      <c r="F2833" s="9"/>
      <c r="G2833" s="26">
        <v>8.74</v>
      </c>
      <c r="H2833" s="11">
        <f t="shared" si="138"/>
        <v>12.4359</v>
      </c>
      <c r="I2833" s="10">
        <f t="shared" si="139"/>
        <v>12.44</v>
      </c>
      <c r="J2833" s="11">
        <f t="shared" si="140"/>
        <v>4.0999999999993264E-3</v>
      </c>
    </row>
    <row r="2834" spans="1:10">
      <c r="A2834" s="13" t="s">
        <v>8928</v>
      </c>
      <c r="B2834" s="18" t="s">
        <v>4625</v>
      </c>
      <c r="C2834" s="1" t="s">
        <v>4626</v>
      </c>
      <c r="D2834" s="9"/>
      <c r="E2834" s="9"/>
      <c r="F2834" s="9"/>
      <c r="G2834" s="26">
        <v>12.65</v>
      </c>
      <c r="H2834" s="11">
        <f t="shared" si="138"/>
        <v>17.999327999999998</v>
      </c>
      <c r="I2834" s="10">
        <f t="shared" si="139"/>
        <v>18</v>
      </c>
      <c r="J2834" s="11">
        <f t="shared" si="140"/>
        <v>6.7200000000156024E-4</v>
      </c>
    </row>
    <row r="2835" spans="1:10" ht="24.75">
      <c r="A2835" s="13" t="s">
        <v>8929</v>
      </c>
      <c r="B2835" s="18" t="s">
        <v>4627</v>
      </c>
      <c r="C2835" s="1" t="s">
        <v>4628</v>
      </c>
      <c r="D2835" s="9"/>
      <c r="E2835" s="9"/>
      <c r="F2835" s="9"/>
      <c r="G2835" s="26">
        <v>41.42</v>
      </c>
      <c r="H2835" s="11">
        <f t="shared" si="138"/>
        <v>58.93535</v>
      </c>
      <c r="I2835" s="10">
        <f t="shared" si="139"/>
        <v>58.94</v>
      </c>
      <c r="J2835" s="11">
        <f t="shared" si="140"/>
        <v>4.6499999999980446E-3</v>
      </c>
    </row>
    <row r="2836" spans="1:10">
      <c r="A2836" s="13" t="s">
        <v>8930</v>
      </c>
      <c r="B2836" s="18" t="s">
        <v>4629</v>
      </c>
      <c r="C2836" s="1" t="s">
        <v>4630</v>
      </c>
      <c r="D2836" s="9"/>
      <c r="E2836" s="9"/>
      <c r="F2836" s="9"/>
      <c r="G2836" s="26">
        <v>40.54</v>
      </c>
      <c r="H2836" s="11">
        <f t="shared" si="138"/>
        <v>57.683222999999998</v>
      </c>
      <c r="I2836" s="10">
        <f t="shared" si="139"/>
        <v>57.68</v>
      </c>
      <c r="J2836" s="11">
        <f t="shared" si="140"/>
        <v>-3.2229999999984216E-3</v>
      </c>
    </row>
    <row r="2837" spans="1:10">
      <c r="A2837" s="13" t="s">
        <v>8931</v>
      </c>
      <c r="B2837" s="18" t="s">
        <v>4631</v>
      </c>
      <c r="C2837" s="1" t="s">
        <v>4632</v>
      </c>
      <c r="D2837" s="9"/>
      <c r="E2837" s="9"/>
      <c r="F2837" s="9"/>
      <c r="G2837" s="26">
        <v>16.510000000000002</v>
      </c>
      <c r="H2837" s="11">
        <f t="shared" si="138"/>
        <v>23.491613999999998</v>
      </c>
      <c r="I2837" s="10">
        <f t="shared" si="139"/>
        <v>23.49</v>
      </c>
      <c r="J2837" s="11">
        <f t="shared" si="140"/>
        <v>-1.6140000000000043E-3</v>
      </c>
    </row>
    <row r="2838" spans="1:10">
      <c r="A2838" s="13" t="s">
        <v>8932</v>
      </c>
      <c r="B2838" s="18">
        <v>50546</v>
      </c>
      <c r="C2838" s="1" t="s">
        <v>4633</v>
      </c>
      <c r="D2838" s="9"/>
      <c r="E2838" s="9"/>
      <c r="F2838" s="9"/>
      <c r="G2838" s="26">
        <v>11.1</v>
      </c>
      <c r="H2838" s="11">
        <f t="shared" si="138"/>
        <v>15.793877</v>
      </c>
      <c r="I2838" s="10">
        <f t="shared" si="139"/>
        <v>15.79</v>
      </c>
      <c r="J2838" s="11">
        <f t="shared" si="140"/>
        <v>-3.8770000000010185E-3</v>
      </c>
    </row>
    <row r="2839" spans="1:10">
      <c r="A2839" s="13" t="s">
        <v>8933</v>
      </c>
      <c r="B2839" s="18" t="s">
        <v>4634</v>
      </c>
      <c r="C2839" s="1" t="s">
        <v>4635</v>
      </c>
      <c r="D2839" s="9"/>
      <c r="E2839" s="9"/>
      <c r="F2839" s="9"/>
      <c r="G2839" s="26">
        <v>0.72</v>
      </c>
      <c r="H2839" s="11">
        <f t="shared" si="138"/>
        <v>1.0244679999999999</v>
      </c>
      <c r="I2839" s="10">
        <f t="shared" si="139"/>
        <v>1.02</v>
      </c>
      <c r="J2839" s="11">
        <f t="shared" si="140"/>
        <v>-4.4679999999999165E-3</v>
      </c>
    </row>
    <row r="2840" spans="1:10">
      <c r="A2840" s="13" t="s">
        <v>8934</v>
      </c>
      <c r="B2840" s="18" t="s">
        <v>4636</v>
      </c>
      <c r="C2840" s="1" t="s">
        <v>4637</v>
      </c>
      <c r="D2840" s="9"/>
      <c r="E2840" s="9"/>
      <c r="F2840" s="9"/>
      <c r="G2840" s="26">
        <v>9.4499999999999993</v>
      </c>
      <c r="H2840" s="11">
        <f t="shared" si="138"/>
        <v>13.446139000000001</v>
      </c>
      <c r="I2840" s="10">
        <f t="shared" si="139"/>
        <v>13.45</v>
      </c>
      <c r="J2840" s="11">
        <f t="shared" si="140"/>
        <v>3.8609999999987821E-3</v>
      </c>
    </row>
    <row r="2841" spans="1:10">
      <c r="A2841" s="13" t="s">
        <v>8935</v>
      </c>
      <c r="B2841" s="18" t="s">
        <v>4638</v>
      </c>
      <c r="C2841" s="1" t="s">
        <v>4639</v>
      </c>
      <c r="D2841" s="9"/>
      <c r="E2841" s="9"/>
      <c r="F2841" s="9"/>
      <c r="G2841" s="26">
        <v>37.01</v>
      </c>
      <c r="H2841" s="11">
        <f t="shared" si="138"/>
        <v>52.660485999999999</v>
      </c>
      <c r="I2841" s="10">
        <f t="shared" si="139"/>
        <v>52.66</v>
      </c>
      <c r="J2841" s="11">
        <f t="shared" si="140"/>
        <v>-4.8600000000220689E-4</v>
      </c>
    </row>
    <row r="2842" spans="1:10">
      <c r="A2842" s="13" t="s">
        <v>8936</v>
      </c>
      <c r="B2842" s="18" t="s">
        <v>4640</v>
      </c>
      <c r="C2842" s="1" t="s">
        <v>4641</v>
      </c>
      <c r="D2842" s="9"/>
      <c r="E2842" s="9"/>
      <c r="F2842" s="9"/>
      <c r="G2842" s="26">
        <v>45.41</v>
      </c>
      <c r="H2842" s="11">
        <f t="shared" si="138"/>
        <v>64.612609000000006</v>
      </c>
      <c r="I2842" s="10">
        <f t="shared" si="139"/>
        <v>64.61</v>
      </c>
      <c r="J2842" s="11">
        <f t="shared" si="140"/>
        <v>-2.6090000000067448E-3</v>
      </c>
    </row>
    <row r="2843" spans="1:10">
      <c r="A2843" s="13" t="s">
        <v>8937</v>
      </c>
      <c r="B2843" s="18" t="s">
        <v>4642</v>
      </c>
      <c r="C2843" s="1" t="s">
        <v>4643</v>
      </c>
      <c r="D2843" s="9"/>
      <c r="E2843" s="9"/>
      <c r="F2843" s="9"/>
      <c r="G2843" s="26">
        <v>4.0999999999999996</v>
      </c>
      <c r="H2843" s="11">
        <f t="shared" si="138"/>
        <v>5.833774</v>
      </c>
      <c r="I2843" s="10">
        <f t="shared" si="139"/>
        <v>5.83</v>
      </c>
      <c r="J2843" s="11">
        <f t="shared" si="140"/>
        <v>-3.7739999999999441E-3</v>
      </c>
    </row>
    <row r="2844" spans="1:10">
      <c r="A2844" s="13" t="s">
        <v>8938</v>
      </c>
      <c r="B2844" s="18" t="s">
        <v>4644</v>
      </c>
      <c r="C2844" s="1" t="s">
        <v>4645</v>
      </c>
      <c r="D2844" s="9"/>
      <c r="E2844" s="9"/>
      <c r="F2844" s="9"/>
      <c r="G2844" s="26">
        <v>12.92</v>
      </c>
      <c r="H2844" s="11">
        <f t="shared" si="138"/>
        <v>18.383503999999999</v>
      </c>
      <c r="I2844" s="10">
        <f t="shared" si="139"/>
        <v>18.38</v>
      </c>
      <c r="J2844" s="11">
        <f t="shared" si="140"/>
        <v>-3.5039999999995075E-3</v>
      </c>
    </row>
    <row r="2845" spans="1:10">
      <c r="A2845" s="13" t="s">
        <v>8939</v>
      </c>
      <c r="B2845" s="18" t="s">
        <v>4646</v>
      </c>
      <c r="C2845" s="1" t="s">
        <v>4647</v>
      </c>
      <c r="D2845" s="9"/>
      <c r="E2845" s="9"/>
      <c r="F2845" s="9"/>
      <c r="G2845" s="26">
        <v>26.65</v>
      </c>
      <c r="H2845" s="11">
        <f t="shared" si="138"/>
        <v>37.919533999999999</v>
      </c>
      <c r="I2845" s="10">
        <f t="shared" si="139"/>
        <v>37.92</v>
      </c>
      <c r="J2845" s="11">
        <f t="shared" si="140"/>
        <v>4.6600000000296404E-4</v>
      </c>
    </row>
    <row r="2846" spans="1:10">
      <c r="A2846" s="13" t="s">
        <v>8940</v>
      </c>
      <c r="B2846" s="18" t="s">
        <v>4648</v>
      </c>
      <c r="C2846" s="1" t="s">
        <v>4649</v>
      </c>
      <c r="D2846" s="9"/>
      <c r="E2846" s="9"/>
      <c r="F2846" s="9"/>
      <c r="G2846" s="26">
        <v>0.27</v>
      </c>
      <c r="H2846" s="11">
        <f t="shared" si="138"/>
        <v>0.38417499999999999</v>
      </c>
      <c r="I2846" s="10">
        <f t="shared" si="139"/>
        <v>0.38</v>
      </c>
      <c r="J2846" s="11">
        <f t="shared" si="140"/>
        <v>-4.1749999999999843E-3</v>
      </c>
    </row>
    <row r="2847" spans="1:10">
      <c r="A2847" s="13" t="s">
        <v>8941</v>
      </c>
      <c r="B2847" s="18" t="s">
        <v>4650</v>
      </c>
      <c r="C2847" s="1" t="s">
        <v>4651</v>
      </c>
      <c r="D2847" s="9"/>
      <c r="E2847" s="9"/>
      <c r="F2847" s="9"/>
      <c r="G2847" s="26">
        <v>0.48</v>
      </c>
      <c r="H2847" s="11">
        <f t="shared" si="138"/>
        <v>0.68297799999999997</v>
      </c>
      <c r="I2847" s="10">
        <f t="shared" si="139"/>
        <v>0.68</v>
      </c>
      <c r="J2847" s="11">
        <f t="shared" si="140"/>
        <v>-2.9779999999999252E-3</v>
      </c>
    </row>
    <row r="2848" spans="1:10">
      <c r="A2848" s="13" t="s">
        <v>8942</v>
      </c>
      <c r="B2848" s="18" t="s">
        <v>4652</v>
      </c>
      <c r="C2848" s="1" t="s">
        <v>4653</v>
      </c>
      <c r="D2848" s="9"/>
      <c r="E2848" s="9"/>
      <c r="F2848" s="9"/>
      <c r="G2848" s="26">
        <v>10.55</v>
      </c>
      <c r="H2848" s="11">
        <f t="shared" si="138"/>
        <v>15.011298</v>
      </c>
      <c r="I2848" s="10">
        <f t="shared" si="139"/>
        <v>15.01</v>
      </c>
      <c r="J2848" s="11">
        <f t="shared" si="140"/>
        <v>-1.2980000000002434E-3</v>
      </c>
    </row>
    <row r="2849" spans="1:10">
      <c r="A2849" s="13" t="s">
        <v>8943</v>
      </c>
      <c r="B2849" s="18" t="s">
        <v>4654</v>
      </c>
      <c r="C2849" s="1" t="s">
        <v>4655</v>
      </c>
      <c r="D2849" s="9"/>
      <c r="E2849" s="9"/>
      <c r="F2849" s="9"/>
      <c r="G2849" s="26">
        <v>1.8</v>
      </c>
      <c r="H2849" s="11">
        <f t="shared" si="138"/>
        <v>2.561169</v>
      </c>
      <c r="I2849" s="10">
        <f t="shared" si="139"/>
        <v>2.56</v>
      </c>
      <c r="J2849" s="11">
        <f t="shared" si="140"/>
        <v>-1.1689999999999756E-3</v>
      </c>
    </row>
    <row r="2850" spans="1:10">
      <c r="A2850" s="13" t="s">
        <v>8944</v>
      </c>
      <c r="B2850" s="18" t="s">
        <v>4656</v>
      </c>
      <c r="C2850" s="1" t="s">
        <v>4657</v>
      </c>
      <c r="D2850" s="9"/>
      <c r="E2850" s="9"/>
      <c r="F2850" s="9"/>
      <c r="G2850" s="26">
        <v>2.27</v>
      </c>
      <c r="H2850" s="11">
        <f t="shared" si="138"/>
        <v>3.2299190000000002</v>
      </c>
      <c r="I2850" s="10">
        <f t="shared" si="139"/>
        <v>3.23</v>
      </c>
      <c r="J2850" s="11">
        <f t="shared" si="140"/>
        <v>8.0999999999775696E-5</v>
      </c>
    </row>
    <row r="2851" spans="1:10">
      <c r="A2851" s="13" t="s">
        <v>8945</v>
      </c>
      <c r="B2851" s="18" t="s">
        <v>4658</v>
      </c>
      <c r="C2851" s="1" t="s">
        <v>4659</v>
      </c>
      <c r="D2851" s="9"/>
      <c r="E2851" s="9"/>
      <c r="F2851" s="9"/>
      <c r="G2851" s="26">
        <v>3.28</v>
      </c>
      <c r="H2851" s="11">
        <f t="shared" si="138"/>
        <v>4.6670199999999999</v>
      </c>
      <c r="I2851" s="10">
        <f t="shared" si="139"/>
        <v>4.67</v>
      </c>
      <c r="J2851" s="11">
        <f t="shared" si="140"/>
        <v>2.9799999999999827E-3</v>
      </c>
    </row>
    <row r="2852" spans="1:10">
      <c r="A2852" s="13" t="s">
        <v>8946</v>
      </c>
      <c r="B2852" s="18" t="s">
        <v>4660</v>
      </c>
      <c r="C2852" s="1" t="s">
        <v>4661</v>
      </c>
      <c r="D2852" s="9"/>
      <c r="E2852" s="9"/>
      <c r="F2852" s="9"/>
      <c r="G2852" s="26">
        <v>9.31</v>
      </c>
      <c r="H2852" s="11">
        <f t="shared" si="138"/>
        <v>13.246937000000001</v>
      </c>
      <c r="I2852" s="10">
        <f t="shared" si="139"/>
        <v>13.25</v>
      </c>
      <c r="J2852" s="11">
        <f t="shared" si="140"/>
        <v>3.0629999999991497E-3</v>
      </c>
    </row>
    <row r="2853" spans="1:10">
      <c r="A2853" s="13" t="s">
        <v>8947</v>
      </c>
      <c r="B2853" s="18" t="s">
        <v>4662</v>
      </c>
      <c r="C2853" s="1" t="s">
        <v>4663</v>
      </c>
      <c r="D2853" s="9"/>
      <c r="E2853" s="9"/>
      <c r="F2853" s="9"/>
      <c r="G2853" s="26">
        <v>4.7</v>
      </c>
      <c r="H2853" s="11">
        <f t="shared" si="138"/>
        <v>6.6874979999999997</v>
      </c>
      <c r="I2853" s="10">
        <f t="shared" si="139"/>
        <v>6.69</v>
      </c>
      <c r="J2853" s="11">
        <f t="shared" si="140"/>
        <v>2.5020000000006704E-3</v>
      </c>
    </row>
    <row r="2854" spans="1:10">
      <c r="A2854" s="13" t="s">
        <v>8948</v>
      </c>
      <c r="B2854" s="18" t="s">
        <v>4664</v>
      </c>
      <c r="C2854" s="1" t="s">
        <v>4665</v>
      </c>
      <c r="D2854" s="9"/>
      <c r="E2854" s="9"/>
      <c r="F2854" s="9"/>
      <c r="G2854" s="26">
        <v>13.97</v>
      </c>
      <c r="H2854" s="11">
        <f t="shared" si="138"/>
        <v>19.877518999999999</v>
      </c>
      <c r="I2854" s="10">
        <f t="shared" si="139"/>
        <v>19.88</v>
      </c>
      <c r="J2854" s="11">
        <f t="shared" si="140"/>
        <v>2.4809999999995114E-3</v>
      </c>
    </row>
    <row r="2855" spans="1:10">
      <c r="A2855" s="13" t="s">
        <v>8949</v>
      </c>
      <c r="B2855" s="18" t="s">
        <v>4666</v>
      </c>
      <c r="C2855" s="1" t="s">
        <v>4667</v>
      </c>
      <c r="D2855" s="9"/>
      <c r="E2855" s="9"/>
      <c r="F2855" s="9"/>
      <c r="G2855" s="26">
        <v>28.41</v>
      </c>
      <c r="H2855" s="11">
        <f t="shared" si="138"/>
        <v>40.423788000000002</v>
      </c>
      <c r="I2855" s="10">
        <f t="shared" si="139"/>
        <v>40.42</v>
      </c>
      <c r="J2855" s="11">
        <f t="shared" si="140"/>
        <v>-3.7880000000001246E-3</v>
      </c>
    </row>
    <row r="2856" spans="1:10">
      <c r="A2856" s="13" t="s">
        <v>8950</v>
      </c>
      <c r="B2856" s="18" t="s">
        <v>4668</v>
      </c>
      <c r="C2856" s="1" t="s">
        <v>4669</v>
      </c>
      <c r="D2856" s="9"/>
      <c r="E2856" s="9"/>
      <c r="F2856" s="9"/>
      <c r="G2856" s="26">
        <v>54.87</v>
      </c>
      <c r="H2856" s="11">
        <f t="shared" si="138"/>
        <v>78.072975999999997</v>
      </c>
      <c r="I2856" s="10">
        <f t="shared" si="139"/>
        <v>78.069999999999993</v>
      </c>
      <c r="J2856" s="11">
        <f t="shared" si="140"/>
        <v>-2.9760000000038644E-3</v>
      </c>
    </row>
    <row r="2857" spans="1:10">
      <c r="A2857" s="13" t="s">
        <v>8951</v>
      </c>
      <c r="B2857" s="18" t="s">
        <v>4670</v>
      </c>
      <c r="C2857" s="1" t="s">
        <v>4671</v>
      </c>
      <c r="D2857" s="9"/>
      <c r="E2857" s="9"/>
      <c r="F2857" s="9"/>
      <c r="G2857" s="26">
        <v>4.2300000000000004</v>
      </c>
      <c r="H2857" s="11">
        <f t="shared" si="138"/>
        <v>6.0187480000000004</v>
      </c>
      <c r="I2857" s="10">
        <f t="shared" si="139"/>
        <v>6.02</v>
      </c>
      <c r="J2857" s="11">
        <f t="shared" si="140"/>
        <v>1.2519999999991427E-3</v>
      </c>
    </row>
    <row r="2858" spans="1:10">
      <c r="A2858" s="13" t="s">
        <v>8952</v>
      </c>
      <c r="B2858" s="18" t="s">
        <v>4672</v>
      </c>
      <c r="C2858" s="1" t="s">
        <v>4673</v>
      </c>
      <c r="D2858" s="9"/>
      <c r="E2858" s="9"/>
      <c r="F2858" s="9"/>
      <c r="G2858" s="26">
        <v>14.78</v>
      </c>
      <c r="H2858" s="11">
        <f t="shared" si="138"/>
        <v>21.030045000000001</v>
      </c>
      <c r="I2858" s="10">
        <f t="shared" si="139"/>
        <v>21.03</v>
      </c>
      <c r="J2858" s="11">
        <f t="shared" si="140"/>
        <v>-4.500000000007276E-5</v>
      </c>
    </row>
    <row r="2859" spans="1:10">
      <c r="A2859" s="13" t="s">
        <v>8953</v>
      </c>
      <c r="B2859" s="18" t="s">
        <v>4674</v>
      </c>
      <c r="C2859" s="1" t="s">
        <v>4675</v>
      </c>
      <c r="D2859" s="9"/>
      <c r="E2859" s="9"/>
      <c r="F2859" s="9"/>
      <c r="G2859" s="26">
        <v>29.96</v>
      </c>
      <c r="H2859" s="11">
        <f t="shared" si="138"/>
        <v>42.629238999999998</v>
      </c>
      <c r="I2859" s="10">
        <f t="shared" si="139"/>
        <v>42.63</v>
      </c>
      <c r="J2859" s="11">
        <f t="shared" si="140"/>
        <v>7.6100000000423051E-4</v>
      </c>
    </row>
    <row r="2860" spans="1:10">
      <c r="A2860" s="13" t="s">
        <v>8954</v>
      </c>
      <c r="B2860" s="18" t="s">
        <v>4676</v>
      </c>
      <c r="C2860" s="1" t="s">
        <v>4677</v>
      </c>
      <c r="D2860" s="9"/>
      <c r="E2860" s="9"/>
      <c r="F2860" s="9"/>
      <c r="G2860" s="26">
        <v>59.3</v>
      </c>
      <c r="H2860" s="11">
        <f t="shared" si="138"/>
        <v>84.376298000000006</v>
      </c>
      <c r="I2860" s="10">
        <f t="shared" si="139"/>
        <v>84.38</v>
      </c>
      <c r="J2860" s="11">
        <f t="shared" si="140"/>
        <v>3.7019999999898801E-3</v>
      </c>
    </row>
    <row r="2861" spans="1:10">
      <c r="A2861" s="13" t="s">
        <v>8955</v>
      </c>
      <c r="B2861" s="18" t="s">
        <v>4678</v>
      </c>
      <c r="C2861" s="1" t="s">
        <v>4679</v>
      </c>
      <c r="D2861" s="9"/>
      <c r="E2861" s="9"/>
      <c r="F2861" s="9"/>
      <c r="G2861" s="26">
        <v>15.66</v>
      </c>
      <c r="H2861" s="11">
        <f t="shared" si="138"/>
        <v>22.282173</v>
      </c>
      <c r="I2861" s="10">
        <f t="shared" si="139"/>
        <v>22.28</v>
      </c>
      <c r="J2861" s="11">
        <f t="shared" si="140"/>
        <v>-2.1729999999990923E-3</v>
      </c>
    </row>
    <row r="2862" spans="1:10">
      <c r="A2862" s="13" t="s">
        <v>8956</v>
      </c>
      <c r="B2862" s="18" t="s">
        <v>4680</v>
      </c>
      <c r="C2862" s="1" t="s">
        <v>4681</v>
      </c>
      <c r="D2862" s="9"/>
      <c r="E2862" s="9"/>
      <c r="F2862" s="9"/>
      <c r="G2862" s="26">
        <v>31.44</v>
      </c>
      <c r="H2862" s="11">
        <f t="shared" si="138"/>
        <v>44.73509</v>
      </c>
      <c r="I2862" s="10">
        <f t="shared" si="139"/>
        <v>44.74</v>
      </c>
      <c r="J2862" s="11">
        <f t="shared" si="140"/>
        <v>4.9100000000024124E-3</v>
      </c>
    </row>
    <row r="2863" spans="1:10">
      <c r="A2863" s="13" t="s">
        <v>8957</v>
      </c>
      <c r="B2863" s="18" t="s">
        <v>4682</v>
      </c>
      <c r="C2863" s="1" t="s">
        <v>4683</v>
      </c>
      <c r="D2863" s="9"/>
      <c r="E2863" s="9"/>
      <c r="F2863" s="9"/>
      <c r="G2863" s="26">
        <v>5.91</v>
      </c>
      <c r="H2863" s="11">
        <f t="shared" si="138"/>
        <v>8.4091719999999999</v>
      </c>
      <c r="I2863" s="10">
        <f t="shared" si="139"/>
        <v>8.41</v>
      </c>
      <c r="J2863" s="11">
        <f t="shared" si="140"/>
        <v>8.2800000000027296E-4</v>
      </c>
    </row>
    <row r="2864" spans="1:10">
      <c r="A2864" s="13" t="s">
        <v>8958</v>
      </c>
      <c r="B2864" s="18" t="s">
        <v>4684</v>
      </c>
      <c r="C2864" s="1" t="s">
        <v>4685</v>
      </c>
      <c r="D2864" s="9"/>
      <c r="E2864" s="9"/>
      <c r="F2864" s="9"/>
      <c r="G2864" s="26">
        <v>19.14</v>
      </c>
      <c r="H2864" s="11">
        <f t="shared" si="138"/>
        <v>27.233765999999999</v>
      </c>
      <c r="I2864" s="10">
        <f t="shared" si="139"/>
        <v>27.23</v>
      </c>
      <c r="J2864" s="11">
        <f t="shared" si="140"/>
        <v>-3.7659999999988258E-3</v>
      </c>
    </row>
    <row r="2865" spans="1:10">
      <c r="A2865" s="13" t="s">
        <v>8959</v>
      </c>
      <c r="B2865" s="18" t="s">
        <v>4686</v>
      </c>
      <c r="C2865" s="1" t="s">
        <v>4687</v>
      </c>
      <c r="D2865" s="9"/>
      <c r="E2865" s="9"/>
      <c r="F2865" s="9"/>
      <c r="G2865" s="26">
        <v>38.5</v>
      </c>
      <c r="H2865" s="11">
        <f t="shared" si="138"/>
        <v>54.780565000000003</v>
      </c>
      <c r="I2865" s="10">
        <f t="shared" si="139"/>
        <v>54.78</v>
      </c>
      <c r="J2865" s="11">
        <f t="shared" si="140"/>
        <v>-5.6500000000170303E-4</v>
      </c>
    </row>
    <row r="2866" spans="1:10">
      <c r="A2866" s="13" t="s">
        <v>8960</v>
      </c>
      <c r="B2866" s="18" t="s">
        <v>4688</v>
      </c>
      <c r="C2866" s="1" t="s">
        <v>4689</v>
      </c>
      <c r="D2866" s="9"/>
      <c r="E2866" s="9"/>
      <c r="F2866" s="9"/>
      <c r="G2866" s="26">
        <v>74.150000000000006</v>
      </c>
      <c r="H2866" s="11">
        <f t="shared" si="138"/>
        <v>105.505945</v>
      </c>
      <c r="I2866" s="10">
        <f t="shared" si="139"/>
        <v>105.51</v>
      </c>
      <c r="J2866" s="11">
        <f t="shared" si="140"/>
        <v>4.0550000000081354E-3</v>
      </c>
    </row>
    <row r="2867" spans="1:10">
      <c r="A2867" s="13" t="s">
        <v>8961</v>
      </c>
      <c r="B2867" s="18" t="s">
        <v>4690</v>
      </c>
      <c r="C2867" s="1" t="s">
        <v>4691</v>
      </c>
      <c r="D2867" s="9"/>
      <c r="E2867" s="9"/>
      <c r="F2867" s="9"/>
      <c r="G2867" s="26">
        <v>7.2</v>
      </c>
      <c r="H2867" s="11">
        <f t="shared" si="138"/>
        <v>10.244676999999999</v>
      </c>
      <c r="I2867" s="10">
        <f t="shared" si="139"/>
        <v>10.24</v>
      </c>
      <c r="J2867" s="11">
        <f t="shared" si="140"/>
        <v>-4.6769999999991541E-3</v>
      </c>
    </row>
    <row r="2868" spans="1:10">
      <c r="A2868" s="13" t="s">
        <v>8962</v>
      </c>
      <c r="B2868" s="18" t="s">
        <v>4692</v>
      </c>
      <c r="C2868" s="1" t="s">
        <v>4693</v>
      </c>
      <c r="D2868" s="9"/>
      <c r="E2868" s="9"/>
      <c r="F2868" s="9"/>
      <c r="G2868" s="26">
        <v>21.66</v>
      </c>
      <c r="H2868" s="11">
        <f t="shared" si="138"/>
        <v>30.819403000000001</v>
      </c>
      <c r="I2868" s="10">
        <f t="shared" si="139"/>
        <v>30.82</v>
      </c>
      <c r="J2868" s="11">
        <f t="shared" si="140"/>
        <v>5.969999999990705E-4</v>
      </c>
    </row>
    <row r="2869" spans="1:10">
      <c r="A2869" s="13" t="s">
        <v>8963</v>
      </c>
      <c r="B2869" s="18" t="s">
        <v>4694</v>
      </c>
      <c r="C2869" s="1" t="s">
        <v>4695</v>
      </c>
      <c r="D2869" s="9"/>
      <c r="E2869" s="9"/>
      <c r="F2869" s="9"/>
      <c r="G2869" s="26">
        <v>43.07</v>
      </c>
      <c r="H2869" s="11">
        <f t="shared" si="138"/>
        <v>61.283088999999997</v>
      </c>
      <c r="I2869" s="10">
        <f t="shared" si="139"/>
        <v>61.28</v>
      </c>
      <c r="J2869" s="11">
        <f t="shared" si="140"/>
        <v>-3.0889999999956785E-3</v>
      </c>
    </row>
    <row r="2870" spans="1:10">
      <c r="A2870" s="13" t="s">
        <v>8964</v>
      </c>
      <c r="B2870" s="18" t="s">
        <v>4696</v>
      </c>
      <c r="C2870" s="1" t="s">
        <v>4697</v>
      </c>
      <c r="D2870" s="9"/>
      <c r="E2870" s="9"/>
      <c r="F2870" s="9"/>
      <c r="G2870" s="26">
        <v>83.4</v>
      </c>
      <c r="H2870" s="11">
        <f t="shared" si="138"/>
        <v>118.667509</v>
      </c>
      <c r="I2870" s="10">
        <f t="shared" si="139"/>
        <v>118.67</v>
      </c>
      <c r="J2870" s="11">
        <f t="shared" si="140"/>
        <v>2.4910000000062382E-3</v>
      </c>
    </row>
    <row r="2871" spans="1:10" ht="36.75">
      <c r="A2871" s="13" t="s">
        <v>8965</v>
      </c>
      <c r="B2871" s="18" t="s">
        <v>4698</v>
      </c>
      <c r="C2871" s="1" t="s">
        <v>4699</v>
      </c>
      <c r="D2871" s="9"/>
      <c r="E2871" s="9"/>
      <c r="F2871" s="9"/>
      <c r="G2871" s="26">
        <v>13.95</v>
      </c>
      <c r="H2871" s="11">
        <f t="shared" si="138"/>
        <v>19.849062</v>
      </c>
      <c r="I2871" s="10">
        <f t="shared" si="139"/>
        <v>19.850000000000001</v>
      </c>
      <c r="J2871" s="11">
        <f t="shared" si="140"/>
        <v>9.3800000000143768E-4</v>
      </c>
    </row>
    <row r="2872" spans="1:10" ht="36.75">
      <c r="A2872" s="13" t="s">
        <v>8966</v>
      </c>
      <c r="B2872" s="18" t="s">
        <v>4700</v>
      </c>
      <c r="C2872" s="1" t="s">
        <v>4701</v>
      </c>
      <c r="D2872" s="9"/>
      <c r="E2872" s="9"/>
      <c r="F2872" s="9"/>
      <c r="G2872" s="26">
        <v>17.260000000000002</v>
      </c>
      <c r="H2872" s="11">
        <f t="shared" si="138"/>
        <v>24.558767</v>
      </c>
      <c r="I2872" s="10">
        <f t="shared" si="139"/>
        <v>24.56</v>
      </c>
      <c r="J2872" s="11">
        <f t="shared" si="140"/>
        <v>1.2329999999991514E-3</v>
      </c>
    </row>
    <row r="2873" spans="1:10" ht="36.75">
      <c r="A2873" s="13" t="s">
        <v>8967</v>
      </c>
      <c r="B2873" s="18" t="s">
        <v>4702</v>
      </c>
      <c r="C2873" s="1" t="s">
        <v>4703</v>
      </c>
      <c r="D2873" s="9"/>
      <c r="E2873" s="9"/>
      <c r="F2873" s="9"/>
      <c r="G2873" s="26">
        <v>20.079999999999998</v>
      </c>
      <c r="H2873" s="11">
        <f t="shared" si="138"/>
        <v>28.571266000000001</v>
      </c>
      <c r="I2873" s="10">
        <f t="shared" si="139"/>
        <v>28.57</v>
      </c>
      <c r="J2873" s="11">
        <f t="shared" si="140"/>
        <v>-1.2660000000010996E-3</v>
      </c>
    </row>
    <row r="2874" spans="1:10" ht="36.75">
      <c r="A2874" s="13" t="s">
        <v>8968</v>
      </c>
      <c r="B2874" s="18" t="s">
        <v>4704</v>
      </c>
      <c r="C2874" s="1" t="s">
        <v>4705</v>
      </c>
      <c r="D2874" s="9"/>
      <c r="E2874" s="9"/>
      <c r="F2874" s="9"/>
      <c r="G2874" s="26">
        <v>29.01</v>
      </c>
      <c r="H2874" s="11">
        <f t="shared" si="138"/>
        <v>41.277510999999997</v>
      </c>
      <c r="I2874" s="10">
        <f t="shared" si="139"/>
        <v>41.28</v>
      </c>
      <c r="J2874" s="11">
        <f t="shared" si="140"/>
        <v>2.4890000000041823E-3</v>
      </c>
    </row>
    <row r="2875" spans="1:10" ht="36.75">
      <c r="A2875" s="13" t="s">
        <v>8969</v>
      </c>
      <c r="B2875" s="18" t="s">
        <v>4706</v>
      </c>
      <c r="C2875" s="1" t="s">
        <v>4707</v>
      </c>
      <c r="D2875" s="9"/>
      <c r="E2875" s="9"/>
      <c r="F2875" s="9"/>
      <c r="G2875" s="26">
        <v>30.77</v>
      </c>
      <c r="H2875" s="11">
        <f t="shared" si="138"/>
        <v>43.781765999999998</v>
      </c>
      <c r="I2875" s="10">
        <f t="shared" si="139"/>
        <v>43.78</v>
      </c>
      <c r="J2875" s="11">
        <f t="shared" si="140"/>
        <v>-1.7659999999963816E-3</v>
      </c>
    </row>
    <row r="2876" spans="1:10" ht="36.75">
      <c r="A2876" s="13" t="s">
        <v>8970</v>
      </c>
      <c r="B2876" s="18" t="s">
        <v>4708</v>
      </c>
      <c r="C2876" s="1" t="s">
        <v>4709</v>
      </c>
      <c r="D2876" s="9"/>
      <c r="E2876" s="9"/>
      <c r="F2876" s="9"/>
      <c r="G2876" s="26">
        <v>39.93</v>
      </c>
      <c r="H2876" s="11">
        <f t="shared" si="138"/>
        <v>56.815271000000003</v>
      </c>
      <c r="I2876" s="10">
        <f t="shared" si="139"/>
        <v>56.82</v>
      </c>
      <c r="J2876" s="11">
        <f t="shared" si="140"/>
        <v>4.7289999999975407E-3</v>
      </c>
    </row>
    <row r="2877" spans="1:10" ht="36.75">
      <c r="A2877" s="13" t="s">
        <v>8971</v>
      </c>
      <c r="B2877" s="18" t="s">
        <v>4710</v>
      </c>
      <c r="C2877" s="1" t="s">
        <v>4711</v>
      </c>
      <c r="D2877" s="9"/>
      <c r="E2877" s="9"/>
      <c r="F2877" s="9"/>
      <c r="G2877" s="26">
        <v>44.75</v>
      </c>
      <c r="H2877" s="11">
        <f t="shared" si="138"/>
        <v>63.673513999999997</v>
      </c>
      <c r="I2877" s="10">
        <f t="shared" si="139"/>
        <v>63.67</v>
      </c>
      <c r="J2877" s="11">
        <f t="shared" si="140"/>
        <v>-3.5139999999955762E-3</v>
      </c>
    </row>
    <row r="2878" spans="1:10" ht="24.75">
      <c r="A2878" s="13" t="s">
        <v>8972</v>
      </c>
      <c r="B2878" s="18" t="s">
        <v>4712</v>
      </c>
      <c r="C2878" s="1" t="s">
        <v>4713</v>
      </c>
      <c r="D2878" s="9"/>
      <c r="E2878" s="9"/>
      <c r="F2878" s="9"/>
      <c r="G2878" s="26">
        <v>11.34</v>
      </c>
      <c r="H2878" s="11">
        <f t="shared" si="138"/>
        <v>16.135366000000001</v>
      </c>
      <c r="I2878" s="10">
        <f t="shared" si="139"/>
        <v>16.14</v>
      </c>
      <c r="J2878" s="11">
        <f t="shared" si="140"/>
        <v>4.6339999999993609E-3</v>
      </c>
    </row>
    <row r="2879" spans="1:10">
      <c r="A2879" s="13" t="s">
        <v>8973</v>
      </c>
      <c r="B2879" s="18" t="s">
        <v>4714</v>
      </c>
      <c r="C2879" s="1" t="s">
        <v>4715</v>
      </c>
      <c r="D2879" s="9"/>
      <c r="E2879" s="9"/>
      <c r="F2879" s="9"/>
      <c r="G2879" s="26">
        <v>18.29</v>
      </c>
      <c r="H2879" s="11">
        <f t="shared" si="138"/>
        <v>26.024325000000001</v>
      </c>
      <c r="I2879" s="10">
        <f t="shared" si="139"/>
        <v>26.02</v>
      </c>
      <c r="J2879" s="11">
        <f t="shared" si="140"/>
        <v>-4.3250000000014666E-3</v>
      </c>
    </row>
    <row r="2880" spans="1:10" ht="24.75">
      <c r="A2880" s="13" t="s">
        <v>8974</v>
      </c>
      <c r="B2880" s="18" t="s">
        <v>4716</v>
      </c>
      <c r="C2880" s="1" t="s">
        <v>4717</v>
      </c>
      <c r="D2880" s="9"/>
      <c r="E2880" s="9"/>
      <c r="F2880" s="9"/>
      <c r="G2880" s="26">
        <v>22.1</v>
      </c>
      <c r="H2880" s="11">
        <f t="shared" si="138"/>
        <v>31.445467000000001</v>
      </c>
      <c r="I2880" s="10">
        <f t="shared" si="139"/>
        <v>31.45</v>
      </c>
      <c r="J2880" s="11">
        <f t="shared" si="140"/>
        <v>4.532999999998566E-3</v>
      </c>
    </row>
    <row r="2881" spans="1:10" ht="24.75">
      <c r="A2881" s="13" t="s">
        <v>8975</v>
      </c>
      <c r="B2881" s="18" t="s">
        <v>4718</v>
      </c>
      <c r="C2881" s="1" t="s">
        <v>4719</v>
      </c>
      <c r="D2881" s="9"/>
      <c r="E2881" s="9"/>
      <c r="F2881" s="9"/>
      <c r="G2881" s="26">
        <v>14.85</v>
      </c>
      <c r="H2881" s="11">
        <f t="shared" si="138"/>
        <v>21.129646000000001</v>
      </c>
      <c r="I2881" s="10">
        <f t="shared" si="139"/>
        <v>21.13</v>
      </c>
      <c r="J2881" s="11">
        <f t="shared" si="140"/>
        <v>3.5399999999796705E-4</v>
      </c>
    </row>
    <row r="2882" spans="1:10" ht="24.75">
      <c r="A2882" s="13" t="s">
        <v>8976</v>
      </c>
      <c r="B2882" s="18" t="s">
        <v>4720</v>
      </c>
      <c r="C2882" s="1" t="s">
        <v>4721</v>
      </c>
      <c r="D2882" s="9"/>
      <c r="E2882" s="9"/>
      <c r="F2882" s="9"/>
      <c r="G2882" s="26">
        <v>45.12</v>
      </c>
      <c r="H2882" s="11">
        <f t="shared" si="138"/>
        <v>64.199976000000007</v>
      </c>
      <c r="I2882" s="10">
        <f t="shared" si="139"/>
        <v>64.2</v>
      </c>
      <c r="J2882" s="11">
        <f t="shared" si="140"/>
        <v>2.3999999996249244E-5</v>
      </c>
    </row>
    <row r="2883" spans="1:10" ht="24.75">
      <c r="A2883" s="13" t="s">
        <v>8977</v>
      </c>
      <c r="B2883" s="18" t="s">
        <v>4722</v>
      </c>
      <c r="C2883" s="1" t="s">
        <v>4723</v>
      </c>
      <c r="D2883" s="9"/>
      <c r="E2883" s="9"/>
      <c r="F2883" s="9"/>
      <c r="G2883" s="26">
        <v>6.97</v>
      </c>
      <c r="H2883" s="11">
        <f t="shared" si="138"/>
        <v>9.9174170000000004</v>
      </c>
      <c r="I2883" s="10">
        <f t="shared" si="139"/>
        <v>9.92</v>
      </c>
      <c r="J2883" s="11">
        <f t="shared" si="140"/>
        <v>2.5829999999995579E-3</v>
      </c>
    </row>
    <row r="2884" spans="1:10" ht="24.75">
      <c r="A2884" s="13" t="s">
        <v>8978</v>
      </c>
      <c r="B2884" s="18" t="s">
        <v>4724</v>
      </c>
      <c r="C2884" s="1" t="s">
        <v>4725</v>
      </c>
      <c r="D2884" s="9"/>
      <c r="E2884" s="9"/>
      <c r="F2884" s="9"/>
      <c r="G2884" s="26">
        <v>8.6300000000000008</v>
      </c>
      <c r="H2884" s="11">
        <f t="shared" si="138"/>
        <v>12.279384</v>
      </c>
      <c r="I2884" s="10">
        <f t="shared" si="139"/>
        <v>12.28</v>
      </c>
      <c r="J2884" s="11">
        <f t="shared" si="140"/>
        <v>6.1599999999906174E-4</v>
      </c>
    </row>
    <row r="2885" spans="1:10" ht="24.75">
      <c r="A2885" s="13" t="s">
        <v>8979</v>
      </c>
      <c r="B2885" s="18" t="s">
        <v>4726</v>
      </c>
      <c r="C2885" s="1" t="s">
        <v>4727</v>
      </c>
      <c r="D2885" s="9"/>
      <c r="E2885" s="9"/>
      <c r="F2885" s="9"/>
      <c r="G2885" s="26">
        <v>10.039999999999999</v>
      </c>
      <c r="H2885" s="11">
        <f t="shared" si="138"/>
        <v>14.285633000000001</v>
      </c>
      <c r="I2885" s="10">
        <f t="shared" si="139"/>
        <v>14.29</v>
      </c>
      <c r="J2885" s="11">
        <f t="shared" si="140"/>
        <v>4.3669999999984555E-3</v>
      </c>
    </row>
    <row r="2886" spans="1:10" ht="24.75">
      <c r="A2886" s="13" t="s">
        <v>8980</v>
      </c>
      <c r="B2886" s="18" t="s">
        <v>4728</v>
      </c>
      <c r="C2886" s="1" t="s">
        <v>4729</v>
      </c>
      <c r="D2886" s="9"/>
      <c r="E2886" s="9"/>
      <c r="F2886" s="9"/>
      <c r="G2886" s="26">
        <v>14.51</v>
      </c>
      <c r="H2886" s="11">
        <f t="shared" si="138"/>
        <v>20.645869999999999</v>
      </c>
      <c r="I2886" s="10">
        <f t="shared" si="139"/>
        <v>20.65</v>
      </c>
      <c r="J2886" s="11">
        <f t="shared" si="140"/>
        <v>4.129999999999967E-3</v>
      </c>
    </row>
    <row r="2887" spans="1:10" ht="24.75">
      <c r="A2887" s="13" t="s">
        <v>8981</v>
      </c>
      <c r="B2887" s="18" t="s">
        <v>4730</v>
      </c>
      <c r="C2887" s="1" t="s">
        <v>4731</v>
      </c>
      <c r="D2887" s="9"/>
      <c r="E2887" s="9"/>
      <c r="F2887" s="9"/>
      <c r="G2887" s="26">
        <v>15.39</v>
      </c>
      <c r="H2887" s="11">
        <f t="shared" si="138"/>
        <v>21.897997</v>
      </c>
      <c r="I2887" s="10">
        <f t="shared" si="139"/>
        <v>21.9</v>
      </c>
      <c r="J2887" s="11">
        <f t="shared" si="140"/>
        <v>2.0029999999984227E-3</v>
      </c>
    </row>
    <row r="2888" spans="1:10" ht="24.75">
      <c r="A2888" s="13" t="s">
        <v>8982</v>
      </c>
      <c r="B2888" s="18" t="s">
        <v>4732</v>
      </c>
      <c r="C2888" s="1" t="s">
        <v>4733</v>
      </c>
      <c r="D2888" s="9"/>
      <c r="E2888" s="9"/>
      <c r="F2888" s="9"/>
      <c r="G2888" s="26">
        <v>19.97</v>
      </c>
      <c r="H2888" s="11">
        <f t="shared" si="138"/>
        <v>28.414750000000002</v>
      </c>
      <c r="I2888" s="10">
        <f t="shared" si="139"/>
        <v>28.41</v>
      </c>
      <c r="J2888" s="11">
        <f t="shared" si="140"/>
        <v>-4.7500000000013642E-3</v>
      </c>
    </row>
    <row r="2889" spans="1:10" ht="24.75">
      <c r="A2889" s="13" t="s">
        <v>8983</v>
      </c>
      <c r="B2889" s="18" t="s">
        <v>4734</v>
      </c>
      <c r="C2889" s="1" t="s">
        <v>4735</v>
      </c>
      <c r="D2889" s="9"/>
      <c r="E2889" s="9"/>
      <c r="F2889" s="9"/>
      <c r="G2889" s="26">
        <v>22.37</v>
      </c>
      <c r="H2889" s="11">
        <f t="shared" si="138"/>
        <v>31.829642</v>
      </c>
      <c r="I2889" s="10">
        <f t="shared" si="139"/>
        <v>31.83</v>
      </c>
      <c r="J2889" s="11">
        <f t="shared" si="140"/>
        <v>3.5799999999852616E-4</v>
      </c>
    </row>
    <row r="2890" spans="1:10" ht="36.75">
      <c r="A2890" s="13" t="s">
        <v>8984</v>
      </c>
      <c r="B2890" s="18">
        <v>50694</v>
      </c>
      <c r="C2890" s="1" t="s">
        <v>4736</v>
      </c>
      <c r="D2890" s="9"/>
      <c r="E2890" s="9"/>
      <c r="F2890" s="9"/>
      <c r="G2890" s="26">
        <v>12</v>
      </c>
      <c r="H2890" s="11">
        <f t="shared" si="138"/>
        <v>17.074462</v>
      </c>
      <c r="I2890" s="10">
        <f t="shared" si="139"/>
        <v>17.07</v>
      </c>
      <c r="J2890" s="11">
        <f t="shared" si="140"/>
        <v>-4.462000000000188E-3</v>
      </c>
    </row>
    <row r="2891" spans="1:10" ht="24.75">
      <c r="A2891" s="13" t="s">
        <v>8985</v>
      </c>
      <c r="B2891" s="18">
        <v>50695</v>
      </c>
      <c r="C2891" s="1" t="s">
        <v>4737</v>
      </c>
      <c r="D2891" s="9"/>
      <c r="E2891" s="9"/>
      <c r="F2891" s="9"/>
      <c r="G2891" s="26">
        <v>12</v>
      </c>
      <c r="H2891" s="11">
        <f t="shared" si="138"/>
        <v>17.074462</v>
      </c>
      <c r="I2891" s="10">
        <f t="shared" si="139"/>
        <v>17.07</v>
      </c>
      <c r="J2891" s="11">
        <f t="shared" si="140"/>
        <v>-4.462000000000188E-3</v>
      </c>
    </row>
    <row r="2892" spans="1:10">
      <c r="A2892" s="13" t="s">
        <v>8986</v>
      </c>
      <c r="B2892" s="18">
        <v>50696</v>
      </c>
      <c r="C2892" s="1" t="s">
        <v>4738</v>
      </c>
      <c r="D2892" s="9"/>
      <c r="E2892" s="9"/>
      <c r="F2892" s="9"/>
      <c r="G2892" s="26">
        <v>1.76</v>
      </c>
      <c r="H2892" s="11">
        <f t="shared" si="138"/>
        <v>2.504254</v>
      </c>
      <c r="I2892" s="10">
        <f t="shared" si="139"/>
        <v>2.5</v>
      </c>
      <c r="J2892" s="11">
        <f t="shared" si="140"/>
        <v>-4.25399999999998E-3</v>
      </c>
    </row>
    <row r="2893" spans="1:10">
      <c r="A2893" s="13" t="s">
        <v>8987</v>
      </c>
      <c r="B2893" s="18">
        <v>50697</v>
      </c>
      <c r="C2893" s="1" t="s">
        <v>4739</v>
      </c>
      <c r="D2893" s="9"/>
      <c r="E2893" s="9"/>
      <c r="F2893" s="9"/>
      <c r="G2893" s="26">
        <v>4.8099999999999996</v>
      </c>
      <c r="H2893" s="11">
        <f t="shared" ref="H2893:H2956" si="141">ROUND(G2893/0.702804,6)</f>
        <v>6.8440130000000003</v>
      </c>
      <c r="I2893" s="10">
        <f t="shared" ref="I2893:I2956" si="142">ROUND(G2893/0.702804,2)</f>
        <v>6.84</v>
      </c>
      <c r="J2893" s="11">
        <f t="shared" ref="J2893:J2956" si="143">I2893-H2893</f>
        <v>-4.0130000000004884E-3</v>
      </c>
    </row>
    <row r="2894" spans="1:10" ht="36.75">
      <c r="A2894" s="13" t="s">
        <v>8988</v>
      </c>
      <c r="B2894" s="18">
        <v>50698</v>
      </c>
      <c r="C2894" s="1" t="s">
        <v>4740</v>
      </c>
      <c r="D2894" s="9"/>
      <c r="E2894" s="9"/>
      <c r="F2894" s="9"/>
      <c r="G2894" s="26">
        <v>3.18</v>
      </c>
      <c r="H2894" s="11">
        <f t="shared" si="141"/>
        <v>4.5247320000000002</v>
      </c>
      <c r="I2894" s="10">
        <f t="shared" si="142"/>
        <v>4.5199999999999996</v>
      </c>
      <c r="J2894" s="11">
        <f t="shared" si="143"/>
        <v>-4.7320000000006246E-3</v>
      </c>
    </row>
    <row r="2895" spans="1:10">
      <c r="A2895" s="13" t="s">
        <v>8989</v>
      </c>
      <c r="B2895" s="18">
        <v>50699</v>
      </c>
      <c r="C2895" s="1" t="s">
        <v>4741</v>
      </c>
      <c r="D2895" s="9"/>
      <c r="E2895" s="9"/>
      <c r="F2895" s="9"/>
      <c r="G2895" s="26">
        <v>2.4</v>
      </c>
      <c r="H2895" s="11">
        <f t="shared" si="141"/>
        <v>3.414892</v>
      </c>
      <c r="I2895" s="10">
        <f t="shared" si="142"/>
        <v>3.41</v>
      </c>
      <c r="J2895" s="11">
        <f t="shared" si="143"/>
        <v>-4.8919999999998964E-3</v>
      </c>
    </row>
    <row r="2896" spans="1:10">
      <c r="A2896" s="13" t="s">
        <v>8990</v>
      </c>
      <c r="B2896" s="18">
        <v>50700</v>
      </c>
      <c r="C2896" s="1" t="s">
        <v>4742</v>
      </c>
      <c r="D2896" s="9"/>
      <c r="E2896" s="9"/>
      <c r="F2896" s="9"/>
      <c r="G2896" s="26">
        <v>2.92</v>
      </c>
      <c r="H2896" s="11">
        <f t="shared" si="141"/>
        <v>4.1547859999999996</v>
      </c>
      <c r="I2896" s="10">
        <f t="shared" si="142"/>
        <v>4.1500000000000004</v>
      </c>
      <c r="J2896" s="11">
        <f t="shared" si="143"/>
        <v>-4.7859999999992908E-3</v>
      </c>
    </row>
    <row r="2897" spans="1:10">
      <c r="A2897" s="13" t="s">
        <v>8991</v>
      </c>
      <c r="B2897" s="18">
        <v>50709</v>
      </c>
      <c r="C2897" s="1" t="s">
        <v>4743</v>
      </c>
      <c r="D2897" s="9"/>
      <c r="E2897" s="9"/>
      <c r="F2897" s="9"/>
      <c r="G2897" s="26">
        <v>2.39</v>
      </c>
      <c r="H2897" s="11">
        <f t="shared" si="141"/>
        <v>3.4006639999999999</v>
      </c>
      <c r="I2897" s="10">
        <f t="shared" si="142"/>
        <v>3.4</v>
      </c>
      <c r="J2897" s="11">
        <f t="shared" si="143"/>
        <v>-6.6399999999999793E-4</v>
      </c>
    </row>
    <row r="2898" spans="1:10">
      <c r="A2898" s="13" t="s">
        <v>8992</v>
      </c>
      <c r="B2898" s="18" t="s">
        <v>4744</v>
      </c>
      <c r="C2898" s="1" t="s">
        <v>4745</v>
      </c>
      <c r="D2898" s="9"/>
      <c r="E2898" s="9"/>
      <c r="F2898" s="9"/>
      <c r="G2898" s="26">
        <v>14.79</v>
      </c>
      <c r="H2898" s="11">
        <f t="shared" si="141"/>
        <v>21.044274000000001</v>
      </c>
      <c r="I2898" s="10">
        <f t="shared" si="142"/>
        <v>21.04</v>
      </c>
      <c r="J2898" s="11">
        <f t="shared" si="143"/>
        <v>-4.2740000000023315E-3</v>
      </c>
    </row>
    <row r="2899" spans="1:10">
      <c r="A2899" s="13" t="s">
        <v>8993</v>
      </c>
      <c r="B2899" s="18" t="s">
        <v>4746</v>
      </c>
      <c r="C2899" s="1" t="s">
        <v>4747</v>
      </c>
      <c r="D2899" s="9"/>
      <c r="E2899" s="9"/>
      <c r="F2899" s="9"/>
      <c r="G2899" s="26">
        <v>20.12</v>
      </c>
      <c r="H2899" s="11">
        <f t="shared" si="141"/>
        <v>28.628181000000001</v>
      </c>
      <c r="I2899" s="10">
        <f t="shared" si="142"/>
        <v>28.63</v>
      </c>
      <c r="J2899" s="11">
        <f t="shared" si="143"/>
        <v>1.8189999999975726E-3</v>
      </c>
    </row>
    <row r="2900" spans="1:10">
      <c r="A2900" s="13" t="s">
        <v>8994</v>
      </c>
      <c r="B2900" s="18" t="s">
        <v>4748</v>
      </c>
      <c r="C2900" s="1" t="s">
        <v>4749</v>
      </c>
      <c r="D2900" s="9"/>
      <c r="E2900" s="9"/>
      <c r="F2900" s="9"/>
      <c r="G2900" s="26">
        <v>13.16</v>
      </c>
      <c r="H2900" s="11">
        <f t="shared" si="141"/>
        <v>18.724993000000001</v>
      </c>
      <c r="I2900" s="10">
        <f t="shared" si="142"/>
        <v>18.72</v>
      </c>
      <c r="J2900" s="11">
        <f t="shared" si="143"/>
        <v>-4.9930000000024677E-3</v>
      </c>
    </row>
    <row r="2901" spans="1:10" ht="24.75">
      <c r="A2901" s="13" t="s">
        <v>8995</v>
      </c>
      <c r="B2901" s="18" t="s">
        <v>4750</v>
      </c>
      <c r="C2901" s="1" t="s">
        <v>4751</v>
      </c>
      <c r="D2901" s="9"/>
      <c r="E2901" s="9"/>
      <c r="F2901" s="9"/>
      <c r="G2901" s="26">
        <v>17.14</v>
      </c>
      <c r="H2901" s="11">
        <f t="shared" si="141"/>
        <v>24.388023</v>
      </c>
      <c r="I2901" s="10">
        <f t="shared" si="142"/>
        <v>24.39</v>
      </c>
      <c r="J2901" s="11">
        <f t="shared" si="143"/>
        <v>1.9770000000001176E-3</v>
      </c>
    </row>
    <row r="2902" spans="1:10">
      <c r="A2902" s="13" t="s">
        <v>8996</v>
      </c>
      <c r="B2902" s="18" t="s">
        <v>4752</v>
      </c>
      <c r="C2902" s="1" t="s">
        <v>4753</v>
      </c>
      <c r="D2902" s="9"/>
      <c r="E2902" s="9"/>
      <c r="F2902" s="9"/>
      <c r="G2902" s="26">
        <v>37.799999999999997</v>
      </c>
      <c r="H2902" s="11">
        <f t="shared" si="141"/>
        <v>53.784554</v>
      </c>
      <c r="I2902" s="10">
        <f t="shared" si="142"/>
        <v>53.78</v>
      </c>
      <c r="J2902" s="11">
        <f t="shared" si="143"/>
        <v>-4.5539999999988368E-3</v>
      </c>
    </row>
    <row r="2903" spans="1:10">
      <c r="A2903" s="13" t="s">
        <v>8997</v>
      </c>
      <c r="B2903" s="18" t="s">
        <v>4754</v>
      </c>
      <c r="C2903" s="1" t="s">
        <v>4755</v>
      </c>
      <c r="D2903" s="9"/>
      <c r="E2903" s="9"/>
      <c r="F2903" s="9"/>
      <c r="G2903" s="26">
        <v>85.05</v>
      </c>
      <c r="H2903" s="11">
        <f t="shared" si="141"/>
        <v>121.015247</v>
      </c>
      <c r="I2903" s="10">
        <f t="shared" si="142"/>
        <v>121.02</v>
      </c>
      <c r="J2903" s="11">
        <f t="shared" si="143"/>
        <v>4.75299999999379E-3</v>
      </c>
    </row>
    <row r="2904" spans="1:10">
      <c r="A2904" s="13" t="s">
        <v>8998</v>
      </c>
      <c r="B2904" s="18" t="s">
        <v>4756</v>
      </c>
      <c r="C2904" s="1" t="s">
        <v>4757</v>
      </c>
      <c r="D2904" s="9"/>
      <c r="E2904" s="9"/>
      <c r="F2904" s="9"/>
      <c r="G2904" s="26">
        <v>51.6</v>
      </c>
      <c r="H2904" s="11">
        <f t="shared" si="141"/>
        <v>73.420185000000004</v>
      </c>
      <c r="I2904" s="10">
        <f t="shared" si="142"/>
        <v>73.42</v>
      </c>
      <c r="J2904" s="11">
        <f t="shared" si="143"/>
        <v>-1.8500000000187811E-4</v>
      </c>
    </row>
    <row r="2905" spans="1:10">
      <c r="A2905" s="13" t="s">
        <v>8999</v>
      </c>
      <c r="B2905" s="18" t="s">
        <v>4758</v>
      </c>
      <c r="C2905" s="1" t="s">
        <v>4759</v>
      </c>
      <c r="D2905" s="9"/>
      <c r="E2905" s="9"/>
      <c r="F2905" s="9"/>
      <c r="G2905" s="26">
        <v>46.31</v>
      </c>
      <c r="H2905" s="11">
        <f t="shared" si="141"/>
        <v>65.893193999999994</v>
      </c>
      <c r="I2905" s="10">
        <f t="shared" si="142"/>
        <v>65.89</v>
      </c>
      <c r="J2905" s="11">
        <f t="shared" si="143"/>
        <v>-3.1939999999934798E-3</v>
      </c>
    </row>
    <row r="2906" spans="1:10">
      <c r="A2906" s="13" t="s">
        <v>9000</v>
      </c>
      <c r="B2906" s="18" t="s">
        <v>4760</v>
      </c>
      <c r="C2906" s="1" t="s">
        <v>4761</v>
      </c>
      <c r="D2906" s="9"/>
      <c r="E2906" s="9"/>
      <c r="F2906" s="9"/>
      <c r="G2906" s="26">
        <v>14.18</v>
      </c>
      <c r="H2906" s="11">
        <f t="shared" si="141"/>
        <v>20.176321999999999</v>
      </c>
      <c r="I2906" s="10">
        <f t="shared" si="142"/>
        <v>20.18</v>
      </c>
      <c r="J2906" s="11">
        <f t="shared" si="143"/>
        <v>3.6780000000007362E-3</v>
      </c>
    </row>
    <row r="2907" spans="1:10">
      <c r="A2907" s="13" t="s">
        <v>9001</v>
      </c>
      <c r="B2907" s="18" t="s">
        <v>4762</v>
      </c>
      <c r="C2907" s="1" t="s">
        <v>4763</v>
      </c>
      <c r="D2907" s="9"/>
      <c r="E2907" s="9"/>
      <c r="F2907" s="9"/>
      <c r="G2907" s="26">
        <v>23.63</v>
      </c>
      <c r="H2907" s="11">
        <f t="shared" si="141"/>
        <v>33.622461000000001</v>
      </c>
      <c r="I2907" s="10">
        <f t="shared" si="142"/>
        <v>33.619999999999997</v>
      </c>
      <c r="J2907" s="11">
        <f t="shared" si="143"/>
        <v>-2.4610000000038212E-3</v>
      </c>
    </row>
    <row r="2908" spans="1:10">
      <c r="A2908" s="13" t="s">
        <v>9002</v>
      </c>
      <c r="B2908" s="18" t="s">
        <v>4764</v>
      </c>
      <c r="C2908" s="1" t="s">
        <v>4765</v>
      </c>
      <c r="D2908" s="9"/>
      <c r="E2908" s="9"/>
      <c r="F2908" s="9"/>
      <c r="G2908" s="26">
        <v>23.63</v>
      </c>
      <c r="H2908" s="11">
        <f t="shared" si="141"/>
        <v>33.622461000000001</v>
      </c>
      <c r="I2908" s="10">
        <f t="shared" si="142"/>
        <v>33.619999999999997</v>
      </c>
      <c r="J2908" s="11">
        <f t="shared" si="143"/>
        <v>-2.4610000000038212E-3</v>
      </c>
    </row>
    <row r="2909" spans="1:10" ht="24.75">
      <c r="A2909" s="13" t="s">
        <v>9003</v>
      </c>
      <c r="B2909" s="18" t="s">
        <v>4766</v>
      </c>
      <c r="C2909" s="1" t="s">
        <v>4767</v>
      </c>
      <c r="D2909" s="9"/>
      <c r="E2909" s="9"/>
      <c r="F2909" s="9"/>
      <c r="G2909" s="26">
        <v>11.34</v>
      </c>
      <c r="H2909" s="11">
        <f t="shared" si="141"/>
        <v>16.135366000000001</v>
      </c>
      <c r="I2909" s="10">
        <f t="shared" si="142"/>
        <v>16.14</v>
      </c>
      <c r="J2909" s="11">
        <f t="shared" si="143"/>
        <v>4.6339999999993609E-3</v>
      </c>
    </row>
    <row r="2910" spans="1:10">
      <c r="A2910" s="13" t="s">
        <v>9004</v>
      </c>
      <c r="B2910" s="18" t="s">
        <v>4768</v>
      </c>
      <c r="C2910" s="1" t="s">
        <v>4769</v>
      </c>
      <c r="D2910" s="9"/>
      <c r="E2910" s="9"/>
      <c r="F2910" s="9"/>
      <c r="G2910" s="26">
        <v>21.74</v>
      </c>
      <c r="H2910" s="11">
        <f t="shared" si="141"/>
        <v>30.933233000000001</v>
      </c>
      <c r="I2910" s="10">
        <f t="shared" si="142"/>
        <v>30.93</v>
      </c>
      <c r="J2910" s="11">
        <f t="shared" si="143"/>
        <v>-3.2330000000015957E-3</v>
      </c>
    </row>
    <row r="2911" spans="1:10" ht="36.75">
      <c r="A2911" s="13" t="s">
        <v>9005</v>
      </c>
      <c r="B2911" s="18">
        <v>50740</v>
      </c>
      <c r="C2911" s="1" t="s">
        <v>4770</v>
      </c>
      <c r="D2911" s="9"/>
      <c r="E2911" s="9"/>
      <c r="F2911" s="9"/>
      <c r="G2911" s="26">
        <v>1.35</v>
      </c>
      <c r="H2911" s="11">
        <f t="shared" si="141"/>
        <v>1.9208769999999999</v>
      </c>
      <c r="I2911" s="10">
        <f t="shared" si="142"/>
        <v>1.92</v>
      </c>
      <c r="J2911" s="11">
        <f t="shared" si="143"/>
        <v>-8.7700000000001666E-4</v>
      </c>
    </row>
    <row r="2912" spans="1:10" ht="36.75">
      <c r="A2912" s="13" t="s">
        <v>9006</v>
      </c>
      <c r="B2912" s="18">
        <v>50741</v>
      </c>
      <c r="C2912" s="1" t="s">
        <v>4771</v>
      </c>
      <c r="D2912" s="9"/>
      <c r="E2912" s="9"/>
      <c r="F2912" s="9"/>
      <c r="G2912" s="26">
        <v>2.7</v>
      </c>
      <c r="H2912" s="11">
        <f t="shared" si="141"/>
        <v>3.8417539999999999</v>
      </c>
      <c r="I2912" s="10">
        <f t="shared" si="142"/>
        <v>3.84</v>
      </c>
      <c r="J2912" s="11">
        <f t="shared" si="143"/>
        <v>-1.7540000000000333E-3</v>
      </c>
    </row>
    <row r="2913" spans="1:10" ht="36.75">
      <c r="A2913" s="13" t="s">
        <v>9007</v>
      </c>
      <c r="B2913" s="18">
        <v>50742</v>
      </c>
      <c r="C2913" s="1" t="s">
        <v>4772</v>
      </c>
      <c r="D2913" s="9"/>
      <c r="E2913" s="9"/>
      <c r="F2913" s="9"/>
      <c r="G2913" s="26">
        <v>5.4</v>
      </c>
      <c r="H2913" s="11">
        <f t="shared" si="141"/>
        <v>7.6835079999999998</v>
      </c>
      <c r="I2913" s="10">
        <f t="shared" si="142"/>
        <v>7.68</v>
      </c>
      <c r="J2913" s="11">
        <f t="shared" si="143"/>
        <v>-3.5080000000000666E-3</v>
      </c>
    </row>
    <row r="2914" spans="1:10" ht="24.75">
      <c r="A2914" s="13" t="s">
        <v>9008</v>
      </c>
      <c r="B2914" s="18" t="s">
        <v>4773</v>
      </c>
      <c r="C2914" s="1" t="s">
        <v>4774</v>
      </c>
      <c r="D2914" s="9"/>
      <c r="E2914" s="9"/>
      <c r="F2914" s="9"/>
      <c r="G2914" s="26">
        <v>26.2</v>
      </c>
      <c r="H2914" s="11">
        <f t="shared" si="141"/>
        <v>37.279240999999999</v>
      </c>
      <c r="I2914" s="10">
        <f t="shared" si="142"/>
        <v>37.28</v>
      </c>
      <c r="J2914" s="11">
        <f t="shared" si="143"/>
        <v>7.590000000021746E-4</v>
      </c>
    </row>
    <row r="2915" spans="1:10" ht="48.75">
      <c r="A2915" s="13" t="s">
        <v>9009</v>
      </c>
      <c r="B2915" s="18" t="s">
        <v>4775</v>
      </c>
      <c r="C2915" s="1" t="s">
        <v>4776</v>
      </c>
      <c r="D2915" s="9"/>
      <c r="E2915" s="9"/>
      <c r="F2915" s="9"/>
      <c r="G2915" s="26">
        <v>70.64</v>
      </c>
      <c r="H2915" s="11">
        <f t="shared" si="141"/>
        <v>100.51166499999999</v>
      </c>
      <c r="I2915" s="10">
        <f t="shared" si="142"/>
        <v>100.51</v>
      </c>
      <c r="J2915" s="11">
        <f t="shared" si="143"/>
        <v>-1.6649999999884812E-3</v>
      </c>
    </row>
    <row r="2916" spans="1:10" ht="24.75">
      <c r="A2916" s="13" t="s">
        <v>9010</v>
      </c>
      <c r="B2916" s="18" t="s">
        <v>4777</v>
      </c>
      <c r="C2916" s="1" t="s">
        <v>4778</v>
      </c>
      <c r="D2916" s="9"/>
      <c r="E2916" s="9"/>
      <c r="F2916" s="9"/>
      <c r="G2916" s="26">
        <v>36.97</v>
      </c>
      <c r="H2916" s="11">
        <f t="shared" si="141"/>
        <v>52.603571000000002</v>
      </c>
      <c r="I2916" s="10">
        <f t="shared" si="142"/>
        <v>52.6</v>
      </c>
      <c r="J2916" s="11">
        <f t="shared" si="143"/>
        <v>-3.571000000000879E-3</v>
      </c>
    </row>
    <row r="2917" spans="1:10" ht="36.75">
      <c r="A2917" s="13" t="s">
        <v>9011</v>
      </c>
      <c r="B2917" s="18" t="s">
        <v>4779</v>
      </c>
      <c r="C2917" s="1" t="s">
        <v>4780</v>
      </c>
      <c r="D2917" s="9"/>
      <c r="E2917" s="9"/>
      <c r="F2917" s="9"/>
      <c r="G2917" s="26">
        <v>38.07</v>
      </c>
      <c r="H2917" s="11">
        <f t="shared" si="141"/>
        <v>54.168729999999996</v>
      </c>
      <c r="I2917" s="10">
        <f t="shared" si="142"/>
        <v>54.17</v>
      </c>
      <c r="J2917" s="11">
        <f t="shared" si="143"/>
        <v>1.2700000000052114E-3</v>
      </c>
    </row>
    <row r="2918" spans="1:10" ht="24.75">
      <c r="A2918" s="13" t="s">
        <v>9012</v>
      </c>
      <c r="B2918" s="18" t="s">
        <v>4781</v>
      </c>
      <c r="C2918" s="1" t="s">
        <v>4782</v>
      </c>
      <c r="D2918" s="9"/>
      <c r="E2918" s="9"/>
      <c r="F2918" s="9"/>
      <c r="G2918" s="26">
        <v>45.13</v>
      </c>
      <c r="H2918" s="11">
        <f t="shared" si="141"/>
        <v>64.214205000000007</v>
      </c>
      <c r="I2918" s="10">
        <f t="shared" si="142"/>
        <v>64.209999999999994</v>
      </c>
      <c r="J2918" s="11">
        <f t="shared" si="143"/>
        <v>-4.2050000000131149E-3</v>
      </c>
    </row>
    <row r="2919" spans="1:10" ht="36.75">
      <c r="A2919" s="13" t="s">
        <v>9013</v>
      </c>
      <c r="B2919" s="18" t="s">
        <v>4783</v>
      </c>
      <c r="C2919" s="1" t="s">
        <v>4784</v>
      </c>
      <c r="D2919" s="9"/>
      <c r="E2919" s="9"/>
      <c r="F2919" s="9"/>
      <c r="G2919" s="26">
        <v>50.16</v>
      </c>
      <c r="H2919" s="11">
        <f t="shared" si="141"/>
        <v>71.371250000000003</v>
      </c>
      <c r="I2919" s="10">
        <f t="shared" si="142"/>
        <v>71.37</v>
      </c>
      <c r="J2919" s="11">
        <f t="shared" si="143"/>
        <v>-1.2499999999988631E-3</v>
      </c>
    </row>
    <row r="2920" spans="1:10" ht="24.75">
      <c r="A2920" s="13" t="s">
        <v>9014</v>
      </c>
      <c r="B2920" s="18" t="s">
        <v>4785</v>
      </c>
      <c r="C2920" s="1" t="s">
        <v>4786</v>
      </c>
      <c r="D2920" s="9"/>
      <c r="E2920" s="9"/>
      <c r="F2920" s="9"/>
      <c r="G2920" s="26">
        <v>57.69</v>
      </c>
      <c r="H2920" s="11">
        <f t="shared" si="141"/>
        <v>82.085475000000002</v>
      </c>
      <c r="I2920" s="10">
        <f t="shared" si="142"/>
        <v>82.09</v>
      </c>
      <c r="J2920" s="11">
        <f t="shared" si="143"/>
        <v>4.5250000000010004E-3</v>
      </c>
    </row>
    <row r="2921" spans="1:10">
      <c r="A2921" s="13" t="s">
        <v>9015</v>
      </c>
      <c r="B2921" s="18" t="s">
        <v>4787</v>
      </c>
      <c r="C2921" s="1" t="s">
        <v>4788</v>
      </c>
      <c r="D2921" s="9"/>
      <c r="E2921" s="9"/>
      <c r="F2921" s="9"/>
      <c r="G2921" s="26">
        <v>72.53</v>
      </c>
      <c r="H2921" s="11">
        <f t="shared" si="141"/>
        <v>103.200892</v>
      </c>
      <c r="I2921" s="10">
        <f t="shared" si="142"/>
        <v>103.2</v>
      </c>
      <c r="J2921" s="11">
        <f t="shared" si="143"/>
        <v>-8.9199999999323154E-4</v>
      </c>
    </row>
    <row r="2922" spans="1:10" ht="24.75">
      <c r="A2922" s="13" t="s">
        <v>9016</v>
      </c>
      <c r="B2922" s="18" t="s">
        <v>4789</v>
      </c>
      <c r="C2922" s="1" t="s">
        <v>4790</v>
      </c>
      <c r="D2922" s="9"/>
      <c r="E2922" s="9"/>
      <c r="F2922" s="9"/>
      <c r="G2922" s="26">
        <v>11.49</v>
      </c>
      <c r="H2922" s="11">
        <f t="shared" si="141"/>
        <v>16.348797000000001</v>
      </c>
      <c r="I2922" s="10">
        <f t="shared" si="142"/>
        <v>16.350000000000001</v>
      </c>
      <c r="J2922" s="11">
        <f t="shared" si="143"/>
        <v>1.2030000000002872E-3</v>
      </c>
    </row>
    <row r="2923" spans="1:10">
      <c r="A2923" s="13" t="s">
        <v>9017</v>
      </c>
      <c r="B2923" s="18" t="s">
        <v>4791</v>
      </c>
      <c r="C2923" s="1" t="s">
        <v>4792</v>
      </c>
      <c r="D2923" s="9"/>
      <c r="E2923" s="9"/>
      <c r="F2923" s="9"/>
      <c r="G2923" s="26">
        <v>0.72</v>
      </c>
      <c r="H2923" s="11">
        <f t="shared" si="141"/>
        <v>1.0244679999999999</v>
      </c>
      <c r="I2923" s="10">
        <f t="shared" si="142"/>
        <v>1.02</v>
      </c>
      <c r="J2923" s="11">
        <f t="shared" si="143"/>
        <v>-4.4679999999999165E-3</v>
      </c>
    </row>
    <row r="2924" spans="1:10">
      <c r="A2924" s="13" t="s">
        <v>9018</v>
      </c>
      <c r="B2924" s="18" t="s">
        <v>4793</v>
      </c>
      <c r="C2924" s="1" t="s">
        <v>4794</v>
      </c>
      <c r="D2924" s="9"/>
      <c r="E2924" s="9"/>
      <c r="F2924" s="9"/>
      <c r="G2924" s="26">
        <v>25.05</v>
      </c>
      <c r="H2924" s="11">
        <f t="shared" si="141"/>
        <v>35.642938999999998</v>
      </c>
      <c r="I2924" s="10">
        <f t="shared" si="142"/>
        <v>35.64</v>
      </c>
      <c r="J2924" s="11">
        <f t="shared" si="143"/>
        <v>-2.9389999999978045E-3</v>
      </c>
    </row>
    <row r="2925" spans="1:10">
      <c r="A2925" s="13" t="s">
        <v>9019</v>
      </c>
      <c r="B2925" s="18" t="s">
        <v>4795</v>
      </c>
      <c r="C2925" s="1" t="s">
        <v>4796</v>
      </c>
      <c r="D2925" s="9"/>
      <c r="E2925" s="9"/>
      <c r="F2925" s="9"/>
      <c r="G2925" s="26">
        <v>37.42</v>
      </c>
      <c r="H2925" s="11">
        <f t="shared" si="141"/>
        <v>53.243862999999997</v>
      </c>
      <c r="I2925" s="10">
        <f t="shared" si="142"/>
        <v>53.24</v>
      </c>
      <c r="J2925" s="11">
        <f t="shared" si="143"/>
        <v>-3.8629999999955089E-3</v>
      </c>
    </row>
    <row r="2926" spans="1:10">
      <c r="A2926" s="13" t="s">
        <v>9020</v>
      </c>
      <c r="B2926" s="18" t="s">
        <v>4797</v>
      </c>
      <c r="C2926" s="1" t="s">
        <v>4798</v>
      </c>
      <c r="D2926" s="9"/>
      <c r="E2926" s="9"/>
      <c r="F2926" s="9"/>
      <c r="G2926" s="26">
        <v>49.37</v>
      </c>
      <c r="H2926" s="11">
        <f t="shared" si="141"/>
        <v>70.247180999999998</v>
      </c>
      <c r="I2926" s="10">
        <f t="shared" si="142"/>
        <v>70.25</v>
      </c>
      <c r="J2926" s="11">
        <f t="shared" si="143"/>
        <v>2.8190000000023474E-3</v>
      </c>
    </row>
    <row r="2927" spans="1:10">
      <c r="A2927" s="13" t="s">
        <v>9021</v>
      </c>
      <c r="B2927" s="18" t="s">
        <v>4799</v>
      </c>
      <c r="C2927" s="1" t="s">
        <v>4800</v>
      </c>
      <c r="D2927" s="9"/>
      <c r="E2927" s="9"/>
      <c r="F2927" s="9"/>
      <c r="G2927" s="26">
        <v>23.16</v>
      </c>
      <c r="H2927" s="11">
        <f t="shared" si="141"/>
        <v>32.953710999999998</v>
      </c>
      <c r="I2927" s="10">
        <f t="shared" si="142"/>
        <v>32.950000000000003</v>
      </c>
      <c r="J2927" s="11">
        <f t="shared" si="143"/>
        <v>-3.7109999999955789E-3</v>
      </c>
    </row>
    <row r="2928" spans="1:10">
      <c r="A2928" s="13" t="s">
        <v>9022</v>
      </c>
      <c r="B2928" s="18" t="s">
        <v>4801</v>
      </c>
      <c r="C2928" s="1" t="s">
        <v>4802</v>
      </c>
      <c r="D2928" s="9"/>
      <c r="E2928" s="9"/>
      <c r="F2928" s="9"/>
      <c r="G2928" s="26">
        <v>32.24</v>
      </c>
      <c r="H2928" s="11">
        <f t="shared" si="141"/>
        <v>45.873387000000001</v>
      </c>
      <c r="I2928" s="10">
        <f t="shared" si="142"/>
        <v>45.87</v>
      </c>
      <c r="J2928" s="11">
        <f t="shared" si="143"/>
        <v>-3.3870000000035816E-3</v>
      </c>
    </row>
    <row r="2929" spans="1:10">
      <c r="A2929" s="13" t="s">
        <v>9023</v>
      </c>
      <c r="B2929" s="18" t="s">
        <v>4803</v>
      </c>
      <c r="C2929" s="1" t="s">
        <v>4804</v>
      </c>
      <c r="D2929" s="9"/>
      <c r="E2929" s="9"/>
      <c r="F2929" s="9"/>
      <c r="G2929" s="26">
        <v>41.3</v>
      </c>
      <c r="H2929" s="11">
        <f t="shared" si="141"/>
        <v>58.764606000000001</v>
      </c>
      <c r="I2929" s="10">
        <f t="shared" si="142"/>
        <v>58.76</v>
      </c>
      <c r="J2929" s="11">
        <f t="shared" si="143"/>
        <v>-4.6060000000025525E-3</v>
      </c>
    </row>
    <row r="2930" spans="1:10">
      <c r="A2930" s="13" t="s">
        <v>9024</v>
      </c>
      <c r="B2930" s="18" t="s">
        <v>4805</v>
      </c>
      <c r="C2930" s="1" t="s">
        <v>4806</v>
      </c>
      <c r="D2930" s="9"/>
      <c r="E2930" s="9"/>
      <c r="F2930" s="9"/>
      <c r="G2930" s="26">
        <v>11.82</v>
      </c>
      <c r="H2930" s="11">
        <f t="shared" si="141"/>
        <v>16.818345000000001</v>
      </c>
      <c r="I2930" s="10">
        <f t="shared" si="142"/>
        <v>16.82</v>
      </c>
      <c r="J2930" s="11">
        <f t="shared" si="143"/>
        <v>1.654999999999518E-3</v>
      </c>
    </row>
    <row r="2931" spans="1:10">
      <c r="A2931" s="13" t="s">
        <v>9025</v>
      </c>
      <c r="B2931" s="18" t="s">
        <v>4807</v>
      </c>
      <c r="C2931" s="1" t="s">
        <v>4808</v>
      </c>
      <c r="D2931" s="9"/>
      <c r="E2931" s="9"/>
      <c r="F2931" s="9"/>
      <c r="G2931" s="26">
        <v>11.25</v>
      </c>
      <c r="H2931" s="11">
        <f t="shared" si="141"/>
        <v>16.007307999999998</v>
      </c>
      <c r="I2931" s="10">
        <f t="shared" si="142"/>
        <v>16.010000000000002</v>
      </c>
      <c r="J2931" s="11">
        <f t="shared" si="143"/>
        <v>2.6920000000032474E-3</v>
      </c>
    </row>
    <row r="2932" spans="1:10">
      <c r="A2932" s="13" t="s">
        <v>9026</v>
      </c>
      <c r="B2932" s="18" t="s">
        <v>4809</v>
      </c>
      <c r="C2932" s="1" t="s">
        <v>4810</v>
      </c>
      <c r="D2932" s="9"/>
      <c r="E2932" s="9"/>
      <c r="F2932" s="9"/>
      <c r="G2932" s="26">
        <v>47.63</v>
      </c>
      <c r="H2932" s="11">
        <f t="shared" si="141"/>
        <v>67.771383999999998</v>
      </c>
      <c r="I2932" s="10">
        <f t="shared" si="142"/>
        <v>67.77</v>
      </c>
      <c r="J2932" s="11">
        <f t="shared" si="143"/>
        <v>-1.3840000000016062E-3</v>
      </c>
    </row>
    <row r="2933" spans="1:10">
      <c r="A2933" s="13" t="s">
        <v>9027</v>
      </c>
      <c r="B2933" s="18" t="s">
        <v>4811</v>
      </c>
      <c r="C2933" s="1" t="s">
        <v>4812</v>
      </c>
      <c r="D2933" s="9"/>
      <c r="E2933" s="9"/>
      <c r="F2933" s="9"/>
      <c r="G2933" s="26">
        <v>89.5</v>
      </c>
      <c r="H2933" s="11">
        <f t="shared" si="141"/>
        <v>127.347027</v>
      </c>
      <c r="I2933" s="10">
        <f t="shared" si="142"/>
        <v>127.35</v>
      </c>
      <c r="J2933" s="11">
        <f t="shared" si="143"/>
        <v>2.9729999999972279E-3</v>
      </c>
    </row>
    <row r="2934" spans="1:10">
      <c r="A2934" s="13" t="s">
        <v>9028</v>
      </c>
      <c r="B2934" s="18" t="s">
        <v>4813</v>
      </c>
      <c r="C2934" s="1" t="s">
        <v>4814</v>
      </c>
      <c r="D2934" s="9"/>
      <c r="E2934" s="9"/>
      <c r="F2934" s="9"/>
      <c r="G2934" s="26">
        <v>65.53</v>
      </c>
      <c r="H2934" s="11">
        <f t="shared" si="141"/>
        <v>93.240790000000004</v>
      </c>
      <c r="I2934" s="10">
        <f t="shared" si="142"/>
        <v>93.24</v>
      </c>
      <c r="J2934" s="11">
        <f t="shared" si="143"/>
        <v>-7.9000000000917225E-4</v>
      </c>
    </row>
    <row r="2935" spans="1:10">
      <c r="A2935" s="13" t="s">
        <v>9029</v>
      </c>
      <c r="B2935" s="18" t="s">
        <v>4815</v>
      </c>
      <c r="C2935" s="1" t="s">
        <v>4816</v>
      </c>
      <c r="D2935" s="9"/>
      <c r="E2935" s="9"/>
      <c r="F2935" s="9"/>
      <c r="G2935" s="26">
        <v>92.47</v>
      </c>
      <c r="H2935" s="11">
        <f t="shared" si="141"/>
        <v>131.572956</v>
      </c>
      <c r="I2935" s="10">
        <f t="shared" si="142"/>
        <v>131.57</v>
      </c>
      <c r="J2935" s="11">
        <f t="shared" si="143"/>
        <v>-2.956000000011727E-3</v>
      </c>
    </row>
    <row r="2936" spans="1:10">
      <c r="A2936" s="13" t="s">
        <v>9030</v>
      </c>
      <c r="B2936" s="18" t="s">
        <v>4817</v>
      </c>
      <c r="C2936" s="1" t="s">
        <v>4818</v>
      </c>
      <c r="D2936" s="9"/>
      <c r="E2936" s="9"/>
      <c r="F2936" s="9"/>
      <c r="G2936" s="26">
        <v>119.39</v>
      </c>
      <c r="H2936" s="11">
        <f t="shared" si="141"/>
        <v>169.876665</v>
      </c>
      <c r="I2936" s="10">
        <f t="shared" si="142"/>
        <v>169.88</v>
      </c>
      <c r="J2936" s="11">
        <f t="shared" si="143"/>
        <v>3.3349999999927604E-3</v>
      </c>
    </row>
    <row r="2937" spans="1:10">
      <c r="A2937" s="13" t="s">
        <v>9031</v>
      </c>
      <c r="B2937" s="18" t="s">
        <v>4819</v>
      </c>
      <c r="C2937" s="1" t="s">
        <v>4820</v>
      </c>
      <c r="D2937" s="9"/>
      <c r="E2937" s="9"/>
      <c r="F2937" s="9"/>
      <c r="G2937" s="26">
        <v>67.33</v>
      </c>
      <c r="H2937" s="11">
        <f t="shared" si="141"/>
        <v>95.801958999999997</v>
      </c>
      <c r="I2937" s="10">
        <f t="shared" si="142"/>
        <v>95.8</v>
      </c>
      <c r="J2937" s="11">
        <f t="shared" si="143"/>
        <v>-1.9589999999993779E-3</v>
      </c>
    </row>
    <row r="2938" spans="1:10">
      <c r="A2938" s="13" t="s">
        <v>9032</v>
      </c>
      <c r="B2938" s="18" t="s">
        <v>4821</v>
      </c>
      <c r="C2938" s="1" t="s">
        <v>4822</v>
      </c>
      <c r="D2938" s="9"/>
      <c r="E2938" s="9"/>
      <c r="F2938" s="9"/>
      <c r="G2938" s="26">
        <v>96.96</v>
      </c>
      <c r="H2938" s="11">
        <f t="shared" si="141"/>
        <v>137.96165099999999</v>
      </c>
      <c r="I2938" s="10">
        <f t="shared" si="142"/>
        <v>137.96</v>
      </c>
      <c r="J2938" s="11">
        <f t="shared" si="143"/>
        <v>-1.6509999999811953E-3</v>
      </c>
    </row>
    <row r="2939" spans="1:10">
      <c r="A2939" s="13" t="s">
        <v>9033</v>
      </c>
      <c r="B2939" s="18" t="s">
        <v>4823</v>
      </c>
      <c r="C2939" s="1" t="s">
        <v>4824</v>
      </c>
      <c r="D2939" s="9"/>
      <c r="E2939" s="9"/>
      <c r="F2939" s="9"/>
      <c r="G2939" s="26">
        <v>123.89</v>
      </c>
      <c r="H2939" s="11">
        <f t="shared" si="141"/>
        <v>176.27958899999999</v>
      </c>
      <c r="I2939" s="10">
        <f t="shared" si="142"/>
        <v>176.28</v>
      </c>
      <c r="J2939" s="11">
        <f t="shared" si="143"/>
        <v>4.11000000013928E-4</v>
      </c>
    </row>
    <row r="2940" spans="1:10">
      <c r="A2940" s="13" t="s">
        <v>9034</v>
      </c>
      <c r="B2940" s="18">
        <v>52001</v>
      </c>
      <c r="C2940" s="1" t="s">
        <v>4825</v>
      </c>
      <c r="D2940" s="9"/>
      <c r="E2940" s="9"/>
      <c r="F2940" s="9"/>
      <c r="G2940" s="26">
        <v>2.37</v>
      </c>
      <c r="H2940" s="11">
        <f t="shared" si="141"/>
        <v>3.3722059999999998</v>
      </c>
      <c r="I2940" s="10">
        <f t="shared" si="142"/>
        <v>3.37</v>
      </c>
      <c r="J2940" s="11">
        <f t="shared" si="143"/>
        <v>-2.2059999999997082E-3</v>
      </c>
    </row>
    <row r="2941" spans="1:10">
      <c r="A2941" s="13" t="s">
        <v>9035</v>
      </c>
      <c r="B2941" s="18">
        <v>52002</v>
      </c>
      <c r="C2941" s="1" t="s">
        <v>4826</v>
      </c>
      <c r="D2941" s="9"/>
      <c r="E2941" s="9"/>
      <c r="F2941" s="9"/>
      <c r="G2941" s="26">
        <v>2.77</v>
      </c>
      <c r="H2941" s="11">
        <f t="shared" si="141"/>
        <v>3.9413550000000002</v>
      </c>
      <c r="I2941" s="10">
        <f t="shared" si="142"/>
        <v>3.94</v>
      </c>
      <c r="J2941" s="11">
        <f t="shared" si="143"/>
        <v>-1.3550000000002171E-3</v>
      </c>
    </row>
    <row r="2942" spans="1:10" ht="24.75">
      <c r="A2942" s="13" t="s">
        <v>9036</v>
      </c>
      <c r="B2942" s="18">
        <v>52003</v>
      </c>
      <c r="C2942" s="1" t="s">
        <v>4827</v>
      </c>
      <c r="D2942" s="9"/>
      <c r="E2942" s="9"/>
      <c r="F2942" s="9"/>
      <c r="G2942" s="26">
        <v>2.77</v>
      </c>
      <c r="H2942" s="11">
        <f t="shared" si="141"/>
        <v>3.9413550000000002</v>
      </c>
      <c r="I2942" s="10">
        <f t="shared" si="142"/>
        <v>3.94</v>
      </c>
      <c r="J2942" s="11">
        <f t="shared" si="143"/>
        <v>-1.3550000000002171E-3</v>
      </c>
    </row>
    <row r="2943" spans="1:10" ht="24.75">
      <c r="A2943" s="13" t="s">
        <v>9037</v>
      </c>
      <c r="B2943" s="18">
        <v>52004</v>
      </c>
      <c r="C2943" s="1" t="s">
        <v>4828</v>
      </c>
      <c r="D2943" s="9"/>
      <c r="E2943" s="9"/>
      <c r="F2943" s="9"/>
      <c r="G2943" s="26">
        <v>3.95</v>
      </c>
      <c r="H2943" s="11">
        <f t="shared" si="141"/>
        <v>5.6203440000000002</v>
      </c>
      <c r="I2943" s="10">
        <f t="shared" si="142"/>
        <v>5.62</v>
      </c>
      <c r="J2943" s="11">
        <f t="shared" si="143"/>
        <v>-3.4400000000012199E-4</v>
      </c>
    </row>
    <row r="2944" spans="1:10" ht="36.75">
      <c r="A2944" s="13" t="s">
        <v>9038</v>
      </c>
      <c r="B2944" s="18">
        <v>52005</v>
      </c>
      <c r="C2944" s="1" t="s">
        <v>4829</v>
      </c>
      <c r="D2944" s="9"/>
      <c r="E2944" s="9"/>
      <c r="F2944" s="9"/>
      <c r="G2944" s="26">
        <v>2.37</v>
      </c>
      <c r="H2944" s="11">
        <f t="shared" si="141"/>
        <v>3.3722059999999998</v>
      </c>
      <c r="I2944" s="10">
        <f t="shared" si="142"/>
        <v>3.37</v>
      </c>
      <c r="J2944" s="11">
        <f t="shared" si="143"/>
        <v>-2.2059999999997082E-3</v>
      </c>
    </row>
    <row r="2945" spans="1:10" ht="36.75">
      <c r="A2945" s="13" t="s">
        <v>9039</v>
      </c>
      <c r="B2945" s="18">
        <v>52006</v>
      </c>
      <c r="C2945" s="1" t="s">
        <v>4830</v>
      </c>
      <c r="D2945" s="9"/>
      <c r="E2945" s="9"/>
      <c r="F2945" s="9"/>
      <c r="G2945" s="26">
        <v>3.56</v>
      </c>
      <c r="H2945" s="11">
        <f t="shared" si="141"/>
        <v>5.0654240000000001</v>
      </c>
      <c r="I2945" s="10">
        <f t="shared" si="142"/>
        <v>5.07</v>
      </c>
      <c r="J2945" s="11">
        <f t="shared" si="143"/>
        <v>4.5760000000001355E-3</v>
      </c>
    </row>
    <row r="2946" spans="1:10">
      <c r="A2946" s="13" t="s">
        <v>9040</v>
      </c>
      <c r="B2946" s="18">
        <v>52007</v>
      </c>
      <c r="C2946" s="1" t="s">
        <v>4831</v>
      </c>
      <c r="D2946" s="9"/>
      <c r="E2946" s="9"/>
      <c r="F2946" s="9"/>
      <c r="G2946" s="26">
        <v>4.34</v>
      </c>
      <c r="H2946" s="11">
        <f t="shared" si="141"/>
        <v>6.1752640000000003</v>
      </c>
      <c r="I2946" s="10">
        <f t="shared" si="142"/>
        <v>6.18</v>
      </c>
      <c r="J2946" s="11">
        <f t="shared" si="143"/>
        <v>4.7359999999994074E-3</v>
      </c>
    </row>
    <row r="2947" spans="1:10">
      <c r="A2947" s="13" t="s">
        <v>9041</v>
      </c>
      <c r="B2947" s="18">
        <v>52009</v>
      </c>
      <c r="C2947" s="1" t="s">
        <v>4832</v>
      </c>
      <c r="D2947" s="9"/>
      <c r="E2947" s="9"/>
      <c r="F2947" s="9"/>
      <c r="G2947" s="26">
        <v>5.53</v>
      </c>
      <c r="H2947" s="11">
        <f t="shared" si="141"/>
        <v>7.8684810000000001</v>
      </c>
      <c r="I2947" s="10">
        <f t="shared" si="142"/>
        <v>7.87</v>
      </c>
      <c r="J2947" s="11">
        <f t="shared" si="143"/>
        <v>1.5190000000000481E-3</v>
      </c>
    </row>
    <row r="2948" spans="1:10" ht="24.75">
      <c r="A2948" s="13" t="s">
        <v>9042</v>
      </c>
      <c r="B2948" s="18">
        <v>52011</v>
      </c>
      <c r="C2948" s="1" t="s">
        <v>4833</v>
      </c>
      <c r="D2948" s="9"/>
      <c r="E2948" s="9"/>
      <c r="F2948" s="9"/>
      <c r="G2948" s="26">
        <v>2.37</v>
      </c>
      <c r="H2948" s="11">
        <f t="shared" si="141"/>
        <v>3.3722059999999998</v>
      </c>
      <c r="I2948" s="10">
        <f t="shared" si="142"/>
        <v>3.37</v>
      </c>
      <c r="J2948" s="11">
        <f t="shared" si="143"/>
        <v>-2.2059999999997082E-3</v>
      </c>
    </row>
    <row r="2949" spans="1:10">
      <c r="A2949" s="13" t="s">
        <v>9043</v>
      </c>
      <c r="B2949" s="18">
        <v>52012</v>
      </c>
      <c r="C2949" s="1" t="s">
        <v>4834</v>
      </c>
      <c r="D2949" s="9"/>
      <c r="E2949" s="9"/>
      <c r="F2949" s="9"/>
      <c r="G2949" s="26">
        <v>2.37</v>
      </c>
      <c r="H2949" s="11">
        <f t="shared" si="141"/>
        <v>3.3722059999999998</v>
      </c>
      <c r="I2949" s="10">
        <f t="shared" si="142"/>
        <v>3.37</v>
      </c>
      <c r="J2949" s="11">
        <f t="shared" si="143"/>
        <v>-2.2059999999997082E-3</v>
      </c>
    </row>
    <row r="2950" spans="1:10" ht="24.75">
      <c r="A2950" s="13" t="s">
        <v>9044</v>
      </c>
      <c r="B2950" s="18">
        <v>52013</v>
      </c>
      <c r="C2950" s="1" t="s">
        <v>4835</v>
      </c>
      <c r="D2950" s="9"/>
      <c r="E2950" s="9"/>
      <c r="F2950" s="9"/>
      <c r="G2950" s="26">
        <v>1.99</v>
      </c>
      <c r="H2950" s="11">
        <f t="shared" si="141"/>
        <v>2.831515</v>
      </c>
      <c r="I2950" s="10">
        <f t="shared" si="142"/>
        <v>2.83</v>
      </c>
      <c r="J2950" s="11">
        <f t="shared" si="143"/>
        <v>-1.5149999999999331E-3</v>
      </c>
    </row>
    <row r="2951" spans="1:10" ht="24.75">
      <c r="A2951" s="13" t="s">
        <v>9045</v>
      </c>
      <c r="B2951" s="18" t="s">
        <v>4836</v>
      </c>
      <c r="C2951" s="1" t="s">
        <v>4837</v>
      </c>
      <c r="D2951" s="9"/>
      <c r="E2951" s="9"/>
      <c r="F2951" s="9"/>
      <c r="G2951" s="26">
        <v>34.380000000000003</v>
      </c>
      <c r="H2951" s="11">
        <f t="shared" si="141"/>
        <v>48.918332999999997</v>
      </c>
      <c r="I2951" s="10">
        <f t="shared" si="142"/>
        <v>48.92</v>
      </c>
      <c r="J2951" s="11">
        <f t="shared" si="143"/>
        <v>1.667000000004748E-3</v>
      </c>
    </row>
    <row r="2952" spans="1:10" ht="36.75">
      <c r="A2952" s="13" t="s">
        <v>9046</v>
      </c>
      <c r="B2952" s="18" t="s">
        <v>4838</v>
      </c>
      <c r="C2952" s="1" t="s">
        <v>4839</v>
      </c>
      <c r="D2952" s="9"/>
      <c r="E2952" s="9"/>
      <c r="F2952" s="9"/>
      <c r="G2952" s="26">
        <v>40.72</v>
      </c>
      <c r="H2952" s="11">
        <f t="shared" si="141"/>
        <v>57.939340000000001</v>
      </c>
      <c r="I2952" s="10">
        <f t="shared" si="142"/>
        <v>57.94</v>
      </c>
      <c r="J2952" s="11">
        <f t="shared" si="143"/>
        <v>6.5999999999633019E-4</v>
      </c>
    </row>
    <row r="2953" spans="1:10" ht="36.75">
      <c r="A2953" s="13" t="s">
        <v>9047</v>
      </c>
      <c r="B2953" s="18" t="s">
        <v>4840</v>
      </c>
      <c r="C2953" s="1" t="s">
        <v>4841</v>
      </c>
      <c r="D2953" s="9"/>
      <c r="E2953" s="9"/>
      <c r="F2953" s="9"/>
      <c r="G2953" s="26">
        <v>46.5</v>
      </c>
      <c r="H2953" s="11">
        <f t="shared" si="141"/>
        <v>66.163539</v>
      </c>
      <c r="I2953" s="10">
        <f t="shared" si="142"/>
        <v>66.16</v>
      </c>
      <c r="J2953" s="11">
        <f t="shared" si="143"/>
        <v>-3.5390000000035116E-3</v>
      </c>
    </row>
    <row r="2954" spans="1:10" ht="36.75">
      <c r="A2954" s="13" t="s">
        <v>9048</v>
      </c>
      <c r="B2954" s="18" t="s">
        <v>4842</v>
      </c>
      <c r="C2954" s="1" t="s">
        <v>4843</v>
      </c>
      <c r="D2954" s="9"/>
      <c r="E2954" s="9"/>
      <c r="F2954" s="9"/>
      <c r="G2954" s="26">
        <v>10.119999999999999</v>
      </c>
      <c r="H2954" s="11">
        <f t="shared" si="141"/>
        <v>14.399463000000001</v>
      </c>
      <c r="I2954" s="10">
        <f t="shared" si="142"/>
        <v>14.4</v>
      </c>
      <c r="J2954" s="11">
        <f t="shared" si="143"/>
        <v>5.369999999995656E-4</v>
      </c>
    </row>
    <row r="2955" spans="1:10" ht="60.75">
      <c r="A2955" s="13" t="s">
        <v>9049</v>
      </c>
      <c r="B2955" s="18" t="s">
        <v>4844</v>
      </c>
      <c r="C2955" s="1" t="s">
        <v>4845</v>
      </c>
      <c r="D2955" s="9"/>
      <c r="E2955" s="9"/>
      <c r="F2955" s="9"/>
      <c r="G2955" s="26">
        <v>12.42</v>
      </c>
      <c r="H2955" s="11">
        <f t="shared" si="141"/>
        <v>17.672067999999999</v>
      </c>
      <c r="I2955" s="10">
        <f t="shared" si="142"/>
        <v>17.670000000000002</v>
      </c>
      <c r="J2955" s="11">
        <f t="shared" si="143"/>
        <v>-2.0679999999977383E-3</v>
      </c>
    </row>
    <row r="2956" spans="1:10" ht="120.75">
      <c r="A2956" s="13" t="s">
        <v>9050</v>
      </c>
      <c r="B2956" s="18" t="s">
        <v>4846</v>
      </c>
      <c r="C2956" s="1" t="s">
        <v>4847</v>
      </c>
      <c r="D2956" s="9"/>
      <c r="E2956" s="9"/>
      <c r="F2956" s="9"/>
      <c r="G2956" s="26">
        <v>17.68</v>
      </c>
      <c r="H2956" s="11">
        <f t="shared" si="141"/>
        <v>25.156374</v>
      </c>
      <c r="I2956" s="10">
        <f t="shared" si="142"/>
        <v>25.16</v>
      </c>
      <c r="J2956" s="11">
        <f t="shared" si="143"/>
        <v>3.6260000000005732E-3</v>
      </c>
    </row>
    <row r="2957" spans="1:10" ht="84.75">
      <c r="A2957" s="13" t="s">
        <v>9051</v>
      </c>
      <c r="B2957" s="18" t="s">
        <v>4848</v>
      </c>
      <c r="C2957" s="1" t="s">
        <v>4849</v>
      </c>
      <c r="D2957" s="9"/>
      <c r="E2957" s="9"/>
      <c r="F2957" s="9"/>
      <c r="G2957" s="26">
        <v>32.770000000000003</v>
      </c>
      <c r="H2957" s="11">
        <f t="shared" ref="H2957:H3020" si="144">ROUND(G2957/0.702804,6)</f>
        <v>46.627509000000003</v>
      </c>
      <c r="I2957" s="10">
        <f t="shared" ref="I2957:I3020" si="145">ROUND(G2957/0.702804,2)</f>
        <v>46.63</v>
      </c>
      <c r="J2957" s="11">
        <f t="shared" ref="J2957:J3020" si="146">I2957-H2957</f>
        <v>2.4909999999991328E-3</v>
      </c>
    </row>
    <row r="2958" spans="1:10">
      <c r="A2958" s="13" t="s">
        <v>9052</v>
      </c>
      <c r="B2958" s="18" t="s">
        <v>4850</v>
      </c>
      <c r="C2958" s="1" t="s">
        <v>4851</v>
      </c>
      <c r="D2958" s="9"/>
      <c r="E2958" s="9"/>
      <c r="F2958" s="9"/>
      <c r="G2958" s="26">
        <v>54.97</v>
      </c>
      <c r="H2958" s="11">
        <f t="shared" si="144"/>
        <v>78.215262999999993</v>
      </c>
      <c r="I2958" s="10">
        <f t="shared" si="145"/>
        <v>78.22</v>
      </c>
      <c r="J2958" s="11">
        <f t="shared" si="146"/>
        <v>4.7370000000057644E-3</v>
      </c>
    </row>
    <row r="2959" spans="1:10">
      <c r="A2959" s="13" t="s">
        <v>9053</v>
      </c>
      <c r="B2959" s="18" t="s">
        <v>4852</v>
      </c>
      <c r="C2959" s="1" t="s">
        <v>4853</v>
      </c>
      <c r="D2959" s="9"/>
      <c r="E2959" s="9"/>
      <c r="F2959" s="9"/>
      <c r="G2959" s="26">
        <v>47.71</v>
      </c>
      <c r="H2959" s="11">
        <f t="shared" si="144"/>
        <v>67.885214000000005</v>
      </c>
      <c r="I2959" s="10">
        <f t="shared" si="145"/>
        <v>67.89</v>
      </c>
      <c r="J2959" s="11">
        <f t="shared" si="146"/>
        <v>4.7859999999957381E-3</v>
      </c>
    </row>
    <row r="2960" spans="1:10">
      <c r="A2960" s="13" t="s">
        <v>9054</v>
      </c>
      <c r="B2960" s="18" t="s">
        <v>4854</v>
      </c>
      <c r="C2960" s="1" t="s">
        <v>4855</v>
      </c>
      <c r="D2960" s="9"/>
      <c r="E2960" s="9"/>
      <c r="F2960" s="9"/>
      <c r="G2960" s="26">
        <v>21.37</v>
      </c>
      <c r="H2960" s="11">
        <f t="shared" si="144"/>
        <v>30.406770999999999</v>
      </c>
      <c r="I2960" s="10">
        <f t="shared" si="145"/>
        <v>30.41</v>
      </c>
      <c r="J2960" s="11">
        <f t="shared" si="146"/>
        <v>3.2290000000010366E-3</v>
      </c>
    </row>
    <row r="2961" spans="1:10">
      <c r="A2961" s="13" t="s">
        <v>9055</v>
      </c>
      <c r="B2961" s="18" t="s">
        <v>4856</v>
      </c>
      <c r="C2961" s="1" t="s">
        <v>4857</v>
      </c>
      <c r="D2961" s="9"/>
      <c r="E2961" s="9"/>
      <c r="F2961" s="9"/>
      <c r="G2961" s="26">
        <v>9.56</v>
      </c>
      <c r="H2961" s="11">
        <f t="shared" si="144"/>
        <v>13.602655</v>
      </c>
      <c r="I2961" s="10">
        <f t="shared" si="145"/>
        <v>13.6</v>
      </c>
      <c r="J2961" s="11">
        <f t="shared" si="146"/>
        <v>-2.6550000000007401E-3</v>
      </c>
    </row>
    <row r="2962" spans="1:10">
      <c r="A2962" s="13" t="s">
        <v>9056</v>
      </c>
      <c r="B2962" s="18" t="s">
        <v>4858</v>
      </c>
      <c r="C2962" s="1" t="s">
        <v>4859</v>
      </c>
      <c r="D2962" s="9"/>
      <c r="E2962" s="9"/>
      <c r="F2962" s="9"/>
      <c r="G2962" s="26">
        <v>68.650000000000006</v>
      </c>
      <c r="H2962" s="11">
        <f t="shared" si="144"/>
        <v>97.680149999999998</v>
      </c>
      <c r="I2962" s="10">
        <f t="shared" si="145"/>
        <v>97.68</v>
      </c>
      <c r="J2962" s="11">
        <f t="shared" si="146"/>
        <v>-1.4999999999076863E-4</v>
      </c>
    </row>
    <row r="2963" spans="1:10" ht="24.75">
      <c r="A2963" s="13" t="s">
        <v>9057</v>
      </c>
      <c r="B2963" s="18" t="s">
        <v>4860</v>
      </c>
      <c r="C2963" s="1" t="s">
        <v>4861</v>
      </c>
      <c r="D2963" s="9"/>
      <c r="E2963" s="9"/>
      <c r="F2963" s="9"/>
      <c r="G2963" s="26">
        <v>28.08</v>
      </c>
      <c r="H2963" s="11">
        <f t="shared" si="144"/>
        <v>39.954239999999999</v>
      </c>
      <c r="I2963" s="10">
        <f t="shared" si="145"/>
        <v>39.950000000000003</v>
      </c>
      <c r="J2963" s="11">
        <f t="shared" si="146"/>
        <v>-4.2399999999958027E-3</v>
      </c>
    </row>
    <row r="2964" spans="1:10">
      <c r="A2964" s="13" t="s">
        <v>9058</v>
      </c>
      <c r="B2964" s="18" t="s">
        <v>4862</v>
      </c>
      <c r="C2964" s="1" t="s">
        <v>4863</v>
      </c>
      <c r="D2964" s="9"/>
      <c r="E2964" s="9"/>
      <c r="F2964" s="9"/>
      <c r="G2964" s="26">
        <v>7.58</v>
      </c>
      <c r="H2964" s="11">
        <f t="shared" si="144"/>
        <v>10.785368</v>
      </c>
      <c r="I2964" s="10">
        <f t="shared" si="145"/>
        <v>10.79</v>
      </c>
      <c r="J2964" s="11">
        <f t="shared" si="146"/>
        <v>4.6319999999990813E-3</v>
      </c>
    </row>
    <row r="2965" spans="1:10" ht="24.75">
      <c r="A2965" s="13" t="s">
        <v>9059</v>
      </c>
      <c r="B2965" s="18" t="s">
        <v>4864</v>
      </c>
      <c r="C2965" s="1" t="s">
        <v>4865</v>
      </c>
      <c r="D2965" s="9"/>
      <c r="E2965" s="9"/>
      <c r="F2965" s="9"/>
      <c r="G2965" s="26">
        <v>7.58</v>
      </c>
      <c r="H2965" s="11">
        <f t="shared" si="144"/>
        <v>10.785368</v>
      </c>
      <c r="I2965" s="10">
        <f t="shared" si="145"/>
        <v>10.79</v>
      </c>
      <c r="J2965" s="11">
        <f t="shared" si="146"/>
        <v>4.6319999999990813E-3</v>
      </c>
    </row>
    <row r="2966" spans="1:10">
      <c r="A2966" s="13" t="s">
        <v>9060</v>
      </c>
      <c r="B2966" s="18" t="s">
        <v>4866</v>
      </c>
      <c r="C2966" s="1" t="s">
        <v>4867</v>
      </c>
      <c r="D2966" s="9"/>
      <c r="E2966" s="9"/>
      <c r="F2966" s="9"/>
      <c r="G2966" s="26">
        <v>18.55</v>
      </c>
      <c r="H2966" s="11">
        <f t="shared" si="144"/>
        <v>26.394272000000001</v>
      </c>
      <c r="I2966" s="10">
        <f t="shared" si="145"/>
        <v>26.39</v>
      </c>
      <c r="J2966" s="11">
        <f t="shared" si="146"/>
        <v>-4.2720000000002756E-3</v>
      </c>
    </row>
    <row r="2967" spans="1:10">
      <c r="A2967" s="13" t="s">
        <v>9061</v>
      </c>
      <c r="B2967" s="18" t="s">
        <v>4868</v>
      </c>
      <c r="C2967" s="1" t="s">
        <v>4869</v>
      </c>
      <c r="D2967" s="9"/>
      <c r="E2967" s="9"/>
      <c r="F2967" s="9"/>
      <c r="G2967" s="26">
        <v>15.77</v>
      </c>
      <c r="H2967" s="11">
        <f t="shared" si="144"/>
        <v>22.438687999999999</v>
      </c>
      <c r="I2967" s="10">
        <f t="shared" si="145"/>
        <v>22.44</v>
      </c>
      <c r="J2967" s="11">
        <f t="shared" si="146"/>
        <v>1.3120000000022003E-3</v>
      </c>
    </row>
    <row r="2968" spans="1:10" ht="24.75">
      <c r="A2968" s="13" t="s">
        <v>9062</v>
      </c>
      <c r="B2968" s="18" t="s">
        <v>4870</v>
      </c>
      <c r="C2968" s="1" t="s">
        <v>4871</v>
      </c>
      <c r="D2968" s="9"/>
      <c r="E2968" s="9"/>
      <c r="F2968" s="9"/>
      <c r="G2968" s="26">
        <v>5.68</v>
      </c>
      <c r="H2968" s="11">
        <f t="shared" si="144"/>
        <v>8.0819120000000009</v>
      </c>
      <c r="I2968" s="10">
        <f t="shared" si="145"/>
        <v>8.08</v>
      </c>
      <c r="J2968" s="11">
        <f t="shared" si="146"/>
        <v>-1.9120000000008019E-3</v>
      </c>
    </row>
    <row r="2969" spans="1:10">
      <c r="A2969" s="13" t="s">
        <v>9063</v>
      </c>
      <c r="B2969" s="18" t="s">
        <v>4872</v>
      </c>
      <c r="C2969" s="1" t="s">
        <v>4873</v>
      </c>
      <c r="D2969" s="9"/>
      <c r="E2969" s="9"/>
      <c r="F2969" s="9"/>
      <c r="G2969" s="26">
        <v>3.82</v>
      </c>
      <c r="H2969" s="11">
        <f t="shared" si="144"/>
        <v>5.4353699999999998</v>
      </c>
      <c r="I2969" s="10">
        <f t="shared" si="145"/>
        <v>5.44</v>
      </c>
      <c r="J2969" s="11">
        <f t="shared" si="146"/>
        <v>4.6300000000005781E-3</v>
      </c>
    </row>
    <row r="2970" spans="1:10">
      <c r="A2970" s="13" t="s">
        <v>9064</v>
      </c>
      <c r="B2970" s="18" t="s">
        <v>4874</v>
      </c>
      <c r="C2970" s="1" t="s">
        <v>4875</v>
      </c>
      <c r="D2970" s="9"/>
      <c r="E2970" s="9"/>
      <c r="F2970" s="9"/>
      <c r="G2970" s="26">
        <v>4.95</v>
      </c>
      <c r="H2970" s="11">
        <f t="shared" si="144"/>
        <v>7.043215</v>
      </c>
      <c r="I2970" s="10">
        <f t="shared" si="145"/>
        <v>7.04</v>
      </c>
      <c r="J2970" s="11">
        <f t="shared" si="146"/>
        <v>-3.2149999999999679E-3</v>
      </c>
    </row>
    <row r="2971" spans="1:10">
      <c r="A2971" s="13" t="s">
        <v>9065</v>
      </c>
      <c r="B2971" s="18" t="s">
        <v>4876</v>
      </c>
      <c r="C2971" s="1" t="s">
        <v>4877</v>
      </c>
      <c r="D2971" s="9"/>
      <c r="E2971" s="9"/>
      <c r="F2971" s="9"/>
      <c r="G2971" s="26">
        <v>6.08</v>
      </c>
      <c r="H2971" s="11">
        <f t="shared" si="144"/>
        <v>8.6510610000000003</v>
      </c>
      <c r="I2971" s="10">
        <f t="shared" si="145"/>
        <v>8.65</v>
      </c>
      <c r="J2971" s="11">
        <f t="shared" si="146"/>
        <v>-1.0609999999999786E-3</v>
      </c>
    </row>
    <row r="2972" spans="1:10">
      <c r="A2972" s="13" t="s">
        <v>9066</v>
      </c>
      <c r="B2972" s="18" t="s">
        <v>4878</v>
      </c>
      <c r="C2972" s="1" t="s">
        <v>4879</v>
      </c>
      <c r="D2972" s="9"/>
      <c r="E2972" s="9"/>
      <c r="F2972" s="9"/>
      <c r="G2972" s="26">
        <v>7.22</v>
      </c>
      <c r="H2972" s="11">
        <f t="shared" si="144"/>
        <v>10.273134000000001</v>
      </c>
      <c r="I2972" s="10">
        <f t="shared" si="145"/>
        <v>10.27</v>
      </c>
      <c r="J2972" s="11">
        <f t="shared" si="146"/>
        <v>-3.1340000000010804E-3</v>
      </c>
    </row>
    <row r="2973" spans="1:10">
      <c r="A2973" s="13" t="s">
        <v>9067</v>
      </c>
      <c r="B2973" s="18" t="s">
        <v>4880</v>
      </c>
      <c r="C2973" s="1" t="s">
        <v>4881</v>
      </c>
      <c r="D2973" s="9"/>
      <c r="E2973" s="9"/>
      <c r="F2973" s="9"/>
      <c r="G2973" s="26">
        <v>8.35</v>
      </c>
      <c r="H2973" s="11">
        <f t="shared" si="144"/>
        <v>11.880979999999999</v>
      </c>
      <c r="I2973" s="10">
        <f t="shared" si="145"/>
        <v>11.88</v>
      </c>
      <c r="J2973" s="11">
        <f t="shared" si="146"/>
        <v>-9.7999999999842657E-4</v>
      </c>
    </row>
    <row r="2974" spans="1:10">
      <c r="A2974" s="13" t="s">
        <v>9068</v>
      </c>
      <c r="B2974" s="18" t="s">
        <v>4882</v>
      </c>
      <c r="C2974" s="1" t="s">
        <v>4883</v>
      </c>
      <c r="D2974" s="9"/>
      <c r="E2974" s="9"/>
      <c r="F2974" s="9"/>
      <c r="G2974" s="26">
        <v>9.49</v>
      </c>
      <c r="H2974" s="11">
        <f t="shared" si="144"/>
        <v>13.503053</v>
      </c>
      <c r="I2974" s="10">
        <f t="shared" si="145"/>
        <v>13.5</v>
      </c>
      <c r="J2974" s="11">
        <f t="shared" si="146"/>
        <v>-3.0529999999995283E-3</v>
      </c>
    </row>
    <row r="2975" spans="1:10">
      <c r="A2975" s="13" t="s">
        <v>9069</v>
      </c>
      <c r="B2975" s="18" t="s">
        <v>4884</v>
      </c>
      <c r="C2975" s="1" t="s">
        <v>4885</v>
      </c>
      <c r="D2975" s="9"/>
      <c r="E2975" s="9"/>
      <c r="F2975" s="9"/>
      <c r="G2975" s="26">
        <v>10.62</v>
      </c>
      <c r="H2975" s="11">
        <f t="shared" si="144"/>
        <v>15.110899</v>
      </c>
      <c r="I2975" s="10">
        <f t="shared" si="145"/>
        <v>15.11</v>
      </c>
      <c r="J2975" s="11">
        <f t="shared" si="146"/>
        <v>-8.9900000000042724E-4</v>
      </c>
    </row>
    <row r="2976" spans="1:10">
      <c r="A2976" s="13" t="s">
        <v>9070</v>
      </c>
      <c r="B2976" s="18" t="s">
        <v>4886</v>
      </c>
      <c r="C2976" s="1" t="s">
        <v>4887</v>
      </c>
      <c r="D2976" s="9"/>
      <c r="E2976" s="9"/>
      <c r="F2976" s="9"/>
      <c r="G2976" s="26">
        <v>11.75</v>
      </c>
      <c r="H2976" s="11">
        <f t="shared" si="144"/>
        <v>16.718744000000001</v>
      </c>
      <c r="I2976" s="10">
        <f t="shared" si="145"/>
        <v>16.72</v>
      </c>
      <c r="J2976" s="11">
        <f t="shared" si="146"/>
        <v>1.2559999999979254E-3</v>
      </c>
    </row>
    <row r="2977" spans="1:10">
      <c r="A2977" s="13" t="s">
        <v>9071</v>
      </c>
      <c r="B2977" s="18" t="s">
        <v>4888</v>
      </c>
      <c r="C2977" s="1" t="s">
        <v>4889</v>
      </c>
      <c r="D2977" s="9"/>
      <c r="E2977" s="9"/>
      <c r="F2977" s="9"/>
      <c r="G2977" s="26">
        <v>12.89</v>
      </c>
      <c r="H2977" s="11">
        <f t="shared" si="144"/>
        <v>18.340817999999999</v>
      </c>
      <c r="I2977" s="10">
        <f t="shared" si="145"/>
        <v>18.34</v>
      </c>
      <c r="J2977" s="11">
        <f t="shared" si="146"/>
        <v>-8.1799999999887518E-4</v>
      </c>
    </row>
    <row r="2978" spans="1:10">
      <c r="A2978" s="13" t="s">
        <v>9072</v>
      </c>
      <c r="B2978" s="18" t="s">
        <v>4890</v>
      </c>
      <c r="C2978" s="1" t="s">
        <v>4891</v>
      </c>
      <c r="D2978" s="9"/>
      <c r="E2978" s="9"/>
      <c r="F2978" s="9"/>
      <c r="G2978" s="26">
        <v>14.02</v>
      </c>
      <c r="H2978" s="11">
        <f t="shared" si="144"/>
        <v>19.948663</v>
      </c>
      <c r="I2978" s="10">
        <f t="shared" si="145"/>
        <v>19.95</v>
      </c>
      <c r="J2978" s="11">
        <f t="shared" si="146"/>
        <v>1.3369999999994775E-3</v>
      </c>
    </row>
    <row r="2979" spans="1:10">
      <c r="A2979" s="13" t="s">
        <v>9073</v>
      </c>
      <c r="B2979" s="18" t="s">
        <v>4892</v>
      </c>
      <c r="C2979" s="1" t="s">
        <v>4893</v>
      </c>
      <c r="D2979" s="9"/>
      <c r="E2979" s="9"/>
      <c r="F2979" s="9"/>
      <c r="G2979" s="26">
        <v>15.16</v>
      </c>
      <c r="H2979" s="11">
        <f t="shared" si="144"/>
        <v>21.570737000000001</v>
      </c>
      <c r="I2979" s="10">
        <f t="shared" si="145"/>
        <v>21.57</v>
      </c>
      <c r="J2979" s="11">
        <f t="shared" si="146"/>
        <v>-7.3700000000087584E-4</v>
      </c>
    </row>
    <row r="2980" spans="1:10">
      <c r="A2980" s="13" t="s">
        <v>9074</v>
      </c>
      <c r="B2980" s="18" t="s">
        <v>4894</v>
      </c>
      <c r="C2980" s="1" t="s">
        <v>4895</v>
      </c>
      <c r="D2980" s="9"/>
      <c r="E2980" s="9"/>
      <c r="F2980" s="9"/>
      <c r="G2980" s="26">
        <v>16.29</v>
      </c>
      <c r="H2980" s="11">
        <f t="shared" si="144"/>
        <v>23.178581999999999</v>
      </c>
      <c r="I2980" s="10">
        <f t="shared" si="145"/>
        <v>23.18</v>
      </c>
      <c r="J2980" s="11">
        <f t="shared" si="146"/>
        <v>1.4180000000010295E-3</v>
      </c>
    </row>
    <row r="2981" spans="1:10">
      <c r="A2981" s="13" t="s">
        <v>9075</v>
      </c>
      <c r="B2981" s="18" t="s">
        <v>4896</v>
      </c>
      <c r="C2981" s="1" t="s">
        <v>4897</v>
      </c>
      <c r="D2981" s="9"/>
      <c r="E2981" s="9"/>
      <c r="F2981" s="9"/>
      <c r="G2981" s="26">
        <v>33.82</v>
      </c>
      <c r="H2981" s="11">
        <f t="shared" si="144"/>
        <v>48.121524999999998</v>
      </c>
      <c r="I2981" s="10">
        <f t="shared" si="145"/>
        <v>48.12</v>
      </c>
      <c r="J2981" s="11">
        <f t="shared" si="146"/>
        <v>-1.5250000000008868E-3</v>
      </c>
    </row>
    <row r="2982" spans="1:10">
      <c r="A2982" s="13" t="s">
        <v>9076</v>
      </c>
      <c r="B2982" s="18" t="s">
        <v>4898</v>
      </c>
      <c r="C2982" s="1" t="s">
        <v>4899</v>
      </c>
      <c r="D2982" s="9"/>
      <c r="E2982" s="9"/>
      <c r="F2982" s="9"/>
      <c r="G2982" s="26">
        <v>16.75</v>
      </c>
      <c r="H2982" s="11">
        <f t="shared" si="144"/>
        <v>23.833103000000001</v>
      </c>
      <c r="I2982" s="10">
        <f t="shared" si="145"/>
        <v>23.83</v>
      </c>
      <c r="J2982" s="11">
        <f t="shared" si="146"/>
        <v>-3.1030000000029645E-3</v>
      </c>
    </row>
    <row r="2983" spans="1:10">
      <c r="A2983" s="13" t="s">
        <v>9077</v>
      </c>
      <c r="B2983" s="18" t="s">
        <v>4900</v>
      </c>
      <c r="C2983" s="1" t="s">
        <v>4901</v>
      </c>
      <c r="D2983" s="9"/>
      <c r="E2983" s="9"/>
      <c r="F2983" s="9"/>
      <c r="G2983" s="26">
        <v>9.82</v>
      </c>
      <c r="H2983" s="11">
        <f t="shared" si="144"/>
        <v>13.972600999999999</v>
      </c>
      <c r="I2983" s="10">
        <f t="shared" si="145"/>
        <v>13.97</v>
      </c>
      <c r="J2983" s="11">
        <f t="shared" si="146"/>
        <v>-2.6009999999985212E-3</v>
      </c>
    </row>
    <row r="2984" spans="1:10">
      <c r="A2984" s="13" t="s">
        <v>9078</v>
      </c>
      <c r="B2984" s="18" t="s">
        <v>4902</v>
      </c>
      <c r="C2984" s="1" t="s">
        <v>4903</v>
      </c>
      <c r="D2984" s="9"/>
      <c r="E2984" s="9"/>
      <c r="F2984" s="9"/>
      <c r="G2984" s="26">
        <v>9.82</v>
      </c>
      <c r="H2984" s="11">
        <f t="shared" si="144"/>
        <v>13.972600999999999</v>
      </c>
      <c r="I2984" s="10">
        <f t="shared" si="145"/>
        <v>13.97</v>
      </c>
      <c r="J2984" s="11">
        <f t="shared" si="146"/>
        <v>-2.6009999999985212E-3</v>
      </c>
    </row>
    <row r="2985" spans="1:10">
      <c r="A2985" s="13" t="s">
        <v>9079</v>
      </c>
      <c r="B2985" s="18" t="s">
        <v>4904</v>
      </c>
      <c r="C2985" s="1" t="s">
        <v>4905</v>
      </c>
      <c r="D2985" s="9"/>
      <c r="E2985" s="9"/>
      <c r="F2985" s="9"/>
      <c r="G2985" s="26">
        <v>9.82</v>
      </c>
      <c r="H2985" s="11">
        <f t="shared" si="144"/>
        <v>13.972600999999999</v>
      </c>
      <c r="I2985" s="10">
        <f t="shared" si="145"/>
        <v>13.97</v>
      </c>
      <c r="J2985" s="11">
        <f t="shared" si="146"/>
        <v>-2.6009999999985212E-3</v>
      </c>
    </row>
    <row r="2986" spans="1:10" ht="24.75">
      <c r="A2986" s="13" t="s">
        <v>9080</v>
      </c>
      <c r="B2986" s="18" t="s">
        <v>4906</v>
      </c>
      <c r="C2986" s="1" t="s">
        <v>4907</v>
      </c>
      <c r="D2986" s="9"/>
      <c r="E2986" s="9"/>
      <c r="F2986" s="9"/>
      <c r="G2986" s="26">
        <v>13.73</v>
      </c>
      <c r="H2986" s="11">
        <f t="shared" si="144"/>
        <v>19.53603</v>
      </c>
      <c r="I2986" s="10">
        <f t="shared" si="145"/>
        <v>19.54</v>
      </c>
      <c r="J2986" s="11">
        <f t="shared" si="146"/>
        <v>3.9699999999989188E-3</v>
      </c>
    </row>
    <row r="2987" spans="1:10">
      <c r="A2987" s="13" t="s">
        <v>9081</v>
      </c>
      <c r="B2987" s="18" t="s">
        <v>4908</v>
      </c>
      <c r="C2987" s="1" t="s">
        <v>4909</v>
      </c>
      <c r="D2987" s="9"/>
      <c r="E2987" s="9"/>
      <c r="F2987" s="9"/>
      <c r="G2987" s="26">
        <v>10.32</v>
      </c>
      <c r="H2987" s="11">
        <f t="shared" si="144"/>
        <v>14.684037</v>
      </c>
      <c r="I2987" s="10">
        <f t="shared" si="145"/>
        <v>14.68</v>
      </c>
      <c r="J2987" s="11">
        <f t="shared" si="146"/>
        <v>-4.0370000000002904E-3</v>
      </c>
    </row>
    <row r="2988" spans="1:10" ht="24.75">
      <c r="A2988" s="13" t="s">
        <v>9082</v>
      </c>
      <c r="B2988" s="18" t="s">
        <v>4910</v>
      </c>
      <c r="C2988" s="1" t="s">
        <v>4911</v>
      </c>
      <c r="D2988" s="9"/>
      <c r="E2988" s="9"/>
      <c r="F2988" s="9"/>
      <c r="G2988" s="26">
        <v>11.08</v>
      </c>
      <c r="H2988" s="11">
        <f t="shared" si="144"/>
        <v>15.765420000000001</v>
      </c>
      <c r="I2988" s="10">
        <f t="shared" si="145"/>
        <v>15.77</v>
      </c>
      <c r="J2988" s="11">
        <f t="shared" si="146"/>
        <v>4.5799999999989183E-3</v>
      </c>
    </row>
    <row r="2989" spans="1:10">
      <c r="A2989" s="13" t="s">
        <v>9083</v>
      </c>
      <c r="B2989" s="18" t="s">
        <v>4912</v>
      </c>
      <c r="C2989" s="1" t="s">
        <v>4913</v>
      </c>
      <c r="D2989" s="9"/>
      <c r="E2989" s="9"/>
      <c r="F2989" s="9"/>
      <c r="G2989" s="26">
        <v>13.73</v>
      </c>
      <c r="H2989" s="11">
        <f t="shared" si="144"/>
        <v>19.53603</v>
      </c>
      <c r="I2989" s="10">
        <f t="shared" si="145"/>
        <v>19.54</v>
      </c>
      <c r="J2989" s="11">
        <f t="shared" si="146"/>
        <v>3.9699999999989188E-3</v>
      </c>
    </row>
    <row r="2990" spans="1:10">
      <c r="A2990" s="13" t="s">
        <v>9084</v>
      </c>
      <c r="B2990" s="18" t="s">
        <v>4914</v>
      </c>
      <c r="C2990" s="1" t="s">
        <v>4915</v>
      </c>
      <c r="D2990" s="9"/>
      <c r="E2990" s="9"/>
      <c r="F2990" s="9"/>
      <c r="G2990" s="26">
        <v>15.25</v>
      </c>
      <c r="H2990" s="11">
        <f t="shared" si="144"/>
        <v>21.698795</v>
      </c>
      <c r="I2990" s="10">
        <f t="shared" si="145"/>
        <v>21.7</v>
      </c>
      <c r="J2990" s="11">
        <f t="shared" si="146"/>
        <v>1.2049999999987904E-3</v>
      </c>
    </row>
    <row r="2991" spans="1:10">
      <c r="A2991" s="13" t="s">
        <v>9085</v>
      </c>
      <c r="B2991" s="18" t="s">
        <v>4916</v>
      </c>
      <c r="C2991" s="1" t="s">
        <v>4917</v>
      </c>
      <c r="D2991" s="9"/>
      <c r="E2991" s="9"/>
      <c r="F2991" s="9"/>
      <c r="G2991" s="26">
        <v>14.71</v>
      </c>
      <c r="H2991" s="11">
        <f t="shared" si="144"/>
        <v>20.930444000000001</v>
      </c>
      <c r="I2991" s="10">
        <f t="shared" si="145"/>
        <v>20.93</v>
      </c>
      <c r="J2991" s="11">
        <f t="shared" si="146"/>
        <v>-4.4400000000166528E-4</v>
      </c>
    </row>
    <row r="2992" spans="1:10">
      <c r="A2992" s="13" t="s">
        <v>9086</v>
      </c>
      <c r="B2992" s="18" t="s">
        <v>4918</v>
      </c>
      <c r="C2992" s="1" t="s">
        <v>4919</v>
      </c>
      <c r="D2992" s="9"/>
      <c r="E2992" s="9"/>
      <c r="F2992" s="9"/>
      <c r="G2992" s="26">
        <v>11.48</v>
      </c>
      <c r="H2992" s="11">
        <f t="shared" si="144"/>
        <v>16.334568000000001</v>
      </c>
      <c r="I2992" s="10">
        <f t="shared" si="145"/>
        <v>16.329999999999998</v>
      </c>
      <c r="J2992" s="11">
        <f t="shared" si="146"/>
        <v>-4.56800000000257E-3</v>
      </c>
    </row>
    <row r="2993" spans="1:10">
      <c r="A2993" s="13" t="s">
        <v>9087</v>
      </c>
      <c r="B2993" s="18" t="s">
        <v>4920</v>
      </c>
      <c r="C2993" s="1" t="s">
        <v>4921</v>
      </c>
      <c r="D2993" s="9"/>
      <c r="E2993" s="9"/>
      <c r="F2993" s="9"/>
      <c r="G2993" s="26">
        <v>11.75</v>
      </c>
      <c r="H2993" s="11">
        <f t="shared" si="144"/>
        <v>16.718744000000001</v>
      </c>
      <c r="I2993" s="10">
        <f t="shared" si="145"/>
        <v>16.72</v>
      </c>
      <c r="J2993" s="11">
        <f t="shared" si="146"/>
        <v>1.2559999999979254E-3</v>
      </c>
    </row>
    <row r="2994" spans="1:10">
      <c r="A2994" s="13" t="s">
        <v>9088</v>
      </c>
      <c r="B2994" s="18" t="s">
        <v>4922</v>
      </c>
      <c r="C2994" s="1" t="s">
        <v>4923</v>
      </c>
      <c r="D2994" s="9"/>
      <c r="E2994" s="9"/>
      <c r="F2994" s="9"/>
      <c r="G2994" s="26">
        <v>8.81</v>
      </c>
      <c r="H2994" s="11">
        <f t="shared" si="144"/>
        <v>12.535501</v>
      </c>
      <c r="I2994" s="10">
        <f t="shared" si="145"/>
        <v>12.54</v>
      </c>
      <c r="J2994" s="11">
        <f t="shared" si="146"/>
        <v>4.4989999999991426E-3</v>
      </c>
    </row>
    <row r="2995" spans="1:10">
      <c r="A2995" s="13" t="s">
        <v>9089</v>
      </c>
      <c r="B2995" s="18" t="s">
        <v>4924</v>
      </c>
      <c r="C2995" s="1" t="s">
        <v>4925</v>
      </c>
      <c r="D2995" s="9"/>
      <c r="E2995" s="9"/>
      <c r="F2995" s="9"/>
      <c r="G2995" s="26">
        <v>10.23</v>
      </c>
      <c r="H2995" s="11">
        <f t="shared" si="144"/>
        <v>14.555979000000001</v>
      </c>
      <c r="I2995" s="10">
        <f t="shared" si="145"/>
        <v>14.56</v>
      </c>
      <c r="J2995" s="11">
        <f t="shared" si="146"/>
        <v>4.0209999999998303E-3</v>
      </c>
    </row>
    <row r="2996" spans="1:10" ht="24.75">
      <c r="A2996" s="13" t="s">
        <v>9090</v>
      </c>
      <c r="B2996" s="18" t="s">
        <v>4926</v>
      </c>
      <c r="C2996" s="1" t="s">
        <v>4927</v>
      </c>
      <c r="D2996" s="9"/>
      <c r="E2996" s="9"/>
      <c r="F2996" s="9"/>
      <c r="G2996" s="26">
        <v>11.37</v>
      </c>
      <c r="H2996" s="11">
        <f t="shared" si="144"/>
        <v>16.178052000000001</v>
      </c>
      <c r="I2996" s="10">
        <f t="shared" si="145"/>
        <v>16.18</v>
      </c>
      <c r="J2996" s="11">
        <f t="shared" si="146"/>
        <v>1.9479999999987285E-3</v>
      </c>
    </row>
    <row r="2997" spans="1:10">
      <c r="A2997" s="13" t="s">
        <v>9091</v>
      </c>
      <c r="B2997" s="18" t="s">
        <v>4928</v>
      </c>
      <c r="C2997" s="1" t="s">
        <v>4929</v>
      </c>
      <c r="D2997" s="9"/>
      <c r="E2997" s="9"/>
      <c r="F2997" s="9"/>
      <c r="G2997" s="26">
        <v>13.54</v>
      </c>
      <c r="H2997" s="11">
        <f t="shared" si="144"/>
        <v>19.265684</v>
      </c>
      <c r="I2997" s="10">
        <f t="shared" si="145"/>
        <v>19.27</v>
      </c>
      <c r="J2997" s="11">
        <f t="shared" si="146"/>
        <v>4.3159999999993204E-3</v>
      </c>
    </row>
    <row r="2998" spans="1:10">
      <c r="A2998" s="13" t="s">
        <v>9092</v>
      </c>
      <c r="B2998" s="18" t="s">
        <v>4930</v>
      </c>
      <c r="C2998" s="1" t="s">
        <v>4931</v>
      </c>
      <c r="D2998" s="9"/>
      <c r="E2998" s="9"/>
      <c r="F2998" s="9"/>
      <c r="G2998" s="26">
        <v>4.09</v>
      </c>
      <c r="H2998" s="11">
        <f t="shared" si="144"/>
        <v>5.8195459999999999</v>
      </c>
      <c r="I2998" s="10">
        <f t="shared" si="145"/>
        <v>5.82</v>
      </c>
      <c r="J2998" s="11">
        <f t="shared" si="146"/>
        <v>4.5400000000039853E-4</v>
      </c>
    </row>
    <row r="2999" spans="1:10">
      <c r="A2999" s="13" t="s">
        <v>9093</v>
      </c>
      <c r="B2999" s="18" t="s">
        <v>4932</v>
      </c>
      <c r="C2999" s="1" t="s">
        <v>4933</v>
      </c>
      <c r="D2999" s="9"/>
      <c r="E2999" s="9"/>
      <c r="F2999" s="9"/>
      <c r="G2999" s="26">
        <v>11.75</v>
      </c>
      <c r="H2999" s="11">
        <f t="shared" si="144"/>
        <v>16.718744000000001</v>
      </c>
      <c r="I2999" s="10">
        <f t="shared" si="145"/>
        <v>16.72</v>
      </c>
      <c r="J2999" s="11">
        <f t="shared" si="146"/>
        <v>1.2559999999979254E-3</v>
      </c>
    </row>
    <row r="3000" spans="1:10">
      <c r="A3000" s="13" t="s">
        <v>9094</v>
      </c>
      <c r="B3000" s="18" t="s">
        <v>4934</v>
      </c>
      <c r="C3000" s="1" t="s">
        <v>4935</v>
      </c>
      <c r="D3000" s="9"/>
      <c r="E3000" s="9"/>
      <c r="F3000" s="9"/>
      <c r="G3000" s="26">
        <v>11.75</v>
      </c>
      <c r="H3000" s="11">
        <f t="shared" si="144"/>
        <v>16.718744000000001</v>
      </c>
      <c r="I3000" s="10">
        <f t="shared" si="145"/>
        <v>16.72</v>
      </c>
      <c r="J3000" s="11">
        <f t="shared" si="146"/>
        <v>1.2559999999979254E-3</v>
      </c>
    </row>
    <row r="3001" spans="1:10">
      <c r="A3001" s="13" t="s">
        <v>9095</v>
      </c>
      <c r="B3001" s="18" t="s">
        <v>4936</v>
      </c>
      <c r="C3001" s="1" t="s">
        <v>4937</v>
      </c>
      <c r="D3001" s="9"/>
      <c r="E3001" s="9"/>
      <c r="F3001" s="9"/>
      <c r="G3001" s="26">
        <v>12.98</v>
      </c>
      <c r="H3001" s="11">
        <f t="shared" si="144"/>
        <v>18.468876000000002</v>
      </c>
      <c r="I3001" s="10">
        <f t="shared" si="145"/>
        <v>18.47</v>
      </c>
      <c r="J3001" s="11">
        <f t="shared" si="146"/>
        <v>1.1239999999972383E-3</v>
      </c>
    </row>
    <row r="3002" spans="1:10">
      <c r="A3002" s="13" t="s">
        <v>9096</v>
      </c>
      <c r="B3002" s="18" t="s">
        <v>4938</v>
      </c>
      <c r="C3002" s="1" t="s">
        <v>4939</v>
      </c>
      <c r="D3002" s="9"/>
      <c r="E3002" s="9"/>
      <c r="F3002" s="9"/>
      <c r="G3002" s="26">
        <v>10.68</v>
      </c>
      <c r="H3002" s="11">
        <f t="shared" si="144"/>
        <v>15.196270999999999</v>
      </c>
      <c r="I3002" s="10">
        <f t="shared" si="145"/>
        <v>15.2</v>
      </c>
      <c r="J3002" s="11">
        <f t="shared" si="146"/>
        <v>3.7289999999998713E-3</v>
      </c>
    </row>
    <row r="3003" spans="1:10">
      <c r="A3003" s="13" t="s">
        <v>9097</v>
      </c>
      <c r="B3003" s="18" t="s">
        <v>4940</v>
      </c>
      <c r="C3003" s="1" t="s">
        <v>4941</v>
      </c>
      <c r="D3003" s="9"/>
      <c r="E3003" s="9"/>
      <c r="F3003" s="9"/>
      <c r="G3003" s="26">
        <v>10.8</v>
      </c>
      <c r="H3003" s="11">
        <f t="shared" si="144"/>
        <v>15.367016</v>
      </c>
      <c r="I3003" s="10">
        <f t="shared" si="145"/>
        <v>15.37</v>
      </c>
      <c r="J3003" s="11">
        <f t="shared" si="146"/>
        <v>2.9839999999996536E-3</v>
      </c>
    </row>
    <row r="3004" spans="1:10">
      <c r="A3004" s="13" t="s">
        <v>9098</v>
      </c>
      <c r="B3004" s="18" t="s">
        <v>4942</v>
      </c>
      <c r="C3004" s="1" t="s">
        <v>4943</v>
      </c>
      <c r="D3004" s="9"/>
      <c r="E3004" s="9"/>
      <c r="F3004" s="9"/>
      <c r="G3004" s="26">
        <v>2.2000000000000002</v>
      </c>
      <c r="H3004" s="11">
        <f t="shared" si="144"/>
        <v>3.1303179999999999</v>
      </c>
      <c r="I3004" s="10">
        <f t="shared" si="145"/>
        <v>3.13</v>
      </c>
      <c r="J3004" s="11">
        <f t="shared" si="146"/>
        <v>-3.1800000000004047E-4</v>
      </c>
    </row>
    <row r="3005" spans="1:10">
      <c r="A3005" s="13" t="s">
        <v>9099</v>
      </c>
      <c r="B3005" s="18" t="s">
        <v>4944</v>
      </c>
      <c r="C3005" s="1" t="s">
        <v>4945</v>
      </c>
      <c r="D3005" s="9"/>
      <c r="E3005" s="9"/>
      <c r="F3005" s="9"/>
      <c r="G3005" s="26">
        <v>10.57</v>
      </c>
      <c r="H3005" s="11">
        <f t="shared" si="144"/>
        <v>15.039755</v>
      </c>
      <c r="I3005" s="10">
        <f t="shared" si="145"/>
        <v>15.04</v>
      </c>
      <c r="J3005" s="11">
        <f t="shared" si="146"/>
        <v>2.4499999999960664E-4</v>
      </c>
    </row>
    <row r="3006" spans="1:10" ht="24.75">
      <c r="A3006" s="13" t="s">
        <v>9100</v>
      </c>
      <c r="B3006" s="18">
        <v>55072</v>
      </c>
      <c r="C3006" s="1" t="s">
        <v>4946</v>
      </c>
      <c r="D3006" s="9"/>
      <c r="E3006" s="9"/>
      <c r="F3006" s="9"/>
      <c r="G3006" s="26">
        <v>3.56</v>
      </c>
      <c r="H3006" s="11">
        <f t="shared" si="144"/>
        <v>5.0654240000000001</v>
      </c>
      <c r="I3006" s="10">
        <f t="shared" si="145"/>
        <v>5.07</v>
      </c>
      <c r="J3006" s="11">
        <f t="shared" si="146"/>
        <v>4.5760000000001355E-3</v>
      </c>
    </row>
    <row r="3007" spans="1:10" ht="24.75">
      <c r="A3007" s="13" t="s">
        <v>9101</v>
      </c>
      <c r="B3007" s="18">
        <v>55073</v>
      </c>
      <c r="C3007" s="1" t="s">
        <v>4947</v>
      </c>
      <c r="D3007" s="9"/>
      <c r="E3007" s="9"/>
      <c r="F3007" s="9"/>
      <c r="G3007" s="26">
        <v>1.2</v>
      </c>
      <c r="H3007" s="11">
        <f t="shared" si="144"/>
        <v>1.707446</v>
      </c>
      <c r="I3007" s="10">
        <f t="shared" si="145"/>
        <v>1.71</v>
      </c>
      <c r="J3007" s="11">
        <f t="shared" si="146"/>
        <v>2.5539999999999452E-3</v>
      </c>
    </row>
    <row r="3008" spans="1:10" ht="24.75">
      <c r="A3008" s="13" t="s">
        <v>9102</v>
      </c>
      <c r="B3008" s="18">
        <v>55074</v>
      </c>
      <c r="C3008" s="1" t="s">
        <v>4948</v>
      </c>
      <c r="D3008" s="9"/>
      <c r="E3008" s="9"/>
      <c r="F3008" s="9"/>
      <c r="G3008" s="26">
        <v>4.75</v>
      </c>
      <c r="H3008" s="11">
        <f t="shared" si="144"/>
        <v>6.7586409999999999</v>
      </c>
      <c r="I3008" s="10">
        <f t="shared" si="145"/>
        <v>6.76</v>
      </c>
      <c r="J3008" s="11">
        <f t="shared" si="146"/>
        <v>1.3589999999998881E-3</v>
      </c>
    </row>
    <row r="3009" spans="1:10" ht="24.75">
      <c r="A3009" s="13" t="s">
        <v>9103</v>
      </c>
      <c r="B3009" s="18">
        <v>55075</v>
      </c>
      <c r="C3009" s="1" t="s">
        <v>4949</v>
      </c>
      <c r="D3009" s="9"/>
      <c r="E3009" s="9"/>
      <c r="F3009" s="9"/>
      <c r="G3009" s="26">
        <v>3.15</v>
      </c>
      <c r="H3009" s="11">
        <f t="shared" si="144"/>
        <v>4.4820460000000004</v>
      </c>
      <c r="I3009" s="10">
        <f t="shared" si="145"/>
        <v>4.4800000000000004</v>
      </c>
      <c r="J3009" s="11">
        <f t="shared" si="146"/>
        <v>-2.0459999999999923E-3</v>
      </c>
    </row>
    <row r="3010" spans="1:10" ht="36.75">
      <c r="A3010" s="13" t="s">
        <v>9104</v>
      </c>
      <c r="B3010" s="18">
        <v>55076</v>
      </c>
      <c r="C3010" s="1" t="s">
        <v>4950</v>
      </c>
      <c r="D3010" s="9"/>
      <c r="E3010" s="9"/>
      <c r="F3010" s="9"/>
      <c r="G3010" s="26">
        <v>17.22</v>
      </c>
      <c r="H3010" s="11">
        <f t="shared" si="144"/>
        <v>24.501853000000001</v>
      </c>
      <c r="I3010" s="10">
        <f t="shared" si="145"/>
        <v>24.5</v>
      </c>
      <c r="J3010" s="11">
        <f t="shared" si="146"/>
        <v>-1.8530000000005487E-3</v>
      </c>
    </row>
    <row r="3011" spans="1:10" ht="36.75">
      <c r="A3011" s="13" t="s">
        <v>9105</v>
      </c>
      <c r="B3011" s="18">
        <v>55077</v>
      </c>
      <c r="C3011" s="1" t="s">
        <v>4951</v>
      </c>
      <c r="D3011" s="9"/>
      <c r="E3011" s="9"/>
      <c r="F3011" s="9"/>
      <c r="G3011" s="26">
        <v>21.33</v>
      </c>
      <c r="H3011" s="11">
        <f t="shared" si="144"/>
        <v>30.349855999999999</v>
      </c>
      <c r="I3011" s="10">
        <f t="shared" si="145"/>
        <v>30.35</v>
      </c>
      <c r="J3011" s="11">
        <f t="shared" si="146"/>
        <v>1.4400000000236446E-4</v>
      </c>
    </row>
    <row r="3012" spans="1:10">
      <c r="A3012" s="13" t="s">
        <v>9106</v>
      </c>
      <c r="B3012" s="18">
        <v>55078</v>
      </c>
      <c r="C3012" s="1" t="s">
        <v>4952</v>
      </c>
      <c r="D3012" s="9"/>
      <c r="E3012" s="9"/>
      <c r="F3012" s="9"/>
      <c r="G3012" s="26">
        <v>22.87</v>
      </c>
      <c r="H3012" s="11">
        <f t="shared" si="144"/>
        <v>32.541077999999999</v>
      </c>
      <c r="I3012" s="10">
        <f t="shared" si="145"/>
        <v>32.54</v>
      </c>
      <c r="J3012" s="11">
        <f t="shared" si="146"/>
        <v>-1.0779999999996903E-3</v>
      </c>
    </row>
    <row r="3013" spans="1:10" ht="24.75">
      <c r="A3013" s="13" t="s">
        <v>9107</v>
      </c>
      <c r="B3013" s="18">
        <v>55080</v>
      </c>
      <c r="C3013" s="1" t="s">
        <v>4953</v>
      </c>
      <c r="D3013" s="9"/>
      <c r="E3013" s="9"/>
      <c r="F3013" s="9"/>
      <c r="G3013" s="26">
        <v>2.42</v>
      </c>
      <c r="H3013" s="11">
        <f t="shared" si="144"/>
        <v>3.4433500000000001</v>
      </c>
      <c r="I3013" s="10">
        <f t="shared" si="145"/>
        <v>3.44</v>
      </c>
      <c r="J3013" s="11">
        <f t="shared" si="146"/>
        <v>-3.3500000000001862E-3</v>
      </c>
    </row>
    <row r="3014" spans="1:10" ht="24.75">
      <c r="A3014" s="13" t="s">
        <v>9108</v>
      </c>
      <c r="B3014" s="18">
        <v>55081</v>
      </c>
      <c r="C3014" s="1" t="s">
        <v>4954</v>
      </c>
      <c r="D3014" s="9"/>
      <c r="E3014" s="9"/>
      <c r="F3014" s="9"/>
      <c r="G3014" s="26">
        <v>3.34</v>
      </c>
      <c r="H3014" s="11">
        <f t="shared" si="144"/>
        <v>4.7523920000000004</v>
      </c>
      <c r="I3014" s="10">
        <f t="shared" si="145"/>
        <v>4.75</v>
      </c>
      <c r="J3014" s="11">
        <f t="shared" si="146"/>
        <v>-2.3920000000003938E-3</v>
      </c>
    </row>
    <row r="3015" spans="1:10" ht="36.75">
      <c r="A3015" s="13" t="s">
        <v>9109</v>
      </c>
      <c r="B3015" s="18">
        <v>55082</v>
      </c>
      <c r="C3015" s="1" t="s">
        <v>4955</v>
      </c>
      <c r="D3015" s="9"/>
      <c r="E3015" s="9"/>
      <c r="F3015" s="9"/>
      <c r="G3015" s="26">
        <v>3.15</v>
      </c>
      <c r="H3015" s="11">
        <f t="shared" si="144"/>
        <v>4.4820460000000004</v>
      </c>
      <c r="I3015" s="10">
        <f t="shared" si="145"/>
        <v>4.4800000000000004</v>
      </c>
      <c r="J3015" s="11">
        <f t="shared" si="146"/>
        <v>-2.0459999999999923E-3</v>
      </c>
    </row>
    <row r="3016" spans="1:10" ht="24.75">
      <c r="A3016" s="13" t="s">
        <v>9110</v>
      </c>
      <c r="B3016" s="18">
        <v>55083</v>
      </c>
      <c r="C3016" s="1" t="s">
        <v>4956</v>
      </c>
      <c r="D3016" s="9"/>
      <c r="E3016" s="9"/>
      <c r="F3016" s="9"/>
      <c r="G3016" s="26">
        <v>0.64</v>
      </c>
      <c r="H3016" s="11">
        <f t="shared" si="144"/>
        <v>0.91063799999999995</v>
      </c>
      <c r="I3016" s="10">
        <f t="shared" si="145"/>
        <v>0.91</v>
      </c>
      <c r="J3016" s="11">
        <f t="shared" si="146"/>
        <v>-6.3799999999991641E-4</v>
      </c>
    </row>
    <row r="3017" spans="1:10" ht="24.75">
      <c r="A3017" s="13" t="s">
        <v>9111</v>
      </c>
      <c r="B3017" s="18">
        <v>55084</v>
      </c>
      <c r="C3017" s="1" t="s">
        <v>4957</v>
      </c>
      <c r="D3017" s="9"/>
      <c r="E3017" s="9"/>
      <c r="F3017" s="9"/>
      <c r="G3017" s="26">
        <v>0.4</v>
      </c>
      <c r="H3017" s="11">
        <f t="shared" si="144"/>
        <v>0.56914900000000002</v>
      </c>
      <c r="I3017" s="10">
        <f t="shared" si="145"/>
        <v>0.56999999999999995</v>
      </c>
      <c r="J3017" s="11">
        <f t="shared" si="146"/>
        <v>8.5099999999993514E-4</v>
      </c>
    </row>
    <row r="3018" spans="1:10" ht="24.75">
      <c r="A3018" s="13" t="s">
        <v>9112</v>
      </c>
      <c r="B3018" s="18">
        <v>55085</v>
      </c>
      <c r="C3018" s="1" t="s">
        <v>4958</v>
      </c>
      <c r="D3018" s="9"/>
      <c r="E3018" s="9"/>
      <c r="F3018" s="9"/>
      <c r="G3018" s="26">
        <v>3.95</v>
      </c>
      <c r="H3018" s="11">
        <f t="shared" si="144"/>
        <v>5.6203440000000002</v>
      </c>
      <c r="I3018" s="10">
        <f t="shared" si="145"/>
        <v>5.62</v>
      </c>
      <c r="J3018" s="11">
        <f t="shared" si="146"/>
        <v>-3.4400000000012199E-4</v>
      </c>
    </row>
    <row r="3019" spans="1:10" ht="24.75">
      <c r="A3019" s="13" t="s">
        <v>9113</v>
      </c>
      <c r="B3019" s="18">
        <v>55086</v>
      </c>
      <c r="C3019" s="1" t="s">
        <v>4959</v>
      </c>
      <c r="D3019" s="9"/>
      <c r="E3019" s="9"/>
      <c r="F3019" s="9"/>
      <c r="G3019" s="26">
        <v>0.64</v>
      </c>
      <c r="H3019" s="11">
        <f t="shared" si="144"/>
        <v>0.91063799999999995</v>
      </c>
      <c r="I3019" s="10">
        <f t="shared" si="145"/>
        <v>0.91</v>
      </c>
      <c r="J3019" s="11">
        <f t="shared" si="146"/>
        <v>-6.3799999999991641E-4</v>
      </c>
    </row>
    <row r="3020" spans="1:10" ht="24.75">
      <c r="A3020" s="13" t="s">
        <v>9114</v>
      </c>
      <c r="B3020" s="18">
        <v>55087</v>
      </c>
      <c r="C3020" s="1" t="s">
        <v>4960</v>
      </c>
      <c r="D3020" s="9"/>
      <c r="E3020" s="9"/>
      <c r="F3020" s="9"/>
      <c r="G3020" s="26">
        <v>5.53</v>
      </c>
      <c r="H3020" s="11">
        <f t="shared" si="144"/>
        <v>7.8684810000000001</v>
      </c>
      <c r="I3020" s="10">
        <f t="shared" si="145"/>
        <v>7.87</v>
      </c>
      <c r="J3020" s="11">
        <f t="shared" si="146"/>
        <v>1.5190000000000481E-3</v>
      </c>
    </row>
    <row r="3021" spans="1:10" ht="36.75">
      <c r="A3021" s="13" t="s">
        <v>9115</v>
      </c>
      <c r="B3021" s="18">
        <v>55088</v>
      </c>
      <c r="C3021" s="1" t="s">
        <v>4961</v>
      </c>
      <c r="D3021" s="9"/>
      <c r="E3021" s="9"/>
      <c r="F3021" s="9"/>
      <c r="G3021" s="26">
        <v>5.53</v>
      </c>
      <c r="H3021" s="11">
        <f t="shared" ref="H3021:H3084" si="147">ROUND(G3021/0.702804,6)</f>
        <v>7.8684810000000001</v>
      </c>
      <c r="I3021" s="10">
        <f t="shared" ref="I3021:I3084" si="148">ROUND(G3021/0.702804,2)</f>
        <v>7.87</v>
      </c>
      <c r="J3021" s="11">
        <f t="shared" ref="J3021:J3084" si="149">I3021-H3021</f>
        <v>1.5190000000000481E-3</v>
      </c>
    </row>
    <row r="3022" spans="1:10" ht="36.75">
      <c r="A3022" s="13" t="s">
        <v>9116</v>
      </c>
      <c r="B3022" s="18">
        <v>55089</v>
      </c>
      <c r="C3022" s="1" t="s">
        <v>4962</v>
      </c>
      <c r="D3022" s="9"/>
      <c r="E3022" s="9"/>
      <c r="F3022" s="9"/>
      <c r="G3022" s="26">
        <v>0.64</v>
      </c>
      <c r="H3022" s="11">
        <f t="shared" si="147"/>
        <v>0.91063799999999995</v>
      </c>
      <c r="I3022" s="10">
        <f t="shared" si="148"/>
        <v>0.91</v>
      </c>
      <c r="J3022" s="11">
        <f t="shared" si="149"/>
        <v>-6.3799999999991641E-4</v>
      </c>
    </row>
    <row r="3023" spans="1:10" ht="24.75">
      <c r="A3023" s="13" t="s">
        <v>9117</v>
      </c>
      <c r="B3023" s="18">
        <v>55090</v>
      </c>
      <c r="C3023" s="1" t="s">
        <v>4963</v>
      </c>
      <c r="D3023" s="9"/>
      <c r="E3023" s="9"/>
      <c r="F3023" s="9"/>
      <c r="G3023" s="26">
        <v>3.15</v>
      </c>
      <c r="H3023" s="11">
        <f t="shared" si="147"/>
        <v>4.4820460000000004</v>
      </c>
      <c r="I3023" s="10">
        <f t="shared" si="148"/>
        <v>4.4800000000000004</v>
      </c>
      <c r="J3023" s="11">
        <f t="shared" si="149"/>
        <v>-2.0459999999999923E-3</v>
      </c>
    </row>
    <row r="3024" spans="1:10" ht="24.75">
      <c r="A3024" s="13" t="s">
        <v>9118</v>
      </c>
      <c r="B3024" s="18">
        <v>55091</v>
      </c>
      <c r="C3024" s="1" t="s">
        <v>4964</v>
      </c>
      <c r="D3024" s="9"/>
      <c r="E3024" s="9"/>
      <c r="F3024" s="9"/>
      <c r="G3024" s="26">
        <v>3.15</v>
      </c>
      <c r="H3024" s="11">
        <f t="shared" si="147"/>
        <v>4.4820460000000004</v>
      </c>
      <c r="I3024" s="10">
        <f t="shared" si="148"/>
        <v>4.4800000000000004</v>
      </c>
      <c r="J3024" s="11">
        <f t="shared" si="149"/>
        <v>-2.0459999999999923E-3</v>
      </c>
    </row>
    <row r="3025" spans="1:10" ht="24.75">
      <c r="A3025" s="13" t="s">
        <v>9119</v>
      </c>
      <c r="B3025" s="18">
        <v>55092</v>
      </c>
      <c r="C3025" s="1" t="s">
        <v>4965</v>
      </c>
      <c r="D3025" s="9"/>
      <c r="E3025" s="9"/>
      <c r="F3025" s="9"/>
      <c r="G3025" s="26">
        <v>0.76</v>
      </c>
      <c r="H3025" s="11">
        <f t="shared" si="147"/>
        <v>1.081383</v>
      </c>
      <c r="I3025" s="10">
        <f t="shared" si="148"/>
        <v>1.08</v>
      </c>
      <c r="J3025" s="11">
        <f t="shared" si="149"/>
        <v>-1.3829999999999121E-3</v>
      </c>
    </row>
    <row r="3026" spans="1:10" ht="24.75">
      <c r="A3026" s="13" t="s">
        <v>9120</v>
      </c>
      <c r="B3026" s="18">
        <v>55093</v>
      </c>
      <c r="C3026" s="1" t="s">
        <v>4966</v>
      </c>
      <c r="D3026" s="9"/>
      <c r="E3026" s="9"/>
      <c r="F3026" s="9"/>
      <c r="G3026" s="26">
        <v>3.15</v>
      </c>
      <c r="H3026" s="11">
        <f t="shared" si="147"/>
        <v>4.4820460000000004</v>
      </c>
      <c r="I3026" s="10">
        <f t="shared" si="148"/>
        <v>4.4800000000000004</v>
      </c>
      <c r="J3026" s="11">
        <f t="shared" si="149"/>
        <v>-2.0459999999999923E-3</v>
      </c>
    </row>
    <row r="3027" spans="1:10" ht="24.75">
      <c r="A3027" s="13" t="s">
        <v>9121</v>
      </c>
      <c r="B3027" s="18">
        <v>55094</v>
      </c>
      <c r="C3027" s="1" t="s">
        <v>4967</v>
      </c>
      <c r="D3027" s="9"/>
      <c r="E3027" s="9"/>
      <c r="F3027" s="9"/>
      <c r="G3027" s="26">
        <v>4.34</v>
      </c>
      <c r="H3027" s="11">
        <f t="shared" si="147"/>
        <v>6.1752640000000003</v>
      </c>
      <c r="I3027" s="10">
        <f t="shared" si="148"/>
        <v>6.18</v>
      </c>
      <c r="J3027" s="11">
        <f t="shared" si="149"/>
        <v>4.7359999999994074E-3</v>
      </c>
    </row>
    <row r="3028" spans="1:10" ht="24.75">
      <c r="A3028" s="13" t="s">
        <v>9122</v>
      </c>
      <c r="B3028" s="18">
        <v>55095</v>
      </c>
      <c r="C3028" s="1" t="s">
        <v>4968</v>
      </c>
      <c r="D3028" s="9"/>
      <c r="E3028" s="9"/>
      <c r="F3028" s="9"/>
      <c r="G3028" s="26">
        <v>5.53</v>
      </c>
      <c r="H3028" s="11">
        <f t="shared" si="147"/>
        <v>7.8684810000000001</v>
      </c>
      <c r="I3028" s="10">
        <f t="shared" si="148"/>
        <v>7.87</v>
      </c>
      <c r="J3028" s="11">
        <f t="shared" si="149"/>
        <v>1.5190000000000481E-3</v>
      </c>
    </row>
    <row r="3029" spans="1:10" ht="24.75">
      <c r="A3029" s="13" t="s">
        <v>9123</v>
      </c>
      <c r="B3029" s="18">
        <v>55096</v>
      </c>
      <c r="C3029" s="1" t="s">
        <v>4969</v>
      </c>
      <c r="D3029" s="9"/>
      <c r="E3029" s="9"/>
      <c r="F3029" s="9"/>
      <c r="G3029" s="26">
        <v>0.66</v>
      </c>
      <c r="H3029" s="11">
        <f t="shared" si="147"/>
        <v>0.93909500000000001</v>
      </c>
      <c r="I3029" s="10">
        <f t="shared" si="148"/>
        <v>0.94</v>
      </c>
      <c r="J3029" s="11">
        <f t="shared" si="149"/>
        <v>9.0499999999993364E-4</v>
      </c>
    </row>
    <row r="3030" spans="1:10" ht="24.75">
      <c r="A3030" s="13" t="s">
        <v>9124</v>
      </c>
      <c r="B3030" s="18">
        <v>55097</v>
      </c>
      <c r="C3030" s="1" t="s">
        <v>4970</v>
      </c>
      <c r="D3030" s="9"/>
      <c r="E3030" s="9"/>
      <c r="F3030" s="9"/>
      <c r="G3030" s="26">
        <v>3.95</v>
      </c>
      <c r="H3030" s="11">
        <f t="shared" si="147"/>
        <v>5.6203440000000002</v>
      </c>
      <c r="I3030" s="10">
        <f t="shared" si="148"/>
        <v>5.62</v>
      </c>
      <c r="J3030" s="11">
        <f t="shared" si="149"/>
        <v>-3.4400000000012199E-4</v>
      </c>
    </row>
    <row r="3031" spans="1:10" ht="24.75">
      <c r="A3031" s="13" t="s">
        <v>9125</v>
      </c>
      <c r="B3031" s="18">
        <v>55100</v>
      </c>
      <c r="C3031" s="1" t="s">
        <v>4971</v>
      </c>
      <c r="D3031" s="9"/>
      <c r="E3031" s="9"/>
      <c r="F3031" s="9"/>
      <c r="G3031" s="26">
        <v>6.49</v>
      </c>
      <c r="H3031" s="11">
        <f t="shared" si="147"/>
        <v>9.2344380000000008</v>
      </c>
      <c r="I3031" s="10">
        <f t="shared" si="148"/>
        <v>9.23</v>
      </c>
      <c r="J3031" s="11">
        <f t="shared" si="149"/>
        <v>-4.4380000000003861E-3</v>
      </c>
    </row>
    <row r="3032" spans="1:10" ht="24.75">
      <c r="A3032" s="13" t="s">
        <v>9126</v>
      </c>
      <c r="B3032" s="18">
        <v>55101</v>
      </c>
      <c r="C3032" s="1" t="s">
        <v>4972</v>
      </c>
      <c r="D3032" s="9"/>
      <c r="E3032" s="9"/>
      <c r="F3032" s="9"/>
      <c r="G3032" s="26">
        <v>4.34</v>
      </c>
      <c r="H3032" s="11">
        <f t="shared" si="147"/>
        <v>6.1752640000000003</v>
      </c>
      <c r="I3032" s="10">
        <f t="shared" si="148"/>
        <v>6.18</v>
      </c>
      <c r="J3032" s="11">
        <f t="shared" si="149"/>
        <v>4.7359999999994074E-3</v>
      </c>
    </row>
    <row r="3033" spans="1:10" ht="24.75">
      <c r="A3033" s="13" t="s">
        <v>9127</v>
      </c>
      <c r="B3033" s="18">
        <v>55102</v>
      </c>
      <c r="C3033" s="1" t="s">
        <v>4973</v>
      </c>
      <c r="D3033" s="9"/>
      <c r="E3033" s="9"/>
      <c r="F3033" s="9"/>
      <c r="G3033" s="26">
        <v>0.64</v>
      </c>
      <c r="H3033" s="11">
        <f t="shared" si="147"/>
        <v>0.91063799999999995</v>
      </c>
      <c r="I3033" s="10">
        <f t="shared" si="148"/>
        <v>0.91</v>
      </c>
      <c r="J3033" s="11">
        <f t="shared" si="149"/>
        <v>-6.3799999999991641E-4</v>
      </c>
    </row>
    <row r="3034" spans="1:10" ht="24.75">
      <c r="A3034" s="13" t="s">
        <v>9128</v>
      </c>
      <c r="B3034" s="18">
        <v>55103</v>
      </c>
      <c r="C3034" s="1" t="s">
        <v>4974</v>
      </c>
      <c r="D3034" s="9"/>
      <c r="E3034" s="9"/>
      <c r="F3034" s="9"/>
      <c r="G3034" s="26">
        <v>3.15</v>
      </c>
      <c r="H3034" s="11">
        <f t="shared" si="147"/>
        <v>4.4820460000000004</v>
      </c>
      <c r="I3034" s="10">
        <f t="shared" si="148"/>
        <v>4.4800000000000004</v>
      </c>
      <c r="J3034" s="11">
        <f t="shared" si="149"/>
        <v>-2.0459999999999923E-3</v>
      </c>
    </row>
    <row r="3035" spans="1:10" ht="24.75">
      <c r="A3035" s="13" t="s">
        <v>9129</v>
      </c>
      <c r="B3035" s="18">
        <v>55104</v>
      </c>
      <c r="C3035" s="1" t="s">
        <v>4975</v>
      </c>
      <c r="D3035" s="9"/>
      <c r="E3035" s="9"/>
      <c r="F3035" s="9"/>
      <c r="G3035" s="26">
        <v>2.37</v>
      </c>
      <c r="H3035" s="11">
        <f t="shared" si="147"/>
        <v>3.3722059999999998</v>
      </c>
      <c r="I3035" s="10">
        <f t="shared" si="148"/>
        <v>3.37</v>
      </c>
      <c r="J3035" s="11">
        <f t="shared" si="149"/>
        <v>-2.2059999999997082E-3</v>
      </c>
    </row>
    <row r="3036" spans="1:10" ht="36.75">
      <c r="A3036" s="13" t="s">
        <v>9130</v>
      </c>
      <c r="B3036" s="18">
        <v>55105</v>
      </c>
      <c r="C3036" s="1" t="s">
        <v>4976</v>
      </c>
      <c r="D3036" s="9"/>
      <c r="E3036" s="9"/>
      <c r="F3036" s="9"/>
      <c r="G3036" s="26">
        <v>2.37</v>
      </c>
      <c r="H3036" s="11">
        <f t="shared" si="147"/>
        <v>3.3722059999999998</v>
      </c>
      <c r="I3036" s="10">
        <f t="shared" si="148"/>
        <v>3.37</v>
      </c>
      <c r="J3036" s="11">
        <f t="shared" si="149"/>
        <v>-2.2059999999997082E-3</v>
      </c>
    </row>
    <row r="3037" spans="1:10" ht="24.75">
      <c r="A3037" s="13" t="s">
        <v>9131</v>
      </c>
      <c r="B3037" s="18">
        <v>55110</v>
      </c>
      <c r="C3037" s="1" t="s">
        <v>4977</v>
      </c>
      <c r="D3037" s="9"/>
      <c r="E3037" s="9"/>
      <c r="F3037" s="9"/>
      <c r="G3037" s="26">
        <v>6.27</v>
      </c>
      <c r="H3037" s="11">
        <f t="shared" si="147"/>
        <v>8.9214059999999993</v>
      </c>
      <c r="I3037" s="10">
        <f t="shared" si="148"/>
        <v>8.92</v>
      </c>
      <c r="J3037" s="11">
        <f t="shared" si="149"/>
        <v>-1.4059999999993522E-3</v>
      </c>
    </row>
    <row r="3038" spans="1:10">
      <c r="A3038" s="13" t="s">
        <v>9132</v>
      </c>
      <c r="B3038" s="18">
        <v>55111</v>
      </c>
      <c r="C3038" s="1" t="s">
        <v>4978</v>
      </c>
      <c r="D3038" s="9"/>
      <c r="E3038" s="9"/>
      <c r="F3038" s="9"/>
      <c r="G3038" s="26">
        <v>2.37</v>
      </c>
      <c r="H3038" s="11">
        <f t="shared" si="147"/>
        <v>3.3722059999999998</v>
      </c>
      <c r="I3038" s="10">
        <f t="shared" si="148"/>
        <v>3.37</v>
      </c>
      <c r="J3038" s="11">
        <f t="shared" si="149"/>
        <v>-2.2059999999997082E-3</v>
      </c>
    </row>
    <row r="3039" spans="1:10">
      <c r="A3039" s="13" t="s">
        <v>9133</v>
      </c>
      <c r="B3039" s="18">
        <v>55112</v>
      </c>
      <c r="C3039" s="1" t="s">
        <v>4979</v>
      </c>
      <c r="D3039" s="9"/>
      <c r="E3039" s="9"/>
      <c r="F3039" s="9"/>
      <c r="G3039" s="26">
        <v>2.37</v>
      </c>
      <c r="H3039" s="11">
        <f t="shared" si="147"/>
        <v>3.3722059999999998</v>
      </c>
      <c r="I3039" s="10">
        <f t="shared" si="148"/>
        <v>3.37</v>
      </c>
      <c r="J3039" s="11">
        <f t="shared" si="149"/>
        <v>-2.2059999999997082E-3</v>
      </c>
    </row>
    <row r="3040" spans="1:10">
      <c r="A3040" s="13" t="s">
        <v>9134</v>
      </c>
      <c r="B3040" s="18">
        <v>55113</v>
      </c>
      <c r="C3040" s="1" t="s">
        <v>4980</v>
      </c>
      <c r="D3040" s="9"/>
      <c r="E3040" s="9"/>
      <c r="F3040" s="9"/>
      <c r="G3040" s="26">
        <v>3.56</v>
      </c>
      <c r="H3040" s="11">
        <f t="shared" si="147"/>
        <v>5.0654240000000001</v>
      </c>
      <c r="I3040" s="10">
        <f t="shared" si="148"/>
        <v>5.07</v>
      </c>
      <c r="J3040" s="11">
        <f t="shared" si="149"/>
        <v>4.5760000000001355E-3</v>
      </c>
    </row>
    <row r="3041" spans="1:10">
      <c r="A3041" s="13" t="s">
        <v>9135</v>
      </c>
      <c r="B3041" s="18">
        <v>55114</v>
      </c>
      <c r="C3041" s="1" t="s">
        <v>4981</v>
      </c>
      <c r="D3041" s="9"/>
      <c r="E3041" s="9"/>
      <c r="F3041" s="9"/>
      <c r="G3041" s="26">
        <v>28.85</v>
      </c>
      <c r="H3041" s="11">
        <f t="shared" si="147"/>
        <v>41.049852000000001</v>
      </c>
      <c r="I3041" s="10">
        <f t="shared" si="148"/>
        <v>41.05</v>
      </c>
      <c r="J3041" s="11">
        <f t="shared" si="149"/>
        <v>1.4799999999581814E-4</v>
      </c>
    </row>
    <row r="3042" spans="1:10">
      <c r="A3042" s="13" t="s">
        <v>9136</v>
      </c>
      <c r="B3042" s="18">
        <v>55115</v>
      </c>
      <c r="C3042" s="1" t="s">
        <v>4982</v>
      </c>
      <c r="D3042" s="9"/>
      <c r="E3042" s="9"/>
      <c r="F3042" s="9"/>
      <c r="G3042" s="26">
        <v>24.13</v>
      </c>
      <c r="H3042" s="11">
        <f t="shared" si="147"/>
        <v>34.333897</v>
      </c>
      <c r="I3042" s="10">
        <f t="shared" si="148"/>
        <v>34.33</v>
      </c>
      <c r="J3042" s="11">
        <f t="shared" si="149"/>
        <v>-3.8970000000020377E-3</v>
      </c>
    </row>
    <row r="3043" spans="1:10">
      <c r="A3043" s="13" t="s">
        <v>9137</v>
      </c>
      <c r="B3043" s="18">
        <v>55116</v>
      </c>
      <c r="C3043" s="1" t="s">
        <v>4983</v>
      </c>
      <c r="D3043" s="9"/>
      <c r="E3043" s="9"/>
      <c r="F3043" s="9"/>
      <c r="G3043" s="26">
        <v>2.37</v>
      </c>
      <c r="H3043" s="11">
        <f t="shared" si="147"/>
        <v>3.3722059999999998</v>
      </c>
      <c r="I3043" s="10">
        <f t="shared" si="148"/>
        <v>3.37</v>
      </c>
      <c r="J3043" s="11">
        <f t="shared" si="149"/>
        <v>-2.2059999999997082E-3</v>
      </c>
    </row>
    <row r="3044" spans="1:10">
      <c r="A3044" s="13" t="s">
        <v>9138</v>
      </c>
      <c r="B3044" s="18">
        <v>55117</v>
      </c>
      <c r="C3044" s="1" t="s">
        <v>4984</v>
      </c>
      <c r="D3044" s="9"/>
      <c r="E3044" s="9"/>
      <c r="F3044" s="9"/>
      <c r="G3044" s="26">
        <v>4</v>
      </c>
      <c r="H3044" s="11">
        <f t="shared" si="147"/>
        <v>5.6914870000000004</v>
      </c>
      <c r="I3044" s="10">
        <f t="shared" si="148"/>
        <v>5.69</v>
      </c>
      <c r="J3044" s="11">
        <f t="shared" si="149"/>
        <v>-1.4870000000000161E-3</v>
      </c>
    </row>
    <row r="3045" spans="1:10">
      <c r="A3045" s="13" t="s">
        <v>9139</v>
      </c>
      <c r="B3045" s="18">
        <v>55118</v>
      </c>
      <c r="C3045" s="1" t="s">
        <v>4985</v>
      </c>
      <c r="D3045" s="9"/>
      <c r="E3045" s="9"/>
      <c r="F3045" s="9"/>
      <c r="G3045" s="26">
        <v>3.58</v>
      </c>
      <c r="H3045" s="11">
        <f t="shared" si="147"/>
        <v>5.0938809999999997</v>
      </c>
      <c r="I3045" s="10">
        <f t="shared" si="148"/>
        <v>5.09</v>
      </c>
      <c r="J3045" s="11">
        <f t="shared" si="149"/>
        <v>-3.8809999999998013E-3</v>
      </c>
    </row>
    <row r="3046" spans="1:10">
      <c r="A3046" s="13" t="s">
        <v>9140</v>
      </c>
      <c r="B3046" s="18">
        <v>55119</v>
      </c>
      <c r="C3046" s="1" t="s">
        <v>4986</v>
      </c>
      <c r="D3046" s="9"/>
      <c r="E3046" s="9"/>
      <c r="F3046" s="9"/>
      <c r="G3046" s="26">
        <v>2.37</v>
      </c>
      <c r="H3046" s="11">
        <f t="shared" si="147"/>
        <v>3.3722059999999998</v>
      </c>
      <c r="I3046" s="10">
        <f t="shared" si="148"/>
        <v>3.37</v>
      </c>
      <c r="J3046" s="11">
        <f t="shared" si="149"/>
        <v>-2.2059999999997082E-3</v>
      </c>
    </row>
    <row r="3047" spans="1:10">
      <c r="A3047" s="13" t="s">
        <v>9141</v>
      </c>
      <c r="B3047" s="18">
        <v>55120</v>
      </c>
      <c r="C3047" s="1" t="s">
        <v>4987</v>
      </c>
      <c r="D3047" s="9"/>
      <c r="E3047" s="9"/>
      <c r="F3047" s="9"/>
      <c r="G3047" s="26">
        <v>2.61</v>
      </c>
      <c r="H3047" s="11">
        <f t="shared" si="147"/>
        <v>3.713695</v>
      </c>
      <c r="I3047" s="10">
        <f t="shared" si="148"/>
        <v>3.71</v>
      </c>
      <c r="J3047" s="11">
        <f t="shared" si="149"/>
        <v>-3.6950000000000038E-3</v>
      </c>
    </row>
    <row r="3048" spans="1:10">
      <c r="A3048" s="13" t="s">
        <v>9142</v>
      </c>
      <c r="B3048" s="18">
        <v>55121</v>
      </c>
      <c r="C3048" s="1" t="s">
        <v>4988</v>
      </c>
      <c r="D3048" s="9"/>
      <c r="E3048" s="9"/>
      <c r="F3048" s="9"/>
      <c r="G3048" s="26">
        <v>2.37</v>
      </c>
      <c r="H3048" s="11">
        <f t="shared" si="147"/>
        <v>3.3722059999999998</v>
      </c>
      <c r="I3048" s="10">
        <f t="shared" si="148"/>
        <v>3.37</v>
      </c>
      <c r="J3048" s="11">
        <f t="shared" si="149"/>
        <v>-2.2059999999997082E-3</v>
      </c>
    </row>
    <row r="3049" spans="1:10">
      <c r="A3049" s="13" t="s">
        <v>9143</v>
      </c>
      <c r="B3049" s="18">
        <v>55122</v>
      </c>
      <c r="C3049" s="1" t="s">
        <v>4989</v>
      </c>
      <c r="D3049" s="9"/>
      <c r="E3049" s="9"/>
      <c r="F3049" s="9"/>
      <c r="G3049" s="26">
        <v>2.4500000000000002</v>
      </c>
      <c r="H3049" s="11">
        <f t="shared" si="147"/>
        <v>3.4860359999999999</v>
      </c>
      <c r="I3049" s="10">
        <f t="shared" si="148"/>
        <v>3.49</v>
      </c>
      <c r="J3049" s="11">
        <f t="shared" si="149"/>
        <v>3.9640000000003006E-3</v>
      </c>
    </row>
    <row r="3050" spans="1:10" ht="24.75">
      <c r="A3050" s="13" t="s">
        <v>9144</v>
      </c>
      <c r="B3050" s="18">
        <v>55123</v>
      </c>
      <c r="C3050" s="1" t="s">
        <v>4990</v>
      </c>
      <c r="D3050" s="9"/>
      <c r="E3050" s="9"/>
      <c r="F3050" s="9"/>
      <c r="G3050" s="26">
        <v>3.56</v>
      </c>
      <c r="H3050" s="11">
        <f t="shared" si="147"/>
        <v>5.0654240000000001</v>
      </c>
      <c r="I3050" s="10">
        <f t="shared" si="148"/>
        <v>5.07</v>
      </c>
      <c r="J3050" s="11">
        <f t="shared" si="149"/>
        <v>4.5760000000001355E-3</v>
      </c>
    </row>
    <row r="3051" spans="1:10" ht="24.75">
      <c r="A3051" s="13" t="s">
        <v>9145</v>
      </c>
      <c r="B3051" s="18">
        <v>55124</v>
      </c>
      <c r="C3051" s="1" t="s">
        <v>4991</v>
      </c>
      <c r="D3051" s="9"/>
      <c r="E3051" s="9"/>
      <c r="F3051" s="9"/>
      <c r="G3051" s="26">
        <v>4.75</v>
      </c>
      <c r="H3051" s="11">
        <f t="shared" si="147"/>
        <v>6.7586409999999999</v>
      </c>
      <c r="I3051" s="10">
        <f t="shared" si="148"/>
        <v>6.76</v>
      </c>
      <c r="J3051" s="11">
        <f t="shared" si="149"/>
        <v>1.3589999999998881E-3</v>
      </c>
    </row>
    <row r="3052" spans="1:10">
      <c r="A3052" s="13" t="s">
        <v>9146</v>
      </c>
      <c r="B3052" s="18">
        <v>55125</v>
      </c>
      <c r="C3052" s="1" t="s">
        <v>4992</v>
      </c>
      <c r="D3052" s="9"/>
      <c r="E3052" s="9"/>
      <c r="F3052" s="9"/>
      <c r="G3052" s="26">
        <v>1.57</v>
      </c>
      <c r="H3052" s="11">
        <f t="shared" si="147"/>
        <v>2.2339090000000001</v>
      </c>
      <c r="I3052" s="10">
        <f t="shared" si="148"/>
        <v>2.23</v>
      </c>
      <c r="J3052" s="11">
        <f t="shared" si="149"/>
        <v>-3.9090000000001623E-3</v>
      </c>
    </row>
    <row r="3053" spans="1:10">
      <c r="A3053" s="13" t="s">
        <v>9147</v>
      </c>
      <c r="B3053" s="18" t="s">
        <v>4993</v>
      </c>
      <c r="C3053" s="1" t="s">
        <v>4994</v>
      </c>
      <c r="D3053" s="9"/>
      <c r="E3053" s="9"/>
      <c r="F3053" s="9"/>
      <c r="G3053" s="26">
        <v>0.85</v>
      </c>
      <c r="H3053" s="11">
        <f t="shared" si="147"/>
        <v>1.209441</v>
      </c>
      <c r="I3053" s="10">
        <f t="shared" si="148"/>
        <v>1.21</v>
      </c>
      <c r="J3053" s="11">
        <f t="shared" si="149"/>
        <v>5.5899999999997618E-4</v>
      </c>
    </row>
    <row r="3054" spans="1:10">
      <c r="A3054" s="13" t="s">
        <v>9148</v>
      </c>
      <c r="B3054" s="18">
        <v>60002</v>
      </c>
      <c r="C3054" s="1" t="s">
        <v>4995</v>
      </c>
      <c r="D3054" s="9"/>
      <c r="E3054" s="9"/>
      <c r="F3054" s="9"/>
      <c r="G3054" s="26">
        <v>0</v>
      </c>
      <c r="H3054" s="11">
        <f t="shared" si="147"/>
        <v>0</v>
      </c>
      <c r="I3054" s="10">
        <f t="shared" si="148"/>
        <v>0</v>
      </c>
      <c r="J3054" s="11">
        <f t="shared" si="149"/>
        <v>0</v>
      </c>
    </row>
    <row r="3055" spans="1:10" ht="24.75">
      <c r="A3055" s="13" t="s">
        <v>9149</v>
      </c>
      <c r="B3055" s="18" t="s">
        <v>4996</v>
      </c>
      <c r="C3055" s="1" t="s">
        <v>4997</v>
      </c>
      <c r="D3055" s="9"/>
      <c r="E3055" s="9"/>
      <c r="F3055" s="9"/>
      <c r="G3055" s="26">
        <v>0</v>
      </c>
      <c r="H3055" s="11">
        <f t="shared" si="147"/>
        <v>0</v>
      </c>
      <c r="I3055" s="10">
        <f t="shared" si="148"/>
        <v>0</v>
      </c>
      <c r="J3055" s="11">
        <f t="shared" si="149"/>
        <v>0</v>
      </c>
    </row>
    <row r="3056" spans="1:10" ht="24.75">
      <c r="A3056" s="13" t="s">
        <v>9150</v>
      </c>
      <c r="B3056" s="18">
        <v>60006</v>
      </c>
      <c r="C3056" s="1" t="s">
        <v>4998</v>
      </c>
      <c r="D3056" s="9"/>
      <c r="E3056" s="9"/>
      <c r="F3056" s="9"/>
      <c r="G3056" s="26">
        <v>13.82</v>
      </c>
      <c r="H3056" s="11">
        <f t="shared" si="147"/>
        <v>19.664088</v>
      </c>
      <c r="I3056" s="10">
        <f t="shared" si="148"/>
        <v>19.66</v>
      </c>
      <c r="J3056" s="11">
        <f t="shared" si="149"/>
        <v>-4.0879999999994254E-3</v>
      </c>
    </row>
    <row r="3057" spans="1:10">
      <c r="A3057" s="13" t="s">
        <v>9151</v>
      </c>
      <c r="B3057" s="18">
        <v>60007</v>
      </c>
      <c r="C3057" s="1" t="s">
        <v>4999</v>
      </c>
      <c r="D3057" s="9"/>
      <c r="E3057" s="9"/>
      <c r="F3057" s="9"/>
      <c r="G3057" s="26">
        <v>0</v>
      </c>
      <c r="H3057" s="11">
        <f t="shared" si="147"/>
        <v>0</v>
      </c>
      <c r="I3057" s="10">
        <f t="shared" si="148"/>
        <v>0</v>
      </c>
      <c r="J3057" s="11">
        <f t="shared" si="149"/>
        <v>0</v>
      </c>
    </row>
    <row r="3058" spans="1:10">
      <c r="A3058" s="13" t="s">
        <v>9152</v>
      </c>
      <c r="B3058" s="18" t="s">
        <v>5000</v>
      </c>
      <c r="C3058" s="1" t="s">
        <v>5001</v>
      </c>
      <c r="D3058" s="9"/>
      <c r="E3058" s="9"/>
      <c r="F3058" s="9"/>
      <c r="G3058" s="26">
        <v>6.41</v>
      </c>
      <c r="H3058" s="11">
        <f t="shared" si="147"/>
        <v>9.1206080000000007</v>
      </c>
      <c r="I3058" s="10">
        <f t="shared" si="148"/>
        <v>9.1199999999999992</v>
      </c>
      <c r="J3058" s="11">
        <f t="shared" si="149"/>
        <v>-6.0800000000149623E-4</v>
      </c>
    </row>
    <row r="3059" spans="1:10" ht="36.75">
      <c r="A3059" s="13" t="s">
        <v>9153</v>
      </c>
      <c r="B3059" s="18" t="s">
        <v>5002</v>
      </c>
      <c r="C3059" s="1" t="s">
        <v>5003</v>
      </c>
      <c r="D3059" s="9"/>
      <c r="E3059" s="9"/>
      <c r="F3059" s="9"/>
      <c r="G3059" s="26">
        <v>52.2</v>
      </c>
      <c r="H3059" s="11">
        <f t="shared" si="147"/>
        <v>74.273909000000003</v>
      </c>
      <c r="I3059" s="10">
        <f t="shared" si="148"/>
        <v>74.27</v>
      </c>
      <c r="J3059" s="11">
        <f t="shared" si="149"/>
        <v>-3.9090000000072678E-3</v>
      </c>
    </row>
    <row r="3060" spans="1:10" ht="24.75">
      <c r="A3060" s="13" t="s">
        <v>9154</v>
      </c>
      <c r="B3060" s="18">
        <v>60010</v>
      </c>
      <c r="C3060" s="1" t="s">
        <v>5004</v>
      </c>
      <c r="D3060" s="9"/>
      <c r="E3060" s="9"/>
      <c r="F3060" s="9"/>
      <c r="G3060" s="26">
        <v>1.22</v>
      </c>
      <c r="H3060" s="11">
        <f t="shared" si="147"/>
        <v>1.7359039999999999</v>
      </c>
      <c r="I3060" s="10">
        <f t="shared" si="148"/>
        <v>1.74</v>
      </c>
      <c r="J3060" s="11">
        <f t="shared" si="149"/>
        <v>4.0960000000000996E-3</v>
      </c>
    </row>
    <row r="3061" spans="1:10" ht="36.75">
      <c r="A3061" s="13" t="s">
        <v>9155</v>
      </c>
      <c r="B3061" s="18" t="s">
        <v>5005</v>
      </c>
      <c r="C3061" s="1" t="s">
        <v>5006</v>
      </c>
      <c r="D3061" s="9"/>
      <c r="E3061" s="9"/>
      <c r="F3061" s="9"/>
      <c r="G3061" s="26">
        <v>30.99</v>
      </c>
      <c r="H3061" s="11">
        <f t="shared" si="147"/>
        <v>44.094797</v>
      </c>
      <c r="I3061" s="10">
        <f t="shared" si="148"/>
        <v>44.09</v>
      </c>
      <c r="J3061" s="11">
        <f t="shared" si="149"/>
        <v>-4.7969999999963875E-3</v>
      </c>
    </row>
    <row r="3062" spans="1:10">
      <c r="A3062" s="13" t="s">
        <v>9156</v>
      </c>
      <c r="B3062" s="18" t="s">
        <v>5007</v>
      </c>
      <c r="C3062" s="1" t="s">
        <v>5008</v>
      </c>
      <c r="D3062" s="9"/>
      <c r="E3062" s="9"/>
      <c r="F3062" s="9"/>
      <c r="G3062" s="26">
        <v>0.69</v>
      </c>
      <c r="H3062" s="11">
        <f t="shared" si="147"/>
        <v>0.98178200000000004</v>
      </c>
      <c r="I3062" s="10">
        <f t="shared" si="148"/>
        <v>0.98</v>
      </c>
      <c r="J3062" s="11">
        <f t="shared" si="149"/>
        <v>-1.7820000000000613E-3</v>
      </c>
    </row>
    <row r="3063" spans="1:10">
      <c r="A3063" s="13" t="s">
        <v>9157</v>
      </c>
      <c r="B3063" s="18" t="s">
        <v>5009</v>
      </c>
      <c r="C3063" s="1" t="s">
        <v>5010</v>
      </c>
      <c r="D3063" s="9"/>
      <c r="E3063" s="9"/>
      <c r="F3063" s="9"/>
      <c r="G3063" s="26">
        <v>9.69</v>
      </c>
      <c r="H3063" s="11">
        <f t="shared" si="147"/>
        <v>13.787628</v>
      </c>
      <c r="I3063" s="10">
        <f t="shared" si="148"/>
        <v>13.79</v>
      </c>
      <c r="J3063" s="11">
        <f t="shared" si="149"/>
        <v>2.3719999999993746E-3</v>
      </c>
    </row>
    <row r="3064" spans="1:10" ht="36.75">
      <c r="A3064" s="13" t="s">
        <v>9158</v>
      </c>
      <c r="B3064" s="18" t="s">
        <v>5011</v>
      </c>
      <c r="C3064" s="1" t="s">
        <v>5012</v>
      </c>
      <c r="D3064" s="9"/>
      <c r="E3064" s="9"/>
      <c r="F3064" s="9"/>
      <c r="G3064" s="26">
        <v>0</v>
      </c>
      <c r="H3064" s="11">
        <f t="shared" si="147"/>
        <v>0</v>
      </c>
      <c r="I3064" s="10">
        <f t="shared" si="148"/>
        <v>0</v>
      </c>
      <c r="J3064" s="11">
        <f t="shared" si="149"/>
        <v>0</v>
      </c>
    </row>
    <row r="3065" spans="1:10" ht="24.75">
      <c r="A3065" s="13" t="s">
        <v>9159</v>
      </c>
      <c r="B3065" s="18" t="s">
        <v>5013</v>
      </c>
      <c r="C3065" s="1" t="s">
        <v>5014</v>
      </c>
      <c r="D3065" s="9"/>
      <c r="E3065" s="9"/>
      <c r="F3065" s="9"/>
      <c r="G3065" s="26">
        <v>0</v>
      </c>
      <c r="H3065" s="11">
        <f t="shared" si="147"/>
        <v>0</v>
      </c>
      <c r="I3065" s="10">
        <f t="shared" si="148"/>
        <v>0</v>
      </c>
      <c r="J3065" s="11">
        <f t="shared" si="149"/>
        <v>0</v>
      </c>
    </row>
    <row r="3066" spans="1:10">
      <c r="A3066" s="13" t="s">
        <v>9160</v>
      </c>
      <c r="B3066" s="18" t="s">
        <v>5015</v>
      </c>
      <c r="C3066" s="1" t="s">
        <v>5016</v>
      </c>
      <c r="D3066" s="9"/>
      <c r="E3066" s="9"/>
      <c r="F3066" s="9"/>
      <c r="G3066" s="26">
        <v>0</v>
      </c>
      <c r="H3066" s="11">
        <f t="shared" si="147"/>
        <v>0</v>
      </c>
      <c r="I3066" s="10">
        <f t="shared" si="148"/>
        <v>0</v>
      </c>
      <c r="J3066" s="11">
        <f t="shared" si="149"/>
        <v>0</v>
      </c>
    </row>
    <row r="3067" spans="1:10">
      <c r="A3067" s="13" t="s">
        <v>9161</v>
      </c>
      <c r="B3067" s="18" t="s">
        <v>5017</v>
      </c>
      <c r="C3067" s="1" t="s">
        <v>5018</v>
      </c>
      <c r="D3067" s="9"/>
      <c r="E3067" s="9"/>
      <c r="F3067" s="9"/>
      <c r="G3067" s="26">
        <v>0</v>
      </c>
      <c r="H3067" s="11">
        <f t="shared" si="147"/>
        <v>0</v>
      </c>
      <c r="I3067" s="10">
        <f t="shared" si="148"/>
        <v>0</v>
      </c>
      <c r="J3067" s="11">
        <f t="shared" si="149"/>
        <v>0</v>
      </c>
    </row>
    <row r="3068" spans="1:10" ht="24.75">
      <c r="A3068" s="13" t="s">
        <v>9162</v>
      </c>
      <c r="B3068" s="18" t="s">
        <v>5019</v>
      </c>
      <c r="C3068" s="1" t="s">
        <v>5020</v>
      </c>
      <c r="D3068" s="9"/>
      <c r="E3068" s="9"/>
      <c r="F3068" s="9"/>
      <c r="G3068" s="26">
        <v>54.02</v>
      </c>
      <c r="H3068" s="11">
        <f t="shared" si="147"/>
        <v>76.863534999999999</v>
      </c>
      <c r="I3068" s="10">
        <f t="shared" si="148"/>
        <v>76.86</v>
      </c>
      <c r="J3068" s="11">
        <f t="shared" si="149"/>
        <v>-3.5349999999993997E-3</v>
      </c>
    </row>
    <row r="3069" spans="1:10" ht="24.75">
      <c r="A3069" s="13" t="s">
        <v>9163</v>
      </c>
      <c r="B3069" s="18" t="s">
        <v>5021</v>
      </c>
      <c r="C3069" s="1" t="s">
        <v>5022</v>
      </c>
      <c r="D3069" s="9"/>
      <c r="E3069" s="9"/>
      <c r="F3069" s="9"/>
      <c r="G3069" s="26">
        <v>47.79</v>
      </c>
      <c r="H3069" s="11">
        <f t="shared" si="147"/>
        <v>67.999043999999998</v>
      </c>
      <c r="I3069" s="10">
        <f t="shared" si="148"/>
        <v>68</v>
      </c>
      <c r="J3069" s="11">
        <f t="shared" si="149"/>
        <v>9.5600000000217733E-4</v>
      </c>
    </row>
    <row r="3070" spans="1:10" ht="24.75">
      <c r="A3070" s="13" t="s">
        <v>9164</v>
      </c>
      <c r="B3070" s="18" t="s">
        <v>5023</v>
      </c>
      <c r="C3070" s="1" t="s">
        <v>5024</v>
      </c>
      <c r="D3070" s="9"/>
      <c r="E3070" s="9"/>
      <c r="F3070" s="9"/>
      <c r="G3070" s="26">
        <v>0</v>
      </c>
      <c r="H3070" s="11">
        <f t="shared" si="147"/>
        <v>0</v>
      </c>
      <c r="I3070" s="10">
        <f t="shared" si="148"/>
        <v>0</v>
      </c>
      <c r="J3070" s="11">
        <f t="shared" si="149"/>
        <v>0</v>
      </c>
    </row>
    <row r="3071" spans="1:10" ht="24.75">
      <c r="A3071" s="13" t="s">
        <v>9165</v>
      </c>
      <c r="B3071" s="18" t="s">
        <v>5025</v>
      </c>
      <c r="C3071" s="1" t="s">
        <v>5026</v>
      </c>
      <c r="D3071" s="9"/>
      <c r="E3071" s="9"/>
      <c r="F3071" s="9"/>
      <c r="G3071" s="26">
        <v>30.99</v>
      </c>
      <c r="H3071" s="11">
        <f t="shared" si="147"/>
        <v>44.094797</v>
      </c>
      <c r="I3071" s="10">
        <f t="shared" si="148"/>
        <v>44.09</v>
      </c>
      <c r="J3071" s="11">
        <f t="shared" si="149"/>
        <v>-4.7969999999963875E-3</v>
      </c>
    </row>
    <row r="3072" spans="1:10" ht="36.75">
      <c r="A3072" s="13" t="s">
        <v>9166</v>
      </c>
      <c r="B3072" s="18" t="s">
        <v>5027</v>
      </c>
      <c r="C3072" s="1" t="s">
        <v>5028</v>
      </c>
      <c r="D3072" s="9"/>
      <c r="E3072" s="9"/>
      <c r="F3072" s="9"/>
      <c r="G3072" s="26">
        <v>81</v>
      </c>
      <c r="H3072" s="11">
        <f t="shared" si="147"/>
        <v>115.252617</v>
      </c>
      <c r="I3072" s="10">
        <f t="shared" si="148"/>
        <v>115.25</v>
      </c>
      <c r="J3072" s="11">
        <f t="shared" si="149"/>
        <v>-2.6170000000007576E-3</v>
      </c>
    </row>
    <row r="3073" spans="1:10" ht="24.75">
      <c r="A3073" s="13" t="s">
        <v>9167</v>
      </c>
      <c r="B3073" s="18" t="s">
        <v>5029</v>
      </c>
      <c r="C3073" s="1" t="s">
        <v>5030</v>
      </c>
      <c r="D3073" s="9"/>
      <c r="E3073" s="9"/>
      <c r="F3073" s="9"/>
      <c r="G3073" s="26">
        <v>77.03</v>
      </c>
      <c r="H3073" s="11">
        <f t="shared" si="147"/>
        <v>109.60381599999999</v>
      </c>
      <c r="I3073" s="10">
        <f t="shared" si="148"/>
        <v>109.6</v>
      </c>
      <c r="J3073" s="11">
        <f t="shared" si="149"/>
        <v>-3.8160000000004857E-3</v>
      </c>
    </row>
    <row r="3074" spans="1:10">
      <c r="A3074" s="13" t="s">
        <v>9168</v>
      </c>
      <c r="B3074" s="18" t="s">
        <v>5031</v>
      </c>
      <c r="C3074" s="1" t="s">
        <v>5032</v>
      </c>
      <c r="D3074" s="9"/>
      <c r="E3074" s="9"/>
      <c r="F3074" s="9"/>
      <c r="G3074" s="26">
        <v>54.05</v>
      </c>
      <c r="H3074" s="11">
        <f t="shared" si="147"/>
        <v>76.906221000000002</v>
      </c>
      <c r="I3074" s="10">
        <f t="shared" si="148"/>
        <v>76.91</v>
      </c>
      <c r="J3074" s="11">
        <f t="shared" si="149"/>
        <v>3.7789999999944257E-3</v>
      </c>
    </row>
    <row r="3075" spans="1:10">
      <c r="A3075" s="13" t="s">
        <v>9169</v>
      </c>
      <c r="B3075" s="18" t="s">
        <v>5033</v>
      </c>
      <c r="C3075" s="1" t="s">
        <v>5034</v>
      </c>
      <c r="D3075" s="9"/>
      <c r="E3075" s="9"/>
      <c r="F3075" s="9"/>
      <c r="G3075" s="26">
        <v>0</v>
      </c>
      <c r="H3075" s="11">
        <f t="shared" si="147"/>
        <v>0</v>
      </c>
      <c r="I3075" s="10">
        <f t="shared" si="148"/>
        <v>0</v>
      </c>
      <c r="J3075" s="11">
        <f t="shared" si="149"/>
        <v>0</v>
      </c>
    </row>
    <row r="3076" spans="1:10" ht="36.75">
      <c r="A3076" s="13" t="s">
        <v>9170</v>
      </c>
      <c r="B3076" s="18" t="s">
        <v>5035</v>
      </c>
      <c r="C3076" s="1" t="s">
        <v>5036</v>
      </c>
      <c r="D3076" s="9"/>
      <c r="E3076" s="9"/>
      <c r="F3076" s="9"/>
      <c r="G3076" s="26">
        <v>62.83</v>
      </c>
      <c r="H3076" s="11">
        <f t="shared" si="147"/>
        <v>89.399035999999995</v>
      </c>
      <c r="I3076" s="10">
        <f t="shared" si="148"/>
        <v>89.4</v>
      </c>
      <c r="J3076" s="11">
        <f t="shared" si="149"/>
        <v>9.6400000001040098E-4</v>
      </c>
    </row>
    <row r="3077" spans="1:10" ht="24.75">
      <c r="A3077" s="13" t="s">
        <v>9171</v>
      </c>
      <c r="B3077" s="18" t="s">
        <v>5037</v>
      </c>
      <c r="C3077" s="1" t="s">
        <v>5038</v>
      </c>
      <c r="D3077" s="9"/>
      <c r="E3077" s="9"/>
      <c r="F3077" s="9"/>
      <c r="G3077" s="26">
        <v>76.900000000000006</v>
      </c>
      <c r="H3077" s="11">
        <f t="shared" si="147"/>
        <v>109.418842</v>
      </c>
      <c r="I3077" s="10">
        <f t="shared" si="148"/>
        <v>109.42</v>
      </c>
      <c r="J3077" s="11">
        <f t="shared" si="149"/>
        <v>1.1580000000037671E-3</v>
      </c>
    </row>
    <row r="3078" spans="1:10" ht="24.75">
      <c r="A3078" s="13" t="s">
        <v>9172</v>
      </c>
      <c r="B3078" s="18" t="s">
        <v>5039</v>
      </c>
      <c r="C3078" s="1" t="s">
        <v>5040</v>
      </c>
      <c r="D3078" s="9"/>
      <c r="E3078" s="9"/>
      <c r="F3078" s="9"/>
      <c r="G3078" s="26">
        <v>4.63</v>
      </c>
      <c r="H3078" s="11">
        <f t="shared" si="147"/>
        <v>6.5878959999999998</v>
      </c>
      <c r="I3078" s="10">
        <f t="shared" si="148"/>
        <v>6.59</v>
      </c>
      <c r="J3078" s="11">
        <f t="shared" si="149"/>
        <v>2.1040000000001058E-3</v>
      </c>
    </row>
    <row r="3079" spans="1:10" ht="24.75">
      <c r="A3079" s="13" t="s">
        <v>9173</v>
      </c>
      <c r="B3079" s="18" t="s">
        <v>5041</v>
      </c>
      <c r="C3079" s="1" t="s">
        <v>5042</v>
      </c>
      <c r="D3079" s="9"/>
      <c r="E3079" s="9"/>
      <c r="F3079" s="9"/>
      <c r="G3079" s="26">
        <v>59</v>
      </c>
      <c r="H3079" s="11">
        <f t="shared" si="147"/>
        <v>83.949437000000003</v>
      </c>
      <c r="I3079" s="10">
        <f t="shared" si="148"/>
        <v>83.95</v>
      </c>
      <c r="J3079" s="11">
        <f t="shared" si="149"/>
        <v>5.6299999999964712E-4</v>
      </c>
    </row>
    <row r="3080" spans="1:10" ht="24.75">
      <c r="A3080" s="13" t="s">
        <v>9174</v>
      </c>
      <c r="B3080" s="18" t="s">
        <v>5043</v>
      </c>
      <c r="C3080" s="1" t="s">
        <v>5044</v>
      </c>
      <c r="D3080" s="9"/>
      <c r="E3080" s="9"/>
      <c r="F3080" s="9"/>
      <c r="G3080" s="26">
        <v>3.66</v>
      </c>
      <c r="H3080" s="11">
        <f t="shared" si="147"/>
        <v>5.2077109999999998</v>
      </c>
      <c r="I3080" s="10">
        <f t="shared" si="148"/>
        <v>5.21</v>
      </c>
      <c r="J3080" s="11">
        <f t="shared" si="149"/>
        <v>2.2890000000002075E-3</v>
      </c>
    </row>
    <row r="3081" spans="1:10">
      <c r="A3081" s="13" t="s">
        <v>9175</v>
      </c>
      <c r="B3081" s="18" t="s">
        <v>5045</v>
      </c>
      <c r="C3081" s="1" t="s">
        <v>5046</v>
      </c>
      <c r="D3081" s="9"/>
      <c r="E3081" s="9"/>
      <c r="F3081" s="9"/>
      <c r="G3081" s="26">
        <v>0</v>
      </c>
      <c r="H3081" s="11">
        <f t="shared" si="147"/>
        <v>0</v>
      </c>
      <c r="I3081" s="10">
        <f t="shared" si="148"/>
        <v>0</v>
      </c>
      <c r="J3081" s="11">
        <f t="shared" si="149"/>
        <v>0</v>
      </c>
    </row>
    <row r="3082" spans="1:10">
      <c r="A3082" s="13" t="s">
        <v>9176</v>
      </c>
      <c r="B3082" s="18" t="s">
        <v>5047</v>
      </c>
      <c r="C3082" s="1" t="s">
        <v>5048</v>
      </c>
      <c r="D3082" s="9"/>
      <c r="E3082" s="9"/>
      <c r="F3082" s="9"/>
      <c r="G3082" s="26">
        <v>0</v>
      </c>
      <c r="H3082" s="11">
        <f t="shared" si="147"/>
        <v>0</v>
      </c>
      <c r="I3082" s="10">
        <f t="shared" si="148"/>
        <v>0</v>
      </c>
      <c r="J3082" s="11">
        <f t="shared" si="149"/>
        <v>0</v>
      </c>
    </row>
    <row r="3083" spans="1:10">
      <c r="A3083" s="13" t="s">
        <v>9177</v>
      </c>
      <c r="B3083" s="18">
        <v>60070</v>
      </c>
      <c r="C3083" s="1" t="s">
        <v>5049</v>
      </c>
      <c r="D3083" s="9"/>
      <c r="E3083" s="9"/>
      <c r="F3083" s="9"/>
      <c r="G3083" s="26">
        <v>0</v>
      </c>
      <c r="H3083" s="11">
        <f t="shared" si="147"/>
        <v>0</v>
      </c>
      <c r="I3083" s="10">
        <f t="shared" si="148"/>
        <v>0</v>
      </c>
      <c r="J3083" s="11">
        <f t="shared" si="149"/>
        <v>0</v>
      </c>
    </row>
    <row r="3084" spans="1:10">
      <c r="A3084" s="13" t="s">
        <v>9178</v>
      </c>
      <c r="B3084" s="18" t="s">
        <v>5050</v>
      </c>
      <c r="C3084" s="1" t="s">
        <v>5051</v>
      </c>
      <c r="D3084" s="9"/>
      <c r="E3084" s="9"/>
      <c r="F3084" s="9"/>
      <c r="G3084" s="26">
        <v>422.17</v>
      </c>
      <c r="H3084" s="11">
        <f t="shared" si="147"/>
        <v>600.69379200000003</v>
      </c>
      <c r="I3084" s="10">
        <f t="shared" si="148"/>
        <v>600.69000000000005</v>
      </c>
      <c r="J3084" s="11">
        <f t="shared" si="149"/>
        <v>-3.7919999999758147E-3</v>
      </c>
    </row>
    <row r="3085" spans="1:10">
      <c r="A3085" s="13" t="s">
        <v>9179</v>
      </c>
      <c r="B3085" s="18" t="s">
        <v>5052</v>
      </c>
      <c r="C3085" s="1" t="s">
        <v>5053</v>
      </c>
      <c r="D3085" s="9"/>
      <c r="E3085" s="9"/>
      <c r="F3085" s="9"/>
      <c r="G3085" s="26">
        <v>1404.85</v>
      </c>
      <c r="H3085" s="11">
        <f t="shared" ref="H3085:H3148" si="150">ROUND(G3085/0.702804,6)</f>
        <v>1998.9214629999999</v>
      </c>
      <c r="I3085" s="10">
        <f t="shared" ref="I3085:I3148" si="151">ROUND(G3085/0.702804,2)</f>
        <v>1998.92</v>
      </c>
      <c r="J3085" s="11">
        <f t="shared" ref="J3085:J3148" si="152">I3085-H3085</f>
        <v>-1.4629999998305721E-3</v>
      </c>
    </row>
    <row r="3086" spans="1:10">
      <c r="A3086" s="13" t="s">
        <v>9180</v>
      </c>
      <c r="B3086" s="18" t="s">
        <v>5054</v>
      </c>
      <c r="C3086" s="1" t="s">
        <v>5055</v>
      </c>
      <c r="D3086" s="9"/>
      <c r="E3086" s="9"/>
      <c r="F3086" s="9"/>
      <c r="G3086" s="26">
        <v>2346.17</v>
      </c>
      <c r="H3086" s="11">
        <f t="shared" si="150"/>
        <v>3338.299156</v>
      </c>
      <c r="I3086" s="10">
        <f t="shared" si="151"/>
        <v>3338.3</v>
      </c>
      <c r="J3086" s="11">
        <f t="shared" si="152"/>
        <v>8.440000001428416E-4</v>
      </c>
    </row>
    <row r="3087" spans="1:10" ht="24.75">
      <c r="A3087" s="13" t="s">
        <v>9181</v>
      </c>
      <c r="B3087" s="18" t="s">
        <v>5056</v>
      </c>
      <c r="C3087" s="1" t="s">
        <v>5057</v>
      </c>
      <c r="D3087" s="9"/>
      <c r="E3087" s="9"/>
      <c r="F3087" s="9"/>
      <c r="G3087" s="26">
        <v>3245.68</v>
      </c>
      <c r="H3087" s="11">
        <f t="shared" si="150"/>
        <v>4618.1865779999998</v>
      </c>
      <c r="I3087" s="10">
        <f t="shared" si="151"/>
        <v>4618.1899999999996</v>
      </c>
      <c r="J3087" s="11">
        <f t="shared" si="152"/>
        <v>3.4219999997731065E-3</v>
      </c>
    </row>
    <row r="3088" spans="1:10">
      <c r="A3088" s="13" t="s">
        <v>9182</v>
      </c>
      <c r="B3088" s="18" t="s">
        <v>5058</v>
      </c>
      <c r="C3088" s="1" t="s">
        <v>5059</v>
      </c>
      <c r="D3088" s="9"/>
      <c r="E3088" s="9"/>
      <c r="F3088" s="9"/>
      <c r="G3088" s="26">
        <v>0</v>
      </c>
      <c r="H3088" s="11">
        <f t="shared" si="150"/>
        <v>0</v>
      </c>
      <c r="I3088" s="10">
        <f t="shared" si="151"/>
        <v>0</v>
      </c>
      <c r="J3088" s="11">
        <f t="shared" si="152"/>
        <v>0</v>
      </c>
    </row>
    <row r="3089" spans="1:10">
      <c r="A3089" s="13" t="s">
        <v>9183</v>
      </c>
      <c r="B3089" s="18" t="s">
        <v>5060</v>
      </c>
      <c r="C3089" s="1" t="s">
        <v>5061</v>
      </c>
      <c r="D3089" s="9"/>
      <c r="E3089" s="9"/>
      <c r="F3089" s="9"/>
      <c r="G3089" s="26">
        <v>0</v>
      </c>
      <c r="H3089" s="11">
        <f t="shared" si="150"/>
        <v>0</v>
      </c>
      <c r="I3089" s="10">
        <f t="shared" si="151"/>
        <v>0</v>
      </c>
      <c r="J3089" s="11">
        <f t="shared" si="152"/>
        <v>0</v>
      </c>
    </row>
    <row r="3090" spans="1:10" ht="24.75">
      <c r="A3090" s="13" t="s">
        <v>9184</v>
      </c>
      <c r="B3090" s="18" t="s">
        <v>5062</v>
      </c>
      <c r="C3090" s="1" t="s">
        <v>5063</v>
      </c>
      <c r="D3090" s="9"/>
      <c r="E3090" s="9"/>
      <c r="F3090" s="9"/>
      <c r="G3090" s="26">
        <v>30.72</v>
      </c>
      <c r="H3090" s="11">
        <f t="shared" si="150"/>
        <v>43.710622000000001</v>
      </c>
      <c r="I3090" s="10">
        <f t="shared" si="151"/>
        <v>43.71</v>
      </c>
      <c r="J3090" s="11">
        <f t="shared" si="152"/>
        <v>-6.2199999999990041E-4</v>
      </c>
    </row>
    <row r="3091" spans="1:10" ht="24.75">
      <c r="A3091" s="13" t="s">
        <v>9185</v>
      </c>
      <c r="B3091" s="18" t="s">
        <v>5064</v>
      </c>
      <c r="C3091" s="1" t="s">
        <v>5065</v>
      </c>
      <c r="D3091" s="9"/>
      <c r="E3091" s="9"/>
      <c r="F3091" s="9"/>
      <c r="G3091" s="26">
        <v>35.44</v>
      </c>
      <c r="H3091" s="11">
        <f t="shared" si="150"/>
        <v>50.426577000000002</v>
      </c>
      <c r="I3091" s="10">
        <f t="shared" si="151"/>
        <v>50.43</v>
      </c>
      <c r="J3091" s="11">
        <f t="shared" si="152"/>
        <v>3.4229999999979555E-3</v>
      </c>
    </row>
    <row r="3092" spans="1:10">
      <c r="A3092" s="13" t="s">
        <v>9186</v>
      </c>
      <c r="B3092" s="18" t="s">
        <v>5066</v>
      </c>
      <c r="C3092" s="1" t="s">
        <v>5067</v>
      </c>
      <c r="D3092" s="9"/>
      <c r="E3092" s="9"/>
      <c r="F3092" s="9"/>
      <c r="G3092" s="26">
        <v>7.18</v>
      </c>
      <c r="H3092" s="11">
        <f t="shared" si="150"/>
        <v>10.21622</v>
      </c>
      <c r="I3092" s="10">
        <f t="shared" si="151"/>
        <v>10.220000000000001</v>
      </c>
      <c r="J3092" s="11">
        <f t="shared" si="152"/>
        <v>3.7800000000007827E-3</v>
      </c>
    </row>
    <row r="3093" spans="1:10">
      <c r="A3093" s="13" t="s">
        <v>9187</v>
      </c>
      <c r="B3093" s="18">
        <v>60085</v>
      </c>
      <c r="C3093" s="1" t="s">
        <v>5068</v>
      </c>
      <c r="D3093" s="9"/>
      <c r="E3093" s="9"/>
      <c r="F3093" s="9"/>
      <c r="G3093" s="26">
        <v>5.62</v>
      </c>
      <c r="H3093" s="11">
        <f t="shared" si="150"/>
        <v>7.9965400000000004</v>
      </c>
      <c r="I3093" s="10">
        <f t="shared" si="151"/>
        <v>8</v>
      </c>
      <c r="J3093" s="11">
        <f t="shared" si="152"/>
        <v>3.4599999999995745E-3</v>
      </c>
    </row>
    <row r="3094" spans="1:10" ht="36.75">
      <c r="A3094" s="13" t="s">
        <v>9188</v>
      </c>
      <c r="B3094" s="18">
        <v>60086</v>
      </c>
      <c r="C3094" s="1" t="s">
        <v>5069</v>
      </c>
      <c r="D3094" s="9"/>
      <c r="E3094" s="9"/>
      <c r="F3094" s="9"/>
      <c r="G3094" s="26">
        <v>7.32</v>
      </c>
      <c r="H3094" s="11">
        <f t="shared" si="150"/>
        <v>10.415422</v>
      </c>
      <c r="I3094" s="10">
        <f t="shared" si="151"/>
        <v>10.42</v>
      </c>
      <c r="J3094" s="11">
        <f t="shared" si="152"/>
        <v>4.5780000000004151E-3</v>
      </c>
    </row>
    <row r="3095" spans="1:10">
      <c r="A3095" s="13" t="s">
        <v>9189</v>
      </c>
      <c r="B3095" s="18" t="s">
        <v>5070</v>
      </c>
      <c r="C3095" s="1" t="s">
        <v>5071</v>
      </c>
      <c r="D3095" s="9"/>
      <c r="E3095" s="9"/>
      <c r="F3095" s="9"/>
      <c r="G3095" s="26">
        <v>168.51</v>
      </c>
      <c r="H3095" s="11">
        <f t="shared" si="150"/>
        <v>239.76812899999999</v>
      </c>
      <c r="I3095" s="10">
        <f t="shared" si="151"/>
        <v>239.77</v>
      </c>
      <c r="J3095" s="11">
        <f t="shared" si="152"/>
        <v>1.8710000000226046E-3</v>
      </c>
    </row>
    <row r="3096" spans="1:10">
      <c r="A3096" s="13" t="s">
        <v>9190</v>
      </c>
      <c r="B3096" s="18" t="s">
        <v>5072</v>
      </c>
      <c r="C3096" s="1" t="s">
        <v>5073</v>
      </c>
      <c r="D3096" s="9"/>
      <c r="E3096" s="9"/>
      <c r="F3096" s="9"/>
      <c r="G3096" s="26">
        <v>1196.26</v>
      </c>
      <c r="H3096" s="11">
        <f t="shared" si="150"/>
        <v>1702.124632</v>
      </c>
      <c r="I3096" s="10">
        <f t="shared" si="151"/>
        <v>1702.12</v>
      </c>
      <c r="J3096" s="11">
        <f t="shared" si="152"/>
        <v>-4.6320000001287553E-3</v>
      </c>
    </row>
    <row r="3097" spans="1:10">
      <c r="A3097" s="13" t="s">
        <v>9191</v>
      </c>
      <c r="B3097" s="18" t="s">
        <v>5074</v>
      </c>
      <c r="C3097" s="1" t="s">
        <v>5075</v>
      </c>
      <c r="D3097" s="9"/>
      <c r="E3097" s="9"/>
      <c r="F3097" s="9"/>
      <c r="G3097" s="26">
        <v>274.16000000000003</v>
      </c>
      <c r="H3097" s="11">
        <f t="shared" si="150"/>
        <v>390.09453600000001</v>
      </c>
      <c r="I3097" s="10">
        <f t="shared" si="151"/>
        <v>390.09</v>
      </c>
      <c r="J3097" s="11">
        <f t="shared" si="152"/>
        <v>-4.5360000000300715E-3</v>
      </c>
    </row>
    <row r="3098" spans="1:10">
      <c r="A3098" s="13" t="s">
        <v>9192</v>
      </c>
      <c r="B3098" s="18" t="s">
        <v>5076</v>
      </c>
      <c r="C3098" s="1" t="s">
        <v>5077</v>
      </c>
      <c r="D3098" s="9"/>
      <c r="E3098" s="9"/>
      <c r="F3098" s="9"/>
      <c r="G3098" s="26">
        <v>74.39</v>
      </c>
      <c r="H3098" s="11">
        <f t="shared" si="150"/>
        <v>105.84743400000001</v>
      </c>
      <c r="I3098" s="10">
        <f t="shared" si="151"/>
        <v>105.85</v>
      </c>
      <c r="J3098" s="11">
        <f t="shared" si="152"/>
        <v>2.5659999999874117E-3</v>
      </c>
    </row>
    <row r="3099" spans="1:10" ht="24.75">
      <c r="A3099" s="13" t="s">
        <v>9193</v>
      </c>
      <c r="B3099" s="18" t="s">
        <v>5078</v>
      </c>
      <c r="C3099" s="1" t="s">
        <v>5079</v>
      </c>
      <c r="D3099" s="9"/>
      <c r="E3099" s="9"/>
      <c r="F3099" s="9"/>
      <c r="G3099" s="26">
        <v>126.69</v>
      </c>
      <c r="H3099" s="11">
        <f t="shared" si="150"/>
        <v>180.26363000000001</v>
      </c>
      <c r="I3099" s="10">
        <f t="shared" si="151"/>
        <v>180.26</v>
      </c>
      <c r="J3099" s="11">
        <f t="shared" si="152"/>
        <v>-3.6300000000153432E-3</v>
      </c>
    </row>
    <row r="3100" spans="1:10">
      <c r="A3100" s="13" t="s">
        <v>9194</v>
      </c>
      <c r="B3100" s="18" t="s">
        <v>5080</v>
      </c>
      <c r="C3100" s="1" t="s">
        <v>5081</v>
      </c>
      <c r="D3100" s="9"/>
      <c r="E3100" s="9"/>
      <c r="F3100" s="9"/>
      <c r="G3100" s="26">
        <v>0</v>
      </c>
      <c r="H3100" s="11">
        <f t="shared" si="150"/>
        <v>0</v>
      </c>
      <c r="I3100" s="10">
        <f t="shared" si="151"/>
        <v>0</v>
      </c>
      <c r="J3100" s="11">
        <f t="shared" si="152"/>
        <v>0</v>
      </c>
    </row>
    <row r="3101" spans="1:10" ht="24.75">
      <c r="A3101" s="13" t="s">
        <v>9195</v>
      </c>
      <c r="B3101" s="18" t="s">
        <v>5082</v>
      </c>
      <c r="C3101" s="1" t="s">
        <v>5083</v>
      </c>
      <c r="D3101" s="9"/>
      <c r="E3101" s="9"/>
      <c r="F3101" s="9"/>
      <c r="G3101" s="26">
        <v>267.10000000000002</v>
      </c>
      <c r="H3101" s="11">
        <f t="shared" si="150"/>
        <v>380.04906099999999</v>
      </c>
      <c r="I3101" s="10">
        <f t="shared" si="151"/>
        <v>380.05</v>
      </c>
      <c r="J3101" s="11">
        <f t="shared" si="152"/>
        <v>9.3900000001667649E-4</v>
      </c>
    </row>
    <row r="3102" spans="1:10" ht="24.75">
      <c r="A3102" s="13" t="s">
        <v>9196</v>
      </c>
      <c r="B3102" s="18" t="s">
        <v>5084</v>
      </c>
      <c r="C3102" s="1" t="s">
        <v>5085</v>
      </c>
      <c r="D3102" s="9"/>
      <c r="E3102" s="9"/>
      <c r="F3102" s="9"/>
      <c r="G3102" s="26">
        <v>534.21</v>
      </c>
      <c r="H3102" s="11">
        <f t="shared" si="150"/>
        <v>760.11234999999999</v>
      </c>
      <c r="I3102" s="10">
        <f t="shared" si="151"/>
        <v>760.11</v>
      </c>
      <c r="J3102" s="11">
        <f t="shared" si="152"/>
        <v>-2.3499999999785359E-3</v>
      </c>
    </row>
    <row r="3103" spans="1:10">
      <c r="A3103" s="13" t="s">
        <v>9197</v>
      </c>
      <c r="B3103" s="18" t="s">
        <v>5086</v>
      </c>
      <c r="C3103" s="1" t="s">
        <v>5087</v>
      </c>
      <c r="D3103" s="9"/>
      <c r="E3103" s="9"/>
      <c r="F3103" s="9"/>
      <c r="G3103" s="26">
        <v>442.19</v>
      </c>
      <c r="H3103" s="11">
        <f t="shared" si="150"/>
        <v>629.17968599999995</v>
      </c>
      <c r="I3103" s="10">
        <f t="shared" si="151"/>
        <v>629.17999999999995</v>
      </c>
      <c r="J3103" s="11">
        <f t="shared" si="152"/>
        <v>3.1400000000303407E-4</v>
      </c>
    </row>
    <row r="3104" spans="1:10">
      <c r="A3104" s="13" t="s">
        <v>9198</v>
      </c>
      <c r="B3104" s="18" t="s">
        <v>5088</v>
      </c>
      <c r="C3104" s="1" t="s">
        <v>5089</v>
      </c>
      <c r="D3104" s="9"/>
      <c r="E3104" s="9"/>
      <c r="F3104" s="9"/>
      <c r="G3104" s="26">
        <v>0</v>
      </c>
      <c r="H3104" s="11">
        <f t="shared" si="150"/>
        <v>0</v>
      </c>
      <c r="I3104" s="10">
        <f t="shared" si="151"/>
        <v>0</v>
      </c>
      <c r="J3104" s="11">
        <f t="shared" si="152"/>
        <v>0</v>
      </c>
    </row>
    <row r="3105" spans="1:10">
      <c r="A3105" s="13" t="s">
        <v>9199</v>
      </c>
      <c r="B3105" s="18">
        <v>60099</v>
      </c>
      <c r="C3105" s="1" t="s">
        <v>5090</v>
      </c>
      <c r="D3105" s="9"/>
      <c r="E3105" s="9"/>
      <c r="F3105" s="9"/>
      <c r="G3105" s="26">
        <v>0</v>
      </c>
      <c r="H3105" s="11">
        <f t="shared" si="150"/>
        <v>0</v>
      </c>
      <c r="I3105" s="10">
        <f t="shared" si="151"/>
        <v>0</v>
      </c>
      <c r="J3105" s="11">
        <f t="shared" si="152"/>
        <v>0</v>
      </c>
    </row>
    <row r="3106" spans="1:10" ht="48.75">
      <c r="A3106" s="13" t="s">
        <v>9200</v>
      </c>
      <c r="B3106" s="18" t="s">
        <v>5091</v>
      </c>
      <c r="C3106" s="1" t="s">
        <v>5092</v>
      </c>
      <c r="D3106" s="9"/>
      <c r="E3106" s="9"/>
      <c r="F3106" s="9"/>
      <c r="G3106" s="26">
        <v>56.7</v>
      </c>
      <c r="H3106" s="11">
        <f t="shared" si="150"/>
        <v>80.676832000000005</v>
      </c>
      <c r="I3106" s="10">
        <f t="shared" si="151"/>
        <v>80.680000000000007</v>
      </c>
      <c r="J3106" s="11">
        <f t="shared" si="152"/>
        <v>3.1680000000022801E-3</v>
      </c>
    </row>
    <row r="3107" spans="1:10">
      <c r="A3107" s="13" t="s">
        <v>9201</v>
      </c>
      <c r="B3107" s="18" t="s">
        <v>5093</v>
      </c>
      <c r="C3107" s="1" t="s">
        <v>5094</v>
      </c>
      <c r="D3107" s="9"/>
      <c r="E3107" s="9"/>
      <c r="F3107" s="9"/>
      <c r="G3107" s="26">
        <v>795.31</v>
      </c>
      <c r="H3107" s="11">
        <f t="shared" si="150"/>
        <v>1131.62418</v>
      </c>
      <c r="I3107" s="10">
        <f t="shared" si="151"/>
        <v>1131.6199999999999</v>
      </c>
      <c r="J3107" s="11">
        <f t="shared" si="152"/>
        <v>-4.1800000001330773E-3</v>
      </c>
    </row>
    <row r="3108" spans="1:10">
      <c r="A3108" s="13" t="s">
        <v>9202</v>
      </c>
      <c r="B3108" s="18" t="s">
        <v>5095</v>
      </c>
      <c r="C3108" s="1" t="s">
        <v>5096</v>
      </c>
      <c r="D3108" s="9"/>
      <c r="E3108" s="9"/>
      <c r="F3108" s="9"/>
      <c r="G3108" s="26">
        <v>87.77</v>
      </c>
      <c r="H3108" s="11">
        <f t="shared" si="150"/>
        <v>124.885459</v>
      </c>
      <c r="I3108" s="10">
        <f t="shared" si="151"/>
        <v>124.89</v>
      </c>
      <c r="J3108" s="11">
        <f t="shared" si="152"/>
        <v>4.5410000000032369E-3</v>
      </c>
    </row>
    <row r="3109" spans="1:10">
      <c r="A3109" s="13" t="s">
        <v>9203</v>
      </c>
      <c r="B3109" s="18" t="s">
        <v>5097</v>
      </c>
      <c r="C3109" s="1" t="s">
        <v>5098</v>
      </c>
      <c r="D3109" s="9"/>
      <c r="E3109" s="9"/>
      <c r="F3109" s="9"/>
      <c r="G3109" s="26">
        <v>631.97</v>
      </c>
      <c r="H3109" s="11">
        <f t="shared" si="150"/>
        <v>899.21229800000003</v>
      </c>
      <c r="I3109" s="10">
        <f t="shared" si="151"/>
        <v>899.21</v>
      </c>
      <c r="J3109" s="11">
        <f t="shared" si="152"/>
        <v>-2.2979999999961365E-3</v>
      </c>
    </row>
    <row r="3110" spans="1:10" ht="48.75">
      <c r="A3110" s="13" t="s">
        <v>9204</v>
      </c>
      <c r="B3110" s="18" t="s">
        <v>5099</v>
      </c>
      <c r="C3110" s="1" t="s">
        <v>5100</v>
      </c>
      <c r="D3110" s="9"/>
      <c r="E3110" s="9"/>
      <c r="F3110" s="9"/>
      <c r="G3110" s="26">
        <v>30</v>
      </c>
      <c r="H3110" s="11">
        <f t="shared" si="150"/>
        <v>42.686154000000002</v>
      </c>
      <c r="I3110" s="10">
        <f t="shared" si="151"/>
        <v>42.69</v>
      </c>
      <c r="J3110" s="11">
        <f t="shared" si="152"/>
        <v>3.8459999999957972E-3</v>
      </c>
    </row>
    <row r="3111" spans="1:10" ht="24.75">
      <c r="A3111" s="13" t="s">
        <v>9205</v>
      </c>
      <c r="B3111" s="18" t="s">
        <v>5101</v>
      </c>
      <c r="C3111" s="1" t="s">
        <v>5102</v>
      </c>
      <c r="D3111" s="9"/>
      <c r="E3111" s="9"/>
      <c r="F3111" s="9"/>
      <c r="G3111" s="26">
        <v>7.6</v>
      </c>
      <c r="H3111" s="11">
        <f t="shared" si="150"/>
        <v>10.813826000000001</v>
      </c>
      <c r="I3111" s="10">
        <f t="shared" si="151"/>
        <v>10.81</v>
      </c>
      <c r="J3111" s="11">
        <f t="shared" si="152"/>
        <v>-3.8260000000001071E-3</v>
      </c>
    </row>
    <row r="3112" spans="1:10" ht="24.75">
      <c r="A3112" s="13" t="s">
        <v>9206</v>
      </c>
      <c r="B3112" s="18">
        <v>60110</v>
      </c>
      <c r="C3112" s="1" t="s">
        <v>5103</v>
      </c>
      <c r="D3112" s="9"/>
      <c r="E3112" s="9"/>
      <c r="F3112" s="9"/>
      <c r="G3112" s="26">
        <v>7.43</v>
      </c>
      <c r="H3112" s="11">
        <f t="shared" si="150"/>
        <v>10.571937999999999</v>
      </c>
      <c r="I3112" s="10">
        <f t="shared" si="151"/>
        <v>10.57</v>
      </c>
      <c r="J3112" s="11">
        <f t="shared" si="152"/>
        <v>-1.9379999999991071E-3</v>
      </c>
    </row>
    <row r="3113" spans="1:10" ht="48.75">
      <c r="A3113" s="13" t="s">
        <v>9207</v>
      </c>
      <c r="B3113" s="18" t="s">
        <v>5104</v>
      </c>
      <c r="C3113" s="1" t="s">
        <v>5105</v>
      </c>
      <c r="D3113" s="9"/>
      <c r="E3113" s="9"/>
      <c r="F3113" s="9"/>
      <c r="G3113" s="26">
        <v>35.68</v>
      </c>
      <c r="H3113" s="11">
        <f t="shared" si="150"/>
        <v>50.768065999999997</v>
      </c>
      <c r="I3113" s="10">
        <f t="shared" si="151"/>
        <v>50.77</v>
      </c>
      <c r="J3113" s="11">
        <f t="shared" si="152"/>
        <v>1.9340000000056534E-3</v>
      </c>
    </row>
    <row r="3114" spans="1:10" ht="24.75">
      <c r="A3114" s="13" t="s">
        <v>9208</v>
      </c>
      <c r="B3114" s="18" t="s">
        <v>5106</v>
      </c>
      <c r="C3114" s="1" t="s">
        <v>5107</v>
      </c>
      <c r="D3114" s="9"/>
      <c r="E3114" s="9"/>
      <c r="F3114" s="9"/>
      <c r="G3114" s="26">
        <v>1140.83</v>
      </c>
      <c r="H3114" s="11">
        <f t="shared" si="150"/>
        <v>1623.254848</v>
      </c>
      <c r="I3114" s="10">
        <f t="shared" si="151"/>
        <v>1623.25</v>
      </c>
      <c r="J3114" s="11">
        <f t="shared" si="152"/>
        <v>-4.8480000000381551E-3</v>
      </c>
    </row>
    <row r="3115" spans="1:10" ht="24.75">
      <c r="A3115" s="13" t="s">
        <v>9209</v>
      </c>
      <c r="B3115" s="18" t="s">
        <v>5108</v>
      </c>
      <c r="C3115" s="1" t="s">
        <v>5109</v>
      </c>
      <c r="D3115" s="9"/>
      <c r="E3115" s="9"/>
      <c r="F3115" s="9"/>
      <c r="G3115" s="26">
        <v>0</v>
      </c>
      <c r="H3115" s="11">
        <f t="shared" si="150"/>
        <v>0</v>
      </c>
      <c r="I3115" s="10">
        <f t="shared" si="151"/>
        <v>0</v>
      </c>
      <c r="J3115" s="11">
        <f t="shared" si="152"/>
        <v>0</v>
      </c>
    </row>
    <row r="3116" spans="1:10" ht="36.75">
      <c r="A3116" s="13" t="s">
        <v>9210</v>
      </c>
      <c r="B3116" s="18" t="s">
        <v>5110</v>
      </c>
      <c r="C3116" s="1" t="s">
        <v>5111</v>
      </c>
      <c r="D3116" s="9"/>
      <c r="E3116" s="9"/>
      <c r="F3116" s="9"/>
      <c r="G3116" s="26">
        <v>70.56</v>
      </c>
      <c r="H3116" s="11">
        <f t="shared" si="150"/>
        <v>100.397835</v>
      </c>
      <c r="I3116" s="10">
        <f t="shared" si="151"/>
        <v>100.4</v>
      </c>
      <c r="J3116" s="11">
        <f t="shared" si="152"/>
        <v>2.1650000000050795E-3</v>
      </c>
    </row>
    <row r="3117" spans="1:10">
      <c r="A3117" s="13" t="s">
        <v>9211</v>
      </c>
      <c r="B3117" s="18" t="s">
        <v>5112</v>
      </c>
      <c r="C3117" s="1" t="s">
        <v>5113</v>
      </c>
      <c r="D3117" s="9"/>
      <c r="E3117" s="9"/>
      <c r="F3117" s="9"/>
      <c r="G3117" s="26">
        <v>0</v>
      </c>
      <c r="H3117" s="11">
        <f t="shared" si="150"/>
        <v>0</v>
      </c>
      <c r="I3117" s="10">
        <f t="shared" si="151"/>
        <v>0</v>
      </c>
      <c r="J3117" s="11">
        <f t="shared" si="152"/>
        <v>0</v>
      </c>
    </row>
    <row r="3118" spans="1:10">
      <c r="A3118" s="13" t="s">
        <v>9212</v>
      </c>
      <c r="B3118" s="18" t="s">
        <v>5114</v>
      </c>
      <c r="C3118" s="1" t="s">
        <v>5115</v>
      </c>
      <c r="D3118" s="9"/>
      <c r="E3118" s="9"/>
      <c r="F3118" s="9"/>
      <c r="G3118" s="26">
        <v>0</v>
      </c>
      <c r="H3118" s="11">
        <f t="shared" si="150"/>
        <v>0</v>
      </c>
      <c r="I3118" s="10">
        <f t="shared" si="151"/>
        <v>0</v>
      </c>
      <c r="J3118" s="11">
        <f t="shared" si="152"/>
        <v>0</v>
      </c>
    </row>
    <row r="3119" spans="1:10">
      <c r="A3119" s="13" t="s">
        <v>9213</v>
      </c>
      <c r="B3119" s="18" t="s">
        <v>5116</v>
      </c>
      <c r="C3119" s="1" t="s">
        <v>5117</v>
      </c>
      <c r="D3119" s="9"/>
      <c r="E3119" s="9"/>
      <c r="F3119" s="9"/>
      <c r="G3119" s="26">
        <v>0</v>
      </c>
      <c r="H3119" s="11">
        <f t="shared" si="150"/>
        <v>0</v>
      </c>
      <c r="I3119" s="10">
        <f t="shared" si="151"/>
        <v>0</v>
      </c>
      <c r="J3119" s="11">
        <f t="shared" si="152"/>
        <v>0</v>
      </c>
    </row>
    <row r="3120" spans="1:10" ht="24.75">
      <c r="A3120" s="13" t="s">
        <v>9214</v>
      </c>
      <c r="B3120" s="18" t="s">
        <v>5118</v>
      </c>
      <c r="C3120" s="1" t="s">
        <v>5119</v>
      </c>
      <c r="D3120" s="9"/>
      <c r="E3120" s="9"/>
      <c r="F3120" s="9"/>
      <c r="G3120" s="26">
        <v>28.17</v>
      </c>
      <c r="H3120" s="11">
        <f t="shared" si="150"/>
        <v>40.082298999999999</v>
      </c>
      <c r="I3120" s="10">
        <f t="shared" si="151"/>
        <v>40.08</v>
      </c>
      <c r="J3120" s="11">
        <f t="shared" si="152"/>
        <v>-2.2990000000007171E-3</v>
      </c>
    </row>
    <row r="3121" spans="1:10" ht="48.75">
      <c r="A3121" s="13" t="s">
        <v>9215</v>
      </c>
      <c r="B3121" s="18" t="s">
        <v>5120</v>
      </c>
      <c r="C3121" s="1" t="s">
        <v>5121</v>
      </c>
      <c r="D3121" s="9"/>
      <c r="E3121" s="9"/>
      <c r="F3121" s="9"/>
      <c r="G3121" s="26">
        <v>82.47</v>
      </c>
      <c r="H3121" s="11">
        <f t="shared" si="150"/>
        <v>117.344238</v>
      </c>
      <c r="I3121" s="10">
        <f t="shared" si="151"/>
        <v>117.34</v>
      </c>
      <c r="J3121" s="11">
        <f t="shared" si="152"/>
        <v>-4.2380000000008522E-3</v>
      </c>
    </row>
    <row r="3122" spans="1:10" ht="36.75">
      <c r="A3122" s="13" t="s">
        <v>9216</v>
      </c>
      <c r="B3122" s="18" t="s">
        <v>5122</v>
      </c>
      <c r="C3122" s="1" t="s">
        <v>5123</v>
      </c>
      <c r="D3122" s="9"/>
      <c r="E3122" s="9"/>
      <c r="F3122" s="9"/>
      <c r="G3122" s="26">
        <v>58.76</v>
      </c>
      <c r="H3122" s="11">
        <f t="shared" si="150"/>
        <v>83.607947999999993</v>
      </c>
      <c r="I3122" s="10">
        <f t="shared" si="151"/>
        <v>83.61</v>
      </c>
      <c r="J3122" s="11">
        <f t="shared" si="152"/>
        <v>2.05200000000616E-3</v>
      </c>
    </row>
    <row r="3123" spans="1:10" ht="36.75">
      <c r="A3123" s="13" t="s">
        <v>9217</v>
      </c>
      <c r="B3123" s="18" t="s">
        <v>5124</v>
      </c>
      <c r="C3123" s="1" t="s">
        <v>5125</v>
      </c>
      <c r="D3123" s="9"/>
      <c r="E3123" s="9"/>
      <c r="F3123" s="9"/>
      <c r="G3123" s="26">
        <v>40.18</v>
      </c>
      <c r="H3123" s="11">
        <f t="shared" si="150"/>
        <v>57.170988999999999</v>
      </c>
      <c r="I3123" s="10">
        <f t="shared" si="151"/>
        <v>57.17</v>
      </c>
      <c r="J3123" s="11">
        <f t="shared" si="152"/>
        <v>-9.8899999999702004E-4</v>
      </c>
    </row>
    <row r="3124" spans="1:10" ht="36.75">
      <c r="A3124" s="13" t="s">
        <v>9218</v>
      </c>
      <c r="B3124" s="18">
        <v>60220</v>
      </c>
      <c r="C3124" s="1" t="s">
        <v>5126</v>
      </c>
      <c r="D3124" s="9"/>
      <c r="E3124" s="9"/>
      <c r="F3124" s="9"/>
      <c r="G3124" s="26">
        <v>0</v>
      </c>
      <c r="H3124" s="11">
        <f t="shared" si="150"/>
        <v>0</v>
      </c>
      <c r="I3124" s="10">
        <f t="shared" si="151"/>
        <v>0</v>
      </c>
      <c r="J3124" s="11">
        <f t="shared" si="152"/>
        <v>0</v>
      </c>
    </row>
    <row r="3125" spans="1:10" ht="36.75">
      <c r="A3125" s="13" t="s">
        <v>9219</v>
      </c>
      <c r="B3125" s="18">
        <v>60230</v>
      </c>
      <c r="C3125" s="1" t="s">
        <v>5127</v>
      </c>
      <c r="D3125" s="9"/>
      <c r="E3125" s="9"/>
      <c r="F3125" s="9"/>
      <c r="G3125" s="26">
        <v>0</v>
      </c>
      <c r="H3125" s="11">
        <f t="shared" si="150"/>
        <v>0</v>
      </c>
      <c r="I3125" s="10">
        <f t="shared" si="151"/>
        <v>0</v>
      </c>
      <c r="J3125" s="11">
        <f t="shared" si="152"/>
        <v>0</v>
      </c>
    </row>
    <row r="3126" spans="1:10" ht="36.75">
      <c r="A3126" s="13" t="s">
        <v>9220</v>
      </c>
      <c r="B3126" s="18">
        <v>60231</v>
      </c>
      <c r="C3126" s="1" t="s">
        <v>5128</v>
      </c>
      <c r="D3126" s="9"/>
      <c r="E3126" s="9"/>
      <c r="F3126" s="9"/>
      <c r="G3126" s="26">
        <v>0</v>
      </c>
      <c r="H3126" s="11">
        <f t="shared" si="150"/>
        <v>0</v>
      </c>
      <c r="I3126" s="10">
        <f t="shared" si="151"/>
        <v>0</v>
      </c>
      <c r="J3126" s="11">
        <f t="shared" si="152"/>
        <v>0</v>
      </c>
    </row>
    <row r="3127" spans="1:10">
      <c r="A3127" s="13" t="s">
        <v>9221</v>
      </c>
      <c r="B3127" s="18">
        <v>60232</v>
      </c>
      <c r="C3127" s="1" t="s">
        <v>5129</v>
      </c>
      <c r="D3127" s="9"/>
      <c r="E3127" s="9"/>
      <c r="F3127" s="9"/>
      <c r="G3127" s="26">
        <v>0</v>
      </c>
      <c r="H3127" s="11">
        <f t="shared" si="150"/>
        <v>0</v>
      </c>
      <c r="I3127" s="10">
        <f t="shared" si="151"/>
        <v>0</v>
      </c>
      <c r="J3127" s="11">
        <f t="shared" si="152"/>
        <v>0</v>
      </c>
    </row>
    <row r="3128" spans="1:10">
      <c r="A3128" s="13" t="s">
        <v>9222</v>
      </c>
      <c r="B3128" s="18">
        <v>60233</v>
      </c>
      <c r="C3128" s="1" t="s">
        <v>5130</v>
      </c>
      <c r="D3128" s="9"/>
      <c r="E3128" s="9"/>
      <c r="F3128" s="9"/>
      <c r="G3128" s="26">
        <v>0</v>
      </c>
      <c r="H3128" s="11">
        <f t="shared" si="150"/>
        <v>0</v>
      </c>
      <c r="I3128" s="10">
        <f t="shared" si="151"/>
        <v>0</v>
      </c>
      <c r="J3128" s="11">
        <f t="shared" si="152"/>
        <v>0</v>
      </c>
    </row>
    <row r="3129" spans="1:10" ht="36.75">
      <c r="A3129" s="13" t="s">
        <v>9223</v>
      </c>
      <c r="B3129" s="18">
        <v>60249</v>
      </c>
      <c r="C3129" s="1" t="s">
        <v>5131</v>
      </c>
      <c r="D3129" s="9"/>
      <c r="E3129" s="9"/>
      <c r="F3129" s="9"/>
      <c r="G3129" s="26">
        <v>8.77</v>
      </c>
      <c r="H3129" s="11">
        <f t="shared" si="150"/>
        <v>12.478586</v>
      </c>
      <c r="I3129" s="10">
        <f t="shared" si="151"/>
        <v>12.48</v>
      </c>
      <c r="J3129" s="11">
        <f t="shared" si="152"/>
        <v>1.4140000000004704E-3</v>
      </c>
    </row>
    <row r="3130" spans="1:10" ht="24.75">
      <c r="A3130" s="13" t="s">
        <v>9224</v>
      </c>
      <c r="B3130" s="18">
        <v>60250</v>
      </c>
      <c r="C3130" s="1" t="s">
        <v>5132</v>
      </c>
      <c r="D3130" s="9"/>
      <c r="E3130" s="9"/>
      <c r="F3130" s="9"/>
      <c r="G3130" s="26">
        <v>9.5399999999999991</v>
      </c>
      <c r="H3130" s="11">
        <f t="shared" si="150"/>
        <v>13.574197</v>
      </c>
      <c r="I3130" s="10">
        <f t="shared" si="151"/>
        <v>13.57</v>
      </c>
      <c r="J3130" s="11">
        <f t="shared" si="152"/>
        <v>-4.1969999999995622E-3</v>
      </c>
    </row>
    <row r="3131" spans="1:10" ht="24.75">
      <c r="A3131" s="13" t="s">
        <v>9225</v>
      </c>
      <c r="B3131" s="18">
        <v>60251</v>
      </c>
      <c r="C3131" s="1" t="s">
        <v>5133</v>
      </c>
      <c r="D3131" s="9"/>
      <c r="E3131" s="9"/>
      <c r="F3131" s="9"/>
      <c r="G3131" s="26">
        <v>9.31</v>
      </c>
      <c r="H3131" s="11">
        <f t="shared" si="150"/>
        <v>13.246937000000001</v>
      </c>
      <c r="I3131" s="10">
        <f t="shared" si="151"/>
        <v>13.25</v>
      </c>
      <c r="J3131" s="11">
        <f t="shared" si="152"/>
        <v>3.0629999999991497E-3</v>
      </c>
    </row>
    <row r="3132" spans="1:10" ht="24.75">
      <c r="A3132" s="13" t="s">
        <v>9226</v>
      </c>
      <c r="B3132" s="18">
        <v>60252</v>
      </c>
      <c r="C3132" s="1" t="s">
        <v>5134</v>
      </c>
      <c r="D3132" s="9"/>
      <c r="E3132" s="9"/>
      <c r="F3132" s="9"/>
      <c r="G3132" s="26">
        <v>5.36</v>
      </c>
      <c r="H3132" s="11">
        <f t="shared" si="150"/>
        <v>7.6265929999999997</v>
      </c>
      <c r="I3132" s="10">
        <f t="shared" si="151"/>
        <v>7.63</v>
      </c>
      <c r="J3132" s="11">
        <f t="shared" si="152"/>
        <v>3.4070000000001599E-3</v>
      </c>
    </row>
    <row r="3133" spans="1:10">
      <c r="A3133" s="13" t="s">
        <v>9227</v>
      </c>
      <c r="B3133" s="18" t="s">
        <v>5135</v>
      </c>
      <c r="C3133" s="1" t="s">
        <v>5136</v>
      </c>
      <c r="D3133" s="9"/>
      <c r="E3133" s="9"/>
      <c r="F3133" s="9"/>
      <c r="G3133" s="26">
        <v>0</v>
      </c>
      <c r="H3133" s="11">
        <f t="shared" si="150"/>
        <v>0</v>
      </c>
      <c r="I3133" s="10">
        <f t="shared" si="151"/>
        <v>0</v>
      </c>
      <c r="J3133" s="11">
        <f t="shared" si="152"/>
        <v>0</v>
      </c>
    </row>
    <row r="3134" spans="1:10" ht="24.75">
      <c r="A3134" s="13" t="s">
        <v>9228</v>
      </c>
      <c r="B3134" s="18" t="s">
        <v>5137</v>
      </c>
      <c r="C3134" s="1" t="s">
        <v>5138</v>
      </c>
      <c r="D3134" s="9"/>
      <c r="E3134" s="9"/>
      <c r="F3134" s="9"/>
      <c r="G3134" s="26">
        <v>0</v>
      </c>
      <c r="H3134" s="11">
        <f t="shared" si="150"/>
        <v>0</v>
      </c>
      <c r="I3134" s="10">
        <f t="shared" si="151"/>
        <v>0</v>
      </c>
      <c r="J3134" s="11">
        <f t="shared" si="152"/>
        <v>0</v>
      </c>
    </row>
    <row r="3135" spans="1:10" ht="24.75">
      <c r="A3135" s="13" t="s">
        <v>9229</v>
      </c>
      <c r="B3135" s="18">
        <v>60256</v>
      </c>
      <c r="C3135" s="1" t="s">
        <v>5139</v>
      </c>
      <c r="D3135" s="9"/>
      <c r="E3135" s="9"/>
      <c r="F3135" s="9"/>
      <c r="G3135" s="26">
        <v>0.16</v>
      </c>
      <c r="H3135" s="11">
        <f t="shared" si="150"/>
        <v>0.227659</v>
      </c>
      <c r="I3135" s="10">
        <f t="shared" si="151"/>
        <v>0.23</v>
      </c>
      <c r="J3135" s="11">
        <f t="shared" si="152"/>
        <v>2.3410000000000097E-3</v>
      </c>
    </row>
    <row r="3136" spans="1:10" ht="24.75">
      <c r="A3136" s="13" t="s">
        <v>9230</v>
      </c>
      <c r="B3136" s="18" t="s">
        <v>5140</v>
      </c>
      <c r="C3136" s="1" t="s">
        <v>5141</v>
      </c>
      <c r="D3136" s="9"/>
      <c r="E3136" s="9"/>
      <c r="F3136" s="9"/>
      <c r="G3136" s="26">
        <v>0</v>
      </c>
      <c r="H3136" s="11">
        <f t="shared" si="150"/>
        <v>0</v>
      </c>
      <c r="I3136" s="10">
        <f t="shared" si="151"/>
        <v>0</v>
      </c>
      <c r="J3136" s="11">
        <f t="shared" si="152"/>
        <v>0</v>
      </c>
    </row>
    <row r="3137" spans="1:10">
      <c r="A3137" s="13" t="s">
        <v>9231</v>
      </c>
      <c r="B3137" s="18">
        <v>60258</v>
      </c>
      <c r="C3137" s="1" t="s">
        <v>5142</v>
      </c>
      <c r="D3137" s="9"/>
      <c r="E3137" s="9"/>
      <c r="F3137" s="9"/>
      <c r="G3137" s="26">
        <v>4.8099999999999996</v>
      </c>
      <c r="H3137" s="11">
        <f t="shared" si="150"/>
        <v>6.8440130000000003</v>
      </c>
      <c r="I3137" s="10">
        <f t="shared" si="151"/>
        <v>6.84</v>
      </c>
      <c r="J3137" s="11">
        <f t="shared" si="152"/>
        <v>-4.0130000000004884E-3</v>
      </c>
    </row>
    <row r="3138" spans="1:10" ht="48.75">
      <c r="A3138" s="13" t="s">
        <v>9232</v>
      </c>
      <c r="B3138" s="18">
        <v>60259</v>
      </c>
      <c r="C3138" s="1" t="s">
        <v>5143</v>
      </c>
      <c r="D3138" s="9"/>
      <c r="E3138" s="9"/>
      <c r="F3138" s="9"/>
      <c r="G3138" s="26">
        <v>7.5</v>
      </c>
      <c r="H3138" s="11">
        <f t="shared" si="150"/>
        <v>10.671538999999999</v>
      </c>
      <c r="I3138" s="10">
        <f t="shared" si="151"/>
        <v>10.67</v>
      </c>
      <c r="J3138" s="11">
        <f t="shared" si="152"/>
        <v>-1.5389999999992909E-3</v>
      </c>
    </row>
    <row r="3139" spans="1:10" ht="60.75">
      <c r="A3139" s="13" t="s">
        <v>9233</v>
      </c>
      <c r="B3139" s="18">
        <v>60260</v>
      </c>
      <c r="C3139" s="1" t="s">
        <v>5144</v>
      </c>
      <c r="D3139" s="9"/>
      <c r="E3139" s="9"/>
      <c r="F3139" s="9"/>
      <c r="G3139" s="26">
        <v>11.47</v>
      </c>
      <c r="H3139" s="11">
        <f t="shared" si="150"/>
        <v>16.320340000000002</v>
      </c>
      <c r="I3139" s="10">
        <f t="shared" si="151"/>
        <v>16.32</v>
      </c>
      <c r="J3139" s="11">
        <f t="shared" si="152"/>
        <v>-3.4000000000133923E-4</v>
      </c>
    </row>
    <row r="3140" spans="1:10">
      <c r="A3140" s="13" t="s">
        <v>9234</v>
      </c>
      <c r="B3140" s="18" t="s">
        <v>5145</v>
      </c>
      <c r="C3140" s="1" t="s">
        <v>5146</v>
      </c>
      <c r="D3140" s="9"/>
      <c r="E3140" s="9"/>
      <c r="F3140" s="9"/>
      <c r="G3140" s="26">
        <v>0</v>
      </c>
      <c r="H3140" s="11">
        <f t="shared" si="150"/>
        <v>0</v>
      </c>
      <c r="I3140" s="10">
        <f t="shared" si="151"/>
        <v>0</v>
      </c>
      <c r="J3140" s="11">
        <f t="shared" si="152"/>
        <v>0</v>
      </c>
    </row>
    <row r="3141" spans="1:10">
      <c r="A3141" s="13" t="s">
        <v>9235</v>
      </c>
      <c r="B3141" s="18">
        <v>60262</v>
      </c>
      <c r="C3141" s="1" t="s">
        <v>5147</v>
      </c>
      <c r="D3141" s="9"/>
      <c r="E3141" s="9"/>
      <c r="F3141" s="9"/>
      <c r="G3141" s="26">
        <v>0</v>
      </c>
      <c r="H3141" s="11">
        <f t="shared" si="150"/>
        <v>0</v>
      </c>
      <c r="I3141" s="10">
        <f t="shared" si="151"/>
        <v>0</v>
      </c>
      <c r="J3141" s="11">
        <f t="shared" si="152"/>
        <v>0</v>
      </c>
    </row>
    <row r="3142" spans="1:10">
      <c r="A3142" s="13" t="s">
        <v>9236</v>
      </c>
      <c r="B3142" s="18">
        <v>60263</v>
      </c>
      <c r="C3142" s="1" t="s">
        <v>5148</v>
      </c>
      <c r="D3142" s="9"/>
      <c r="E3142" s="9"/>
      <c r="F3142" s="9"/>
      <c r="G3142" s="26">
        <v>0</v>
      </c>
      <c r="H3142" s="11">
        <f t="shared" si="150"/>
        <v>0</v>
      </c>
      <c r="I3142" s="10">
        <f t="shared" si="151"/>
        <v>0</v>
      </c>
      <c r="J3142" s="11">
        <f t="shared" si="152"/>
        <v>0</v>
      </c>
    </row>
    <row r="3143" spans="1:10">
      <c r="A3143" s="13" t="s">
        <v>9237</v>
      </c>
      <c r="B3143" s="18">
        <v>60264</v>
      </c>
      <c r="C3143" s="1" t="s">
        <v>5149</v>
      </c>
      <c r="D3143" s="9"/>
      <c r="E3143" s="9"/>
      <c r="F3143" s="9"/>
      <c r="G3143" s="26">
        <v>0</v>
      </c>
      <c r="H3143" s="11">
        <f t="shared" si="150"/>
        <v>0</v>
      </c>
      <c r="I3143" s="10">
        <f t="shared" si="151"/>
        <v>0</v>
      </c>
      <c r="J3143" s="11">
        <f t="shared" si="152"/>
        <v>0</v>
      </c>
    </row>
    <row r="3144" spans="1:10">
      <c r="A3144" s="13" t="s">
        <v>9238</v>
      </c>
      <c r="B3144" s="18">
        <v>60265</v>
      </c>
      <c r="C3144" s="1" t="s">
        <v>5150</v>
      </c>
      <c r="D3144" s="9"/>
      <c r="E3144" s="9"/>
      <c r="F3144" s="9"/>
      <c r="G3144" s="26">
        <v>0</v>
      </c>
      <c r="H3144" s="11">
        <f t="shared" si="150"/>
        <v>0</v>
      </c>
      <c r="I3144" s="10">
        <f t="shared" si="151"/>
        <v>0</v>
      </c>
      <c r="J3144" s="11">
        <f t="shared" si="152"/>
        <v>0</v>
      </c>
    </row>
    <row r="3145" spans="1:10">
      <c r="A3145" s="13" t="s">
        <v>9239</v>
      </c>
      <c r="B3145" s="18">
        <v>60266</v>
      </c>
      <c r="C3145" s="1" t="s">
        <v>5151</v>
      </c>
      <c r="D3145" s="9"/>
      <c r="E3145" s="9"/>
      <c r="F3145" s="9"/>
      <c r="G3145" s="26">
        <v>0</v>
      </c>
      <c r="H3145" s="11">
        <f t="shared" si="150"/>
        <v>0</v>
      </c>
      <c r="I3145" s="10">
        <f t="shared" si="151"/>
        <v>0</v>
      </c>
      <c r="J3145" s="11">
        <f t="shared" si="152"/>
        <v>0</v>
      </c>
    </row>
    <row r="3146" spans="1:10">
      <c r="A3146" s="13" t="s">
        <v>9240</v>
      </c>
      <c r="B3146" s="18">
        <v>60267</v>
      </c>
      <c r="C3146" s="1" t="s">
        <v>5152</v>
      </c>
      <c r="D3146" s="9"/>
      <c r="E3146" s="9"/>
      <c r="F3146" s="9"/>
      <c r="G3146" s="26">
        <v>0</v>
      </c>
      <c r="H3146" s="11">
        <f t="shared" si="150"/>
        <v>0</v>
      </c>
      <c r="I3146" s="10">
        <f t="shared" si="151"/>
        <v>0</v>
      </c>
      <c r="J3146" s="11">
        <f t="shared" si="152"/>
        <v>0</v>
      </c>
    </row>
    <row r="3147" spans="1:10">
      <c r="A3147" s="13" t="s">
        <v>9241</v>
      </c>
      <c r="B3147" s="18">
        <v>60268</v>
      </c>
      <c r="C3147" s="1" t="s">
        <v>5153</v>
      </c>
      <c r="D3147" s="9"/>
      <c r="E3147" s="9"/>
      <c r="F3147" s="9"/>
      <c r="G3147" s="26">
        <v>0</v>
      </c>
      <c r="H3147" s="11">
        <f t="shared" si="150"/>
        <v>0</v>
      </c>
      <c r="I3147" s="10">
        <f t="shared" si="151"/>
        <v>0</v>
      </c>
      <c r="J3147" s="11">
        <f t="shared" si="152"/>
        <v>0</v>
      </c>
    </row>
    <row r="3148" spans="1:10">
      <c r="A3148" s="13" t="s">
        <v>9242</v>
      </c>
      <c r="B3148" s="18">
        <v>60269</v>
      </c>
      <c r="C3148" s="1" t="s">
        <v>5154</v>
      </c>
      <c r="D3148" s="9"/>
      <c r="E3148" s="9"/>
      <c r="F3148" s="9"/>
      <c r="G3148" s="26">
        <v>0</v>
      </c>
      <c r="H3148" s="11">
        <f t="shared" si="150"/>
        <v>0</v>
      </c>
      <c r="I3148" s="10">
        <f t="shared" si="151"/>
        <v>0</v>
      </c>
      <c r="J3148" s="11">
        <f t="shared" si="152"/>
        <v>0</v>
      </c>
    </row>
    <row r="3149" spans="1:10">
      <c r="A3149" s="13" t="s">
        <v>9243</v>
      </c>
      <c r="B3149" s="18">
        <v>60270</v>
      </c>
      <c r="C3149" s="1" t="s">
        <v>5155</v>
      </c>
      <c r="D3149" s="9"/>
      <c r="E3149" s="9"/>
      <c r="F3149" s="9"/>
      <c r="G3149" s="26">
        <v>0</v>
      </c>
      <c r="H3149" s="11">
        <f t="shared" ref="H3149:H3212" si="153">ROUND(G3149/0.702804,6)</f>
        <v>0</v>
      </c>
      <c r="I3149" s="10">
        <f t="shared" ref="I3149:I3212" si="154">ROUND(G3149/0.702804,2)</f>
        <v>0</v>
      </c>
      <c r="J3149" s="11">
        <f t="shared" ref="J3149:J3212" si="155">I3149-H3149</f>
        <v>0</v>
      </c>
    </row>
    <row r="3150" spans="1:10">
      <c r="A3150" s="13" t="s">
        <v>9244</v>
      </c>
      <c r="B3150" s="18">
        <v>60271</v>
      </c>
      <c r="C3150" s="1" t="s">
        <v>5156</v>
      </c>
      <c r="D3150" s="9"/>
      <c r="E3150" s="9"/>
      <c r="F3150" s="9"/>
      <c r="G3150" s="26">
        <v>0</v>
      </c>
      <c r="H3150" s="11">
        <f t="shared" si="153"/>
        <v>0</v>
      </c>
      <c r="I3150" s="10">
        <f t="shared" si="154"/>
        <v>0</v>
      </c>
      <c r="J3150" s="11">
        <f t="shared" si="155"/>
        <v>0</v>
      </c>
    </row>
    <row r="3151" spans="1:10">
      <c r="A3151" s="13" t="s">
        <v>9245</v>
      </c>
      <c r="B3151" s="18">
        <v>60272</v>
      </c>
      <c r="C3151" s="1" t="s">
        <v>5157</v>
      </c>
      <c r="D3151" s="9"/>
      <c r="E3151" s="9"/>
      <c r="F3151" s="9"/>
      <c r="G3151" s="26">
        <v>0</v>
      </c>
      <c r="H3151" s="11">
        <f t="shared" si="153"/>
        <v>0</v>
      </c>
      <c r="I3151" s="10">
        <f t="shared" si="154"/>
        <v>0</v>
      </c>
      <c r="J3151" s="11">
        <f t="shared" si="155"/>
        <v>0</v>
      </c>
    </row>
    <row r="3152" spans="1:10">
      <c r="A3152" s="13" t="s">
        <v>9246</v>
      </c>
      <c r="B3152" s="18">
        <v>60273</v>
      </c>
      <c r="C3152" s="1" t="s">
        <v>5158</v>
      </c>
      <c r="D3152" s="9"/>
      <c r="E3152" s="9"/>
      <c r="F3152" s="9"/>
      <c r="G3152" s="26">
        <v>0</v>
      </c>
      <c r="H3152" s="11">
        <f t="shared" si="153"/>
        <v>0</v>
      </c>
      <c r="I3152" s="10">
        <f t="shared" si="154"/>
        <v>0</v>
      </c>
      <c r="J3152" s="11">
        <f t="shared" si="155"/>
        <v>0</v>
      </c>
    </row>
    <row r="3153" spans="1:10">
      <c r="A3153" s="13" t="s">
        <v>9247</v>
      </c>
      <c r="B3153" s="18">
        <v>60274</v>
      </c>
      <c r="C3153" s="1" t="s">
        <v>5159</v>
      </c>
      <c r="D3153" s="9"/>
      <c r="E3153" s="9"/>
      <c r="F3153" s="9"/>
      <c r="G3153" s="26">
        <v>0</v>
      </c>
      <c r="H3153" s="11">
        <f t="shared" si="153"/>
        <v>0</v>
      </c>
      <c r="I3153" s="10">
        <f t="shared" si="154"/>
        <v>0</v>
      </c>
      <c r="J3153" s="11">
        <f t="shared" si="155"/>
        <v>0</v>
      </c>
    </row>
    <row r="3154" spans="1:10">
      <c r="A3154" s="13" t="s">
        <v>9248</v>
      </c>
      <c r="B3154" s="18">
        <v>60275</v>
      </c>
      <c r="C3154" s="1" t="s">
        <v>5160</v>
      </c>
      <c r="D3154" s="9"/>
      <c r="E3154" s="9"/>
      <c r="F3154" s="9"/>
      <c r="G3154" s="26">
        <v>0</v>
      </c>
      <c r="H3154" s="11">
        <f t="shared" si="153"/>
        <v>0</v>
      </c>
      <c r="I3154" s="10">
        <f t="shared" si="154"/>
        <v>0</v>
      </c>
      <c r="J3154" s="11">
        <f t="shared" si="155"/>
        <v>0</v>
      </c>
    </row>
    <row r="3155" spans="1:10">
      <c r="A3155" s="13" t="s">
        <v>9249</v>
      </c>
      <c r="B3155" s="18">
        <v>60276</v>
      </c>
      <c r="C3155" s="1" t="s">
        <v>5161</v>
      </c>
      <c r="D3155" s="9"/>
      <c r="E3155" s="9"/>
      <c r="F3155" s="9"/>
      <c r="G3155" s="26">
        <v>0</v>
      </c>
      <c r="H3155" s="11">
        <f t="shared" si="153"/>
        <v>0</v>
      </c>
      <c r="I3155" s="10">
        <f t="shared" si="154"/>
        <v>0</v>
      </c>
      <c r="J3155" s="11">
        <f t="shared" si="155"/>
        <v>0</v>
      </c>
    </row>
    <row r="3156" spans="1:10">
      <c r="A3156" s="13" t="s">
        <v>9250</v>
      </c>
      <c r="B3156" s="18">
        <v>60277</v>
      </c>
      <c r="C3156" s="1" t="s">
        <v>5162</v>
      </c>
      <c r="D3156" s="9"/>
      <c r="E3156" s="9"/>
      <c r="F3156" s="9"/>
      <c r="G3156" s="26">
        <v>0</v>
      </c>
      <c r="H3156" s="11">
        <f t="shared" si="153"/>
        <v>0</v>
      </c>
      <c r="I3156" s="10">
        <f t="shared" si="154"/>
        <v>0</v>
      </c>
      <c r="J3156" s="11">
        <f t="shared" si="155"/>
        <v>0</v>
      </c>
    </row>
    <row r="3157" spans="1:10">
      <c r="A3157" s="13" t="s">
        <v>9251</v>
      </c>
      <c r="B3157" s="18">
        <v>60278</v>
      </c>
      <c r="C3157" s="1" t="s">
        <v>5163</v>
      </c>
      <c r="D3157" s="9"/>
      <c r="E3157" s="9"/>
      <c r="F3157" s="9"/>
      <c r="G3157" s="26">
        <v>0</v>
      </c>
      <c r="H3157" s="11">
        <f t="shared" si="153"/>
        <v>0</v>
      </c>
      <c r="I3157" s="10">
        <f t="shared" si="154"/>
        <v>0</v>
      </c>
      <c r="J3157" s="11">
        <f t="shared" si="155"/>
        <v>0</v>
      </c>
    </row>
    <row r="3158" spans="1:10">
      <c r="A3158" s="13" t="s">
        <v>9252</v>
      </c>
      <c r="B3158" s="18">
        <v>60279</v>
      </c>
      <c r="C3158" s="1" t="s">
        <v>5164</v>
      </c>
      <c r="D3158" s="9"/>
      <c r="E3158" s="9"/>
      <c r="F3158" s="9"/>
      <c r="G3158" s="26">
        <v>0</v>
      </c>
      <c r="H3158" s="11">
        <f t="shared" si="153"/>
        <v>0</v>
      </c>
      <c r="I3158" s="10">
        <f t="shared" si="154"/>
        <v>0</v>
      </c>
      <c r="J3158" s="11">
        <f t="shared" si="155"/>
        <v>0</v>
      </c>
    </row>
    <row r="3159" spans="1:10">
      <c r="A3159" s="13" t="s">
        <v>9253</v>
      </c>
      <c r="B3159" s="18">
        <v>60280</v>
      </c>
      <c r="C3159" s="1" t="s">
        <v>5165</v>
      </c>
      <c r="D3159" s="9"/>
      <c r="E3159" s="9"/>
      <c r="F3159" s="9"/>
      <c r="G3159" s="26">
        <v>0</v>
      </c>
      <c r="H3159" s="11">
        <f t="shared" si="153"/>
        <v>0</v>
      </c>
      <c r="I3159" s="10">
        <f t="shared" si="154"/>
        <v>0</v>
      </c>
      <c r="J3159" s="11">
        <f t="shared" si="155"/>
        <v>0</v>
      </c>
    </row>
    <row r="3160" spans="1:10">
      <c r="A3160" s="13" t="s">
        <v>9254</v>
      </c>
      <c r="B3160" s="18">
        <v>60281</v>
      </c>
      <c r="C3160" s="1" t="s">
        <v>5166</v>
      </c>
      <c r="D3160" s="9"/>
      <c r="E3160" s="9"/>
      <c r="F3160" s="9"/>
      <c r="G3160" s="26">
        <v>0</v>
      </c>
      <c r="H3160" s="11">
        <f t="shared" si="153"/>
        <v>0</v>
      </c>
      <c r="I3160" s="10">
        <f t="shared" si="154"/>
        <v>0</v>
      </c>
      <c r="J3160" s="11">
        <f t="shared" si="155"/>
        <v>0</v>
      </c>
    </row>
    <row r="3161" spans="1:10">
      <c r="A3161" s="13" t="s">
        <v>9255</v>
      </c>
      <c r="B3161" s="18">
        <v>60282</v>
      </c>
      <c r="C3161" s="1" t="s">
        <v>5167</v>
      </c>
      <c r="D3161" s="9"/>
      <c r="E3161" s="9"/>
      <c r="F3161" s="9"/>
      <c r="G3161" s="26">
        <v>0</v>
      </c>
      <c r="H3161" s="11">
        <f t="shared" si="153"/>
        <v>0</v>
      </c>
      <c r="I3161" s="10">
        <f t="shared" si="154"/>
        <v>0</v>
      </c>
      <c r="J3161" s="11">
        <f t="shared" si="155"/>
        <v>0</v>
      </c>
    </row>
    <row r="3162" spans="1:10">
      <c r="A3162" s="13" t="s">
        <v>9256</v>
      </c>
      <c r="B3162" s="18">
        <v>60283</v>
      </c>
      <c r="C3162" s="1" t="s">
        <v>5168</v>
      </c>
      <c r="D3162" s="9"/>
      <c r="E3162" s="9"/>
      <c r="F3162" s="9"/>
      <c r="G3162" s="26">
        <v>0</v>
      </c>
      <c r="H3162" s="11">
        <f t="shared" si="153"/>
        <v>0</v>
      </c>
      <c r="I3162" s="10">
        <f t="shared" si="154"/>
        <v>0</v>
      </c>
      <c r="J3162" s="11">
        <f t="shared" si="155"/>
        <v>0</v>
      </c>
    </row>
    <row r="3163" spans="1:10">
      <c r="A3163" s="13" t="s">
        <v>9257</v>
      </c>
      <c r="B3163" s="18">
        <v>60284</v>
      </c>
      <c r="C3163" s="1" t="s">
        <v>5169</v>
      </c>
      <c r="D3163" s="9"/>
      <c r="E3163" s="9"/>
      <c r="F3163" s="9"/>
      <c r="G3163" s="26">
        <v>0</v>
      </c>
      <c r="H3163" s="11">
        <f t="shared" si="153"/>
        <v>0</v>
      </c>
      <c r="I3163" s="10">
        <f t="shared" si="154"/>
        <v>0</v>
      </c>
      <c r="J3163" s="11">
        <f t="shared" si="155"/>
        <v>0</v>
      </c>
    </row>
    <row r="3164" spans="1:10">
      <c r="A3164" s="13" t="s">
        <v>9258</v>
      </c>
      <c r="B3164" s="18">
        <v>60285</v>
      </c>
      <c r="C3164" s="1" t="s">
        <v>5170</v>
      </c>
      <c r="D3164" s="9"/>
      <c r="E3164" s="9"/>
      <c r="F3164" s="9"/>
      <c r="G3164" s="26">
        <v>0</v>
      </c>
      <c r="H3164" s="11">
        <f t="shared" si="153"/>
        <v>0</v>
      </c>
      <c r="I3164" s="10">
        <f t="shared" si="154"/>
        <v>0</v>
      </c>
      <c r="J3164" s="11">
        <f t="shared" si="155"/>
        <v>0</v>
      </c>
    </row>
    <row r="3165" spans="1:10">
      <c r="A3165" s="13" t="s">
        <v>9259</v>
      </c>
      <c r="B3165" s="18">
        <v>60286</v>
      </c>
      <c r="C3165" s="1" t="s">
        <v>5171</v>
      </c>
      <c r="D3165" s="9"/>
      <c r="E3165" s="9"/>
      <c r="F3165" s="9"/>
      <c r="G3165" s="26">
        <v>0</v>
      </c>
      <c r="H3165" s="11">
        <f t="shared" si="153"/>
        <v>0</v>
      </c>
      <c r="I3165" s="10">
        <f t="shared" si="154"/>
        <v>0</v>
      </c>
      <c r="J3165" s="11">
        <f t="shared" si="155"/>
        <v>0</v>
      </c>
    </row>
    <row r="3166" spans="1:10">
      <c r="A3166" s="13" t="s">
        <v>9260</v>
      </c>
      <c r="B3166" s="18">
        <v>60287</v>
      </c>
      <c r="C3166" s="1" t="s">
        <v>5172</v>
      </c>
      <c r="D3166" s="9"/>
      <c r="E3166" s="9"/>
      <c r="F3166" s="9"/>
      <c r="G3166" s="26">
        <v>0</v>
      </c>
      <c r="H3166" s="11">
        <f t="shared" si="153"/>
        <v>0</v>
      </c>
      <c r="I3166" s="10">
        <f t="shared" si="154"/>
        <v>0</v>
      </c>
      <c r="J3166" s="11">
        <f t="shared" si="155"/>
        <v>0</v>
      </c>
    </row>
    <row r="3167" spans="1:10">
      <c r="A3167" s="13" t="s">
        <v>9261</v>
      </c>
      <c r="B3167" s="18">
        <v>60288</v>
      </c>
      <c r="C3167" s="1" t="s">
        <v>5173</v>
      </c>
      <c r="D3167" s="9"/>
      <c r="E3167" s="9"/>
      <c r="F3167" s="9"/>
      <c r="G3167" s="26">
        <v>0</v>
      </c>
      <c r="H3167" s="11">
        <f t="shared" si="153"/>
        <v>0</v>
      </c>
      <c r="I3167" s="10">
        <f t="shared" si="154"/>
        <v>0</v>
      </c>
      <c r="J3167" s="11">
        <f t="shared" si="155"/>
        <v>0</v>
      </c>
    </row>
    <row r="3168" spans="1:10">
      <c r="A3168" s="13" t="s">
        <v>9262</v>
      </c>
      <c r="B3168" s="18">
        <v>60289</v>
      </c>
      <c r="C3168" s="1" t="s">
        <v>5174</v>
      </c>
      <c r="D3168" s="9"/>
      <c r="E3168" s="9"/>
      <c r="F3168" s="9"/>
      <c r="G3168" s="26">
        <v>0</v>
      </c>
      <c r="H3168" s="11">
        <f t="shared" si="153"/>
        <v>0</v>
      </c>
      <c r="I3168" s="10">
        <f t="shared" si="154"/>
        <v>0</v>
      </c>
      <c r="J3168" s="11">
        <f t="shared" si="155"/>
        <v>0</v>
      </c>
    </row>
    <row r="3169" spans="1:10">
      <c r="A3169" s="13" t="s">
        <v>9263</v>
      </c>
      <c r="B3169" s="18">
        <v>60290</v>
      </c>
      <c r="C3169" s="1" t="s">
        <v>5175</v>
      </c>
      <c r="D3169" s="9"/>
      <c r="E3169" s="9"/>
      <c r="F3169" s="9"/>
      <c r="G3169" s="26">
        <v>0</v>
      </c>
      <c r="H3169" s="11">
        <f t="shared" si="153"/>
        <v>0</v>
      </c>
      <c r="I3169" s="10">
        <f t="shared" si="154"/>
        <v>0</v>
      </c>
      <c r="J3169" s="11">
        <f t="shared" si="155"/>
        <v>0</v>
      </c>
    </row>
    <row r="3170" spans="1:10">
      <c r="A3170" s="13" t="s">
        <v>9264</v>
      </c>
      <c r="B3170" s="18">
        <v>60291</v>
      </c>
      <c r="C3170" s="1" t="s">
        <v>5176</v>
      </c>
      <c r="D3170" s="9"/>
      <c r="E3170" s="9"/>
      <c r="F3170" s="9"/>
      <c r="G3170" s="26">
        <v>0</v>
      </c>
      <c r="H3170" s="11">
        <f t="shared" si="153"/>
        <v>0</v>
      </c>
      <c r="I3170" s="10">
        <f t="shared" si="154"/>
        <v>0</v>
      </c>
      <c r="J3170" s="11">
        <f t="shared" si="155"/>
        <v>0</v>
      </c>
    </row>
    <row r="3171" spans="1:10">
      <c r="A3171" s="13" t="s">
        <v>9265</v>
      </c>
      <c r="B3171" s="18">
        <v>60292</v>
      </c>
      <c r="C3171" s="1" t="s">
        <v>5177</v>
      </c>
      <c r="D3171" s="9"/>
      <c r="E3171" s="9"/>
      <c r="F3171" s="9"/>
      <c r="G3171" s="26">
        <v>0</v>
      </c>
      <c r="H3171" s="11">
        <f t="shared" si="153"/>
        <v>0</v>
      </c>
      <c r="I3171" s="10">
        <f t="shared" si="154"/>
        <v>0</v>
      </c>
      <c r="J3171" s="11">
        <f t="shared" si="155"/>
        <v>0</v>
      </c>
    </row>
    <row r="3172" spans="1:10">
      <c r="A3172" s="13" t="s">
        <v>9266</v>
      </c>
      <c r="B3172" s="18">
        <v>60293</v>
      </c>
      <c r="C3172" s="1" t="s">
        <v>5178</v>
      </c>
      <c r="D3172" s="9"/>
      <c r="E3172" s="9"/>
      <c r="F3172" s="9"/>
      <c r="G3172" s="26">
        <v>0</v>
      </c>
      <c r="H3172" s="11">
        <f t="shared" si="153"/>
        <v>0</v>
      </c>
      <c r="I3172" s="10">
        <f t="shared" si="154"/>
        <v>0</v>
      </c>
      <c r="J3172" s="11">
        <f t="shared" si="155"/>
        <v>0</v>
      </c>
    </row>
    <row r="3173" spans="1:10">
      <c r="A3173" s="13" t="s">
        <v>9267</v>
      </c>
      <c r="B3173" s="18">
        <v>60294</v>
      </c>
      <c r="C3173" s="1" t="s">
        <v>5179</v>
      </c>
      <c r="D3173" s="9"/>
      <c r="E3173" s="9"/>
      <c r="F3173" s="9"/>
      <c r="G3173" s="26">
        <v>0</v>
      </c>
      <c r="H3173" s="11">
        <f t="shared" si="153"/>
        <v>0</v>
      </c>
      <c r="I3173" s="10">
        <f t="shared" si="154"/>
        <v>0</v>
      </c>
      <c r="J3173" s="11">
        <f t="shared" si="155"/>
        <v>0</v>
      </c>
    </row>
    <row r="3174" spans="1:10">
      <c r="A3174" s="13" t="s">
        <v>9268</v>
      </c>
      <c r="B3174" s="18">
        <v>60295</v>
      </c>
      <c r="C3174" s="1" t="s">
        <v>5180</v>
      </c>
      <c r="D3174" s="9"/>
      <c r="E3174" s="9"/>
      <c r="F3174" s="9"/>
      <c r="G3174" s="26">
        <v>0</v>
      </c>
      <c r="H3174" s="11">
        <f t="shared" si="153"/>
        <v>0</v>
      </c>
      <c r="I3174" s="10">
        <f t="shared" si="154"/>
        <v>0</v>
      </c>
      <c r="J3174" s="11">
        <f t="shared" si="155"/>
        <v>0</v>
      </c>
    </row>
    <row r="3175" spans="1:10">
      <c r="A3175" s="13" t="s">
        <v>9269</v>
      </c>
      <c r="B3175" s="18">
        <v>60296</v>
      </c>
      <c r="C3175" s="1" t="s">
        <v>5181</v>
      </c>
      <c r="D3175" s="9"/>
      <c r="E3175" s="9"/>
      <c r="F3175" s="9"/>
      <c r="G3175" s="26">
        <v>0</v>
      </c>
      <c r="H3175" s="11">
        <f t="shared" si="153"/>
        <v>0</v>
      </c>
      <c r="I3175" s="10">
        <f t="shared" si="154"/>
        <v>0</v>
      </c>
      <c r="J3175" s="11">
        <f t="shared" si="155"/>
        <v>0</v>
      </c>
    </row>
    <row r="3176" spans="1:10">
      <c r="A3176" s="13" t="s">
        <v>9270</v>
      </c>
      <c r="B3176" s="18">
        <v>60297</v>
      </c>
      <c r="C3176" s="1" t="s">
        <v>5182</v>
      </c>
      <c r="D3176" s="9"/>
      <c r="E3176" s="9"/>
      <c r="F3176" s="9"/>
      <c r="G3176" s="26">
        <v>0</v>
      </c>
      <c r="H3176" s="11">
        <f t="shared" si="153"/>
        <v>0</v>
      </c>
      <c r="I3176" s="10">
        <f t="shared" si="154"/>
        <v>0</v>
      </c>
      <c r="J3176" s="11">
        <f t="shared" si="155"/>
        <v>0</v>
      </c>
    </row>
    <row r="3177" spans="1:10">
      <c r="A3177" s="13" t="s">
        <v>9271</v>
      </c>
      <c r="B3177" s="18">
        <v>60307</v>
      </c>
      <c r="C3177" s="1" t="s">
        <v>5183</v>
      </c>
      <c r="D3177" s="9"/>
      <c r="E3177" s="9"/>
      <c r="F3177" s="9"/>
      <c r="G3177" s="26">
        <v>0</v>
      </c>
      <c r="H3177" s="11">
        <f t="shared" si="153"/>
        <v>0</v>
      </c>
      <c r="I3177" s="10">
        <f t="shared" si="154"/>
        <v>0</v>
      </c>
      <c r="J3177" s="11">
        <f t="shared" si="155"/>
        <v>0</v>
      </c>
    </row>
    <row r="3178" spans="1:10">
      <c r="A3178" s="13" t="s">
        <v>9272</v>
      </c>
      <c r="B3178" s="18">
        <v>60308</v>
      </c>
      <c r="C3178" s="1" t="s">
        <v>5184</v>
      </c>
      <c r="D3178" s="9"/>
      <c r="E3178" s="9"/>
      <c r="F3178" s="9"/>
      <c r="G3178" s="26">
        <v>0</v>
      </c>
      <c r="H3178" s="11">
        <f t="shared" si="153"/>
        <v>0</v>
      </c>
      <c r="I3178" s="10">
        <f t="shared" si="154"/>
        <v>0</v>
      </c>
      <c r="J3178" s="11">
        <f t="shared" si="155"/>
        <v>0</v>
      </c>
    </row>
    <row r="3179" spans="1:10">
      <c r="A3179" s="13" t="s">
        <v>9273</v>
      </c>
      <c r="B3179" s="18">
        <v>60309</v>
      </c>
      <c r="C3179" s="1" t="s">
        <v>5185</v>
      </c>
      <c r="D3179" s="9"/>
      <c r="E3179" s="9"/>
      <c r="F3179" s="9"/>
      <c r="G3179" s="26">
        <v>0</v>
      </c>
      <c r="H3179" s="11">
        <f t="shared" si="153"/>
        <v>0</v>
      </c>
      <c r="I3179" s="10">
        <f t="shared" si="154"/>
        <v>0</v>
      </c>
      <c r="J3179" s="11">
        <f t="shared" si="155"/>
        <v>0</v>
      </c>
    </row>
    <row r="3180" spans="1:10">
      <c r="A3180" s="13" t="s">
        <v>9274</v>
      </c>
      <c r="B3180" s="18">
        <v>60316</v>
      </c>
      <c r="C3180" s="1" t="s">
        <v>5186</v>
      </c>
      <c r="D3180" s="9"/>
      <c r="E3180" s="9"/>
      <c r="F3180" s="9"/>
      <c r="G3180" s="26">
        <v>0</v>
      </c>
      <c r="H3180" s="11">
        <f t="shared" si="153"/>
        <v>0</v>
      </c>
      <c r="I3180" s="10">
        <f t="shared" si="154"/>
        <v>0</v>
      </c>
      <c r="J3180" s="11">
        <f t="shared" si="155"/>
        <v>0</v>
      </c>
    </row>
    <row r="3181" spans="1:10">
      <c r="A3181" s="13" t="s">
        <v>9275</v>
      </c>
      <c r="B3181" s="18">
        <v>60317</v>
      </c>
      <c r="C3181" s="1" t="s">
        <v>5187</v>
      </c>
      <c r="D3181" s="9"/>
      <c r="E3181" s="9"/>
      <c r="F3181" s="9"/>
      <c r="G3181" s="26">
        <v>0</v>
      </c>
      <c r="H3181" s="11">
        <f t="shared" si="153"/>
        <v>0</v>
      </c>
      <c r="I3181" s="10">
        <f t="shared" si="154"/>
        <v>0</v>
      </c>
      <c r="J3181" s="11">
        <f t="shared" si="155"/>
        <v>0</v>
      </c>
    </row>
    <row r="3182" spans="1:10">
      <c r="A3182" s="13" t="s">
        <v>9276</v>
      </c>
      <c r="B3182" s="18">
        <v>60318</v>
      </c>
      <c r="C3182" s="1" t="s">
        <v>5188</v>
      </c>
      <c r="D3182" s="9"/>
      <c r="E3182" s="9"/>
      <c r="F3182" s="9"/>
      <c r="G3182" s="26">
        <v>0</v>
      </c>
      <c r="H3182" s="11">
        <f t="shared" si="153"/>
        <v>0</v>
      </c>
      <c r="I3182" s="10">
        <f t="shared" si="154"/>
        <v>0</v>
      </c>
      <c r="J3182" s="11">
        <f t="shared" si="155"/>
        <v>0</v>
      </c>
    </row>
    <row r="3183" spans="1:10">
      <c r="A3183" s="13" t="s">
        <v>9277</v>
      </c>
      <c r="B3183" s="18">
        <v>60319</v>
      </c>
      <c r="C3183" s="1" t="s">
        <v>5189</v>
      </c>
      <c r="D3183" s="9"/>
      <c r="E3183" s="9"/>
      <c r="F3183" s="9"/>
      <c r="G3183" s="26">
        <v>0</v>
      </c>
      <c r="H3183" s="11">
        <f t="shared" si="153"/>
        <v>0</v>
      </c>
      <c r="I3183" s="10">
        <f t="shared" si="154"/>
        <v>0</v>
      </c>
      <c r="J3183" s="11">
        <f t="shared" si="155"/>
        <v>0</v>
      </c>
    </row>
    <row r="3184" spans="1:10">
      <c r="A3184" s="13" t="s">
        <v>9278</v>
      </c>
      <c r="B3184" s="18">
        <v>60320</v>
      </c>
      <c r="C3184" s="1" t="s">
        <v>5190</v>
      </c>
      <c r="D3184" s="9"/>
      <c r="E3184" s="9"/>
      <c r="F3184" s="9"/>
      <c r="G3184" s="26">
        <v>0</v>
      </c>
      <c r="H3184" s="11">
        <f t="shared" si="153"/>
        <v>0</v>
      </c>
      <c r="I3184" s="10">
        <f t="shared" si="154"/>
        <v>0</v>
      </c>
      <c r="J3184" s="11">
        <f t="shared" si="155"/>
        <v>0</v>
      </c>
    </row>
    <row r="3185" spans="1:10">
      <c r="A3185" s="13" t="s">
        <v>9279</v>
      </c>
      <c r="B3185" s="18">
        <v>60321</v>
      </c>
      <c r="C3185" s="1" t="s">
        <v>5191</v>
      </c>
      <c r="D3185" s="9"/>
      <c r="E3185" s="9"/>
      <c r="F3185" s="9"/>
      <c r="G3185" s="26">
        <v>0</v>
      </c>
      <c r="H3185" s="11">
        <f t="shared" si="153"/>
        <v>0</v>
      </c>
      <c r="I3185" s="10">
        <f t="shared" si="154"/>
        <v>0</v>
      </c>
      <c r="J3185" s="11">
        <f t="shared" si="155"/>
        <v>0</v>
      </c>
    </row>
    <row r="3186" spans="1:10">
      <c r="A3186" s="13" t="s">
        <v>9280</v>
      </c>
      <c r="B3186" s="18">
        <v>60322</v>
      </c>
      <c r="C3186" s="1" t="s">
        <v>5192</v>
      </c>
      <c r="D3186" s="9"/>
      <c r="E3186" s="9"/>
      <c r="F3186" s="9"/>
      <c r="G3186" s="26">
        <v>0</v>
      </c>
      <c r="H3186" s="11">
        <f t="shared" si="153"/>
        <v>0</v>
      </c>
      <c r="I3186" s="10">
        <f t="shared" si="154"/>
        <v>0</v>
      </c>
      <c r="J3186" s="11">
        <f t="shared" si="155"/>
        <v>0</v>
      </c>
    </row>
    <row r="3187" spans="1:10">
      <c r="A3187" s="13" t="s">
        <v>9281</v>
      </c>
      <c r="B3187" s="18">
        <v>60323</v>
      </c>
      <c r="C3187" s="1" t="s">
        <v>5193</v>
      </c>
      <c r="D3187" s="9"/>
      <c r="E3187" s="9"/>
      <c r="F3187" s="9"/>
      <c r="G3187" s="26">
        <v>0</v>
      </c>
      <c r="H3187" s="11">
        <f t="shared" si="153"/>
        <v>0</v>
      </c>
      <c r="I3187" s="10">
        <f t="shared" si="154"/>
        <v>0</v>
      </c>
      <c r="J3187" s="11">
        <f t="shared" si="155"/>
        <v>0</v>
      </c>
    </row>
    <row r="3188" spans="1:10">
      <c r="A3188" s="13" t="s">
        <v>9282</v>
      </c>
      <c r="B3188" s="18">
        <v>60324</v>
      </c>
      <c r="C3188" s="1" t="s">
        <v>5194</v>
      </c>
      <c r="D3188" s="9"/>
      <c r="E3188" s="9"/>
      <c r="F3188" s="9"/>
      <c r="G3188" s="26">
        <v>0</v>
      </c>
      <c r="H3188" s="11">
        <f t="shared" si="153"/>
        <v>0</v>
      </c>
      <c r="I3188" s="10">
        <f t="shared" si="154"/>
        <v>0</v>
      </c>
      <c r="J3188" s="11">
        <f t="shared" si="155"/>
        <v>0</v>
      </c>
    </row>
    <row r="3189" spans="1:10">
      <c r="A3189" s="13" t="s">
        <v>9283</v>
      </c>
      <c r="B3189" s="18">
        <v>60325</v>
      </c>
      <c r="C3189" s="1" t="s">
        <v>5195</v>
      </c>
      <c r="D3189" s="9"/>
      <c r="E3189" s="9"/>
      <c r="F3189" s="9"/>
      <c r="G3189" s="26">
        <v>0</v>
      </c>
      <c r="H3189" s="11">
        <f t="shared" si="153"/>
        <v>0</v>
      </c>
      <c r="I3189" s="10">
        <f t="shared" si="154"/>
        <v>0</v>
      </c>
      <c r="J3189" s="11">
        <f t="shared" si="155"/>
        <v>0</v>
      </c>
    </row>
    <row r="3190" spans="1:10">
      <c r="A3190" s="13" t="s">
        <v>9284</v>
      </c>
      <c r="B3190" s="18">
        <v>60326</v>
      </c>
      <c r="C3190" s="1" t="s">
        <v>5196</v>
      </c>
      <c r="D3190" s="9"/>
      <c r="E3190" s="9"/>
      <c r="F3190" s="9"/>
      <c r="G3190" s="26">
        <v>0</v>
      </c>
      <c r="H3190" s="11">
        <f t="shared" si="153"/>
        <v>0</v>
      </c>
      <c r="I3190" s="10">
        <f t="shared" si="154"/>
        <v>0</v>
      </c>
      <c r="J3190" s="11">
        <f t="shared" si="155"/>
        <v>0</v>
      </c>
    </row>
    <row r="3191" spans="1:10">
      <c r="A3191" s="13" t="s">
        <v>9285</v>
      </c>
      <c r="B3191" s="18">
        <v>60327</v>
      </c>
      <c r="C3191" s="1" t="s">
        <v>5197</v>
      </c>
      <c r="D3191" s="9"/>
      <c r="E3191" s="9"/>
      <c r="F3191" s="9"/>
      <c r="G3191" s="26">
        <v>0</v>
      </c>
      <c r="H3191" s="11">
        <f t="shared" si="153"/>
        <v>0</v>
      </c>
      <c r="I3191" s="10">
        <f t="shared" si="154"/>
        <v>0</v>
      </c>
      <c r="J3191" s="11">
        <f t="shared" si="155"/>
        <v>0</v>
      </c>
    </row>
    <row r="3192" spans="1:10">
      <c r="A3192" s="13" t="s">
        <v>9286</v>
      </c>
      <c r="B3192" s="18">
        <v>60328</v>
      </c>
      <c r="C3192" s="1" t="s">
        <v>5198</v>
      </c>
      <c r="D3192" s="9"/>
      <c r="E3192" s="9"/>
      <c r="F3192" s="9"/>
      <c r="G3192" s="26">
        <v>0</v>
      </c>
      <c r="H3192" s="11">
        <f t="shared" si="153"/>
        <v>0</v>
      </c>
      <c r="I3192" s="10">
        <f t="shared" si="154"/>
        <v>0</v>
      </c>
      <c r="J3192" s="11">
        <f t="shared" si="155"/>
        <v>0</v>
      </c>
    </row>
    <row r="3193" spans="1:10">
      <c r="A3193" s="13" t="s">
        <v>9287</v>
      </c>
      <c r="B3193" s="18">
        <v>60329</v>
      </c>
      <c r="C3193" s="1" t="s">
        <v>5199</v>
      </c>
      <c r="D3193" s="9"/>
      <c r="E3193" s="9"/>
      <c r="F3193" s="9"/>
      <c r="G3193" s="26">
        <v>0</v>
      </c>
      <c r="H3193" s="11">
        <f t="shared" si="153"/>
        <v>0</v>
      </c>
      <c r="I3193" s="10">
        <f t="shared" si="154"/>
        <v>0</v>
      </c>
      <c r="J3193" s="11">
        <f t="shared" si="155"/>
        <v>0</v>
      </c>
    </row>
    <row r="3194" spans="1:10">
      <c r="A3194" s="13" t="s">
        <v>9288</v>
      </c>
      <c r="B3194" s="18">
        <v>60330</v>
      </c>
      <c r="C3194" s="1" t="s">
        <v>5200</v>
      </c>
      <c r="D3194" s="9"/>
      <c r="E3194" s="9"/>
      <c r="F3194" s="9"/>
      <c r="G3194" s="26">
        <v>0</v>
      </c>
      <c r="H3194" s="11">
        <f t="shared" si="153"/>
        <v>0</v>
      </c>
      <c r="I3194" s="10">
        <f t="shared" si="154"/>
        <v>0</v>
      </c>
      <c r="J3194" s="11">
        <f t="shared" si="155"/>
        <v>0</v>
      </c>
    </row>
    <row r="3195" spans="1:10">
      <c r="A3195" s="13" t="s">
        <v>9289</v>
      </c>
      <c r="B3195" s="18">
        <v>60331</v>
      </c>
      <c r="C3195" s="1" t="s">
        <v>5201</v>
      </c>
      <c r="D3195" s="9"/>
      <c r="E3195" s="9"/>
      <c r="F3195" s="9"/>
      <c r="G3195" s="26">
        <v>0</v>
      </c>
      <c r="H3195" s="11">
        <f t="shared" si="153"/>
        <v>0</v>
      </c>
      <c r="I3195" s="10">
        <f t="shared" si="154"/>
        <v>0</v>
      </c>
      <c r="J3195" s="11">
        <f t="shared" si="155"/>
        <v>0</v>
      </c>
    </row>
    <row r="3196" spans="1:10">
      <c r="A3196" s="13" t="s">
        <v>9290</v>
      </c>
      <c r="B3196" s="18">
        <v>60332</v>
      </c>
      <c r="C3196" s="1" t="s">
        <v>5202</v>
      </c>
      <c r="D3196" s="9"/>
      <c r="E3196" s="9"/>
      <c r="F3196" s="9"/>
      <c r="G3196" s="26">
        <v>0</v>
      </c>
      <c r="H3196" s="11">
        <f t="shared" si="153"/>
        <v>0</v>
      </c>
      <c r="I3196" s="10">
        <f t="shared" si="154"/>
        <v>0</v>
      </c>
      <c r="J3196" s="11">
        <f t="shared" si="155"/>
        <v>0</v>
      </c>
    </row>
    <row r="3197" spans="1:10">
      <c r="A3197" s="13" t="s">
        <v>9291</v>
      </c>
      <c r="B3197" s="18">
        <v>60333</v>
      </c>
      <c r="C3197" s="1" t="s">
        <v>5203</v>
      </c>
      <c r="D3197" s="9"/>
      <c r="E3197" s="9"/>
      <c r="F3197" s="9"/>
      <c r="G3197" s="26">
        <v>0</v>
      </c>
      <c r="H3197" s="11">
        <f t="shared" si="153"/>
        <v>0</v>
      </c>
      <c r="I3197" s="10">
        <f t="shared" si="154"/>
        <v>0</v>
      </c>
      <c r="J3197" s="11">
        <f t="shared" si="155"/>
        <v>0</v>
      </c>
    </row>
    <row r="3198" spans="1:10">
      <c r="A3198" s="13" t="s">
        <v>9292</v>
      </c>
      <c r="B3198" s="18">
        <v>60334</v>
      </c>
      <c r="C3198" s="1" t="s">
        <v>5204</v>
      </c>
      <c r="D3198" s="9"/>
      <c r="E3198" s="9"/>
      <c r="F3198" s="9"/>
      <c r="G3198" s="26">
        <v>0</v>
      </c>
      <c r="H3198" s="11">
        <f t="shared" si="153"/>
        <v>0</v>
      </c>
      <c r="I3198" s="10">
        <f t="shared" si="154"/>
        <v>0</v>
      </c>
      <c r="J3198" s="11">
        <f t="shared" si="155"/>
        <v>0</v>
      </c>
    </row>
    <row r="3199" spans="1:10">
      <c r="A3199" s="13" t="s">
        <v>9293</v>
      </c>
      <c r="B3199" s="18">
        <v>60335</v>
      </c>
      <c r="C3199" s="1" t="s">
        <v>5205</v>
      </c>
      <c r="D3199" s="9"/>
      <c r="E3199" s="9"/>
      <c r="F3199" s="9"/>
      <c r="G3199" s="26">
        <v>0</v>
      </c>
      <c r="H3199" s="11">
        <f t="shared" si="153"/>
        <v>0</v>
      </c>
      <c r="I3199" s="10">
        <f t="shared" si="154"/>
        <v>0</v>
      </c>
      <c r="J3199" s="11">
        <f t="shared" si="155"/>
        <v>0</v>
      </c>
    </row>
    <row r="3200" spans="1:10">
      <c r="A3200" s="13" t="s">
        <v>9294</v>
      </c>
      <c r="B3200" s="18">
        <v>60336</v>
      </c>
      <c r="C3200" s="1" t="s">
        <v>5206</v>
      </c>
      <c r="D3200" s="9"/>
      <c r="E3200" s="9"/>
      <c r="F3200" s="9"/>
      <c r="G3200" s="26">
        <v>0</v>
      </c>
      <c r="H3200" s="11">
        <f t="shared" si="153"/>
        <v>0</v>
      </c>
      <c r="I3200" s="10">
        <f t="shared" si="154"/>
        <v>0</v>
      </c>
      <c r="J3200" s="11">
        <f t="shared" si="155"/>
        <v>0</v>
      </c>
    </row>
    <row r="3201" spans="1:10">
      <c r="A3201" s="13" t="s">
        <v>9295</v>
      </c>
      <c r="B3201" s="18">
        <v>60337</v>
      </c>
      <c r="C3201" s="1" t="s">
        <v>5207</v>
      </c>
      <c r="D3201" s="9"/>
      <c r="E3201" s="9"/>
      <c r="F3201" s="9"/>
      <c r="G3201" s="26">
        <v>0</v>
      </c>
      <c r="H3201" s="11">
        <f t="shared" si="153"/>
        <v>0</v>
      </c>
      <c r="I3201" s="10">
        <f t="shared" si="154"/>
        <v>0</v>
      </c>
      <c r="J3201" s="11">
        <f t="shared" si="155"/>
        <v>0</v>
      </c>
    </row>
    <row r="3202" spans="1:10">
      <c r="A3202" s="13" t="s">
        <v>9296</v>
      </c>
      <c r="B3202" s="18">
        <v>60338</v>
      </c>
      <c r="C3202" s="1" t="s">
        <v>5208</v>
      </c>
      <c r="D3202" s="9"/>
      <c r="E3202" s="9"/>
      <c r="F3202" s="9"/>
      <c r="G3202" s="26">
        <v>0</v>
      </c>
      <c r="H3202" s="11">
        <f t="shared" si="153"/>
        <v>0</v>
      </c>
      <c r="I3202" s="10">
        <f t="shared" si="154"/>
        <v>0</v>
      </c>
      <c r="J3202" s="11">
        <f t="shared" si="155"/>
        <v>0</v>
      </c>
    </row>
    <row r="3203" spans="1:10">
      <c r="A3203" s="13" t="s">
        <v>9297</v>
      </c>
      <c r="B3203" s="18">
        <v>60339</v>
      </c>
      <c r="C3203" s="1" t="s">
        <v>5209</v>
      </c>
      <c r="D3203" s="9"/>
      <c r="E3203" s="9"/>
      <c r="F3203" s="9"/>
      <c r="G3203" s="26">
        <v>0</v>
      </c>
      <c r="H3203" s="11">
        <f t="shared" si="153"/>
        <v>0</v>
      </c>
      <c r="I3203" s="10">
        <f t="shared" si="154"/>
        <v>0</v>
      </c>
      <c r="J3203" s="11">
        <f t="shared" si="155"/>
        <v>0</v>
      </c>
    </row>
    <row r="3204" spans="1:10">
      <c r="A3204" s="13" t="s">
        <v>9298</v>
      </c>
      <c r="B3204" s="18">
        <v>60400</v>
      </c>
      <c r="C3204" s="1" t="s">
        <v>5210</v>
      </c>
      <c r="D3204" s="9"/>
      <c r="E3204" s="9"/>
      <c r="F3204" s="9"/>
      <c r="G3204" s="26">
        <v>0</v>
      </c>
      <c r="H3204" s="11">
        <f t="shared" si="153"/>
        <v>0</v>
      </c>
      <c r="I3204" s="10">
        <f t="shared" si="154"/>
        <v>0</v>
      </c>
      <c r="J3204" s="11">
        <f t="shared" si="155"/>
        <v>0</v>
      </c>
    </row>
    <row r="3205" spans="1:10">
      <c r="A3205" s="13" t="s">
        <v>9299</v>
      </c>
      <c r="B3205" s="18">
        <v>60401</v>
      </c>
      <c r="C3205" s="1" t="s">
        <v>5211</v>
      </c>
      <c r="D3205" s="9"/>
      <c r="E3205" s="9"/>
      <c r="F3205" s="9"/>
      <c r="G3205" s="26">
        <v>0</v>
      </c>
      <c r="H3205" s="11">
        <f t="shared" si="153"/>
        <v>0</v>
      </c>
      <c r="I3205" s="10">
        <f t="shared" si="154"/>
        <v>0</v>
      </c>
      <c r="J3205" s="11">
        <f t="shared" si="155"/>
        <v>0</v>
      </c>
    </row>
    <row r="3206" spans="1:10" ht="48.75">
      <c r="A3206" s="13" t="s">
        <v>9300</v>
      </c>
      <c r="B3206" s="18">
        <v>60403</v>
      </c>
      <c r="C3206" s="1" t="s">
        <v>5212</v>
      </c>
      <c r="D3206" s="9"/>
      <c r="E3206" s="9"/>
      <c r="F3206" s="9"/>
      <c r="G3206" s="26">
        <v>0</v>
      </c>
      <c r="H3206" s="11">
        <f t="shared" si="153"/>
        <v>0</v>
      </c>
      <c r="I3206" s="10">
        <f t="shared" si="154"/>
        <v>0</v>
      </c>
      <c r="J3206" s="11">
        <f t="shared" si="155"/>
        <v>0</v>
      </c>
    </row>
    <row r="3207" spans="1:10" ht="24.75">
      <c r="A3207" s="13" t="s">
        <v>9301</v>
      </c>
      <c r="B3207" s="18">
        <v>60404</v>
      </c>
      <c r="C3207" s="1" t="s">
        <v>5213</v>
      </c>
      <c r="D3207" s="9"/>
      <c r="E3207" s="9"/>
      <c r="F3207" s="9"/>
      <c r="G3207" s="26">
        <v>0</v>
      </c>
      <c r="H3207" s="11">
        <f t="shared" si="153"/>
        <v>0</v>
      </c>
      <c r="I3207" s="10">
        <f t="shared" si="154"/>
        <v>0</v>
      </c>
      <c r="J3207" s="11">
        <f t="shared" si="155"/>
        <v>0</v>
      </c>
    </row>
    <row r="3208" spans="1:10">
      <c r="A3208" s="13" t="s">
        <v>9302</v>
      </c>
      <c r="B3208" s="18">
        <v>60405</v>
      </c>
      <c r="C3208" s="1" t="s">
        <v>5214</v>
      </c>
      <c r="D3208" s="9"/>
      <c r="E3208" s="9"/>
      <c r="F3208" s="9"/>
      <c r="G3208" s="26">
        <v>0</v>
      </c>
      <c r="H3208" s="11">
        <f t="shared" si="153"/>
        <v>0</v>
      </c>
      <c r="I3208" s="10">
        <f t="shared" si="154"/>
        <v>0</v>
      </c>
      <c r="J3208" s="11">
        <f t="shared" si="155"/>
        <v>0</v>
      </c>
    </row>
    <row r="3209" spans="1:10">
      <c r="A3209" s="13" t="s">
        <v>9303</v>
      </c>
      <c r="B3209" s="18">
        <v>60408</v>
      </c>
      <c r="C3209" s="1" t="s">
        <v>5215</v>
      </c>
      <c r="D3209" s="9"/>
      <c r="E3209" s="9"/>
      <c r="F3209" s="9"/>
      <c r="G3209" s="26">
        <v>0</v>
      </c>
      <c r="H3209" s="11">
        <f t="shared" si="153"/>
        <v>0</v>
      </c>
      <c r="I3209" s="10">
        <f t="shared" si="154"/>
        <v>0</v>
      </c>
      <c r="J3209" s="11">
        <f t="shared" si="155"/>
        <v>0</v>
      </c>
    </row>
    <row r="3210" spans="1:10">
      <c r="A3210" s="13" t="s">
        <v>9304</v>
      </c>
      <c r="B3210" s="18">
        <v>60409</v>
      </c>
      <c r="C3210" s="1" t="s">
        <v>5216</v>
      </c>
      <c r="D3210" s="9"/>
      <c r="E3210" s="9"/>
      <c r="F3210" s="9"/>
      <c r="G3210" s="26">
        <v>0</v>
      </c>
      <c r="H3210" s="11">
        <f t="shared" si="153"/>
        <v>0</v>
      </c>
      <c r="I3210" s="10">
        <f t="shared" si="154"/>
        <v>0</v>
      </c>
      <c r="J3210" s="11">
        <f t="shared" si="155"/>
        <v>0</v>
      </c>
    </row>
    <row r="3211" spans="1:10">
      <c r="A3211" s="13" t="s">
        <v>9305</v>
      </c>
      <c r="B3211" s="18">
        <v>60410</v>
      </c>
      <c r="C3211" s="1" t="s">
        <v>5217</v>
      </c>
      <c r="D3211" s="9"/>
      <c r="E3211" s="9"/>
      <c r="F3211" s="9"/>
      <c r="G3211" s="26">
        <v>0</v>
      </c>
      <c r="H3211" s="11">
        <f t="shared" si="153"/>
        <v>0</v>
      </c>
      <c r="I3211" s="10">
        <f t="shared" si="154"/>
        <v>0</v>
      </c>
      <c r="J3211" s="11">
        <f t="shared" si="155"/>
        <v>0</v>
      </c>
    </row>
    <row r="3212" spans="1:10">
      <c r="A3212" s="13" t="s">
        <v>9306</v>
      </c>
      <c r="B3212" s="18">
        <v>60411</v>
      </c>
      <c r="C3212" s="1" t="s">
        <v>5218</v>
      </c>
      <c r="D3212" s="9"/>
      <c r="E3212" s="9"/>
      <c r="F3212" s="9"/>
      <c r="G3212" s="26">
        <v>0</v>
      </c>
      <c r="H3212" s="11">
        <f t="shared" si="153"/>
        <v>0</v>
      </c>
      <c r="I3212" s="10">
        <f t="shared" si="154"/>
        <v>0</v>
      </c>
      <c r="J3212" s="11">
        <f t="shared" si="155"/>
        <v>0</v>
      </c>
    </row>
    <row r="3213" spans="1:10">
      <c r="A3213" s="13" t="s">
        <v>9307</v>
      </c>
      <c r="B3213" s="18">
        <v>60412</v>
      </c>
      <c r="C3213" s="1" t="s">
        <v>5219</v>
      </c>
      <c r="D3213" s="9"/>
      <c r="E3213" s="9"/>
      <c r="F3213" s="9"/>
      <c r="G3213" s="26">
        <v>0</v>
      </c>
      <c r="H3213" s="11">
        <f t="shared" ref="H3213:H3276" si="156">ROUND(G3213/0.702804,6)</f>
        <v>0</v>
      </c>
      <c r="I3213" s="10">
        <f t="shared" ref="I3213:I3276" si="157">ROUND(G3213/0.702804,2)</f>
        <v>0</v>
      </c>
      <c r="J3213" s="11">
        <f t="shared" ref="J3213:J3276" si="158">I3213-H3213</f>
        <v>0</v>
      </c>
    </row>
    <row r="3214" spans="1:10">
      <c r="A3214" s="13" t="s">
        <v>9308</v>
      </c>
      <c r="B3214" s="18">
        <v>60413</v>
      </c>
      <c r="C3214" s="1" t="s">
        <v>5220</v>
      </c>
      <c r="D3214" s="9"/>
      <c r="E3214" s="9"/>
      <c r="F3214" s="9"/>
      <c r="G3214" s="26">
        <v>0</v>
      </c>
      <c r="H3214" s="11">
        <f t="shared" si="156"/>
        <v>0</v>
      </c>
      <c r="I3214" s="10">
        <f t="shared" si="157"/>
        <v>0</v>
      </c>
      <c r="J3214" s="11">
        <f t="shared" si="158"/>
        <v>0</v>
      </c>
    </row>
    <row r="3215" spans="1:10">
      <c r="A3215" s="13" t="s">
        <v>9309</v>
      </c>
      <c r="B3215" s="18">
        <v>60414</v>
      </c>
      <c r="C3215" s="1" t="s">
        <v>5221</v>
      </c>
      <c r="D3215" s="9"/>
      <c r="E3215" s="9"/>
      <c r="F3215" s="9"/>
      <c r="G3215" s="26">
        <v>0</v>
      </c>
      <c r="H3215" s="11">
        <f t="shared" si="156"/>
        <v>0</v>
      </c>
      <c r="I3215" s="10">
        <f t="shared" si="157"/>
        <v>0</v>
      </c>
      <c r="J3215" s="11">
        <f t="shared" si="158"/>
        <v>0</v>
      </c>
    </row>
    <row r="3216" spans="1:10">
      <c r="A3216" s="13" t="s">
        <v>9310</v>
      </c>
      <c r="B3216" s="18">
        <v>60416</v>
      </c>
      <c r="C3216" s="1" t="s">
        <v>5222</v>
      </c>
      <c r="D3216" s="9"/>
      <c r="E3216" s="9"/>
      <c r="F3216" s="9"/>
      <c r="G3216" s="26">
        <v>0</v>
      </c>
      <c r="H3216" s="11">
        <f t="shared" si="156"/>
        <v>0</v>
      </c>
      <c r="I3216" s="10">
        <f t="shared" si="157"/>
        <v>0</v>
      </c>
      <c r="J3216" s="11">
        <f t="shared" si="158"/>
        <v>0</v>
      </c>
    </row>
    <row r="3217" spans="1:10">
      <c r="A3217" s="13" t="s">
        <v>9311</v>
      </c>
      <c r="B3217" s="18">
        <v>60450</v>
      </c>
      <c r="C3217" s="1" t="s">
        <v>5223</v>
      </c>
      <c r="D3217" s="9"/>
      <c r="E3217" s="9"/>
      <c r="F3217" s="9"/>
      <c r="G3217" s="26">
        <v>0</v>
      </c>
      <c r="H3217" s="11">
        <f t="shared" si="156"/>
        <v>0</v>
      </c>
      <c r="I3217" s="10">
        <f t="shared" si="157"/>
        <v>0</v>
      </c>
      <c r="J3217" s="11">
        <f t="shared" si="158"/>
        <v>0</v>
      </c>
    </row>
    <row r="3218" spans="1:10">
      <c r="A3218" s="13" t="s">
        <v>9312</v>
      </c>
      <c r="B3218" s="18">
        <v>60451</v>
      </c>
      <c r="C3218" s="1" t="s">
        <v>5224</v>
      </c>
      <c r="D3218" s="9"/>
      <c r="E3218" s="9"/>
      <c r="F3218" s="9"/>
      <c r="G3218" s="26">
        <v>0</v>
      </c>
      <c r="H3218" s="11">
        <f t="shared" si="156"/>
        <v>0</v>
      </c>
      <c r="I3218" s="10">
        <f t="shared" si="157"/>
        <v>0</v>
      </c>
      <c r="J3218" s="11">
        <f t="shared" si="158"/>
        <v>0</v>
      </c>
    </row>
    <row r="3219" spans="1:10">
      <c r="A3219" s="13" t="s">
        <v>9313</v>
      </c>
      <c r="B3219" s="18">
        <v>60452</v>
      </c>
      <c r="C3219" s="1" t="s">
        <v>5225</v>
      </c>
      <c r="D3219" s="9"/>
      <c r="E3219" s="9"/>
      <c r="F3219" s="9"/>
      <c r="G3219" s="26">
        <v>0</v>
      </c>
      <c r="H3219" s="11">
        <f t="shared" si="156"/>
        <v>0</v>
      </c>
      <c r="I3219" s="10">
        <f t="shared" si="157"/>
        <v>0</v>
      </c>
      <c r="J3219" s="11">
        <f t="shared" si="158"/>
        <v>0</v>
      </c>
    </row>
    <row r="3220" spans="1:10">
      <c r="A3220" s="13" t="s">
        <v>9314</v>
      </c>
      <c r="B3220" s="18">
        <v>60453</v>
      </c>
      <c r="C3220" s="1" t="s">
        <v>5226</v>
      </c>
      <c r="D3220" s="9"/>
      <c r="E3220" s="9"/>
      <c r="F3220" s="9"/>
      <c r="G3220" s="26">
        <v>0</v>
      </c>
      <c r="H3220" s="11">
        <f t="shared" si="156"/>
        <v>0</v>
      </c>
      <c r="I3220" s="10">
        <f t="shared" si="157"/>
        <v>0</v>
      </c>
      <c r="J3220" s="11">
        <f t="shared" si="158"/>
        <v>0</v>
      </c>
    </row>
    <row r="3221" spans="1:10">
      <c r="A3221" s="13" t="s">
        <v>9315</v>
      </c>
      <c r="B3221" s="18">
        <v>60454</v>
      </c>
      <c r="C3221" s="1" t="s">
        <v>5227</v>
      </c>
      <c r="D3221" s="9"/>
      <c r="E3221" s="9"/>
      <c r="F3221" s="9"/>
      <c r="G3221" s="26">
        <v>0</v>
      </c>
      <c r="H3221" s="11">
        <f t="shared" si="156"/>
        <v>0</v>
      </c>
      <c r="I3221" s="10">
        <f t="shared" si="157"/>
        <v>0</v>
      </c>
      <c r="J3221" s="11">
        <f t="shared" si="158"/>
        <v>0</v>
      </c>
    </row>
    <row r="3222" spans="1:10" ht="24.75">
      <c r="A3222" s="13" t="s">
        <v>9316</v>
      </c>
      <c r="B3222" s="18">
        <v>60455</v>
      </c>
      <c r="C3222" s="1" t="s">
        <v>5228</v>
      </c>
      <c r="D3222" s="9"/>
      <c r="E3222" s="9"/>
      <c r="F3222" s="9"/>
      <c r="G3222" s="26">
        <v>0</v>
      </c>
      <c r="H3222" s="11">
        <f t="shared" si="156"/>
        <v>0</v>
      </c>
      <c r="I3222" s="10">
        <f t="shared" si="157"/>
        <v>0</v>
      </c>
      <c r="J3222" s="11">
        <f t="shared" si="158"/>
        <v>0</v>
      </c>
    </row>
    <row r="3223" spans="1:10">
      <c r="A3223" s="13" t="s">
        <v>9317</v>
      </c>
      <c r="B3223" s="18">
        <v>60456</v>
      </c>
      <c r="C3223" s="1" t="s">
        <v>5229</v>
      </c>
      <c r="D3223" s="9"/>
      <c r="E3223" s="9"/>
      <c r="F3223" s="9"/>
      <c r="G3223" s="26">
        <v>0</v>
      </c>
      <c r="H3223" s="11">
        <f t="shared" si="156"/>
        <v>0</v>
      </c>
      <c r="I3223" s="10">
        <f t="shared" si="157"/>
        <v>0</v>
      </c>
      <c r="J3223" s="11">
        <f t="shared" si="158"/>
        <v>0</v>
      </c>
    </row>
    <row r="3224" spans="1:10">
      <c r="A3224" s="13" t="s">
        <v>9318</v>
      </c>
      <c r="B3224" s="18">
        <v>60457</v>
      </c>
      <c r="C3224" s="1" t="s">
        <v>5230</v>
      </c>
      <c r="D3224" s="9"/>
      <c r="E3224" s="9"/>
      <c r="F3224" s="9"/>
      <c r="G3224" s="26">
        <v>0</v>
      </c>
      <c r="H3224" s="11">
        <f t="shared" si="156"/>
        <v>0</v>
      </c>
      <c r="I3224" s="10">
        <f t="shared" si="157"/>
        <v>0</v>
      </c>
      <c r="J3224" s="11">
        <f t="shared" si="158"/>
        <v>0</v>
      </c>
    </row>
    <row r="3225" spans="1:10">
      <c r="A3225" s="13" t="s">
        <v>9319</v>
      </c>
      <c r="B3225" s="18">
        <v>60458</v>
      </c>
      <c r="C3225" s="1" t="s">
        <v>5231</v>
      </c>
      <c r="D3225" s="9"/>
      <c r="E3225" s="9"/>
      <c r="F3225" s="9"/>
      <c r="G3225" s="26">
        <v>0</v>
      </c>
      <c r="H3225" s="11">
        <f t="shared" si="156"/>
        <v>0</v>
      </c>
      <c r="I3225" s="10">
        <f t="shared" si="157"/>
        <v>0</v>
      </c>
      <c r="J3225" s="11">
        <f t="shared" si="158"/>
        <v>0</v>
      </c>
    </row>
    <row r="3226" spans="1:10">
      <c r="A3226" s="13" t="s">
        <v>9320</v>
      </c>
      <c r="B3226" s="18">
        <v>60459</v>
      </c>
      <c r="C3226" s="1" t="s">
        <v>5232</v>
      </c>
      <c r="D3226" s="9"/>
      <c r="E3226" s="9"/>
      <c r="F3226" s="9"/>
      <c r="G3226" s="26">
        <v>0</v>
      </c>
      <c r="H3226" s="11">
        <f t="shared" si="156"/>
        <v>0</v>
      </c>
      <c r="I3226" s="10">
        <f t="shared" si="157"/>
        <v>0</v>
      </c>
      <c r="J3226" s="11">
        <f t="shared" si="158"/>
        <v>0</v>
      </c>
    </row>
    <row r="3227" spans="1:10" ht="24.75">
      <c r="A3227" s="13" t="s">
        <v>9321</v>
      </c>
      <c r="B3227" s="18">
        <v>60460</v>
      </c>
      <c r="C3227" s="1" t="s">
        <v>5233</v>
      </c>
      <c r="D3227" s="9"/>
      <c r="E3227" s="9"/>
      <c r="F3227" s="9"/>
      <c r="G3227" s="26">
        <v>0</v>
      </c>
      <c r="H3227" s="11">
        <f t="shared" si="156"/>
        <v>0</v>
      </c>
      <c r="I3227" s="10">
        <f t="shared" si="157"/>
        <v>0</v>
      </c>
      <c r="J3227" s="11">
        <f t="shared" si="158"/>
        <v>0</v>
      </c>
    </row>
    <row r="3228" spans="1:10" ht="24.75">
      <c r="A3228" s="13" t="s">
        <v>9322</v>
      </c>
      <c r="B3228" s="18">
        <v>60461</v>
      </c>
      <c r="C3228" s="1" t="s">
        <v>5234</v>
      </c>
      <c r="D3228" s="9"/>
      <c r="E3228" s="9"/>
      <c r="F3228" s="9"/>
      <c r="G3228" s="26">
        <v>0</v>
      </c>
      <c r="H3228" s="11">
        <f t="shared" si="156"/>
        <v>0</v>
      </c>
      <c r="I3228" s="10">
        <f t="shared" si="157"/>
        <v>0</v>
      </c>
      <c r="J3228" s="11">
        <f t="shared" si="158"/>
        <v>0</v>
      </c>
    </row>
    <row r="3229" spans="1:10" ht="24.75">
      <c r="A3229" s="13" t="s">
        <v>9323</v>
      </c>
      <c r="B3229" s="18">
        <v>60462</v>
      </c>
      <c r="C3229" s="1" t="s">
        <v>5235</v>
      </c>
      <c r="D3229" s="9"/>
      <c r="E3229" s="9"/>
      <c r="F3229" s="9"/>
      <c r="G3229" s="26">
        <v>0</v>
      </c>
      <c r="H3229" s="11">
        <f t="shared" si="156"/>
        <v>0</v>
      </c>
      <c r="I3229" s="10">
        <f t="shared" si="157"/>
        <v>0</v>
      </c>
      <c r="J3229" s="11">
        <f t="shared" si="158"/>
        <v>0</v>
      </c>
    </row>
    <row r="3230" spans="1:10" ht="24.75">
      <c r="A3230" s="13" t="s">
        <v>9324</v>
      </c>
      <c r="B3230" s="18">
        <v>60463</v>
      </c>
      <c r="C3230" s="1" t="s">
        <v>5236</v>
      </c>
      <c r="D3230" s="9"/>
      <c r="E3230" s="9"/>
      <c r="F3230" s="9"/>
      <c r="G3230" s="26">
        <v>0</v>
      </c>
      <c r="H3230" s="11">
        <f t="shared" si="156"/>
        <v>0</v>
      </c>
      <c r="I3230" s="10">
        <f t="shared" si="157"/>
        <v>0</v>
      </c>
      <c r="J3230" s="11">
        <f t="shared" si="158"/>
        <v>0</v>
      </c>
    </row>
    <row r="3231" spans="1:10" ht="24.75">
      <c r="A3231" s="13" t="s">
        <v>9325</v>
      </c>
      <c r="B3231" s="18">
        <v>60464</v>
      </c>
      <c r="C3231" s="1" t="s">
        <v>5237</v>
      </c>
      <c r="D3231" s="9"/>
      <c r="E3231" s="9"/>
      <c r="F3231" s="9"/>
      <c r="G3231" s="26">
        <v>0</v>
      </c>
      <c r="H3231" s="11">
        <f t="shared" si="156"/>
        <v>0</v>
      </c>
      <c r="I3231" s="10">
        <f t="shared" si="157"/>
        <v>0</v>
      </c>
      <c r="J3231" s="11">
        <f t="shared" si="158"/>
        <v>0</v>
      </c>
    </row>
    <row r="3232" spans="1:10" ht="24.75">
      <c r="A3232" s="13" t="s">
        <v>9326</v>
      </c>
      <c r="B3232" s="18">
        <v>60465</v>
      </c>
      <c r="C3232" s="1" t="s">
        <v>5238</v>
      </c>
      <c r="D3232" s="9"/>
      <c r="E3232" s="9"/>
      <c r="F3232" s="9"/>
      <c r="G3232" s="26">
        <v>0</v>
      </c>
      <c r="H3232" s="11">
        <f t="shared" si="156"/>
        <v>0</v>
      </c>
      <c r="I3232" s="10">
        <f t="shared" si="157"/>
        <v>0</v>
      </c>
      <c r="J3232" s="11">
        <f t="shared" si="158"/>
        <v>0</v>
      </c>
    </row>
    <row r="3233" spans="1:10" ht="24.75">
      <c r="A3233" s="13" t="s">
        <v>9327</v>
      </c>
      <c r="B3233" s="18">
        <v>60466</v>
      </c>
      <c r="C3233" s="1" t="s">
        <v>5239</v>
      </c>
      <c r="D3233" s="9"/>
      <c r="E3233" s="9"/>
      <c r="F3233" s="9"/>
      <c r="G3233" s="26">
        <v>0</v>
      </c>
      <c r="H3233" s="11">
        <f t="shared" si="156"/>
        <v>0</v>
      </c>
      <c r="I3233" s="10">
        <f t="shared" si="157"/>
        <v>0</v>
      </c>
      <c r="J3233" s="11">
        <f t="shared" si="158"/>
        <v>0</v>
      </c>
    </row>
    <row r="3234" spans="1:10" ht="24.75">
      <c r="A3234" s="13" t="s">
        <v>9328</v>
      </c>
      <c r="B3234" s="18">
        <v>60467</v>
      </c>
      <c r="C3234" s="1" t="s">
        <v>5240</v>
      </c>
      <c r="D3234" s="9"/>
      <c r="E3234" s="9"/>
      <c r="F3234" s="9"/>
      <c r="G3234" s="26">
        <v>0</v>
      </c>
      <c r="H3234" s="11">
        <f t="shared" si="156"/>
        <v>0</v>
      </c>
      <c r="I3234" s="10">
        <f t="shared" si="157"/>
        <v>0</v>
      </c>
      <c r="J3234" s="11">
        <f t="shared" si="158"/>
        <v>0</v>
      </c>
    </row>
    <row r="3235" spans="1:10">
      <c r="A3235" s="13" t="s">
        <v>9329</v>
      </c>
      <c r="B3235" s="18">
        <v>60468</v>
      </c>
      <c r="C3235" s="1" t="s">
        <v>5241</v>
      </c>
      <c r="D3235" s="9"/>
      <c r="E3235" s="9"/>
      <c r="F3235" s="9"/>
      <c r="G3235" s="26">
        <v>0</v>
      </c>
      <c r="H3235" s="11">
        <f t="shared" si="156"/>
        <v>0</v>
      </c>
      <c r="I3235" s="10">
        <f t="shared" si="157"/>
        <v>0</v>
      </c>
      <c r="J3235" s="11">
        <f t="shared" si="158"/>
        <v>0</v>
      </c>
    </row>
    <row r="3236" spans="1:10">
      <c r="A3236" s="13" t="s">
        <v>9330</v>
      </c>
      <c r="B3236" s="18">
        <v>60469</v>
      </c>
      <c r="C3236" s="1" t="s">
        <v>5242</v>
      </c>
      <c r="D3236" s="9"/>
      <c r="E3236" s="9"/>
      <c r="F3236" s="9"/>
      <c r="G3236" s="26">
        <v>0</v>
      </c>
      <c r="H3236" s="11">
        <f t="shared" si="156"/>
        <v>0</v>
      </c>
      <c r="I3236" s="10">
        <f t="shared" si="157"/>
        <v>0</v>
      </c>
      <c r="J3236" s="11">
        <f t="shared" si="158"/>
        <v>0</v>
      </c>
    </row>
    <row r="3237" spans="1:10">
      <c r="A3237" s="13" t="s">
        <v>9331</v>
      </c>
      <c r="B3237" s="18">
        <v>60470</v>
      </c>
      <c r="C3237" s="1" t="s">
        <v>5243</v>
      </c>
      <c r="D3237" s="9"/>
      <c r="E3237" s="9"/>
      <c r="F3237" s="9"/>
      <c r="G3237" s="26">
        <v>0</v>
      </c>
      <c r="H3237" s="11">
        <f t="shared" si="156"/>
        <v>0</v>
      </c>
      <c r="I3237" s="10">
        <f t="shared" si="157"/>
        <v>0</v>
      </c>
      <c r="J3237" s="11">
        <f t="shared" si="158"/>
        <v>0</v>
      </c>
    </row>
    <row r="3238" spans="1:10">
      <c r="A3238" s="13" t="s">
        <v>9332</v>
      </c>
      <c r="B3238" s="18">
        <v>60471</v>
      </c>
      <c r="C3238" s="1" t="s">
        <v>5244</v>
      </c>
      <c r="D3238" s="9"/>
      <c r="E3238" s="9"/>
      <c r="F3238" s="9"/>
      <c r="G3238" s="26">
        <v>0</v>
      </c>
      <c r="H3238" s="11">
        <f t="shared" si="156"/>
        <v>0</v>
      </c>
      <c r="I3238" s="10">
        <f t="shared" si="157"/>
        <v>0</v>
      </c>
      <c r="J3238" s="11">
        <f t="shared" si="158"/>
        <v>0</v>
      </c>
    </row>
    <row r="3239" spans="1:10">
      <c r="A3239" s="13" t="s">
        <v>9333</v>
      </c>
      <c r="B3239" s="18">
        <v>60472</v>
      </c>
      <c r="C3239" s="1" t="s">
        <v>5245</v>
      </c>
      <c r="D3239" s="9"/>
      <c r="E3239" s="9"/>
      <c r="F3239" s="9"/>
      <c r="G3239" s="26">
        <v>0</v>
      </c>
      <c r="H3239" s="11">
        <f t="shared" si="156"/>
        <v>0</v>
      </c>
      <c r="I3239" s="10">
        <f t="shared" si="157"/>
        <v>0</v>
      </c>
      <c r="J3239" s="11">
        <f t="shared" si="158"/>
        <v>0</v>
      </c>
    </row>
    <row r="3240" spans="1:10">
      <c r="A3240" s="13" t="s">
        <v>9334</v>
      </c>
      <c r="B3240" s="18">
        <v>60473</v>
      </c>
      <c r="C3240" s="1" t="s">
        <v>5246</v>
      </c>
      <c r="D3240" s="9"/>
      <c r="E3240" s="9"/>
      <c r="F3240" s="9"/>
      <c r="G3240" s="26">
        <v>0</v>
      </c>
      <c r="H3240" s="11">
        <f t="shared" si="156"/>
        <v>0</v>
      </c>
      <c r="I3240" s="10">
        <f t="shared" si="157"/>
        <v>0</v>
      </c>
      <c r="J3240" s="11">
        <f t="shared" si="158"/>
        <v>0</v>
      </c>
    </row>
    <row r="3241" spans="1:10">
      <c r="A3241" s="13" t="s">
        <v>9335</v>
      </c>
      <c r="B3241" s="18">
        <v>60474</v>
      </c>
      <c r="C3241" s="1" t="s">
        <v>5247</v>
      </c>
      <c r="D3241" s="9"/>
      <c r="E3241" s="9"/>
      <c r="F3241" s="9"/>
      <c r="G3241" s="26">
        <v>0</v>
      </c>
      <c r="H3241" s="11">
        <f t="shared" si="156"/>
        <v>0</v>
      </c>
      <c r="I3241" s="10">
        <f t="shared" si="157"/>
        <v>0</v>
      </c>
      <c r="J3241" s="11">
        <f t="shared" si="158"/>
        <v>0</v>
      </c>
    </row>
    <row r="3242" spans="1:10">
      <c r="A3242" s="13" t="s">
        <v>9336</v>
      </c>
      <c r="B3242" s="18">
        <v>60475</v>
      </c>
      <c r="C3242" s="1" t="s">
        <v>5248</v>
      </c>
      <c r="D3242" s="9"/>
      <c r="E3242" s="9"/>
      <c r="F3242" s="9"/>
      <c r="G3242" s="26">
        <v>0</v>
      </c>
      <c r="H3242" s="11">
        <f t="shared" si="156"/>
        <v>0</v>
      </c>
      <c r="I3242" s="10">
        <f t="shared" si="157"/>
        <v>0</v>
      </c>
      <c r="J3242" s="11">
        <f t="shared" si="158"/>
        <v>0</v>
      </c>
    </row>
    <row r="3243" spans="1:10">
      <c r="A3243" s="13" t="s">
        <v>9337</v>
      </c>
      <c r="B3243" s="18">
        <v>60476</v>
      </c>
      <c r="C3243" s="1" t="s">
        <v>5249</v>
      </c>
      <c r="D3243" s="9"/>
      <c r="E3243" s="9"/>
      <c r="F3243" s="9"/>
      <c r="G3243" s="26">
        <v>0</v>
      </c>
      <c r="H3243" s="11">
        <f t="shared" si="156"/>
        <v>0</v>
      </c>
      <c r="I3243" s="10">
        <f t="shared" si="157"/>
        <v>0</v>
      </c>
      <c r="J3243" s="11">
        <f t="shared" si="158"/>
        <v>0</v>
      </c>
    </row>
    <row r="3244" spans="1:10">
      <c r="A3244" s="13" t="s">
        <v>9338</v>
      </c>
      <c r="B3244" s="18">
        <v>60477</v>
      </c>
      <c r="C3244" s="1" t="s">
        <v>5250</v>
      </c>
      <c r="D3244" s="9"/>
      <c r="E3244" s="9"/>
      <c r="F3244" s="9"/>
      <c r="G3244" s="26">
        <v>0</v>
      </c>
      <c r="H3244" s="11">
        <f t="shared" si="156"/>
        <v>0</v>
      </c>
      <c r="I3244" s="10">
        <f t="shared" si="157"/>
        <v>0</v>
      </c>
      <c r="J3244" s="11">
        <f t="shared" si="158"/>
        <v>0</v>
      </c>
    </row>
    <row r="3245" spans="1:10">
      <c r="A3245" s="13" t="s">
        <v>9339</v>
      </c>
      <c r="B3245" s="18">
        <v>60478</v>
      </c>
      <c r="C3245" s="1" t="s">
        <v>5251</v>
      </c>
      <c r="D3245" s="9"/>
      <c r="E3245" s="9"/>
      <c r="F3245" s="9"/>
      <c r="G3245" s="26">
        <v>0</v>
      </c>
      <c r="H3245" s="11">
        <f t="shared" si="156"/>
        <v>0</v>
      </c>
      <c r="I3245" s="10">
        <f t="shared" si="157"/>
        <v>0</v>
      </c>
      <c r="J3245" s="11">
        <f t="shared" si="158"/>
        <v>0</v>
      </c>
    </row>
    <row r="3246" spans="1:10">
      <c r="A3246" s="13" t="s">
        <v>9340</v>
      </c>
      <c r="B3246" s="18">
        <v>60479</v>
      </c>
      <c r="C3246" s="1" t="s">
        <v>5252</v>
      </c>
      <c r="D3246" s="9"/>
      <c r="E3246" s="9"/>
      <c r="F3246" s="9"/>
      <c r="G3246" s="26">
        <v>0</v>
      </c>
      <c r="H3246" s="11">
        <f t="shared" si="156"/>
        <v>0</v>
      </c>
      <c r="I3246" s="10">
        <f t="shared" si="157"/>
        <v>0</v>
      </c>
      <c r="J3246" s="11">
        <f t="shared" si="158"/>
        <v>0</v>
      </c>
    </row>
    <row r="3247" spans="1:10">
      <c r="A3247" s="13" t="s">
        <v>9341</v>
      </c>
      <c r="B3247" s="18">
        <v>60480</v>
      </c>
      <c r="C3247" s="1" t="s">
        <v>5253</v>
      </c>
      <c r="D3247" s="9"/>
      <c r="E3247" s="9"/>
      <c r="F3247" s="9"/>
      <c r="G3247" s="26">
        <v>0</v>
      </c>
      <c r="H3247" s="11">
        <f t="shared" si="156"/>
        <v>0</v>
      </c>
      <c r="I3247" s="10">
        <f t="shared" si="157"/>
        <v>0</v>
      </c>
      <c r="J3247" s="11">
        <f t="shared" si="158"/>
        <v>0</v>
      </c>
    </row>
    <row r="3248" spans="1:10" ht="24.75">
      <c r="A3248" s="13" t="s">
        <v>9342</v>
      </c>
      <c r="B3248" s="18">
        <v>60481</v>
      </c>
      <c r="C3248" s="1" t="s">
        <v>5254</v>
      </c>
      <c r="D3248" s="9"/>
      <c r="E3248" s="9"/>
      <c r="F3248" s="9"/>
      <c r="G3248" s="26">
        <v>0</v>
      </c>
      <c r="H3248" s="11">
        <f t="shared" si="156"/>
        <v>0</v>
      </c>
      <c r="I3248" s="10">
        <f t="shared" si="157"/>
        <v>0</v>
      </c>
      <c r="J3248" s="11">
        <f t="shared" si="158"/>
        <v>0</v>
      </c>
    </row>
    <row r="3249" spans="1:10">
      <c r="A3249" s="13" t="s">
        <v>9343</v>
      </c>
      <c r="B3249" s="18" t="s">
        <v>5255</v>
      </c>
      <c r="C3249" s="1" t="s">
        <v>5256</v>
      </c>
      <c r="D3249" s="9"/>
      <c r="E3249" s="9"/>
      <c r="F3249" s="9"/>
      <c r="G3249" s="26">
        <v>0</v>
      </c>
      <c r="H3249" s="11">
        <f t="shared" si="156"/>
        <v>0</v>
      </c>
      <c r="I3249" s="10">
        <f t="shared" si="157"/>
        <v>0</v>
      </c>
      <c r="J3249" s="11">
        <f t="shared" si="158"/>
        <v>0</v>
      </c>
    </row>
    <row r="3250" spans="1:10" ht="36.75">
      <c r="A3250" s="13" t="s">
        <v>9344</v>
      </c>
      <c r="B3250" s="18" t="s">
        <v>5257</v>
      </c>
      <c r="C3250" s="1" t="s">
        <v>5258</v>
      </c>
      <c r="D3250" s="9"/>
      <c r="E3250" s="9"/>
      <c r="F3250" s="9"/>
      <c r="G3250" s="26">
        <v>0</v>
      </c>
      <c r="H3250" s="11">
        <f t="shared" si="156"/>
        <v>0</v>
      </c>
      <c r="I3250" s="10">
        <f t="shared" si="157"/>
        <v>0</v>
      </c>
      <c r="J3250" s="11">
        <f t="shared" si="158"/>
        <v>0</v>
      </c>
    </row>
    <row r="3251" spans="1:10" ht="36.75">
      <c r="A3251" s="13" t="s">
        <v>9345</v>
      </c>
      <c r="B3251" s="18" t="s">
        <v>5259</v>
      </c>
      <c r="C3251" s="1" t="s">
        <v>5260</v>
      </c>
      <c r="D3251" s="9"/>
      <c r="E3251" s="9"/>
      <c r="F3251" s="9"/>
      <c r="G3251" s="26">
        <v>0</v>
      </c>
      <c r="H3251" s="11">
        <f t="shared" si="156"/>
        <v>0</v>
      </c>
      <c r="I3251" s="10">
        <f t="shared" si="157"/>
        <v>0</v>
      </c>
      <c r="J3251" s="11">
        <f t="shared" si="158"/>
        <v>0</v>
      </c>
    </row>
    <row r="3252" spans="1:10" ht="48.75">
      <c r="A3252" s="13" t="s">
        <v>9346</v>
      </c>
      <c r="B3252" s="18" t="s">
        <v>5261</v>
      </c>
      <c r="C3252" s="1" t="s">
        <v>5262</v>
      </c>
      <c r="D3252" s="9"/>
      <c r="E3252" s="9"/>
      <c r="F3252" s="9"/>
      <c r="G3252" s="26">
        <v>0</v>
      </c>
      <c r="H3252" s="11">
        <f t="shared" si="156"/>
        <v>0</v>
      </c>
      <c r="I3252" s="10">
        <f t="shared" si="157"/>
        <v>0</v>
      </c>
      <c r="J3252" s="11">
        <f t="shared" si="158"/>
        <v>0</v>
      </c>
    </row>
    <row r="3253" spans="1:10" ht="48.75">
      <c r="A3253" s="13" t="s">
        <v>9347</v>
      </c>
      <c r="B3253" s="18" t="s">
        <v>5263</v>
      </c>
      <c r="C3253" s="1" t="s">
        <v>5264</v>
      </c>
      <c r="D3253" s="9"/>
      <c r="E3253" s="9"/>
      <c r="F3253" s="9"/>
      <c r="G3253" s="26">
        <v>0</v>
      </c>
      <c r="H3253" s="11">
        <f t="shared" si="156"/>
        <v>0</v>
      </c>
      <c r="I3253" s="10">
        <f t="shared" si="157"/>
        <v>0</v>
      </c>
      <c r="J3253" s="11">
        <f t="shared" si="158"/>
        <v>0</v>
      </c>
    </row>
    <row r="3254" spans="1:10" ht="24.75">
      <c r="A3254" s="13" t="s">
        <v>9348</v>
      </c>
      <c r="B3254" s="18" t="s">
        <v>5265</v>
      </c>
      <c r="C3254" s="1" t="s">
        <v>5266</v>
      </c>
      <c r="D3254" s="9"/>
      <c r="E3254" s="9"/>
      <c r="F3254" s="9"/>
      <c r="G3254" s="26">
        <v>0</v>
      </c>
      <c r="H3254" s="11">
        <f t="shared" si="156"/>
        <v>0</v>
      </c>
      <c r="I3254" s="10">
        <f t="shared" si="157"/>
        <v>0</v>
      </c>
      <c r="J3254" s="11">
        <f t="shared" si="158"/>
        <v>0</v>
      </c>
    </row>
    <row r="3255" spans="1:10">
      <c r="A3255" s="13" t="s">
        <v>9349</v>
      </c>
      <c r="B3255" s="18" t="s">
        <v>5267</v>
      </c>
      <c r="C3255" s="1" t="s">
        <v>5268</v>
      </c>
      <c r="D3255" s="9"/>
      <c r="E3255" s="9"/>
      <c r="F3255" s="9"/>
      <c r="G3255" s="26">
        <v>0</v>
      </c>
      <c r="H3255" s="11">
        <f t="shared" si="156"/>
        <v>0</v>
      </c>
      <c r="I3255" s="10">
        <f t="shared" si="157"/>
        <v>0</v>
      </c>
      <c r="J3255" s="11">
        <f t="shared" si="158"/>
        <v>0</v>
      </c>
    </row>
    <row r="3256" spans="1:10" ht="24.75">
      <c r="A3256" s="13" t="s">
        <v>9350</v>
      </c>
      <c r="B3256" s="18" t="s">
        <v>5269</v>
      </c>
      <c r="C3256" s="1" t="s">
        <v>5270</v>
      </c>
      <c r="D3256" s="9"/>
      <c r="E3256" s="9"/>
      <c r="F3256" s="9"/>
      <c r="G3256" s="26">
        <v>0</v>
      </c>
      <c r="H3256" s="11">
        <f t="shared" si="156"/>
        <v>0</v>
      </c>
      <c r="I3256" s="10">
        <f t="shared" si="157"/>
        <v>0</v>
      </c>
      <c r="J3256" s="11">
        <f t="shared" si="158"/>
        <v>0</v>
      </c>
    </row>
    <row r="3257" spans="1:10">
      <c r="A3257" s="13" t="s">
        <v>9351</v>
      </c>
      <c r="B3257" s="18" t="s">
        <v>5271</v>
      </c>
      <c r="C3257" s="1" t="s">
        <v>5272</v>
      </c>
      <c r="D3257" s="9"/>
      <c r="E3257" s="9"/>
      <c r="F3257" s="9"/>
      <c r="G3257" s="26">
        <v>0</v>
      </c>
      <c r="H3257" s="11">
        <f t="shared" si="156"/>
        <v>0</v>
      </c>
      <c r="I3257" s="10">
        <f t="shared" si="157"/>
        <v>0</v>
      </c>
      <c r="J3257" s="11">
        <f t="shared" si="158"/>
        <v>0</v>
      </c>
    </row>
    <row r="3258" spans="1:10">
      <c r="A3258" s="13" t="s">
        <v>9352</v>
      </c>
      <c r="B3258" s="18" t="s">
        <v>5273</v>
      </c>
      <c r="C3258" s="1" t="s">
        <v>5274</v>
      </c>
      <c r="D3258" s="9"/>
      <c r="E3258" s="9"/>
      <c r="F3258" s="9"/>
      <c r="G3258" s="26">
        <v>0</v>
      </c>
      <c r="H3258" s="11">
        <f t="shared" si="156"/>
        <v>0</v>
      </c>
      <c r="I3258" s="10">
        <f t="shared" si="157"/>
        <v>0</v>
      </c>
      <c r="J3258" s="11">
        <f t="shared" si="158"/>
        <v>0</v>
      </c>
    </row>
    <row r="3259" spans="1:10">
      <c r="A3259" s="13" t="s">
        <v>9353</v>
      </c>
      <c r="B3259" s="18" t="s">
        <v>5275</v>
      </c>
      <c r="C3259" s="1" t="s">
        <v>5276</v>
      </c>
      <c r="D3259" s="9"/>
      <c r="E3259" s="9"/>
      <c r="F3259" s="9"/>
      <c r="G3259" s="26">
        <v>0</v>
      </c>
      <c r="H3259" s="11">
        <f t="shared" si="156"/>
        <v>0</v>
      </c>
      <c r="I3259" s="10">
        <f t="shared" si="157"/>
        <v>0</v>
      </c>
      <c r="J3259" s="11">
        <f t="shared" si="158"/>
        <v>0</v>
      </c>
    </row>
    <row r="3260" spans="1:10">
      <c r="A3260" s="13" t="s">
        <v>9354</v>
      </c>
      <c r="B3260" s="18" t="s">
        <v>5277</v>
      </c>
      <c r="C3260" s="1" t="s">
        <v>5278</v>
      </c>
      <c r="D3260" s="9"/>
      <c r="E3260" s="9"/>
      <c r="F3260" s="9"/>
      <c r="G3260" s="26">
        <v>0</v>
      </c>
      <c r="H3260" s="11">
        <f t="shared" si="156"/>
        <v>0</v>
      </c>
      <c r="I3260" s="10">
        <f t="shared" si="157"/>
        <v>0</v>
      </c>
      <c r="J3260" s="11">
        <f t="shared" si="158"/>
        <v>0</v>
      </c>
    </row>
    <row r="3261" spans="1:10">
      <c r="A3261" s="13" t="s">
        <v>9355</v>
      </c>
      <c r="B3261" s="18" t="s">
        <v>5279</v>
      </c>
      <c r="C3261" s="1" t="s">
        <v>5280</v>
      </c>
      <c r="D3261" s="9"/>
      <c r="E3261" s="9"/>
      <c r="F3261" s="9"/>
      <c r="G3261" s="26">
        <v>0</v>
      </c>
      <c r="H3261" s="11">
        <f t="shared" si="156"/>
        <v>0</v>
      </c>
      <c r="I3261" s="10">
        <f t="shared" si="157"/>
        <v>0</v>
      </c>
      <c r="J3261" s="11">
        <f t="shared" si="158"/>
        <v>0</v>
      </c>
    </row>
    <row r="3262" spans="1:10">
      <c r="A3262" s="13" t="s">
        <v>9356</v>
      </c>
      <c r="B3262" s="18" t="s">
        <v>5281</v>
      </c>
      <c r="C3262" s="1" t="s">
        <v>5282</v>
      </c>
      <c r="D3262" s="9"/>
      <c r="E3262" s="9"/>
      <c r="F3262" s="9"/>
      <c r="G3262" s="26">
        <v>0</v>
      </c>
      <c r="H3262" s="11">
        <f t="shared" si="156"/>
        <v>0</v>
      </c>
      <c r="I3262" s="10">
        <f t="shared" si="157"/>
        <v>0</v>
      </c>
      <c r="J3262" s="11">
        <f t="shared" si="158"/>
        <v>0</v>
      </c>
    </row>
    <row r="3263" spans="1:10">
      <c r="A3263" s="13" t="s">
        <v>9357</v>
      </c>
      <c r="B3263" s="18" t="s">
        <v>5283</v>
      </c>
      <c r="C3263" s="1" t="s">
        <v>5284</v>
      </c>
      <c r="D3263" s="9"/>
      <c r="E3263" s="9"/>
      <c r="F3263" s="9"/>
      <c r="G3263" s="26">
        <v>0</v>
      </c>
      <c r="H3263" s="11">
        <f t="shared" si="156"/>
        <v>0</v>
      </c>
      <c r="I3263" s="10">
        <f t="shared" si="157"/>
        <v>0</v>
      </c>
      <c r="J3263" s="11">
        <f t="shared" si="158"/>
        <v>0</v>
      </c>
    </row>
    <row r="3264" spans="1:10">
      <c r="A3264" s="13" t="s">
        <v>9358</v>
      </c>
      <c r="B3264" s="18" t="s">
        <v>5285</v>
      </c>
      <c r="C3264" s="1" t="s">
        <v>5286</v>
      </c>
      <c r="D3264" s="9"/>
      <c r="E3264" s="9"/>
      <c r="F3264" s="9"/>
      <c r="G3264" s="26">
        <v>0</v>
      </c>
      <c r="H3264" s="11">
        <f t="shared" si="156"/>
        <v>0</v>
      </c>
      <c r="I3264" s="10">
        <f t="shared" si="157"/>
        <v>0</v>
      </c>
      <c r="J3264" s="11">
        <f t="shared" si="158"/>
        <v>0</v>
      </c>
    </row>
    <row r="3265" spans="1:10">
      <c r="A3265" s="13" t="s">
        <v>9359</v>
      </c>
      <c r="B3265" s="18" t="s">
        <v>5287</v>
      </c>
      <c r="C3265" s="1" t="s">
        <v>5288</v>
      </c>
      <c r="D3265" s="9"/>
      <c r="E3265" s="9"/>
      <c r="F3265" s="9"/>
      <c r="G3265" s="26">
        <v>0</v>
      </c>
      <c r="H3265" s="11">
        <f t="shared" si="156"/>
        <v>0</v>
      </c>
      <c r="I3265" s="10">
        <f t="shared" si="157"/>
        <v>0</v>
      </c>
      <c r="J3265" s="11">
        <f t="shared" si="158"/>
        <v>0</v>
      </c>
    </row>
    <row r="3266" spans="1:10">
      <c r="A3266" s="13" t="s">
        <v>9360</v>
      </c>
      <c r="B3266" s="18" t="s">
        <v>5289</v>
      </c>
      <c r="C3266" s="1" t="s">
        <v>5290</v>
      </c>
      <c r="D3266" s="9"/>
      <c r="E3266" s="9"/>
      <c r="F3266" s="9"/>
      <c r="G3266" s="26">
        <v>0</v>
      </c>
      <c r="H3266" s="11">
        <f t="shared" si="156"/>
        <v>0</v>
      </c>
      <c r="I3266" s="10">
        <f t="shared" si="157"/>
        <v>0</v>
      </c>
      <c r="J3266" s="11">
        <f t="shared" si="158"/>
        <v>0</v>
      </c>
    </row>
    <row r="3267" spans="1:10" ht="48.75">
      <c r="A3267" s="13" t="s">
        <v>9361</v>
      </c>
      <c r="B3267" s="18" t="s">
        <v>5291</v>
      </c>
      <c r="C3267" s="1" t="s">
        <v>5292</v>
      </c>
      <c r="D3267" s="9"/>
      <c r="E3267" s="9"/>
      <c r="F3267" s="9"/>
      <c r="G3267" s="26">
        <v>0</v>
      </c>
      <c r="H3267" s="11">
        <f t="shared" si="156"/>
        <v>0</v>
      </c>
      <c r="I3267" s="10">
        <f t="shared" si="157"/>
        <v>0</v>
      </c>
      <c r="J3267" s="11">
        <f t="shared" si="158"/>
        <v>0</v>
      </c>
    </row>
    <row r="3268" spans="1:10" ht="24.75">
      <c r="A3268" s="13" t="s">
        <v>9362</v>
      </c>
      <c r="B3268" s="18" t="s">
        <v>5293</v>
      </c>
      <c r="C3268" s="1" t="s">
        <v>5294</v>
      </c>
      <c r="D3268" s="9"/>
      <c r="E3268" s="9"/>
      <c r="F3268" s="9"/>
      <c r="G3268" s="26">
        <v>0</v>
      </c>
      <c r="H3268" s="11">
        <f t="shared" si="156"/>
        <v>0</v>
      </c>
      <c r="I3268" s="10">
        <f t="shared" si="157"/>
        <v>0</v>
      </c>
      <c r="J3268" s="11">
        <f t="shared" si="158"/>
        <v>0</v>
      </c>
    </row>
    <row r="3269" spans="1:10">
      <c r="A3269" s="13" t="s">
        <v>9363</v>
      </c>
      <c r="B3269" s="18" t="s">
        <v>5295</v>
      </c>
      <c r="C3269" s="1" t="s">
        <v>5296</v>
      </c>
      <c r="D3269" s="9"/>
      <c r="E3269" s="9"/>
      <c r="F3269" s="9"/>
      <c r="G3269" s="26">
        <v>0</v>
      </c>
      <c r="H3269" s="11">
        <f t="shared" si="156"/>
        <v>0</v>
      </c>
      <c r="I3269" s="10">
        <f t="shared" si="157"/>
        <v>0</v>
      </c>
      <c r="J3269" s="11">
        <f t="shared" si="158"/>
        <v>0</v>
      </c>
    </row>
    <row r="3270" spans="1:10">
      <c r="A3270" s="13" t="s">
        <v>9364</v>
      </c>
      <c r="B3270" s="18" t="s">
        <v>5297</v>
      </c>
      <c r="C3270" s="1" t="s">
        <v>5298</v>
      </c>
      <c r="D3270" s="9"/>
      <c r="E3270" s="9"/>
      <c r="F3270" s="9"/>
      <c r="G3270" s="26">
        <v>0</v>
      </c>
      <c r="H3270" s="11">
        <f t="shared" si="156"/>
        <v>0</v>
      </c>
      <c r="I3270" s="10">
        <f t="shared" si="157"/>
        <v>0</v>
      </c>
      <c r="J3270" s="11">
        <f t="shared" si="158"/>
        <v>0</v>
      </c>
    </row>
    <row r="3271" spans="1:10">
      <c r="A3271" s="13" t="s">
        <v>9365</v>
      </c>
      <c r="B3271" s="18" t="s">
        <v>5299</v>
      </c>
      <c r="C3271" s="1" t="s">
        <v>5300</v>
      </c>
      <c r="D3271" s="9"/>
      <c r="E3271" s="9"/>
      <c r="F3271" s="9"/>
      <c r="G3271" s="26">
        <v>0</v>
      </c>
      <c r="H3271" s="11">
        <f t="shared" si="156"/>
        <v>0</v>
      </c>
      <c r="I3271" s="10">
        <f t="shared" si="157"/>
        <v>0</v>
      </c>
      <c r="J3271" s="11">
        <f t="shared" si="158"/>
        <v>0</v>
      </c>
    </row>
    <row r="3272" spans="1:10" ht="24.75">
      <c r="A3272" s="13" t="s">
        <v>9366</v>
      </c>
      <c r="B3272" s="18" t="s">
        <v>5301</v>
      </c>
      <c r="C3272" s="1" t="s">
        <v>5302</v>
      </c>
      <c r="D3272" s="9"/>
      <c r="E3272" s="9"/>
      <c r="F3272" s="9"/>
      <c r="G3272" s="26">
        <v>0</v>
      </c>
      <c r="H3272" s="11">
        <f t="shared" si="156"/>
        <v>0</v>
      </c>
      <c r="I3272" s="10">
        <f t="shared" si="157"/>
        <v>0</v>
      </c>
      <c r="J3272" s="11">
        <f t="shared" si="158"/>
        <v>0</v>
      </c>
    </row>
    <row r="3273" spans="1:10">
      <c r="A3273" s="13" t="s">
        <v>9367</v>
      </c>
      <c r="B3273" s="18" t="s">
        <v>5303</v>
      </c>
      <c r="C3273" s="1" t="s">
        <v>5304</v>
      </c>
      <c r="D3273" s="9"/>
      <c r="E3273" s="9"/>
      <c r="F3273" s="9"/>
      <c r="G3273" s="26">
        <v>0</v>
      </c>
      <c r="H3273" s="11">
        <f t="shared" si="156"/>
        <v>0</v>
      </c>
      <c r="I3273" s="10">
        <f t="shared" si="157"/>
        <v>0</v>
      </c>
      <c r="J3273" s="11">
        <f t="shared" si="158"/>
        <v>0</v>
      </c>
    </row>
    <row r="3274" spans="1:10">
      <c r="A3274" s="13" t="s">
        <v>9368</v>
      </c>
      <c r="B3274" s="18" t="s">
        <v>5305</v>
      </c>
      <c r="C3274" s="1" t="s">
        <v>5306</v>
      </c>
      <c r="D3274" s="9"/>
      <c r="E3274" s="9"/>
      <c r="F3274" s="9"/>
      <c r="G3274" s="26">
        <v>0</v>
      </c>
      <c r="H3274" s="11">
        <f t="shared" si="156"/>
        <v>0</v>
      </c>
      <c r="I3274" s="10">
        <f t="shared" si="157"/>
        <v>0</v>
      </c>
      <c r="J3274" s="11">
        <f t="shared" si="158"/>
        <v>0</v>
      </c>
    </row>
    <row r="3275" spans="1:10">
      <c r="A3275" s="13" t="s">
        <v>9369</v>
      </c>
      <c r="B3275" s="18" t="s">
        <v>5307</v>
      </c>
      <c r="C3275" s="1" t="s">
        <v>5308</v>
      </c>
      <c r="D3275" s="9"/>
      <c r="E3275" s="9"/>
      <c r="F3275" s="9"/>
      <c r="G3275" s="26">
        <v>0</v>
      </c>
      <c r="H3275" s="11">
        <f t="shared" si="156"/>
        <v>0</v>
      </c>
      <c r="I3275" s="10">
        <f t="shared" si="157"/>
        <v>0</v>
      </c>
      <c r="J3275" s="11">
        <f t="shared" si="158"/>
        <v>0</v>
      </c>
    </row>
    <row r="3276" spans="1:10">
      <c r="A3276" s="13" t="s">
        <v>9370</v>
      </c>
      <c r="B3276" s="18" t="s">
        <v>5309</v>
      </c>
      <c r="C3276" s="1" t="s">
        <v>5310</v>
      </c>
      <c r="D3276" s="9"/>
      <c r="E3276" s="9"/>
      <c r="F3276" s="9"/>
      <c r="G3276" s="26">
        <v>0</v>
      </c>
      <c r="H3276" s="11">
        <f t="shared" si="156"/>
        <v>0</v>
      </c>
      <c r="I3276" s="10">
        <f t="shared" si="157"/>
        <v>0</v>
      </c>
      <c r="J3276" s="11">
        <f t="shared" si="158"/>
        <v>0</v>
      </c>
    </row>
    <row r="3277" spans="1:10" ht="24.75">
      <c r="A3277" s="13" t="s">
        <v>9371</v>
      </c>
      <c r="B3277" s="18" t="s">
        <v>5311</v>
      </c>
      <c r="C3277" s="1" t="s">
        <v>5312</v>
      </c>
      <c r="D3277" s="9"/>
      <c r="E3277" s="9"/>
      <c r="F3277" s="9"/>
      <c r="G3277" s="26">
        <v>0</v>
      </c>
      <c r="H3277" s="11">
        <f t="shared" ref="H3277:H3340" si="159">ROUND(G3277/0.702804,6)</f>
        <v>0</v>
      </c>
      <c r="I3277" s="10">
        <f t="shared" ref="I3277:I3340" si="160">ROUND(G3277/0.702804,2)</f>
        <v>0</v>
      </c>
      <c r="J3277" s="11">
        <f t="shared" ref="J3277:J3340" si="161">I3277-H3277</f>
        <v>0</v>
      </c>
    </row>
    <row r="3278" spans="1:10" ht="48.75">
      <c r="A3278" s="13" t="s">
        <v>9372</v>
      </c>
      <c r="B3278" s="18" t="s">
        <v>5313</v>
      </c>
      <c r="C3278" s="1" t="s">
        <v>5314</v>
      </c>
      <c r="D3278" s="9"/>
      <c r="E3278" s="9"/>
      <c r="F3278" s="9"/>
      <c r="G3278" s="26">
        <v>0</v>
      </c>
      <c r="H3278" s="11">
        <f t="shared" si="159"/>
        <v>0</v>
      </c>
      <c r="I3278" s="10">
        <f t="shared" si="160"/>
        <v>0</v>
      </c>
      <c r="J3278" s="11">
        <f t="shared" si="161"/>
        <v>0</v>
      </c>
    </row>
    <row r="3279" spans="1:10" ht="24.75">
      <c r="A3279" s="13" t="s">
        <v>9373</v>
      </c>
      <c r="B3279" s="18" t="s">
        <v>5315</v>
      </c>
      <c r="C3279" s="1" t="s">
        <v>5316</v>
      </c>
      <c r="D3279" s="9"/>
      <c r="E3279" s="9"/>
      <c r="F3279" s="9"/>
      <c r="G3279" s="26">
        <v>0</v>
      </c>
      <c r="H3279" s="11">
        <f t="shared" si="159"/>
        <v>0</v>
      </c>
      <c r="I3279" s="10">
        <f t="shared" si="160"/>
        <v>0</v>
      </c>
      <c r="J3279" s="11">
        <f t="shared" si="161"/>
        <v>0</v>
      </c>
    </row>
    <row r="3280" spans="1:10" ht="24.75">
      <c r="A3280" s="13" t="s">
        <v>9374</v>
      </c>
      <c r="B3280" s="18" t="s">
        <v>5317</v>
      </c>
      <c r="C3280" s="1" t="s">
        <v>5318</v>
      </c>
      <c r="D3280" s="9"/>
      <c r="E3280" s="9"/>
      <c r="F3280" s="9"/>
      <c r="G3280" s="26">
        <v>0</v>
      </c>
      <c r="H3280" s="11">
        <f t="shared" si="159"/>
        <v>0</v>
      </c>
      <c r="I3280" s="10">
        <f t="shared" si="160"/>
        <v>0</v>
      </c>
      <c r="J3280" s="11">
        <f t="shared" si="161"/>
        <v>0</v>
      </c>
    </row>
    <row r="3281" spans="1:10" ht="24.75">
      <c r="A3281" s="13" t="s">
        <v>9375</v>
      </c>
      <c r="B3281" s="18" t="s">
        <v>5319</v>
      </c>
      <c r="C3281" s="1" t="s">
        <v>5320</v>
      </c>
      <c r="D3281" s="9"/>
      <c r="E3281" s="9"/>
      <c r="F3281" s="9"/>
      <c r="G3281" s="26">
        <v>0</v>
      </c>
      <c r="H3281" s="11">
        <f t="shared" si="159"/>
        <v>0</v>
      </c>
      <c r="I3281" s="10">
        <f t="shared" si="160"/>
        <v>0</v>
      </c>
      <c r="J3281" s="11">
        <f t="shared" si="161"/>
        <v>0</v>
      </c>
    </row>
    <row r="3282" spans="1:10" ht="24.75">
      <c r="A3282" s="13" t="s">
        <v>9376</v>
      </c>
      <c r="B3282" s="18" t="s">
        <v>5321</v>
      </c>
      <c r="C3282" s="1" t="s">
        <v>5322</v>
      </c>
      <c r="D3282" s="9"/>
      <c r="E3282" s="9"/>
      <c r="F3282" s="9"/>
      <c r="G3282" s="26">
        <v>0</v>
      </c>
      <c r="H3282" s="11">
        <f t="shared" si="159"/>
        <v>0</v>
      </c>
      <c r="I3282" s="10">
        <f t="shared" si="160"/>
        <v>0</v>
      </c>
      <c r="J3282" s="11">
        <f t="shared" si="161"/>
        <v>0</v>
      </c>
    </row>
    <row r="3283" spans="1:10" ht="24.75">
      <c r="A3283" s="13" t="s">
        <v>9377</v>
      </c>
      <c r="B3283" s="18" t="s">
        <v>5323</v>
      </c>
      <c r="C3283" s="1" t="s">
        <v>5324</v>
      </c>
      <c r="D3283" s="9"/>
      <c r="E3283" s="9"/>
      <c r="F3283" s="9"/>
      <c r="G3283" s="26">
        <v>0</v>
      </c>
      <c r="H3283" s="11">
        <f t="shared" si="159"/>
        <v>0</v>
      </c>
      <c r="I3283" s="10">
        <f t="shared" si="160"/>
        <v>0</v>
      </c>
      <c r="J3283" s="11">
        <f t="shared" si="161"/>
        <v>0</v>
      </c>
    </row>
    <row r="3284" spans="1:10">
      <c r="A3284" s="13" t="s">
        <v>9378</v>
      </c>
      <c r="B3284" s="18" t="s">
        <v>5325</v>
      </c>
      <c r="C3284" s="1" t="s">
        <v>5326</v>
      </c>
      <c r="D3284" s="9"/>
      <c r="E3284" s="9"/>
      <c r="F3284" s="9"/>
      <c r="G3284" s="26">
        <v>0</v>
      </c>
      <c r="H3284" s="11">
        <f t="shared" si="159"/>
        <v>0</v>
      </c>
      <c r="I3284" s="10">
        <f t="shared" si="160"/>
        <v>0</v>
      </c>
      <c r="J3284" s="11">
        <f t="shared" si="161"/>
        <v>0</v>
      </c>
    </row>
    <row r="3285" spans="1:10">
      <c r="A3285" s="13" t="s">
        <v>9379</v>
      </c>
      <c r="B3285" s="18" t="s">
        <v>5327</v>
      </c>
      <c r="C3285" s="1" t="s">
        <v>5328</v>
      </c>
      <c r="D3285" s="9"/>
      <c r="E3285" s="9"/>
      <c r="F3285" s="9"/>
      <c r="G3285" s="26">
        <v>0</v>
      </c>
      <c r="H3285" s="11">
        <f t="shared" si="159"/>
        <v>0</v>
      </c>
      <c r="I3285" s="10">
        <f t="shared" si="160"/>
        <v>0</v>
      </c>
      <c r="J3285" s="11">
        <f t="shared" si="161"/>
        <v>0</v>
      </c>
    </row>
    <row r="3286" spans="1:10" ht="36.75">
      <c r="A3286" s="13" t="s">
        <v>9380</v>
      </c>
      <c r="B3286" s="18" t="s">
        <v>5329</v>
      </c>
      <c r="C3286" s="1" t="s">
        <v>5330</v>
      </c>
      <c r="D3286" s="9"/>
      <c r="E3286" s="9"/>
      <c r="F3286" s="9"/>
      <c r="G3286" s="26">
        <v>0</v>
      </c>
      <c r="H3286" s="11">
        <f t="shared" si="159"/>
        <v>0</v>
      </c>
      <c r="I3286" s="10">
        <f t="shared" si="160"/>
        <v>0</v>
      </c>
      <c r="J3286" s="11">
        <f t="shared" si="161"/>
        <v>0</v>
      </c>
    </row>
    <row r="3287" spans="1:10">
      <c r="A3287" s="13" t="s">
        <v>9381</v>
      </c>
      <c r="B3287" s="18" t="s">
        <v>5331</v>
      </c>
      <c r="C3287" s="1" t="s">
        <v>5332</v>
      </c>
      <c r="D3287" s="9"/>
      <c r="E3287" s="9"/>
      <c r="F3287" s="9"/>
      <c r="G3287" s="26">
        <v>0</v>
      </c>
      <c r="H3287" s="11">
        <f t="shared" si="159"/>
        <v>0</v>
      </c>
      <c r="I3287" s="10">
        <f t="shared" si="160"/>
        <v>0</v>
      </c>
      <c r="J3287" s="11">
        <f t="shared" si="161"/>
        <v>0</v>
      </c>
    </row>
    <row r="3288" spans="1:10">
      <c r="A3288" s="13" t="s">
        <v>9382</v>
      </c>
      <c r="B3288" s="18" t="s">
        <v>5333</v>
      </c>
      <c r="C3288" s="1" t="s">
        <v>5334</v>
      </c>
      <c r="D3288" s="9"/>
      <c r="E3288" s="9"/>
      <c r="F3288" s="9"/>
      <c r="G3288" s="26">
        <v>0</v>
      </c>
      <c r="H3288" s="11">
        <f t="shared" si="159"/>
        <v>0</v>
      </c>
      <c r="I3288" s="10">
        <f t="shared" si="160"/>
        <v>0</v>
      </c>
      <c r="J3288" s="11">
        <f t="shared" si="161"/>
        <v>0</v>
      </c>
    </row>
    <row r="3289" spans="1:10" ht="84.75">
      <c r="A3289" s="13" t="s">
        <v>9383</v>
      </c>
      <c r="B3289" s="18" t="s">
        <v>5335</v>
      </c>
      <c r="C3289" s="1" t="s">
        <v>5336</v>
      </c>
      <c r="D3289" s="9"/>
      <c r="E3289" s="9"/>
      <c r="F3289" s="9"/>
      <c r="G3289" s="26">
        <v>0</v>
      </c>
      <c r="H3289" s="11">
        <f t="shared" si="159"/>
        <v>0</v>
      </c>
      <c r="I3289" s="10">
        <f t="shared" si="160"/>
        <v>0</v>
      </c>
      <c r="J3289" s="11">
        <f t="shared" si="161"/>
        <v>0</v>
      </c>
    </row>
    <row r="3290" spans="1:10" ht="48.75">
      <c r="A3290" s="13" t="s">
        <v>9384</v>
      </c>
      <c r="B3290" s="18" t="s">
        <v>5337</v>
      </c>
      <c r="C3290" s="1" t="s">
        <v>5338</v>
      </c>
      <c r="D3290" s="9"/>
      <c r="E3290" s="9"/>
      <c r="F3290" s="9"/>
      <c r="G3290" s="26">
        <v>0</v>
      </c>
      <c r="H3290" s="11">
        <f t="shared" si="159"/>
        <v>0</v>
      </c>
      <c r="I3290" s="10">
        <f t="shared" si="160"/>
        <v>0</v>
      </c>
      <c r="J3290" s="11">
        <f t="shared" si="161"/>
        <v>0</v>
      </c>
    </row>
    <row r="3291" spans="1:10">
      <c r="A3291" s="13" t="s">
        <v>9385</v>
      </c>
      <c r="B3291" s="18" t="s">
        <v>5339</v>
      </c>
      <c r="C3291" s="1" t="s">
        <v>5340</v>
      </c>
      <c r="D3291" s="9"/>
      <c r="E3291" s="9"/>
      <c r="F3291" s="9"/>
      <c r="G3291" s="26">
        <v>0</v>
      </c>
      <c r="H3291" s="11">
        <f t="shared" si="159"/>
        <v>0</v>
      </c>
      <c r="I3291" s="10">
        <f t="shared" si="160"/>
        <v>0</v>
      </c>
      <c r="J3291" s="11">
        <f t="shared" si="161"/>
        <v>0</v>
      </c>
    </row>
    <row r="3292" spans="1:10">
      <c r="A3292" s="13" t="s">
        <v>9386</v>
      </c>
      <c r="B3292" s="18" t="s">
        <v>5341</v>
      </c>
      <c r="C3292" s="1" t="s">
        <v>5342</v>
      </c>
      <c r="D3292" s="9"/>
      <c r="E3292" s="9"/>
      <c r="F3292" s="9"/>
      <c r="G3292" s="26">
        <v>0</v>
      </c>
      <c r="H3292" s="11">
        <f t="shared" si="159"/>
        <v>0</v>
      </c>
      <c r="I3292" s="10">
        <f t="shared" si="160"/>
        <v>0</v>
      </c>
      <c r="J3292" s="11">
        <f t="shared" si="161"/>
        <v>0</v>
      </c>
    </row>
    <row r="3293" spans="1:10">
      <c r="A3293" s="13" t="s">
        <v>9387</v>
      </c>
      <c r="B3293" s="18" t="s">
        <v>5343</v>
      </c>
      <c r="C3293" s="1" t="s">
        <v>5344</v>
      </c>
      <c r="D3293" s="9"/>
      <c r="E3293" s="9"/>
      <c r="F3293" s="9"/>
      <c r="G3293" s="26">
        <v>0</v>
      </c>
      <c r="H3293" s="11">
        <f t="shared" si="159"/>
        <v>0</v>
      </c>
      <c r="I3293" s="10">
        <f t="shared" si="160"/>
        <v>0</v>
      </c>
      <c r="J3293" s="11">
        <f t="shared" si="161"/>
        <v>0</v>
      </c>
    </row>
    <row r="3294" spans="1:10">
      <c r="A3294" s="13" t="s">
        <v>9388</v>
      </c>
      <c r="B3294" s="18" t="s">
        <v>5345</v>
      </c>
      <c r="C3294" s="1" t="s">
        <v>5346</v>
      </c>
      <c r="D3294" s="9"/>
      <c r="E3294" s="9"/>
      <c r="F3294" s="9"/>
      <c r="G3294" s="26">
        <v>0</v>
      </c>
      <c r="H3294" s="11">
        <f t="shared" si="159"/>
        <v>0</v>
      </c>
      <c r="I3294" s="10">
        <f t="shared" si="160"/>
        <v>0</v>
      </c>
      <c r="J3294" s="11">
        <f t="shared" si="161"/>
        <v>0</v>
      </c>
    </row>
    <row r="3295" spans="1:10" ht="48.75">
      <c r="A3295" s="13" t="s">
        <v>9389</v>
      </c>
      <c r="B3295" s="18" t="s">
        <v>5347</v>
      </c>
      <c r="C3295" s="1" t="s">
        <v>5348</v>
      </c>
      <c r="D3295" s="9"/>
      <c r="E3295" s="9"/>
      <c r="F3295" s="9"/>
      <c r="G3295" s="26">
        <v>0</v>
      </c>
      <c r="H3295" s="11">
        <f t="shared" si="159"/>
        <v>0</v>
      </c>
      <c r="I3295" s="10">
        <f t="shared" si="160"/>
        <v>0</v>
      </c>
      <c r="J3295" s="11">
        <f t="shared" si="161"/>
        <v>0</v>
      </c>
    </row>
    <row r="3296" spans="1:10">
      <c r="A3296" s="13" t="s">
        <v>9390</v>
      </c>
      <c r="B3296" s="18" t="s">
        <v>5349</v>
      </c>
      <c r="C3296" s="1" t="s">
        <v>5350</v>
      </c>
      <c r="D3296" s="9"/>
      <c r="E3296" s="9"/>
      <c r="F3296" s="9"/>
      <c r="G3296" s="26">
        <v>0</v>
      </c>
      <c r="H3296" s="11">
        <f t="shared" si="159"/>
        <v>0</v>
      </c>
      <c r="I3296" s="10">
        <f t="shared" si="160"/>
        <v>0</v>
      </c>
      <c r="J3296" s="11">
        <f t="shared" si="161"/>
        <v>0</v>
      </c>
    </row>
    <row r="3297" spans="1:10" ht="36.75">
      <c r="A3297" s="13" t="s">
        <v>9391</v>
      </c>
      <c r="B3297" s="18" t="s">
        <v>5351</v>
      </c>
      <c r="C3297" s="1" t="s">
        <v>5352</v>
      </c>
      <c r="D3297" s="9"/>
      <c r="E3297" s="9"/>
      <c r="F3297" s="9"/>
      <c r="G3297" s="26">
        <v>0</v>
      </c>
      <c r="H3297" s="11">
        <f t="shared" si="159"/>
        <v>0</v>
      </c>
      <c r="I3297" s="10">
        <f t="shared" si="160"/>
        <v>0</v>
      </c>
      <c r="J3297" s="11">
        <f t="shared" si="161"/>
        <v>0</v>
      </c>
    </row>
    <row r="3298" spans="1:10" ht="48.75">
      <c r="A3298" s="13" t="s">
        <v>9392</v>
      </c>
      <c r="B3298" s="18" t="s">
        <v>5353</v>
      </c>
      <c r="C3298" s="1" t="s">
        <v>5354</v>
      </c>
      <c r="D3298" s="9"/>
      <c r="E3298" s="9"/>
      <c r="F3298" s="9"/>
      <c r="G3298" s="26">
        <v>0</v>
      </c>
      <c r="H3298" s="11">
        <f t="shared" si="159"/>
        <v>0</v>
      </c>
      <c r="I3298" s="10">
        <f t="shared" si="160"/>
        <v>0</v>
      </c>
      <c r="J3298" s="11">
        <f t="shared" si="161"/>
        <v>0</v>
      </c>
    </row>
    <row r="3299" spans="1:10">
      <c r="A3299" s="13" t="s">
        <v>9393</v>
      </c>
      <c r="B3299" s="18" t="s">
        <v>5355</v>
      </c>
      <c r="C3299" s="1" t="s">
        <v>5356</v>
      </c>
      <c r="D3299" s="9"/>
      <c r="E3299" s="9"/>
      <c r="F3299" s="9"/>
      <c r="G3299" s="26">
        <v>0</v>
      </c>
      <c r="H3299" s="11">
        <f t="shared" si="159"/>
        <v>0</v>
      </c>
      <c r="I3299" s="10">
        <f t="shared" si="160"/>
        <v>0</v>
      </c>
      <c r="J3299" s="11">
        <f t="shared" si="161"/>
        <v>0</v>
      </c>
    </row>
    <row r="3300" spans="1:10" ht="24.75">
      <c r="A3300" s="13" t="s">
        <v>9394</v>
      </c>
      <c r="B3300" s="18" t="s">
        <v>5357</v>
      </c>
      <c r="C3300" s="1" t="s">
        <v>5358</v>
      </c>
      <c r="D3300" s="9"/>
      <c r="E3300" s="9"/>
      <c r="F3300" s="9"/>
      <c r="G3300" s="26">
        <v>0</v>
      </c>
      <c r="H3300" s="11">
        <f t="shared" si="159"/>
        <v>0</v>
      </c>
      <c r="I3300" s="10">
        <f t="shared" si="160"/>
        <v>0</v>
      </c>
      <c r="J3300" s="11">
        <f t="shared" si="161"/>
        <v>0</v>
      </c>
    </row>
    <row r="3301" spans="1:10">
      <c r="A3301" s="13" t="s">
        <v>9395</v>
      </c>
      <c r="B3301" s="18" t="s">
        <v>5359</v>
      </c>
      <c r="C3301" s="1" t="s">
        <v>5360</v>
      </c>
      <c r="D3301" s="9"/>
      <c r="E3301" s="9"/>
      <c r="F3301" s="9"/>
      <c r="G3301" s="26">
        <v>0</v>
      </c>
      <c r="H3301" s="11">
        <f t="shared" si="159"/>
        <v>0</v>
      </c>
      <c r="I3301" s="10">
        <f t="shared" si="160"/>
        <v>0</v>
      </c>
      <c r="J3301" s="11">
        <f t="shared" si="161"/>
        <v>0</v>
      </c>
    </row>
    <row r="3302" spans="1:10">
      <c r="A3302" s="13" t="s">
        <v>9396</v>
      </c>
      <c r="B3302" s="18" t="s">
        <v>5361</v>
      </c>
      <c r="C3302" s="1" t="s">
        <v>5362</v>
      </c>
      <c r="D3302" s="9"/>
      <c r="E3302" s="9"/>
      <c r="F3302" s="9"/>
      <c r="G3302" s="26">
        <v>0</v>
      </c>
      <c r="H3302" s="11">
        <f t="shared" si="159"/>
        <v>0</v>
      </c>
      <c r="I3302" s="10">
        <f t="shared" si="160"/>
        <v>0</v>
      </c>
      <c r="J3302" s="11">
        <f t="shared" si="161"/>
        <v>0</v>
      </c>
    </row>
    <row r="3303" spans="1:10" ht="48.75">
      <c r="A3303" s="13" t="s">
        <v>9397</v>
      </c>
      <c r="B3303" s="18" t="s">
        <v>5363</v>
      </c>
      <c r="C3303" s="1" t="s">
        <v>5364</v>
      </c>
      <c r="D3303" s="9"/>
      <c r="E3303" s="9"/>
      <c r="F3303" s="9"/>
      <c r="G3303" s="26">
        <v>0</v>
      </c>
      <c r="H3303" s="11">
        <f t="shared" si="159"/>
        <v>0</v>
      </c>
      <c r="I3303" s="10">
        <f t="shared" si="160"/>
        <v>0</v>
      </c>
      <c r="J3303" s="11">
        <f t="shared" si="161"/>
        <v>0</v>
      </c>
    </row>
    <row r="3304" spans="1:10">
      <c r="A3304" s="13" t="s">
        <v>9398</v>
      </c>
      <c r="B3304" s="18" t="s">
        <v>5365</v>
      </c>
      <c r="C3304" s="1" t="s">
        <v>5366</v>
      </c>
      <c r="D3304" s="9"/>
      <c r="E3304" s="9"/>
      <c r="F3304" s="9"/>
      <c r="G3304" s="26">
        <v>0</v>
      </c>
      <c r="H3304" s="11">
        <f t="shared" si="159"/>
        <v>0</v>
      </c>
      <c r="I3304" s="10">
        <f t="shared" si="160"/>
        <v>0</v>
      </c>
      <c r="J3304" s="11">
        <f t="shared" si="161"/>
        <v>0</v>
      </c>
    </row>
    <row r="3305" spans="1:10">
      <c r="A3305" s="13" t="s">
        <v>9399</v>
      </c>
      <c r="B3305" s="18" t="s">
        <v>5367</v>
      </c>
      <c r="C3305" s="1" t="s">
        <v>5368</v>
      </c>
      <c r="D3305" s="9"/>
      <c r="E3305" s="9"/>
      <c r="F3305" s="9"/>
      <c r="G3305" s="26">
        <v>0</v>
      </c>
      <c r="H3305" s="11">
        <f t="shared" si="159"/>
        <v>0</v>
      </c>
      <c r="I3305" s="10">
        <f t="shared" si="160"/>
        <v>0</v>
      </c>
      <c r="J3305" s="11">
        <f t="shared" si="161"/>
        <v>0</v>
      </c>
    </row>
    <row r="3306" spans="1:10">
      <c r="A3306" s="13" t="s">
        <v>9400</v>
      </c>
      <c r="B3306" s="18" t="s">
        <v>5369</v>
      </c>
      <c r="C3306" s="1" t="s">
        <v>5370</v>
      </c>
      <c r="D3306" s="9"/>
      <c r="E3306" s="9"/>
      <c r="F3306" s="9"/>
      <c r="G3306" s="26">
        <v>0</v>
      </c>
      <c r="H3306" s="11">
        <f t="shared" si="159"/>
        <v>0</v>
      </c>
      <c r="I3306" s="10">
        <f t="shared" si="160"/>
        <v>0</v>
      </c>
      <c r="J3306" s="11">
        <f t="shared" si="161"/>
        <v>0</v>
      </c>
    </row>
    <row r="3307" spans="1:10">
      <c r="A3307" s="13" t="s">
        <v>9401</v>
      </c>
      <c r="B3307" s="18" t="s">
        <v>5371</v>
      </c>
      <c r="C3307" s="1" t="s">
        <v>5372</v>
      </c>
      <c r="D3307" s="9"/>
      <c r="E3307" s="9"/>
      <c r="F3307" s="9"/>
      <c r="G3307" s="26">
        <v>0</v>
      </c>
      <c r="H3307" s="11">
        <f t="shared" si="159"/>
        <v>0</v>
      </c>
      <c r="I3307" s="10">
        <f t="shared" si="160"/>
        <v>0</v>
      </c>
      <c r="J3307" s="11">
        <f t="shared" si="161"/>
        <v>0</v>
      </c>
    </row>
    <row r="3308" spans="1:10">
      <c r="A3308" s="13" t="s">
        <v>9402</v>
      </c>
      <c r="B3308" s="18" t="s">
        <v>5373</v>
      </c>
      <c r="C3308" s="1" t="s">
        <v>5374</v>
      </c>
      <c r="D3308" s="9"/>
      <c r="E3308" s="9"/>
      <c r="F3308" s="9"/>
      <c r="G3308" s="26">
        <v>0</v>
      </c>
      <c r="H3308" s="11">
        <f t="shared" si="159"/>
        <v>0</v>
      </c>
      <c r="I3308" s="10">
        <f t="shared" si="160"/>
        <v>0</v>
      </c>
      <c r="J3308" s="11">
        <f t="shared" si="161"/>
        <v>0</v>
      </c>
    </row>
    <row r="3309" spans="1:10">
      <c r="A3309" s="13" t="s">
        <v>9403</v>
      </c>
      <c r="B3309" s="18" t="s">
        <v>5375</v>
      </c>
      <c r="C3309" s="1" t="s">
        <v>5376</v>
      </c>
      <c r="D3309" s="9"/>
      <c r="E3309" s="9"/>
      <c r="F3309" s="9"/>
      <c r="G3309" s="26">
        <v>0</v>
      </c>
      <c r="H3309" s="11">
        <f t="shared" si="159"/>
        <v>0</v>
      </c>
      <c r="I3309" s="10">
        <f t="shared" si="160"/>
        <v>0</v>
      </c>
      <c r="J3309" s="11">
        <f t="shared" si="161"/>
        <v>0</v>
      </c>
    </row>
    <row r="3310" spans="1:10" ht="24.75">
      <c r="A3310" s="13" t="s">
        <v>9404</v>
      </c>
      <c r="B3310" s="18" t="s">
        <v>5377</v>
      </c>
      <c r="C3310" s="1" t="s">
        <v>5378</v>
      </c>
      <c r="D3310" s="9"/>
      <c r="E3310" s="9"/>
      <c r="F3310" s="9"/>
      <c r="G3310" s="26">
        <v>0</v>
      </c>
      <c r="H3310" s="11">
        <f t="shared" si="159"/>
        <v>0</v>
      </c>
      <c r="I3310" s="10">
        <f t="shared" si="160"/>
        <v>0</v>
      </c>
      <c r="J3310" s="11">
        <f t="shared" si="161"/>
        <v>0</v>
      </c>
    </row>
    <row r="3311" spans="1:10" ht="24.75">
      <c r="A3311" s="13" t="s">
        <v>9405</v>
      </c>
      <c r="B3311" s="18" t="s">
        <v>5379</v>
      </c>
      <c r="C3311" s="1" t="s">
        <v>5380</v>
      </c>
      <c r="D3311" s="9"/>
      <c r="E3311" s="9"/>
      <c r="F3311" s="9"/>
      <c r="G3311" s="26">
        <v>0</v>
      </c>
      <c r="H3311" s="11">
        <f t="shared" si="159"/>
        <v>0</v>
      </c>
      <c r="I3311" s="10">
        <f t="shared" si="160"/>
        <v>0</v>
      </c>
      <c r="J3311" s="11">
        <f t="shared" si="161"/>
        <v>0</v>
      </c>
    </row>
    <row r="3312" spans="1:10" ht="24.75">
      <c r="A3312" s="13" t="s">
        <v>9406</v>
      </c>
      <c r="B3312" s="18" t="s">
        <v>5381</v>
      </c>
      <c r="C3312" s="1" t="s">
        <v>5382</v>
      </c>
      <c r="D3312" s="9"/>
      <c r="E3312" s="9"/>
      <c r="F3312" s="9"/>
      <c r="G3312" s="26">
        <v>0</v>
      </c>
      <c r="H3312" s="11">
        <f t="shared" si="159"/>
        <v>0</v>
      </c>
      <c r="I3312" s="10">
        <f t="shared" si="160"/>
        <v>0</v>
      </c>
      <c r="J3312" s="11">
        <f t="shared" si="161"/>
        <v>0</v>
      </c>
    </row>
    <row r="3313" spans="1:10" ht="24.75">
      <c r="A3313" s="13" t="s">
        <v>9407</v>
      </c>
      <c r="B3313" s="18" t="s">
        <v>5383</v>
      </c>
      <c r="C3313" s="1" t="s">
        <v>5384</v>
      </c>
      <c r="D3313" s="9"/>
      <c r="E3313" s="9"/>
      <c r="F3313" s="9"/>
      <c r="G3313" s="26">
        <v>0</v>
      </c>
      <c r="H3313" s="11">
        <f t="shared" si="159"/>
        <v>0</v>
      </c>
      <c r="I3313" s="10">
        <f t="shared" si="160"/>
        <v>0</v>
      </c>
      <c r="J3313" s="11">
        <f t="shared" si="161"/>
        <v>0</v>
      </c>
    </row>
    <row r="3314" spans="1:10" ht="24.75">
      <c r="A3314" s="13" t="s">
        <v>9408</v>
      </c>
      <c r="B3314" s="18" t="s">
        <v>5385</v>
      </c>
      <c r="C3314" s="1" t="s">
        <v>5386</v>
      </c>
      <c r="D3314" s="9"/>
      <c r="E3314" s="9"/>
      <c r="F3314" s="9"/>
      <c r="G3314" s="26">
        <v>0</v>
      </c>
      <c r="H3314" s="11">
        <f t="shared" si="159"/>
        <v>0</v>
      </c>
      <c r="I3314" s="10">
        <f t="shared" si="160"/>
        <v>0</v>
      </c>
      <c r="J3314" s="11">
        <f t="shared" si="161"/>
        <v>0</v>
      </c>
    </row>
    <row r="3315" spans="1:10" ht="24.75">
      <c r="A3315" s="13" t="s">
        <v>9409</v>
      </c>
      <c r="B3315" s="18" t="s">
        <v>5387</v>
      </c>
      <c r="C3315" s="1" t="s">
        <v>5388</v>
      </c>
      <c r="D3315" s="9"/>
      <c r="E3315" s="9"/>
      <c r="F3315" s="9"/>
      <c r="G3315" s="26">
        <v>0</v>
      </c>
      <c r="H3315" s="11">
        <f t="shared" si="159"/>
        <v>0</v>
      </c>
      <c r="I3315" s="10">
        <f t="shared" si="160"/>
        <v>0</v>
      </c>
      <c r="J3315" s="11">
        <f t="shared" si="161"/>
        <v>0</v>
      </c>
    </row>
    <row r="3316" spans="1:10" ht="24.75">
      <c r="A3316" s="13" t="s">
        <v>9410</v>
      </c>
      <c r="B3316" s="18" t="s">
        <v>5389</v>
      </c>
      <c r="C3316" s="1" t="s">
        <v>5390</v>
      </c>
      <c r="D3316" s="9"/>
      <c r="E3316" s="9"/>
      <c r="F3316" s="9"/>
      <c r="G3316" s="26">
        <v>0</v>
      </c>
      <c r="H3316" s="11">
        <f t="shared" si="159"/>
        <v>0</v>
      </c>
      <c r="I3316" s="10">
        <f t="shared" si="160"/>
        <v>0</v>
      </c>
      <c r="J3316" s="11">
        <f t="shared" si="161"/>
        <v>0</v>
      </c>
    </row>
    <row r="3317" spans="1:10" ht="24.75">
      <c r="A3317" s="13" t="s">
        <v>9411</v>
      </c>
      <c r="B3317" s="18" t="s">
        <v>5391</v>
      </c>
      <c r="C3317" s="1" t="s">
        <v>5392</v>
      </c>
      <c r="D3317" s="9"/>
      <c r="E3317" s="9"/>
      <c r="F3317" s="9"/>
      <c r="G3317" s="26">
        <v>0</v>
      </c>
      <c r="H3317" s="11">
        <f t="shared" si="159"/>
        <v>0</v>
      </c>
      <c r="I3317" s="10">
        <f t="shared" si="160"/>
        <v>0</v>
      </c>
      <c r="J3317" s="11">
        <f t="shared" si="161"/>
        <v>0</v>
      </c>
    </row>
    <row r="3318" spans="1:10">
      <c r="A3318" s="13" t="s">
        <v>9412</v>
      </c>
      <c r="B3318" s="18" t="s">
        <v>5393</v>
      </c>
      <c r="C3318" s="1" t="s">
        <v>5394</v>
      </c>
      <c r="D3318" s="9"/>
      <c r="E3318" s="9"/>
      <c r="F3318" s="9"/>
      <c r="G3318" s="26">
        <v>0</v>
      </c>
      <c r="H3318" s="11">
        <f t="shared" si="159"/>
        <v>0</v>
      </c>
      <c r="I3318" s="10">
        <f t="shared" si="160"/>
        <v>0</v>
      </c>
      <c r="J3318" s="11">
        <f t="shared" si="161"/>
        <v>0</v>
      </c>
    </row>
    <row r="3319" spans="1:10">
      <c r="A3319" s="13" t="s">
        <v>9413</v>
      </c>
      <c r="B3319" s="18" t="s">
        <v>5395</v>
      </c>
      <c r="C3319" s="1" t="s">
        <v>5396</v>
      </c>
      <c r="D3319" s="9"/>
      <c r="E3319" s="9"/>
      <c r="F3319" s="9"/>
      <c r="G3319" s="26">
        <v>0</v>
      </c>
      <c r="H3319" s="11">
        <f t="shared" si="159"/>
        <v>0</v>
      </c>
      <c r="I3319" s="10">
        <f t="shared" si="160"/>
        <v>0</v>
      </c>
      <c r="J3319" s="11">
        <f t="shared" si="161"/>
        <v>0</v>
      </c>
    </row>
    <row r="3320" spans="1:10">
      <c r="A3320" s="13" t="s">
        <v>9414</v>
      </c>
      <c r="B3320" s="18" t="s">
        <v>5397</v>
      </c>
      <c r="C3320" s="1" t="s">
        <v>5398</v>
      </c>
      <c r="D3320" s="9"/>
      <c r="E3320" s="9"/>
      <c r="F3320" s="9"/>
      <c r="G3320" s="26">
        <v>0</v>
      </c>
      <c r="H3320" s="11">
        <f t="shared" si="159"/>
        <v>0</v>
      </c>
      <c r="I3320" s="10">
        <f t="shared" si="160"/>
        <v>0</v>
      </c>
      <c r="J3320" s="11">
        <f t="shared" si="161"/>
        <v>0</v>
      </c>
    </row>
    <row r="3321" spans="1:10" ht="24.75">
      <c r="A3321" s="13" t="s">
        <v>9415</v>
      </c>
      <c r="B3321" s="18" t="s">
        <v>5399</v>
      </c>
      <c r="C3321" s="1" t="s">
        <v>5400</v>
      </c>
      <c r="D3321" s="9"/>
      <c r="E3321" s="9"/>
      <c r="F3321" s="9"/>
      <c r="G3321" s="26">
        <v>0</v>
      </c>
      <c r="H3321" s="11">
        <f t="shared" si="159"/>
        <v>0</v>
      </c>
      <c r="I3321" s="10">
        <f t="shared" si="160"/>
        <v>0</v>
      </c>
      <c r="J3321" s="11">
        <f t="shared" si="161"/>
        <v>0</v>
      </c>
    </row>
    <row r="3322" spans="1:10">
      <c r="A3322" s="13" t="s">
        <v>9416</v>
      </c>
      <c r="B3322" s="18" t="s">
        <v>5401</v>
      </c>
      <c r="C3322" s="1" t="s">
        <v>5402</v>
      </c>
      <c r="D3322" s="9"/>
      <c r="E3322" s="9"/>
      <c r="F3322" s="9"/>
      <c r="G3322" s="26">
        <v>0</v>
      </c>
      <c r="H3322" s="11">
        <f t="shared" si="159"/>
        <v>0</v>
      </c>
      <c r="I3322" s="10">
        <f t="shared" si="160"/>
        <v>0</v>
      </c>
      <c r="J3322" s="11">
        <f t="shared" si="161"/>
        <v>0</v>
      </c>
    </row>
    <row r="3323" spans="1:10">
      <c r="A3323" s="13" t="s">
        <v>9417</v>
      </c>
      <c r="B3323" s="18" t="s">
        <v>5403</v>
      </c>
      <c r="C3323" s="1" t="s">
        <v>5404</v>
      </c>
      <c r="D3323" s="9"/>
      <c r="E3323" s="9"/>
      <c r="F3323" s="9"/>
      <c r="G3323" s="26">
        <v>0</v>
      </c>
      <c r="H3323" s="11">
        <f t="shared" si="159"/>
        <v>0</v>
      </c>
      <c r="I3323" s="10">
        <f t="shared" si="160"/>
        <v>0</v>
      </c>
      <c r="J3323" s="11">
        <f t="shared" si="161"/>
        <v>0</v>
      </c>
    </row>
    <row r="3324" spans="1:10">
      <c r="A3324" s="13" t="s">
        <v>9418</v>
      </c>
      <c r="B3324" s="18" t="s">
        <v>5405</v>
      </c>
      <c r="C3324" s="1" t="s">
        <v>5406</v>
      </c>
      <c r="D3324" s="9"/>
      <c r="E3324" s="9"/>
      <c r="F3324" s="9"/>
      <c r="G3324" s="26">
        <v>0</v>
      </c>
      <c r="H3324" s="11">
        <f t="shared" si="159"/>
        <v>0</v>
      </c>
      <c r="I3324" s="10">
        <f t="shared" si="160"/>
        <v>0</v>
      </c>
      <c r="J3324" s="11">
        <f t="shared" si="161"/>
        <v>0</v>
      </c>
    </row>
    <row r="3325" spans="1:10">
      <c r="A3325" s="13" t="s">
        <v>9419</v>
      </c>
      <c r="B3325" s="18" t="s">
        <v>5407</v>
      </c>
      <c r="C3325" s="1" t="s">
        <v>5408</v>
      </c>
      <c r="D3325" s="9"/>
      <c r="E3325" s="9"/>
      <c r="F3325" s="9"/>
      <c r="G3325" s="26">
        <v>0</v>
      </c>
      <c r="H3325" s="11">
        <f t="shared" si="159"/>
        <v>0</v>
      </c>
      <c r="I3325" s="10">
        <f t="shared" si="160"/>
        <v>0</v>
      </c>
      <c r="J3325" s="11">
        <f t="shared" si="161"/>
        <v>0</v>
      </c>
    </row>
    <row r="3326" spans="1:10">
      <c r="A3326" s="13" t="s">
        <v>9420</v>
      </c>
      <c r="B3326" s="18" t="s">
        <v>5409</v>
      </c>
      <c r="C3326" s="1" t="s">
        <v>5410</v>
      </c>
      <c r="D3326" s="9"/>
      <c r="E3326" s="9"/>
      <c r="F3326" s="9"/>
      <c r="G3326" s="26">
        <v>0</v>
      </c>
      <c r="H3326" s="11">
        <f t="shared" si="159"/>
        <v>0</v>
      </c>
      <c r="I3326" s="10">
        <f t="shared" si="160"/>
        <v>0</v>
      </c>
      <c r="J3326" s="11">
        <f t="shared" si="161"/>
        <v>0</v>
      </c>
    </row>
    <row r="3327" spans="1:10">
      <c r="A3327" s="13" t="s">
        <v>9421</v>
      </c>
      <c r="B3327" s="18" t="s">
        <v>5411</v>
      </c>
      <c r="C3327" s="1" t="s">
        <v>5412</v>
      </c>
      <c r="D3327" s="9"/>
      <c r="E3327" s="9"/>
      <c r="F3327" s="9"/>
      <c r="G3327" s="26">
        <v>0</v>
      </c>
      <c r="H3327" s="11">
        <f t="shared" si="159"/>
        <v>0</v>
      </c>
      <c r="I3327" s="10">
        <f t="shared" si="160"/>
        <v>0</v>
      </c>
      <c r="J3327" s="11">
        <f t="shared" si="161"/>
        <v>0</v>
      </c>
    </row>
    <row r="3328" spans="1:10" ht="24.75">
      <c r="A3328" s="13" t="s">
        <v>9422</v>
      </c>
      <c r="B3328" s="18" t="s">
        <v>5413</v>
      </c>
      <c r="C3328" s="1" t="s">
        <v>5414</v>
      </c>
      <c r="D3328" s="9"/>
      <c r="E3328" s="9"/>
      <c r="F3328" s="9"/>
      <c r="G3328" s="26">
        <v>0</v>
      </c>
      <c r="H3328" s="11">
        <f t="shared" si="159"/>
        <v>0</v>
      </c>
      <c r="I3328" s="10">
        <f t="shared" si="160"/>
        <v>0</v>
      </c>
      <c r="J3328" s="11">
        <f t="shared" si="161"/>
        <v>0</v>
      </c>
    </row>
    <row r="3329" spans="1:10" ht="24.75">
      <c r="A3329" s="13" t="s">
        <v>9423</v>
      </c>
      <c r="B3329" s="18" t="s">
        <v>5415</v>
      </c>
      <c r="C3329" s="1" t="s">
        <v>5416</v>
      </c>
      <c r="D3329" s="9"/>
      <c r="E3329" s="9"/>
      <c r="F3329" s="9"/>
      <c r="G3329" s="26">
        <v>0</v>
      </c>
      <c r="H3329" s="11">
        <f t="shared" si="159"/>
        <v>0</v>
      </c>
      <c r="I3329" s="10">
        <f t="shared" si="160"/>
        <v>0</v>
      </c>
      <c r="J3329" s="11">
        <f t="shared" si="161"/>
        <v>0</v>
      </c>
    </row>
    <row r="3330" spans="1:10">
      <c r="A3330" s="13" t="s">
        <v>9424</v>
      </c>
      <c r="B3330" s="18" t="s">
        <v>5417</v>
      </c>
      <c r="C3330" s="1" t="s">
        <v>5418</v>
      </c>
      <c r="D3330" s="9"/>
      <c r="E3330" s="9"/>
      <c r="F3330" s="9"/>
      <c r="G3330" s="26">
        <v>0</v>
      </c>
      <c r="H3330" s="11">
        <f t="shared" si="159"/>
        <v>0</v>
      </c>
      <c r="I3330" s="10">
        <f t="shared" si="160"/>
        <v>0</v>
      </c>
      <c r="J3330" s="11">
        <f t="shared" si="161"/>
        <v>0</v>
      </c>
    </row>
    <row r="3331" spans="1:10">
      <c r="A3331" s="13" t="s">
        <v>9425</v>
      </c>
      <c r="B3331" s="18" t="s">
        <v>5419</v>
      </c>
      <c r="C3331" s="1" t="s">
        <v>5420</v>
      </c>
      <c r="D3331" s="9"/>
      <c r="E3331" s="9"/>
      <c r="F3331" s="9"/>
      <c r="G3331" s="26">
        <v>0</v>
      </c>
      <c r="H3331" s="11">
        <f t="shared" si="159"/>
        <v>0</v>
      </c>
      <c r="I3331" s="10">
        <f t="shared" si="160"/>
        <v>0</v>
      </c>
      <c r="J3331" s="11">
        <f t="shared" si="161"/>
        <v>0</v>
      </c>
    </row>
    <row r="3332" spans="1:10">
      <c r="A3332" s="13" t="s">
        <v>9426</v>
      </c>
      <c r="B3332" s="18" t="s">
        <v>5421</v>
      </c>
      <c r="C3332" s="1" t="s">
        <v>5422</v>
      </c>
      <c r="D3332" s="9"/>
      <c r="E3332" s="9"/>
      <c r="F3332" s="9"/>
      <c r="G3332" s="26">
        <v>0</v>
      </c>
      <c r="H3332" s="11">
        <f t="shared" si="159"/>
        <v>0</v>
      </c>
      <c r="I3332" s="10">
        <f t="shared" si="160"/>
        <v>0</v>
      </c>
      <c r="J3332" s="11">
        <f t="shared" si="161"/>
        <v>0</v>
      </c>
    </row>
    <row r="3333" spans="1:10">
      <c r="A3333" s="13" t="s">
        <v>9427</v>
      </c>
      <c r="B3333" s="18" t="s">
        <v>5423</v>
      </c>
      <c r="C3333" s="1" t="s">
        <v>5424</v>
      </c>
      <c r="D3333" s="9"/>
      <c r="E3333" s="9"/>
      <c r="F3333" s="9"/>
      <c r="G3333" s="26">
        <v>0</v>
      </c>
      <c r="H3333" s="11">
        <f t="shared" si="159"/>
        <v>0</v>
      </c>
      <c r="I3333" s="10">
        <f t="shared" si="160"/>
        <v>0</v>
      </c>
      <c r="J3333" s="11">
        <f t="shared" si="161"/>
        <v>0</v>
      </c>
    </row>
    <row r="3334" spans="1:10" ht="48.75">
      <c r="A3334" s="13" t="s">
        <v>9428</v>
      </c>
      <c r="B3334" s="18" t="s">
        <v>5425</v>
      </c>
      <c r="C3334" s="1" t="s">
        <v>5426</v>
      </c>
      <c r="D3334" s="9"/>
      <c r="E3334" s="9"/>
      <c r="F3334" s="9"/>
      <c r="G3334" s="26">
        <v>0</v>
      </c>
      <c r="H3334" s="11">
        <f t="shared" si="159"/>
        <v>0</v>
      </c>
      <c r="I3334" s="10">
        <f t="shared" si="160"/>
        <v>0</v>
      </c>
      <c r="J3334" s="11">
        <f t="shared" si="161"/>
        <v>0</v>
      </c>
    </row>
    <row r="3335" spans="1:10" ht="36.75">
      <c r="A3335" s="13" t="s">
        <v>9429</v>
      </c>
      <c r="B3335" s="18" t="s">
        <v>5427</v>
      </c>
      <c r="C3335" s="1" t="s">
        <v>5428</v>
      </c>
      <c r="D3335" s="9"/>
      <c r="E3335" s="9"/>
      <c r="F3335" s="9"/>
      <c r="G3335" s="26">
        <v>0</v>
      </c>
      <c r="H3335" s="11">
        <f t="shared" si="159"/>
        <v>0</v>
      </c>
      <c r="I3335" s="10">
        <f t="shared" si="160"/>
        <v>0</v>
      </c>
      <c r="J3335" s="11">
        <f t="shared" si="161"/>
        <v>0</v>
      </c>
    </row>
    <row r="3336" spans="1:10">
      <c r="A3336" s="13" t="s">
        <v>9430</v>
      </c>
      <c r="B3336" s="18" t="s">
        <v>5429</v>
      </c>
      <c r="C3336" s="1" t="s">
        <v>5430</v>
      </c>
      <c r="D3336" s="9"/>
      <c r="E3336" s="9"/>
      <c r="F3336" s="9"/>
      <c r="G3336" s="26">
        <v>0</v>
      </c>
      <c r="H3336" s="11">
        <f t="shared" si="159"/>
        <v>0</v>
      </c>
      <c r="I3336" s="10">
        <f t="shared" si="160"/>
        <v>0</v>
      </c>
      <c r="J3336" s="11">
        <f t="shared" si="161"/>
        <v>0</v>
      </c>
    </row>
    <row r="3337" spans="1:10">
      <c r="A3337" s="13" t="s">
        <v>9431</v>
      </c>
      <c r="B3337" s="18" t="s">
        <v>5431</v>
      </c>
      <c r="C3337" s="1" t="s">
        <v>5432</v>
      </c>
      <c r="D3337" s="9"/>
      <c r="E3337" s="9"/>
      <c r="F3337" s="9"/>
      <c r="G3337" s="26">
        <v>0</v>
      </c>
      <c r="H3337" s="11">
        <f t="shared" si="159"/>
        <v>0</v>
      </c>
      <c r="I3337" s="10">
        <f t="shared" si="160"/>
        <v>0</v>
      </c>
      <c r="J3337" s="11">
        <f t="shared" si="161"/>
        <v>0</v>
      </c>
    </row>
    <row r="3338" spans="1:10">
      <c r="A3338" s="13" t="s">
        <v>9432</v>
      </c>
      <c r="B3338" s="18" t="s">
        <v>5433</v>
      </c>
      <c r="C3338" s="1" t="s">
        <v>5434</v>
      </c>
      <c r="D3338" s="9"/>
      <c r="E3338" s="9"/>
      <c r="F3338" s="9"/>
      <c r="G3338" s="26">
        <v>0</v>
      </c>
      <c r="H3338" s="11">
        <f t="shared" si="159"/>
        <v>0</v>
      </c>
      <c r="I3338" s="10">
        <f t="shared" si="160"/>
        <v>0</v>
      </c>
      <c r="J3338" s="11">
        <f t="shared" si="161"/>
        <v>0</v>
      </c>
    </row>
    <row r="3339" spans="1:10">
      <c r="A3339" s="13" t="s">
        <v>9433</v>
      </c>
      <c r="B3339" s="18" t="s">
        <v>5435</v>
      </c>
      <c r="C3339" s="1" t="s">
        <v>5436</v>
      </c>
      <c r="D3339" s="9"/>
      <c r="E3339" s="9"/>
      <c r="F3339" s="9"/>
      <c r="G3339" s="26">
        <v>0</v>
      </c>
      <c r="H3339" s="11">
        <f t="shared" si="159"/>
        <v>0</v>
      </c>
      <c r="I3339" s="10">
        <f t="shared" si="160"/>
        <v>0</v>
      </c>
      <c r="J3339" s="11">
        <f t="shared" si="161"/>
        <v>0</v>
      </c>
    </row>
    <row r="3340" spans="1:10">
      <c r="A3340" s="13" t="s">
        <v>9434</v>
      </c>
      <c r="B3340" s="18" t="s">
        <v>5437</v>
      </c>
      <c r="C3340" s="1" t="s">
        <v>5438</v>
      </c>
      <c r="D3340" s="9"/>
      <c r="E3340" s="9"/>
      <c r="F3340" s="9"/>
      <c r="G3340" s="26">
        <v>0</v>
      </c>
      <c r="H3340" s="11">
        <f t="shared" si="159"/>
        <v>0</v>
      </c>
      <c r="I3340" s="10">
        <f t="shared" si="160"/>
        <v>0</v>
      </c>
      <c r="J3340" s="11">
        <f t="shared" si="161"/>
        <v>0</v>
      </c>
    </row>
    <row r="3341" spans="1:10">
      <c r="A3341" s="13" t="s">
        <v>9435</v>
      </c>
      <c r="B3341" s="18" t="s">
        <v>5439</v>
      </c>
      <c r="C3341" s="1" t="s">
        <v>5440</v>
      </c>
      <c r="D3341" s="9"/>
      <c r="E3341" s="9"/>
      <c r="F3341" s="9"/>
      <c r="G3341" s="26">
        <v>0</v>
      </c>
      <c r="H3341" s="11">
        <f t="shared" ref="H3341:H3404" si="162">ROUND(G3341/0.702804,6)</f>
        <v>0</v>
      </c>
      <c r="I3341" s="10">
        <f t="shared" ref="I3341:I3404" si="163">ROUND(G3341/0.702804,2)</f>
        <v>0</v>
      </c>
      <c r="J3341" s="11">
        <f t="shared" ref="J3341:J3404" si="164">I3341-H3341</f>
        <v>0</v>
      </c>
    </row>
    <row r="3342" spans="1:10">
      <c r="A3342" s="13" t="s">
        <v>9436</v>
      </c>
      <c r="B3342" s="18" t="s">
        <v>5441</v>
      </c>
      <c r="C3342" s="1" t="s">
        <v>5442</v>
      </c>
      <c r="D3342" s="9"/>
      <c r="E3342" s="9"/>
      <c r="F3342" s="9"/>
      <c r="G3342" s="26">
        <v>0</v>
      </c>
      <c r="H3342" s="11">
        <f t="shared" si="162"/>
        <v>0</v>
      </c>
      <c r="I3342" s="10">
        <f t="shared" si="163"/>
        <v>0</v>
      </c>
      <c r="J3342" s="11">
        <f t="shared" si="164"/>
        <v>0</v>
      </c>
    </row>
    <row r="3343" spans="1:10">
      <c r="A3343" s="13" t="s">
        <v>9437</v>
      </c>
      <c r="B3343" s="18" t="s">
        <v>5443</v>
      </c>
      <c r="C3343" s="1" t="s">
        <v>5444</v>
      </c>
      <c r="D3343" s="9"/>
      <c r="E3343" s="9"/>
      <c r="F3343" s="9"/>
      <c r="G3343" s="26">
        <v>0</v>
      </c>
      <c r="H3343" s="11">
        <f t="shared" si="162"/>
        <v>0</v>
      </c>
      <c r="I3343" s="10">
        <f t="shared" si="163"/>
        <v>0</v>
      </c>
      <c r="J3343" s="11">
        <f t="shared" si="164"/>
        <v>0</v>
      </c>
    </row>
    <row r="3344" spans="1:10">
      <c r="A3344" s="13" t="s">
        <v>9438</v>
      </c>
      <c r="B3344" s="18" t="s">
        <v>5445</v>
      </c>
      <c r="C3344" s="1" t="s">
        <v>5446</v>
      </c>
      <c r="D3344" s="9"/>
      <c r="E3344" s="9"/>
      <c r="F3344" s="9"/>
      <c r="G3344" s="26">
        <v>0</v>
      </c>
      <c r="H3344" s="11">
        <f t="shared" si="162"/>
        <v>0</v>
      </c>
      <c r="I3344" s="10">
        <f t="shared" si="163"/>
        <v>0</v>
      </c>
      <c r="J3344" s="11">
        <f t="shared" si="164"/>
        <v>0</v>
      </c>
    </row>
    <row r="3345" spans="1:10" ht="24.75">
      <c r="A3345" s="13" t="s">
        <v>9439</v>
      </c>
      <c r="B3345" s="18" t="s">
        <v>5447</v>
      </c>
      <c r="C3345" s="1" t="s">
        <v>5448</v>
      </c>
      <c r="D3345" s="9"/>
      <c r="E3345" s="9"/>
      <c r="F3345" s="9"/>
      <c r="G3345" s="26">
        <v>0</v>
      </c>
      <c r="H3345" s="11">
        <f t="shared" si="162"/>
        <v>0</v>
      </c>
      <c r="I3345" s="10">
        <f t="shared" si="163"/>
        <v>0</v>
      </c>
      <c r="J3345" s="11">
        <f t="shared" si="164"/>
        <v>0</v>
      </c>
    </row>
    <row r="3346" spans="1:10">
      <c r="A3346" s="13" t="s">
        <v>9440</v>
      </c>
      <c r="B3346" s="18" t="s">
        <v>5449</v>
      </c>
      <c r="C3346" s="1" t="s">
        <v>5450</v>
      </c>
      <c r="D3346" s="9"/>
      <c r="E3346" s="9"/>
      <c r="F3346" s="9"/>
      <c r="G3346" s="26">
        <v>0</v>
      </c>
      <c r="H3346" s="11">
        <f t="shared" si="162"/>
        <v>0</v>
      </c>
      <c r="I3346" s="10">
        <f t="shared" si="163"/>
        <v>0</v>
      </c>
      <c r="J3346" s="11">
        <f t="shared" si="164"/>
        <v>0</v>
      </c>
    </row>
    <row r="3347" spans="1:10">
      <c r="A3347" s="13" t="s">
        <v>9441</v>
      </c>
      <c r="B3347" s="18" t="s">
        <v>5451</v>
      </c>
      <c r="C3347" s="1" t="s">
        <v>5452</v>
      </c>
      <c r="D3347" s="9"/>
      <c r="E3347" s="9"/>
      <c r="F3347" s="9"/>
      <c r="G3347" s="26">
        <v>0</v>
      </c>
      <c r="H3347" s="11">
        <f t="shared" si="162"/>
        <v>0</v>
      </c>
      <c r="I3347" s="10">
        <f t="shared" si="163"/>
        <v>0</v>
      </c>
      <c r="J3347" s="11">
        <f t="shared" si="164"/>
        <v>0</v>
      </c>
    </row>
    <row r="3348" spans="1:10" ht="24.75">
      <c r="A3348" s="13" t="s">
        <v>9442</v>
      </c>
      <c r="B3348" s="18" t="s">
        <v>5453</v>
      </c>
      <c r="C3348" s="1" t="s">
        <v>5454</v>
      </c>
      <c r="D3348" s="9"/>
      <c r="E3348" s="9"/>
      <c r="F3348" s="9"/>
      <c r="G3348" s="26">
        <v>0</v>
      </c>
      <c r="H3348" s="11">
        <f t="shared" si="162"/>
        <v>0</v>
      </c>
      <c r="I3348" s="10">
        <f t="shared" si="163"/>
        <v>0</v>
      </c>
      <c r="J3348" s="11">
        <f t="shared" si="164"/>
        <v>0</v>
      </c>
    </row>
    <row r="3349" spans="1:10" ht="24.75">
      <c r="A3349" s="13" t="s">
        <v>9443</v>
      </c>
      <c r="B3349" s="18" t="s">
        <v>5455</v>
      </c>
      <c r="C3349" s="1" t="s">
        <v>5456</v>
      </c>
      <c r="D3349" s="9"/>
      <c r="E3349" s="9"/>
      <c r="F3349" s="9"/>
      <c r="G3349" s="26">
        <v>0</v>
      </c>
      <c r="H3349" s="11">
        <f t="shared" si="162"/>
        <v>0</v>
      </c>
      <c r="I3349" s="10">
        <f t="shared" si="163"/>
        <v>0</v>
      </c>
      <c r="J3349" s="11">
        <f t="shared" si="164"/>
        <v>0</v>
      </c>
    </row>
    <row r="3350" spans="1:10">
      <c r="A3350" s="13" t="s">
        <v>9444</v>
      </c>
      <c r="B3350" s="18" t="s">
        <v>5457</v>
      </c>
      <c r="C3350" s="1" t="s">
        <v>5458</v>
      </c>
      <c r="D3350" s="9"/>
      <c r="E3350" s="9"/>
      <c r="F3350" s="9"/>
      <c r="G3350" s="26">
        <v>0</v>
      </c>
      <c r="H3350" s="11">
        <f t="shared" si="162"/>
        <v>0</v>
      </c>
      <c r="I3350" s="10">
        <f t="shared" si="163"/>
        <v>0</v>
      </c>
      <c r="J3350" s="11">
        <f t="shared" si="164"/>
        <v>0</v>
      </c>
    </row>
    <row r="3351" spans="1:10" ht="24.75">
      <c r="A3351" s="13" t="s">
        <v>9445</v>
      </c>
      <c r="B3351" s="18" t="s">
        <v>5459</v>
      </c>
      <c r="C3351" s="1" t="s">
        <v>5460</v>
      </c>
      <c r="D3351" s="9"/>
      <c r="E3351" s="9"/>
      <c r="F3351" s="9"/>
      <c r="G3351" s="26">
        <v>0</v>
      </c>
      <c r="H3351" s="11">
        <f t="shared" si="162"/>
        <v>0</v>
      </c>
      <c r="I3351" s="10">
        <f t="shared" si="163"/>
        <v>0</v>
      </c>
      <c r="J3351" s="11">
        <f t="shared" si="164"/>
        <v>0</v>
      </c>
    </row>
    <row r="3352" spans="1:10">
      <c r="A3352" s="13" t="s">
        <v>9446</v>
      </c>
      <c r="B3352" s="18" t="s">
        <v>5461</v>
      </c>
      <c r="C3352" s="1" t="s">
        <v>5462</v>
      </c>
      <c r="D3352" s="9"/>
      <c r="E3352" s="9"/>
      <c r="F3352" s="9"/>
      <c r="G3352" s="26">
        <v>0</v>
      </c>
      <c r="H3352" s="11">
        <f t="shared" si="162"/>
        <v>0</v>
      </c>
      <c r="I3352" s="10">
        <f t="shared" si="163"/>
        <v>0</v>
      </c>
      <c r="J3352" s="11">
        <f t="shared" si="164"/>
        <v>0</v>
      </c>
    </row>
    <row r="3353" spans="1:10">
      <c r="A3353" s="13" t="s">
        <v>9447</v>
      </c>
      <c r="B3353" s="18" t="s">
        <v>5463</v>
      </c>
      <c r="C3353" s="1" t="s">
        <v>5464</v>
      </c>
      <c r="D3353" s="9"/>
      <c r="E3353" s="9"/>
      <c r="F3353" s="9"/>
      <c r="G3353" s="26">
        <v>0</v>
      </c>
      <c r="H3353" s="11">
        <f t="shared" si="162"/>
        <v>0</v>
      </c>
      <c r="I3353" s="10">
        <f t="shared" si="163"/>
        <v>0</v>
      </c>
      <c r="J3353" s="11">
        <f t="shared" si="164"/>
        <v>0</v>
      </c>
    </row>
    <row r="3354" spans="1:10" ht="24.75">
      <c r="A3354" s="13" t="s">
        <v>9448</v>
      </c>
      <c r="B3354" s="18" t="s">
        <v>5465</v>
      </c>
      <c r="C3354" s="1" t="s">
        <v>5466</v>
      </c>
      <c r="D3354" s="9"/>
      <c r="E3354" s="9"/>
      <c r="F3354" s="9"/>
      <c r="G3354" s="26">
        <v>0</v>
      </c>
      <c r="H3354" s="11">
        <f t="shared" si="162"/>
        <v>0</v>
      </c>
      <c r="I3354" s="10">
        <f t="shared" si="163"/>
        <v>0</v>
      </c>
      <c r="J3354" s="11">
        <f t="shared" si="164"/>
        <v>0</v>
      </c>
    </row>
    <row r="3355" spans="1:10" ht="36.75">
      <c r="A3355" s="13" t="s">
        <v>9449</v>
      </c>
      <c r="B3355" s="18" t="s">
        <v>5467</v>
      </c>
      <c r="C3355" s="1" t="s">
        <v>5468</v>
      </c>
      <c r="D3355" s="9"/>
      <c r="E3355" s="9"/>
      <c r="F3355" s="9"/>
      <c r="G3355" s="26">
        <v>0</v>
      </c>
      <c r="H3355" s="11">
        <f t="shared" si="162"/>
        <v>0</v>
      </c>
      <c r="I3355" s="10">
        <f t="shared" si="163"/>
        <v>0</v>
      </c>
      <c r="J3355" s="11">
        <f t="shared" si="164"/>
        <v>0</v>
      </c>
    </row>
    <row r="3356" spans="1:10" ht="36.75">
      <c r="A3356" s="13" t="s">
        <v>9450</v>
      </c>
      <c r="B3356" s="18" t="s">
        <v>5469</v>
      </c>
      <c r="C3356" s="1" t="s">
        <v>5470</v>
      </c>
      <c r="D3356" s="9"/>
      <c r="E3356" s="9"/>
      <c r="F3356" s="9"/>
      <c r="G3356" s="26">
        <v>0</v>
      </c>
      <c r="H3356" s="11">
        <f t="shared" si="162"/>
        <v>0</v>
      </c>
      <c r="I3356" s="10">
        <f t="shared" si="163"/>
        <v>0</v>
      </c>
      <c r="J3356" s="11">
        <f t="shared" si="164"/>
        <v>0</v>
      </c>
    </row>
    <row r="3357" spans="1:10">
      <c r="A3357" s="13" t="s">
        <v>9451</v>
      </c>
      <c r="B3357" s="18" t="s">
        <v>5471</v>
      </c>
      <c r="C3357" s="1" t="s">
        <v>5472</v>
      </c>
      <c r="D3357" s="9"/>
      <c r="E3357" s="9"/>
      <c r="F3357" s="9"/>
      <c r="G3357" s="26">
        <v>0</v>
      </c>
      <c r="H3357" s="11">
        <f t="shared" si="162"/>
        <v>0</v>
      </c>
      <c r="I3357" s="10">
        <f t="shared" si="163"/>
        <v>0</v>
      </c>
      <c r="J3357" s="11">
        <f t="shared" si="164"/>
        <v>0</v>
      </c>
    </row>
    <row r="3358" spans="1:10">
      <c r="A3358" s="13" t="s">
        <v>9452</v>
      </c>
      <c r="B3358" s="18" t="s">
        <v>5473</v>
      </c>
      <c r="C3358" s="1" t="s">
        <v>5474</v>
      </c>
      <c r="D3358" s="9"/>
      <c r="E3358" s="9"/>
      <c r="F3358" s="9"/>
      <c r="G3358" s="26">
        <v>0</v>
      </c>
      <c r="H3358" s="11">
        <f t="shared" si="162"/>
        <v>0</v>
      </c>
      <c r="I3358" s="10">
        <f t="shared" si="163"/>
        <v>0</v>
      </c>
      <c r="J3358" s="11">
        <f t="shared" si="164"/>
        <v>0</v>
      </c>
    </row>
    <row r="3359" spans="1:10">
      <c r="A3359" s="13" t="s">
        <v>9453</v>
      </c>
      <c r="B3359" s="18" t="s">
        <v>5475</v>
      </c>
      <c r="C3359" s="1" t="s">
        <v>5476</v>
      </c>
      <c r="D3359" s="9"/>
      <c r="E3359" s="9"/>
      <c r="F3359" s="9"/>
      <c r="G3359" s="26">
        <v>0</v>
      </c>
      <c r="H3359" s="11">
        <f t="shared" si="162"/>
        <v>0</v>
      </c>
      <c r="I3359" s="10">
        <f t="shared" si="163"/>
        <v>0</v>
      </c>
      <c r="J3359" s="11">
        <f t="shared" si="164"/>
        <v>0</v>
      </c>
    </row>
    <row r="3360" spans="1:10" ht="96.75">
      <c r="A3360" s="13" t="s">
        <v>9454</v>
      </c>
      <c r="B3360" s="18" t="s">
        <v>5477</v>
      </c>
      <c r="C3360" s="1" t="s">
        <v>5478</v>
      </c>
      <c r="D3360" s="9"/>
      <c r="E3360" s="9"/>
      <c r="F3360" s="9"/>
      <c r="G3360" s="26">
        <v>0</v>
      </c>
      <c r="H3360" s="11">
        <f t="shared" si="162"/>
        <v>0</v>
      </c>
      <c r="I3360" s="10">
        <f t="shared" si="163"/>
        <v>0</v>
      </c>
      <c r="J3360" s="11">
        <f t="shared" si="164"/>
        <v>0</v>
      </c>
    </row>
    <row r="3361" spans="1:10" ht="36.75">
      <c r="A3361" s="13" t="s">
        <v>9455</v>
      </c>
      <c r="B3361" s="18" t="s">
        <v>5479</v>
      </c>
      <c r="C3361" s="1" t="s">
        <v>5480</v>
      </c>
      <c r="D3361" s="9"/>
      <c r="E3361" s="9"/>
      <c r="F3361" s="9"/>
      <c r="G3361" s="26">
        <v>0</v>
      </c>
      <c r="H3361" s="11">
        <f t="shared" si="162"/>
        <v>0</v>
      </c>
      <c r="I3361" s="10">
        <f t="shared" si="163"/>
        <v>0</v>
      </c>
      <c r="J3361" s="11">
        <f t="shared" si="164"/>
        <v>0</v>
      </c>
    </row>
    <row r="3362" spans="1:10" ht="60.75">
      <c r="A3362" s="13" t="s">
        <v>9456</v>
      </c>
      <c r="B3362" s="18" t="s">
        <v>5481</v>
      </c>
      <c r="C3362" s="1" t="s">
        <v>5482</v>
      </c>
      <c r="D3362" s="9"/>
      <c r="E3362" s="9"/>
      <c r="F3362" s="9"/>
      <c r="G3362" s="26">
        <v>0</v>
      </c>
      <c r="H3362" s="11">
        <f t="shared" si="162"/>
        <v>0</v>
      </c>
      <c r="I3362" s="10">
        <f t="shared" si="163"/>
        <v>0</v>
      </c>
      <c r="J3362" s="11">
        <f t="shared" si="164"/>
        <v>0</v>
      </c>
    </row>
    <row r="3363" spans="1:10" ht="36.75">
      <c r="A3363" s="13" t="s">
        <v>9457</v>
      </c>
      <c r="B3363" s="18" t="s">
        <v>5483</v>
      </c>
      <c r="C3363" s="1" t="s">
        <v>5484</v>
      </c>
      <c r="D3363" s="9"/>
      <c r="E3363" s="9"/>
      <c r="F3363" s="9"/>
      <c r="G3363" s="26">
        <v>0</v>
      </c>
      <c r="H3363" s="11">
        <f t="shared" si="162"/>
        <v>0</v>
      </c>
      <c r="I3363" s="10">
        <f t="shared" si="163"/>
        <v>0</v>
      </c>
      <c r="J3363" s="11">
        <f t="shared" si="164"/>
        <v>0</v>
      </c>
    </row>
    <row r="3364" spans="1:10" ht="36.75">
      <c r="A3364" s="13" t="s">
        <v>9458</v>
      </c>
      <c r="B3364" s="18" t="s">
        <v>5485</v>
      </c>
      <c r="C3364" s="1" t="s">
        <v>5486</v>
      </c>
      <c r="D3364" s="9"/>
      <c r="E3364" s="9"/>
      <c r="F3364" s="9"/>
      <c r="G3364" s="26">
        <v>0</v>
      </c>
      <c r="H3364" s="11">
        <f t="shared" si="162"/>
        <v>0</v>
      </c>
      <c r="I3364" s="10">
        <f t="shared" si="163"/>
        <v>0</v>
      </c>
      <c r="J3364" s="11">
        <f t="shared" si="164"/>
        <v>0</v>
      </c>
    </row>
    <row r="3365" spans="1:10" ht="36.75">
      <c r="A3365" s="13" t="s">
        <v>9459</v>
      </c>
      <c r="B3365" s="18" t="s">
        <v>5487</v>
      </c>
      <c r="C3365" s="1" t="s">
        <v>5488</v>
      </c>
      <c r="D3365" s="9"/>
      <c r="E3365" s="9"/>
      <c r="F3365" s="9"/>
      <c r="G3365" s="26">
        <v>0</v>
      </c>
      <c r="H3365" s="11">
        <f t="shared" si="162"/>
        <v>0</v>
      </c>
      <c r="I3365" s="10">
        <f t="shared" si="163"/>
        <v>0</v>
      </c>
      <c r="J3365" s="11">
        <f t="shared" si="164"/>
        <v>0</v>
      </c>
    </row>
    <row r="3366" spans="1:10" ht="60.75">
      <c r="A3366" s="13" t="s">
        <v>9460</v>
      </c>
      <c r="B3366" s="18" t="s">
        <v>5489</v>
      </c>
      <c r="C3366" s="1" t="s">
        <v>5490</v>
      </c>
      <c r="D3366" s="9"/>
      <c r="E3366" s="9"/>
      <c r="F3366" s="9"/>
      <c r="G3366" s="26">
        <v>0</v>
      </c>
      <c r="H3366" s="11">
        <f t="shared" si="162"/>
        <v>0</v>
      </c>
      <c r="I3366" s="10">
        <f t="shared" si="163"/>
        <v>0</v>
      </c>
      <c r="J3366" s="11">
        <f t="shared" si="164"/>
        <v>0</v>
      </c>
    </row>
    <row r="3367" spans="1:10" ht="60.75">
      <c r="A3367" s="13" t="s">
        <v>9461</v>
      </c>
      <c r="B3367" s="18" t="s">
        <v>5491</v>
      </c>
      <c r="C3367" s="1" t="s">
        <v>5492</v>
      </c>
      <c r="D3367" s="9"/>
      <c r="E3367" s="9"/>
      <c r="F3367" s="9"/>
      <c r="G3367" s="26">
        <v>0</v>
      </c>
      <c r="H3367" s="11">
        <f t="shared" si="162"/>
        <v>0</v>
      </c>
      <c r="I3367" s="10">
        <f t="shared" si="163"/>
        <v>0</v>
      </c>
      <c r="J3367" s="11">
        <f t="shared" si="164"/>
        <v>0</v>
      </c>
    </row>
    <row r="3368" spans="1:10">
      <c r="A3368" s="13" t="s">
        <v>9462</v>
      </c>
      <c r="B3368" s="18" t="s">
        <v>5493</v>
      </c>
      <c r="C3368" s="1" t="s">
        <v>5494</v>
      </c>
      <c r="D3368" s="9"/>
      <c r="E3368" s="9"/>
      <c r="F3368" s="9"/>
      <c r="G3368" s="26">
        <v>0</v>
      </c>
      <c r="H3368" s="11">
        <f t="shared" si="162"/>
        <v>0</v>
      </c>
      <c r="I3368" s="10">
        <f t="shared" si="163"/>
        <v>0</v>
      </c>
      <c r="J3368" s="11">
        <f t="shared" si="164"/>
        <v>0</v>
      </c>
    </row>
    <row r="3369" spans="1:10">
      <c r="A3369" s="13" t="s">
        <v>9463</v>
      </c>
      <c r="B3369" s="18" t="s">
        <v>5495</v>
      </c>
      <c r="C3369" s="1" t="s">
        <v>5496</v>
      </c>
      <c r="D3369" s="9"/>
      <c r="E3369" s="9"/>
      <c r="F3369" s="9"/>
      <c r="G3369" s="26">
        <v>0</v>
      </c>
      <c r="H3369" s="11">
        <f t="shared" si="162"/>
        <v>0</v>
      </c>
      <c r="I3369" s="10">
        <f t="shared" si="163"/>
        <v>0</v>
      </c>
      <c r="J3369" s="11">
        <f t="shared" si="164"/>
        <v>0</v>
      </c>
    </row>
    <row r="3370" spans="1:10">
      <c r="A3370" s="13" t="s">
        <v>9464</v>
      </c>
      <c r="B3370" s="18" t="s">
        <v>5497</v>
      </c>
      <c r="C3370" s="1" t="s">
        <v>5498</v>
      </c>
      <c r="D3370" s="9"/>
      <c r="E3370" s="9"/>
      <c r="F3370" s="9"/>
      <c r="G3370" s="26">
        <v>0</v>
      </c>
      <c r="H3370" s="11">
        <f t="shared" si="162"/>
        <v>0</v>
      </c>
      <c r="I3370" s="10">
        <f t="shared" si="163"/>
        <v>0</v>
      </c>
      <c r="J3370" s="11">
        <f t="shared" si="164"/>
        <v>0</v>
      </c>
    </row>
    <row r="3371" spans="1:10">
      <c r="A3371" s="13" t="s">
        <v>9465</v>
      </c>
      <c r="B3371" s="18" t="s">
        <v>5499</v>
      </c>
      <c r="C3371" s="1" t="s">
        <v>5500</v>
      </c>
      <c r="D3371" s="9"/>
      <c r="E3371" s="9"/>
      <c r="F3371" s="9"/>
      <c r="G3371" s="26">
        <v>0</v>
      </c>
      <c r="H3371" s="11">
        <f t="shared" si="162"/>
        <v>0</v>
      </c>
      <c r="I3371" s="10">
        <f t="shared" si="163"/>
        <v>0</v>
      </c>
      <c r="J3371" s="11">
        <f t="shared" si="164"/>
        <v>0</v>
      </c>
    </row>
    <row r="3372" spans="1:10">
      <c r="A3372" s="13" t="s">
        <v>9466</v>
      </c>
      <c r="B3372" s="18" t="s">
        <v>5501</v>
      </c>
      <c r="C3372" s="1" t="s">
        <v>5502</v>
      </c>
      <c r="D3372" s="9"/>
      <c r="E3372" s="9"/>
      <c r="F3372" s="9"/>
      <c r="G3372" s="26">
        <v>0</v>
      </c>
      <c r="H3372" s="11">
        <f t="shared" si="162"/>
        <v>0</v>
      </c>
      <c r="I3372" s="10">
        <f t="shared" si="163"/>
        <v>0</v>
      </c>
      <c r="J3372" s="11">
        <f t="shared" si="164"/>
        <v>0</v>
      </c>
    </row>
    <row r="3373" spans="1:10">
      <c r="A3373" s="13" t="s">
        <v>9467</v>
      </c>
      <c r="B3373" s="18" t="s">
        <v>5503</v>
      </c>
      <c r="C3373" s="1" t="s">
        <v>5504</v>
      </c>
      <c r="D3373" s="9"/>
      <c r="E3373" s="9"/>
      <c r="F3373" s="9"/>
      <c r="G3373" s="26">
        <v>0</v>
      </c>
      <c r="H3373" s="11">
        <f t="shared" si="162"/>
        <v>0</v>
      </c>
      <c r="I3373" s="10">
        <f t="shared" si="163"/>
        <v>0</v>
      </c>
      <c r="J3373" s="11">
        <f t="shared" si="164"/>
        <v>0</v>
      </c>
    </row>
    <row r="3374" spans="1:10">
      <c r="A3374" s="13" t="s">
        <v>9468</v>
      </c>
      <c r="B3374" s="18" t="s">
        <v>5505</v>
      </c>
      <c r="C3374" s="1" t="s">
        <v>5506</v>
      </c>
      <c r="D3374" s="9"/>
      <c r="E3374" s="9"/>
      <c r="F3374" s="9"/>
      <c r="G3374" s="26">
        <v>0</v>
      </c>
      <c r="H3374" s="11">
        <f t="shared" si="162"/>
        <v>0</v>
      </c>
      <c r="I3374" s="10">
        <f t="shared" si="163"/>
        <v>0</v>
      </c>
      <c r="J3374" s="11">
        <f t="shared" si="164"/>
        <v>0</v>
      </c>
    </row>
    <row r="3375" spans="1:10">
      <c r="A3375" s="13" t="s">
        <v>9469</v>
      </c>
      <c r="B3375" s="18" t="s">
        <v>5507</v>
      </c>
      <c r="C3375" s="1" t="s">
        <v>5508</v>
      </c>
      <c r="D3375" s="9"/>
      <c r="E3375" s="9"/>
      <c r="F3375" s="9"/>
      <c r="G3375" s="26">
        <v>0</v>
      </c>
      <c r="H3375" s="11">
        <f t="shared" si="162"/>
        <v>0</v>
      </c>
      <c r="I3375" s="10">
        <f t="shared" si="163"/>
        <v>0</v>
      </c>
      <c r="J3375" s="11">
        <f t="shared" si="164"/>
        <v>0</v>
      </c>
    </row>
    <row r="3376" spans="1:10">
      <c r="A3376" s="13" t="s">
        <v>9470</v>
      </c>
      <c r="B3376" s="18" t="s">
        <v>5509</v>
      </c>
      <c r="C3376" s="1" t="s">
        <v>5510</v>
      </c>
      <c r="D3376" s="9"/>
      <c r="E3376" s="9"/>
      <c r="F3376" s="9"/>
      <c r="G3376" s="26">
        <v>0</v>
      </c>
      <c r="H3376" s="11">
        <f t="shared" si="162"/>
        <v>0</v>
      </c>
      <c r="I3376" s="10">
        <f t="shared" si="163"/>
        <v>0</v>
      </c>
      <c r="J3376" s="11">
        <f t="shared" si="164"/>
        <v>0</v>
      </c>
    </row>
    <row r="3377" spans="1:10">
      <c r="A3377" s="13" t="s">
        <v>9471</v>
      </c>
      <c r="B3377" s="18" t="s">
        <v>5511</v>
      </c>
      <c r="C3377" s="1" t="s">
        <v>5512</v>
      </c>
      <c r="D3377" s="9"/>
      <c r="E3377" s="9"/>
      <c r="F3377" s="9"/>
      <c r="G3377" s="26">
        <v>0</v>
      </c>
      <c r="H3377" s="11">
        <f t="shared" si="162"/>
        <v>0</v>
      </c>
      <c r="I3377" s="10">
        <f t="shared" si="163"/>
        <v>0</v>
      </c>
      <c r="J3377" s="11">
        <f t="shared" si="164"/>
        <v>0</v>
      </c>
    </row>
    <row r="3378" spans="1:10">
      <c r="A3378" s="13" t="s">
        <v>9472</v>
      </c>
      <c r="B3378" s="18" t="s">
        <v>5513</v>
      </c>
      <c r="C3378" s="1" t="s">
        <v>5514</v>
      </c>
      <c r="D3378" s="9"/>
      <c r="E3378" s="9"/>
      <c r="F3378" s="9"/>
      <c r="G3378" s="26">
        <v>0</v>
      </c>
      <c r="H3378" s="11">
        <f t="shared" si="162"/>
        <v>0</v>
      </c>
      <c r="I3378" s="10">
        <f t="shared" si="163"/>
        <v>0</v>
      </c>
      <c r="J3378" s="11">
        <f t="shared" si="164"/>
        <v>0</v>
      </c>
    </row>
    <row r="3379" spans="1:10" ht="36.75">
      <c r="A3379" s="13" t="s">
        <v>9473</v>
      </c>
      <c r="B3379" s="18" t="s">
        <v>5515</v>
      </c>
      <c r="C3379" s="1" t="s">
        <v>5516</v>
      </c>
      <c r="D3379" s="9"/>
      <c r="E3379" s="9"/>
      <c r="F3379" s="9"/>
      <c r="G3379" s="26">
        <v>0</v>
      </c>
      <c r="H3379" s="11">
        <f t="shared" si="162"/>
        <v>0</v>
      </c>
      <c r="I3379" s="10">
        <f t="shared" si="163"/>
        <v>0</v>
      </c>
      <c r="J3379" s="11">
        <f t="shared" si="164"/>
        <v>0</v>
      </c>
    </row>
    <row r="3380" spans="1:10" ht="24.75">
      <c r="A3380" s="13" t="s">
        <v>9474</v>
      </c>
      <c r="B3380" s="18" t="s">
        <v>5517</v>
      </c>
      <c r="C3380" s="1" t="s">
        <v>5518</v>
      </c>
      <c r="D3380" s="9"/>
      <c r="E3380" s="9"/>
      <c r="F3380" s="9"/>
      <c r="G3380" s="26">
        <v>0</v>
      </c>
      <c r="H3380" s="11">
        <f t="shared" si="162"/>
        <v>0</v>
      </c>
      <c r="I3380" s="10">
        <f t="shared" si="163"/>
        <v>0</v>
      </c>
      <c r="J3380" s="11">
        <f t="shared" si="164"/>
        <v>0</v>
      </c>
    </row>
    <row r="3381" spans="1:10" ht="24.75">
      <c r="A3381" s="13" t="s">
        <v>9475</v>
      </c>
      <c r="B3381" s="18" t="s">
        <v>5519</v>
      </c>
      <c r="C3381" s="1" t="s">
        <v>5520</v>
      </c>
      <c r="D3381" s="9"/>
      <c r="E3381" s="9"/>
      <c r="F3381" s="9"/>
      <c r="G3381" s="26">
        <v>0</v>
      </c>
      <c r="H3381" s="11">
        <f t="shared" si="162"/>
        <v>0</v>
      </c>
      <c r="I3381" s="10">
        <f t="shared" si="163"/>
        <v>0</v>
      </c>
      <c r="J3381" s="11">
        <f t="shared" si="164"/>
        <v>0</v>
      </c>
    </row>
    <row r="3382" spans="1:10" ht="36.75">
      <c r="A3382" s="13" t="s">
        <v>9476</v>
      </c>
      <c r="B3382" s="18" t="s">
        <v>5521</v>
      </c>
      <c r="C3382" s="1" t="s">
        <v>5522</v>
      </c>
      <c r="D3382" s="9"/>
      <c r="E3382" s="9"/>
      <c r="F3382" s="9"/>
      <c r="G3382" s="26">
        <v>0</v>
      </c>
      <c r="H3382" s="11">
        <f t="shared" si="162"/>
        <v>0</v>
      </c>
      <c r="I3382" s="10">
        <f t="shared" si="163"/>
        <v>0</v>
      </c>
      <c r="J3382" s="11">
        <f t="shared" si="164"/>
        <v>0</v>
      </c>
    </row>
    <row r="3383" spans="1:10" ht="36.75">
      <c r="A3383" s="13" t="s">
        <v>9477</v>
      </c>
      <c r="B3383" s="18" t="s">
        <v>5523</v>
      </c>
      <c r="C3383" s="1" t="s">
        <v>5524</v>
      </c>
      <c r="D3383" s="9"/>
      <c r="E3383" s="9"/>
      <c r="F3383" s="9"/>
      <c r="G3383" s="26">
        <v>0</v>
      </c>
      <c r="H3383" s="11">
        <f t="shared" si="162"/>
        <v>0</v>
      </c>
      <c r="I3383" s="10">
        <f t="shared" si="163"/>
        <v>0</v>
      </c>
      <c r="J3383" s="11">
        <f t="shared" si="164"/>
        <v>0</v>
      </c>
    </row>
    <row r="3384" spans="1:10" ht="36.75">
      <c r="A3384" s="13" t="s">
        <v>9478</v>
      </c>
      <c r="B3384" s="18" t="s">
        <v>5525</v>
      </c>
      <c r="C3384" s="1" t="s">
        <v>5526</v>
      </c>
      <c r="D3384" s="9"/>
      <c r="E3384" s="9"/>
      <c r="F3384" s="9"/>
      <c r="G3384" s="26">
        <v>0</v>
      </c>
      <c r="H3384" s="11">
        <f t="shared" si="162"/>
        <v>0</v>
      </c>
      <c r="I3384" s="10">
        <f t="shared" si="163"/>
        <v>0</v>
      </c>
      <c r="J3384" s="11">
        <f t="shared" si="164"/>
        <v>0</v>
      </c>
    </row>
    <row r="3385" spans="1:10" ht="36.75">
      <c r="A3385" s="13" t="s">
        <v>9479</v>
      </c>
      <c r="B3385" s="18" t="s">
        <v>5527</v>
      </c>
      <c r="C3385" s="1" t="s">
        <v>5528</v>
      </c>
      <c r="D3385" s="9"/>
      <c r="E3385" s="9"/>
      <c r="F3385" s="9"/>
      <c r="G3385" s="26">
        <v>0</v>
      </c>
      <c r="H3385" s="11">
        <f t="shared" si="162"/>
        <v>0</v>
      </c>
      <c r="I3385" s="10">
        <f t="shared" si="163"/>
        <v>0</v>
      </c>
      <c r="J3385" s="11">
        <f t="shared" si="164"/>
        <v>0</v>
      </c>
    </row>
    <row r="3386" spans="1:10" ht="36.75">
      <c r="A3386" s="13" t="s">
        <v>9480</v>
      </c>
      <c r="B3386" s="18" t="s">
        <v>5529</v>
      </c>
      <c r="C3386" s="1" t="s">
        <v>5530</v>
      </c>
      <c r="D3386" s="9"/>
      <c r="E3386" s="9"/>
      <c r="F3386" s="9"/>
      <c r="G3386" s="26">
        <v>0</v>
      </c>
      <c r="H3386" s="11">
        <f t="shared" si="162"/>
        <v>0</v>
      </c>
      <c r="I3386" s="10">
        <f t="shared" si="163"/>
        <v>0</v>
      </c>
      <c r="J3386" s="11">
        <f t="shared" si="164"/>
        <v>0</v>
      </c>
    </row>
    <row r="3387" spans="1:10" ht="36.75">
      <c r="A3387" s="13" t="s">
        <v>9481</v>
      </c>
      <c r="B3387" s="18" t="s">
        <v>5531</v>
      </c>
      <c r="C3387" s="1" t="s">
        <v>5532</v>
      </c>
      <c r="D3387" s="9"/>
      <c r="E3387" s="9"/>
      <c r="F3387" s="9"/>
      <c r="G3387" s="26">
        <v>0</v>
      </c>
      <c r="H3387" s="11">
        <f t="shared" si="162"/>
        <v>0</v>
      </c>
      <c r="I3387" s="10">
        <f t="shared" si="163"/>
        <v>0</v>
      </c>
      <c r="J3387" s="11">
        <f t="shared" si="164"/>
        <v>0</v>
      </c>
    </row>
    <row r="3388" spans="1:10">
      <c r="A3388" s="13" t="s">
        <v>9482</v>
      </c>
      <c r="B3388" s="18" t="s">
        <v>5533</v>
      </c>
      <c r="C3388" s="1" t="s">
        <v>5534</v>
      </c>
      <c r="D3388" s="9"/>
      <c r="E3388" s="9"/>
      <c r="F3388" s="9"/>
      <c r="G3388" s="26">
        <v>0</v>
      </c>
      <c r="H3388" s="11">
        <f t="shared" si="162"/>
        <v>0</v>
      </c>
      <c r="I3388" s="10">
        <f t="shared" si="163"/>
        <v>0</v>
      </c>
      <c r="J3388" s="11">
        <f t="shared" si="164"/>
        <v>0</v>
      </c>
    </row>
    <row r="3389" spans="1:10">
      <c r="A3389" s="13" t="s">
        <v>9483</v>
      </c>
      <c r="B3389" s="18" t="s">
        <v>5535</v>
      </c>
      <c r="C3389" s="1" t="s">
        <v>5536</v>
      </c>
      <c r="D3389" s="9"/>
      <c r="E3389" s="9"/>
      <c r="F3389" s="9"/>
      <c r="G3389" s="26">
        <v>0</v>
      </c>
      <c r="H3389" s="11">
        <f t="shared" si="162"/>
        <v>0</v>
      </c>
      <c r="I3389" s="10">
        <f t="shared" si="163"/>
        <v>0</v>
      </c>
      <c r="J3389" s="11">
        <f t="shared" si="164"/>
        <v>0</v>
      </c>
    </row>
    <row r="3390" spans="1:10">
      <c r="A3390" s="13" t="s">
        <v>9484</v>
      </c>
      <c r="B3390" s="18" t="s">
        <v>5537</v>
      </c>
      <c r="C3390" s="1" t="s">
        <v>5538</v>
      </c>
      <c r="D3390" s="9"/>
      <c r="E3390" s="9"/>
      <c r="F3390" s="9"/>
      <c r="G3390" s="26">
        <v>0</v>
      </c>
      <c r="H3390" s="11">
        <f t="shared" si="162"/>
        <v>0</v>
      </c>
      <c r="I3390" s="10">
        <f t="shared" si="163"/>
        <v>0</v>
      </c>
      <c r="J3390" s="11">
        <f t="shared" si="164"/>
        <v>0</v>
      </c>
    </row>
    <row r="3391" spans="1:10" ht="24.75">
      <c r="A3391" s="13" t="s">
        <v>9485</v>
      </c>
      <c r="B3391" s="18" t="s">
        <v>5539</v>
      </c>
      <c r="C3391" s="1" t="s">
        <v>5540</v>
      </c>
      <c r="D3391" s="9"/>
      <c r="E3391" s="9"/>
      <c r="F3391" s="9"/>
      <c r="G3391" s="26">
        <v>0</v>
      </c>
      <c r="H3391" s="11">
        <f t="shared" si="162"/>
        <v>0</v>
      </c>
      <c r="I3391" s="10">
        <f t="shared" si="163"/>
        <v>0</v>
      </c>
      <c r="J3391" s="11">
        <f t="shared" si="164"/>
        <v>0</v>
      </c>
    </row>
    <row r="3392" spans="1:10" ht="24.75">
      <c r="A3392" s="13" t="s">
        <v>9486</v>
      </c>
      <c r="B3392" s="18" t="s">
        <v>5541</v>
      </c>
      <c r="C3392" s="1" t="s">
        <v>5542</v>
      </c>
      <c r="D3392" s="9"/>
      <c r="E3392" s="9"/>
      <c r="F3392" s="9"/>
      <c r="G3392" s="26">
        <v>0</v>
      </c>
      <c r="H3392" s="11">
        <f t="shared" si="162"/>
        <v>0</v>
      </c>
      <c r="I3392" s="10">
        <f t="shared" si="163"/>
        <v>0</v>
      </c>
      <c r="J3392" s="11">
        <f t="shared" si="164"/>
        <v>0</v>
      </c>
    </row>
    <row r="3393" spans="1:10" ht="36.75">
      <c r="A3393" s="13" t="s">
        <v>9487</v>
      </c>
      <c r="B3393" s="18" t="s">
        <v>5543</v>
      </c>
      <c r="C3393" s="1" t="s">
        <v>5544</v>
      </c>
      <c r="D3393" s="9"/>
      <c r="E3393" s="9"/>
      <c r="F3393" s="9"/>
      <c r="G3393" s="26">
        <v>0</v>
      </c>
      <c r="H3393" s="11">
        <f t="shared" si="162"/>
        <v>0</v>
      </c>
      <c r="I3393" s="10">
        <f t="shared" si="163"/>
        <v>0</v>
      </c>
      <c r="J3393" s="11">
        <f t="shared" si="164"/>
        <v>0</v>
      </c>
    </row>
    <row r="3394" spans="1:10" ht="36.75">
      <c r="A3394" s="13" t="s">
        <v>9488</v>
      </c>
      <c r="B3394" s="18" t="s">
        <v>5545</v>
      </c>
      <c r="C3394" s="1" t="s">
        <v>5546</v>
      </c>
      <c r="D3394" s="9"/>
      <c r="E3394" s="9"/>
      <c r="F3394" s="9"/>
      <c r="G3394" s="26">
        <v>0</v>
      </c>
      <c r="H3394" s="11">
        <f t="shared" si="162"/>
        <v>0</v>
      </c>
      <c r="I3394" s="10">
        <f t="shared" si="163"/>
        <v>0</v>
      </c>
      <c r="J3394" s="11">
        <f t="shared" si="164"/>
        <v>0</v>
      </c>
    </row>
    <row r="3395" spans="1:10" ht="24.75">
      <c r="A3395" s="13" t="s">
        <v>9489</v>
      </c>
      <c r="B3395" s="18" t="s">
        <v>5547</v>
      </c>
      <c r="C3395" s="1" t="s">
        <v>5548</v>
      </c>
      <c r="D3395" s="9"/>
      <c r="E3395" s="9"/>
      <c r="F3395" s="9"/>
      <c r="G3395" s="26">
        <v>0</v>
      </c>
      <c r="H3395" s="11">
        <f t="shared" si="162"/>
        <v>0</v>
      </c>
      <c r="I3395" s="10">
        <f t="shared" si="163"/>
        <v>0</v>
      </c>
      <c r="J3395" s="11">
        <f t="shared" si="164"/>
        <v>0</v>
      </c>
    </row>
    <row r="3396" spans="1:10" ht="24.75">
      <c r="A3396" s="13" t="s">
        <v>9490</v>
      </c>
      <c r="B3396" s="18" t="s">
        <v>5549</v>
      </c>
      <c r="C3396" s="1" t="s">
        <v>5550</v>
      </c>
      <c r="D3396" s="9"/>
      <c r="E3396" s="9"/>
      <c r="F3396" s="9"/>
      <c r="G3396" s="26">
        <v>0</v>
      </c>
      <c r="H3396" s="11">
        <f t="shared" si="162"/>
        <v>0</v>
      </c>
      <c r="I3396" s="10">
        <f t="shared" si="163"/>
        <v>0</v>
      </c>
      <c r="J3396" s="11">
        <f t="shared" si="164"/>
        <v>0</v>
      </c>
    </row>
    <row r="3397" spans="1:10" ht="60.75">
      <c r="A3397" s="13" t="s">
        <v>9491</v>
      </c>
      <c r="B3397" s="18" t="s">
        <v>5551</v>
      </c>
      <c r="C3397" s="1" t="s">
        <v>5552</v>
      </c>
      <c r="D3397" s="9"/>
      <c r="E3397" s="9"/>
      <c r="F3397" s="9"/>
      <c r="G3397" s="26">
        <v>0</v>
      </c>
      <c r="H3397" s="11">
        <f t="shared" si="162"/>
        <v>0</v>
      </c>
      <c r="I3397" s="10">
        <f t="shared" si="163"/>
        <v>0</v>
      </c>
      <c r="J3397" s="11">
        <f t="shared" si="164"/>
        <v>0</v>
      </c>
    </row>
    <row r="3398" spans="1:10" ht="60.75">
      <c r="A3398" s="13" t="s">
        <v>9492</v>
      </c>
      <c r="B3398" s="18" t="s">
        <v>5553</v>
      </c>
      <c r="C3398" s="1" t="s">
        <v>5554</v>
      </c>
      <c r="D3398" s="9"/>
      <c r="E3398" s="9"/>
      <c r="F3398" s="9"/>
      <c r="G3398" s="26">
        <v>0</v>
      </c>
      <c r="H3398" s="11">
        <f t="shared" si="162"/>
        <v>0</v>
      </c>
      <c r="I3398" s="10">
        <f t="shared" si="163"/>
        <v>0</v>
      </c>
      <c r="J3398" s="11">
        <f t="shared" si="164"/>
        <v>0</v>
      </c>
    </row>
    <row r="3399" spans="1:10">
      <c r="A3399" s="13" t="s">
        <v>9493</v>
      </c>
      <c r="B3399" s="18" t="s">
        <v>5555</v>
      </c>
      <c r="C3399" s="1" t="s">
        <v>5556</v>
      </c>
      <c r="D3399" s="9"/>
      <c r="E3399" s="9"/>
      <c r="F3399" s="9"/>
      <c r="G3399" s="26">
        <v>0</v>
      </c>
      <c r="H3399" s="11">
        <f t="shared" si="162"/>
        <v>0</v>
      </c>
      <c r="I3399" s="10">
        <f t="shared" si="163"/>
        <v>0</v>
      </c>
      <c r="J3399" s="11">
        <f t="shared" si="164"/>
        <v>0</v>
      </c>
    </row>
    <row r="3400" spans="1:10">
      <c r="A3400" s="13" t="s">
        <v>9494</v>
      </c>
      <c r="B3400" s="18" t="s">
        <v>5557</v>
      </c>
      <c r="C3400" s="1" t="s">
        <v>5558</v>
      </c>
      <c r="D3400" s="9"/>
      <c r="E3400" s="9"/>
      <c r="F3400" s="9"/>
      <c r="G3400" s="26">
        <v>0</v>
      </c>
      <c r="H3400" s="11">
        <f t="shared" si="162"/>
        <v>0</v>
      </c>
      <c r="I3400" s="10">
        <f t="shared" si="163"/>
        <v>0</v>
      </c>
      <c r="J3400" s="11">
        <f t="shared" si="164"/>
        <v>0</v>
      </c>
    </row>
    <row r="3401" spans="1:10">
      <c r="A3401" s="13" t="s">
        <v>9495</v>
      </c>
      <c r="B3401" s="18" t="s">
        <v>5559</v>
      </c>
      <c r="C3401" s="1" t="s">
        <v>5560</v>
      </c>
      <c r="D3401" s="9"/>
      <c r="E3401" s="9"/>
      <c r="F3401" s="9"/>
      <c r="G3401" s="26">
        <v>0</v>
      </c>
      <c r="H3401" s="11">
        <f t="shared" si="162"/>
        <v>0</v>
      </c>
      <c r="I3401" s="10">
        <f t="shared" si="163"/>
        <v>0</v>
      </c>
      <c r="J3401" s="11">
        <f t="shared" si="164"/>
        <v>0</v>
      </c>
    </row>
    <row r="3402" spans="1:10">
      <c r="A3402" s="13" t="s">
        <v>9496</v>
      </c>
      <c r="B3402" s="18" t="s">
        <v>5561</v>
      </c>
      <c r="C3402" s="1" t="s">
        <v>5562</v>
      </c>
      <c r="D3402" s="9"/>
      <c r="E3402" s="9"/>
      <c r="F3402" s="9"/>
      <c r="G3402" s="26">
        <v>0</v>
      </c>
      <c r="H3402" s="11">
        <f t="shared" si="162"/>
        <v>0</v>
      </c>
      <c r="I3402" s="10">
        <f t="shared" si="163"/>
        <v>0</v>
      </c>
      <c r="J3402" s="11">
        <f t="shared" si="164"/>
        <v>0</v>
      </c>
    </row>
    <row r="3403" spans="1:10">
      <c r="A3403" s="13" t="s">
        <v>9497</v>
      </c>
      <c r="B3403" s="18" t="s">
        <v>5563</v>
      </c>
      <c r="C3403" s="1" t="s">
        <v>5564</v>
      </c>
      <c r="D3403" s="9"/>
      <c r="E3403" s="9"/>
      <c r="F3403" s="9"/>
      <c r="G3403" s="26">
        <v>0</v>
      </c>
      <c r="H3403" s="11">
        <f t="shared" si="162"/>
        <v>0</v>
      </c>
      <c r="I3403" s="10">
        <f t="shared" si="163"/>
        <v>0</v>
      </c>
      <c r="J3403" s="11">
        <f t="shared" si="164"/>
        <v>0</v>
      </c>
    </row>
    <row r="3404" spans="1:10">
      <c r="A3404" s="13" t="s">
        <v>9498</v>
      </c>
      <c r="B3404" s="18" t="s">
        <v>5565</v>
      </c>
      <c r="C3404" s="1" t="s">
        <v>5566</v>
      </c>
      <c r="D3404" s="9"/>
      <c r="E3404" s="9"/>
      <c r="F3404" s="9"/>
      <c r="G3404" s="26">
        <v>0</v>
      </c>
      <c r="H3404" s="11">
        <f t="shared" si="162"/>
        <v>0</v>
      </c>
      <c r="I3404" s="10">
        <f t="shared" si="163"/>
        <v>0</v>
      </c>
      <c r="J3404" s="11">
        <f t="shared" si="164"/>
        <v>0</v>
      </c>
    </row>
    <row r="3405" spans="1:10">
      <c r="A3405" s="13" t="s">
        <v>9499</v>
      </c>
      <c r="B3405" s="18" t="s">
        <v>5567</v>
      </c>
      <c r="C3405" s="1" t="s">
        <v>5568</v>
      </c>
      <c r="D3405" s="9"/>
      <c r="E3405" s="9"/>
      <c r="F3405" s="9"/>
      <c r="G3405" s="26">
        <v>0</v>
      </c>
      <c r="H3405" s="11">
        <f t="shared" ref="H3405:H3468" si="165">ROUND(G3405/0.702804,6)</f>
        <v>0</v>
      </c>
      <c r="I3405" s="10">
        <f t="shared" ref="I3405:I3468" si="166">ROUND(G3405/0.702804,2)</f>
        <v>0</v>
      </c>
      <c r="J3405" s="11">
        <f t="shared" ref="J3405:J3468" si="167">I3405-H3405</f>
        <v>0</v>
      </c>
    </row>
    <row r="3406" spans="1:10" ht="96.75">
      <c r="A3406" s="13" t="s">
        <v>9500</v>
      </c>
      <c r="B3406" s="18" t="s">
        <v>5569</v>
      </c>
      <c r="C3406" s="1" t="s">
        <v>5570</v>
      </c>
      <c r="D3406" s="9"/>
      <c r="E3406" s="9"/>
      <c r="F3406" s="9"/>
      <c r="G3406" s="26">
        <v>0</v>
      </c>
      <c r="H3406" s="11">
        <f t="shared" si="165"/>
        <v>0</v>
      </c>
      <c r="I3406" s="10">
        <f t="shared" si="166"/>
        <v>0</v>
      </c>
      <c r="J3406" s="11">
        <f t="shared" si="167"/>
        <v>0</v>
      </c>
    </row>
    <row r="3407" spans="1:10" ht="96.75">
      <c r="A3407" s="13" t="s">
        <v>9501</v>
      </c>
      <c r="B3407" s="18" t="s">
        <v>5571</v>
      </c>
      <c r="C3407" s="1" t="s">
        <v>5572</v>
      </c>
      <c r="D3407" s="9"/>
      <c r="E3407" s="9"/>
      <c r="F3407" s="9"/>
      <c r="G3407" s="26">
        <v>0</v>
      </c>
      <c r="H3407" s="11">
        <f t="shared" si="165"/>
        <v>0</v>
      </c>
      <c r="I3407" s="10">
        <f t="shared" si="166"/>
        <v>0</v>
      </c>
      <c r="J3407" s="11">
        <f t="shared" si="167"/>
        <v>0</v>
      </c>
    </row>
    <row r="3408" spans="1:10" ht="84.75">
      <c r="A3408" s="13" t="s">
        <v>9502</v>
      </c>
      <c r="B3408" s="18" t="s">
        <v>5573</v>
      </c>
      <c r="C3408" s="1" t="s">
        <v>5574</v>
      </c>
      <c r="D3408" s="9"/>
      <c r="E3408" s="9"/>
      <c r="F3408" s="9"/>
      <c r="G3408" s="26">
        <v>0</v>
      </c>
      <c r="H3408" s="11">
        <f t="shared" si="165"/>
        <v>0</v>
      </c>
      <c r="I3408" s="10">
        <f t="shared" si="166"/>
        <v>0</v>
      </c>
      <c r="J3408" s="11">
        <f t="shared" si="167"/>
        <v>0</v>
      </c>
    </row>
    <row r="3409" spans="1:10" ht="84.75">
      <c r="A3409" s="13" t="s">
        <v>9503</v>
      </c>
      <c r="B3409" s="18" t="s">
        <v>5575</v>
      </c>
      <c r="C3409" s="1" t="s">
        <v>5576</v>
      </c>
      <c r="D3409" s="9"/>
      <c r="E3409" s="9"/>
      <c r="F3409" s="9"/>
      <c r="G3409" s="26">
        <v>0</v>
      </c>
      <c r="H3409" s="11">
        <f t="shared" si="165"/>
        <v>0</v>
      </c>
      <c r="I3409" s="10">
        <f t="shared" si="166"/>
        <v>0</v>
      </c>
      <c r="J3409" s="11">
        <f t="shared" si="167"/>
        <v>0</v>
      </c>
    </row>
    <row r="3410" spans="1:10" ht="96.75">
      <c r="A3410" s="13" t="s">
        <v>9504</v>
      </c>
      <c r="B3410" s="18" t="s">
        <v>5577</v>
      </c>
      <c r="C3410" s="1" t="s">
        <v>5578</v>
      </c>
      <c r="D3410" s="9"/>
      <c r="E3410" s="9"/>
      <c r="F3410" s="9"/>
      <c r="G3410" s="26">
        <v>0</v>
      </c>
      <c r="H3410" s="11">
        <f t="shared" si="165"/>
        <v>0</v>
      </c>
      <c r="I3410" s="10">
        <f t="shared" si="166"/>
        <v>0</v>
      </c>
      <c r="J3410" s="11">
        <f t="shared" si="167"/>
        <v>0</v>
      </c>
    </row>
    <row r="3411" spans="1:10" ht="96.75">
      <c r="A3411" s="13" t="s">
        <v>9505</v>
      </c>
      <c r="B3411" s="18" t="s">
        <v>5579</v>
      </c>
      <c r="C3411" s="1" t="s">
        <v>5580</v>
      </c>
      <c r="D3411" s="9"/>
      <c r="E3411" s="9"/>
      <c r="F3411" s="9"/>
      <c r="G3411" s="26">
        <v>0</v>
      </c>
      <c r="H3411" s="11">
        <f t="shared" si="165"/>
        <v>0</v>
      </c>
      <c r="I3411" s="10">
        <f t="shared" si="166"/>
        <v>0</v>
      </c>
      <c r="J3411" s="11">
        <f t="shared" si="167"/>
        <v>0</v>
      </c>
    </row>
    <row r="3412" spans="1:10" ht="84.75">
      <c r="A3412" s="13" t="s">
        <v>9506</v>
      </c>
      <c r="B3412" s="18" t="s">
        <v>5581</v>
      </c>
      <c r="C3412" s="1" t="s">
        <v>5582</v>
      </c>
      <c r="D3412" s="9"/>
      <c r="E3412" s="9"/>
      <c r="F3412" s="9"/>
      <c r="G3412" s="26">
        <v>0</v>
      </c>
      <c r="H3412" s="11">
        <f t="shared" si="165"/>
        <v>0</v>
      </c>
      <c r="I3412" s="10">
        <f t="shared" si="166"/>
        <v>0</v>
      </c>
      <c r="J3412" s="11">
        <f t="shared" si="167"/>
        <v>0</v>
      </c>
    </row>
    <row r="3413" spans="1:10" ht="84.75">
      <c r="A3413" s="13" t="s">
        <v>9507</v>
      </c>
      <c r="B3413" s="18" t="s">
        <v>5583</v>
      </c>
      <c r="C3413" s="1" t="s">
        <v>5584</v>
      </c>
      <c r="D3413" s="9"/>
      <c r="E3413" s="9"/>
      <c r="F3413" s="9"/>
      <c r="G3413" s="26">
        <v>0</v>
      </c>
      <c r="H3413" s="11">
        <f t="shared" si="165"/>
        <v>0</v>
      </c>
      <c r="I3413" s="10">
        <f t="shared" si="166"/>
        <v>0</v>
      </c>
      <c r="J3413" s="11">
        <f t="shared" si="167"/>
        <v>0</v>
      </c>
    </row>
    <row r="3414" spans="1:10">
      <c r="A3414" s="13" t="s">
        <v>9508</v>
      </c>
      <c r="B3414" s="18" t="s">
        <v>5585</v>
      </c>
      <c r="C3414" s="1" t="s">
        <v>5586</v>
      </c>
      <c r="D3414" s="9"/>
      <c r="E3414" s="9"/>
      <c r="F3414" s="9"/>
      <c r="G3414" s="26">
        <v>0</v>
      </c>
      <c r="H3414" s="11">
        <f t="shared" si="165"/>
        <v>0</v>
      </c>
      <c r="I3414" s="10">
        <f t="shared" si="166"/>
        <v>0</v>
      </c>
      <c r="J3414" s="11">
        <f t="shared" si="167"/>
        <v>0</v>
      </c>
    </row>
    <row r="3415" spans="1:10">
      <c r="A3415" s="13" t="s">
        <v>9509</v>
      </c>
      <c r="B3415" s="18" t="s">
        <v>5587</v>
      </c>
      <c r="C3415" s="1" t="s">
        <v>5588</v>
      </c>
      <c r="D3415" s="9"/>
      <c r="E3415" s="9"/>
      <c r="F3415" s="9"/>
      <c r="G3415" s="26">
        <v>0</v>
      </c>
      <c r="H3415" s="11">
        <f t="shared" si="165"/>
        <v>0</v>
      </c>
      <c r="I3415" s="10">
        <f t="shared" si="166"/>
        <v>0</v>
      </c>
      <c r="J3415" s="11">
        <f t="shared" si="167"/>
        <v>0</v>
      </c>
    </row>
    <row r="3416" spans="1:10">
      <c r="A3416" s="13" t="s">
        <v>9510</v>
      </c>
      <c r="B3416" s="18" t="s">
        <v>5589</v>
      </c>
      <c r="C3416" s="1" t="s">
        <v>5590</v>
      </c>
      <c r="D3416" s="9"/>
      <c r="E3416" s="9"/>
      <c r="F3416" s="9"/>
      <c r="G3416" s="26">
        <v>0</v>
      </c>
      <c r="H3416" s="11">
        <f t="shared" si="165"/>
        <v>0</v>
      </c>
      <c r="I3416" s="10">
        <f t="shared" si="166"/>
        <v>0</v>
      </c>
      <c r="J3416" s="11">
        <f t="shared" si="167"/>
        <v>0</v>
      </c>
    </row>
    <row r="3417" spans="1:10">
      <c r="A3417" s="13" t="s">
        <v>9511</v>
      </c>
      <c r="B3417" s="18" t="s">
        <v>5591</v>
      </c>
      <c r="C3417" s="1" t="s">
        <v>5592</v>
      </c>
      <c r="D3417" s="9"/>
      <c r="E3417" s="9"/>
      <c r="F3417" s="9"/>
      <c r="G3417" s="26">
        <v>0</v>
      </c>
      <c r="H3417" s="11">
        <f t="shared" si="165"/>
        <v>0</v>
      </c>
      <c r="I3417" s="10">
        <f t="shared" si="166"/>
        <v>0</v>
      </c>
      <c r="J3417" s="11">
        <f t="shared" si="167"/>
        <v>0</v>
      </c>
    </row>
    <row r="3418" spans="1:10" ht="24.75">
      <c r="A3418" s="13" t="s">
        <v>9512</v>
      </c>
      <c r="B3418" s="18" t="s">
        <v>5593</v>
      </c>
      <c r="C3418" s="1" t="s">
        <v>5594</v>
      </c>
      <c r="D3418" s="9"/>
      <c r="E3418" s="9"/>
      <c r="F3418" s="9"/>
      <c r="G3418" s="26">
        <v>0</v>
      </c>
      <c r="H3418" s="11">
        <f t="shared" si="165"/>
        <v>0</v>
      </c>
      <c r="I3418" s="10">
        <f t="shared" si="166"/>
        <v>0</v>
      </c>
      <c r="J3418" s="11">
        <f t="shared" si="167"/>
        <v>0</v>
      </c>
    </row>
    <row r="3419" spans="1:10" ht="72.75">
      <c r="A3419" s="13" t="s">
        <v>9513</v>
      </c>
      <c r="B3419" s="18" t="s">
        <v>5595</v>
      </c>
      <c r="C3419" s="1" t="s">
        <v>5596</v>
      </c>
      <c r="D3419" s="9"/>
      <c r="E3419" s="9"/>
      <c r="F3419" s="9"/>
      <c r="G3419" s="26">
        <v>0</v>
      </c>
      <c r="H3419" s="11">
        <f t="shared" si="165"/>
        <v>0</v>
      </c>
      <c r="I3419" s="10">
        <f t="shared" si="166"/>
        <v>0</v>
      </c>
      <c r="J3419" s="11">
        <f t="shared" si="167"/>
        <v>0</v>
      </c>
    </row>
    <row r="3420" spans="1:10" ht="72.75">
      <c r="A3420" s="13" t="s">
        <v>9514</v>
      </c>
      <c r="B3420" s="18" t="s">
        <v>5597</v>
      </c>
      <c r="C3420" s="1" t="s">
        <v>5598</v>
      </c>
      <c r="D3420" s="9"/>
      <c r="E3420" s="9"/>
      <c r="F3420" s="9"/>
      <c r="G3420" s="26">
        <v>0</v>
      </c>
      <c r="H3420" s="11">
        <f t="shared" si="165"/>
        <v>0</v>
      </c>
      <c r="I3420" s="10">
        <f t="shared" si="166"/>
        <v>0</v>
      </c>
      <c r="J3420" s="11">
        <f t="shared" si="167"/>
        <v>0</v>
      </c>
    </row>
    <row r="3421" spans="1:10" ht="48.75">
      <c r="A3421" s="13" t="s">
        <v>9515</v>
      </c>
      <c r="B3421" s="18" t="s">
        <v>5599</v>
      </c>
      <c r="C3421" s="1" t="s">
        <v>5600</v>
      </c>
      <c r="D3421" s="9"/>
      <c r="E3421" s="9"/>
      <c r="F3421" s="9"/>
      <c r="G3421" s="26">
        <v>0</v>
      </c>
      <c r="H3421" s="11">
        <f t="shared" si="165"/>
        <v>0</v>
      </c>
      <c r="I3421" s="10">
        <f t="shared" si="166"/>
        <v>0</v>
      </c>
      <c r="J3421" s="11">
        <f t="shared" si="167"/>
        <v>0</v>
      </c>
    </row>
    <row r="3422" spans="1:10" ht="48.75">
      <c r="A3422" s="13" t="s">
        <v>9516</v>
      </c>
      <c r="B3422" s="18" t="s">
        <v>5601</v>
      </c>
      <c r="C3422" s="1" t="s">
        <v>5602</v>
      </c>
      <c r="D3422" s="9"/>
      <c r="E3422" s="9"/>
      <c r="F3422" s="9"/>
      <c r="G3422" s="26">
        <v>0</v>
      </c>
      <c r="H3422" s="11">
        <f t="shared" si="165"/>
        <v>0</v>
      </c>
      <c r="I3422" s="10">
        <f t="shared" si="166"/>
        <v>0</v>
      </c>
      <c r="J3422" s="11">
        <f t="shared" si="167"/>
        <v>0</v>
      </c>
    </row>
    <row r="3423" spans="1:10" ht="48.75">
      <c r="A3423" s="13" t="s">
        <v>9517</v>
      </c>
      <c r="B3423" s="18" t="s">
        <v>5603</v>
      </c>
      <c r="C3423" s="1" t="s">
        <v>5604</v>
      </c>
      <c r="D3423" s="9"/>
      <c r="E3423" s="9"/>
      <c r="F3423" s="9"/>
      <c r="G3423" s="26">
        <v>0</v>
      </c>
      <c r="H3423" s="11">
        <f t="shared" si="165"/>
        <v>0</v>
      </c>
      <c r="I3423" s="10">
        <f t="shared" si="166"/>
        <v>0</v>
      </c>
      <c r="J3423" s="11">
        <f t="shared" si="167"/>
        <v>0</v>
      </c>
    </row>
    <row r="3424" spans="1:10" ht="48.75">
      <c r="A3424" s="13" t="s">
        <v>9518</v>
      </c>
      <c r="B3424" s="18" t="s">
        <v>5605</v>
      </c>
      <c r="C3424" s="1" t="s">
        <v>5606</v>
      </c>
      <c r="D3424" s="9"/>
      <c r="E3424" s="9"/>
      <c r="F3424" s="9"/>
      <c r="G3424" s="26">
        <v>0</v>
      </c>
      <c r="H3424" s="11">
        <f t="shared" si="165"/>
        <v>0</v>
      </c>
      <c r="I3424" s="10">
        <f t="shared" si="166"/>
        <v>0</v>
      </c>
      <c r="J3424" s="11">
        <f t="shared" si="167"/>
        <v>0</v>
      </c>
    </row>
    <row r="3425" spans="1:10" ht="48.75">
      <c r="A3425" s="13" t="s">
        <v>9519</v>
      </c>
      <c r="B3425" s="18" t="s">
        <v>5607</v>
      </c>
      <c r="C3425" s="1" t="s">
        <v>5608</v>
      </c>
      <c r="D3425" s="9"/>
      <c r="E3425" s="9"/>
      <c r="F3425" s="9"/>
      <c r="G3425" s="26">
        <v>0</v>
      </c>
      <c r="H3425" s="11">
        <f t="shared" si="165"/>
        <v>0</v>
      </c>
      <c r="I3425" s="10">
        <f t="shared" si="166"/>
        <v>0</v>
      </c>
      <c r="J3425" s="11">
        <f t="shared" si="167"/>
        <v>0</v>
      </c>
    </row>
    <row r="3426" spans="1:10" ht="48.75">
      <c r="A3426" s="13" t="s">
        <v>9520</v>
      </c>
      <c r="B3426" s="18" t="s">
        <v>5609</v>
      </c>
      <c r="C3426" s="1" t="s">
        <v>5610</v>
      </c>
      <c r="D3426" s="9"/>
      <c r="E3426" s="9"/>
      <c r="F3426" s="9"/>
      <c r="G3426" s="26">
        <v>0</v>
      </c>
      <c r="H3426" s="11">
        <f t="shared" si="165"/>
        <v>0</v>
      </c>
      <c r="I3426" s="10">
        <f t="shared" si="166"/>
        <v>0</v>
      </c>
      <c r="J3426" s="11">
        <f t="shared" si="167"/>
        <v>0</v>
      </c>
    </row>
    <row r="3427" spans="1:10" ht="48.75">
      <c r="A3427" s="13" t="s">
        <v>9521</v>
      </c>
      <c r="B3427" s="18" t="s">
        <v>5611</v>
      </c>
      <c r="C3427" s="1" t="s">
        <v>5612</v>
      </c>
      <c r="D3427" s="9"/>
      <c r="E3427" s="9"/>
      <c r="F3427" s="9"/>
      <c r="G3427" s="26">
        <v>0</v>
      </c>
      <c r="H3427" s="11">
        <f t="shared" si="165"/>
        <v>0</v>
      </c>
      <c r="I3427" s="10">
        <f t="shared" si="166"/>
        <v>0</v>
      </c>
      <c r="J3427" s="11">
        <f t="shared" si="167"/>
        <v>0</v>
      </c>
    </row>
    <row r="3428" spans="1:10" ht="48.75">
      <c r="A3428" s="13" t="s">
        <v>9522</v>
      </c>
      <c r="B3428" s="18" t="s">
        <v>5613</v>
      </c>
      <c r="C3428" s="1" t="s">
        <v>5614</v>
      </c>
      <c r="D3428" s="9"/>
      <c r="E3428" s="9"/>
      <c r="F3428" s="9"/>
      <c r="G3428" s="26">
        <v>0</v>
      </c>
      <c r="H3428" s="11">
        <f t="shared" si="165"/>
        <v>0</v>
      </c>
      <c r="I3428" s="10">
        <f t="shared" si="166"/>
        <v>0</v>
      </c>
      <c r="J3428" s="11">
        <f t="shared" si="167"/>
        <v>0</v>
      </c>
    </row>
    <row r="3429" spans="1:10" ht="36.75">
      <c r="A3429" s="13" t="s">
        <v>9523</v>
      </c>
      <c r="B3429" s="18" t="s">
        <v>5615</v>
      </c>
      <c r="C3429" s="1" t="s">
        <v>5616</v>
      </c>
      <c r="D3429" s="9"/>
      <c r="E3429" s="9"/>
      <c r="F3429" s="9"/>
      <c r="G3429" s="26">
        <v>0</v>
      </c>
      <c r="H3429" s="11">
        <f t="shared" si="165"/>
        <v>0</v>
      </c>
      <c r="I3429" s="10">
        <f t="shared" si="166"/>
        <v>0</v>
      </c>
      <c r="J3429" s="11">
        <f t="shared" si="167"/>
        <v>0</v>
      </c>
    </row>
    <row r="3430" spans="1:10" ht="84.75">
      <c r="A3430" s="13" t="s">
        <v>9524</v>
      </c>
      <c r="B3430" s="18" t="s">
        <v>5617</v>
      </c>
      <c r="C3430" s="1" t="s">
        <v>5618</v>
      </c>
      <c r="D3430" s="9"/>
      <c r="E3430" s="9"/>
      <c r="F3430" s="9"/>
      <c r="G3430" s="26">
        <v>0</v>
      </c>
      <c r="H3430" s="11">
        <f t="shared" si="165"/>
        <v>0</v>
      </c>
      <c r="I3430" s="10">
        <f t="shared" si="166"/>
        <v>0</v>
      </c>
      <c r="J3430" s="11">
        <f t="shared" si="167"/>
        <v>0</v>
      </c>
    </row>
    <row r="3431" spans="1:10" ht="72.75">
      <c r="A3431" s="13" t="s">
        <v>9525</v>
      </c>
      <c r="B3431" s="18" t="s">
        <v>5619</v>
      </c>
      <c r="C3431" s="1" t="s">
        <v>5620</v>
      </c>
      <c r="D3431" s="9"/>
      <c r="E3431" s="9"/>
      <c r="F3431" s="9"/>
      <c r="G3431" s="26">
        <v>0</v>
      </c>
      <c r="H3431" s="11">
        <f t="shared" si="165"/>
        <v>0</v>
      </c>
      <c r="I3431" s="10">
        <f t="shared" si="166"/>
        <v>0</v>
      </c>
      <c r="J3431" s="11">
        <f t="shared" si="167"/>
        <v>0</v>
      </c>
    </row>
    <row r="3432" spans="1:10" ht="72.75">
      <c r="A3432" s="13" t="s">
        <v>9526</v>
      </c>
      <c r="B3432" s="18" t="s">
        <v>5621</v>
      </c>
      <c r="C3432" s="1" t="s">
        <v>5622</v>
      </c>
      <c r="D3432" s="9"/>
      <c r="E3432" s="9"/>
      <c r="F3432" s="9"/>
      <c r="G3432" s="26">
        <v>0</v>
      </c>
      <c r="H3432" s="11">
        <f t="shared" si="165"/>
        <v>0</v>
      </c>
      <c r="I3432" s="10">
        <f t="shared" si="166"/>
        <v>0</v>
      </c>
      <c r="J3432" s="11">
        <f t="shared" si="167"/>
        <v>0</v>
      </c>
    </row>
    <row r="3433" spans="1:10">
      <c r="A3433" s="13" t="s">
        <v>9527</v>
      </c>
      <c r="B3433" s="18" t="s">
        <v>5623</v>
      </c>
      <c r="C3433" s="1" t="s">
        <v>5624</v>
      </c>
      <c r="D3433" s="9"/>
      <c r="E3433" s="9"/>
      <c r="F3433" s="9"/>
      <c r="G3433" s="26">
        <v>0</v>
      </c>
      <c r="H3433" s="11">
        <f t="shared" si="165"/>
        <v>0</v>
      </c>
      <c r="I3433" s="10">
        <f t="shared" si="166"/>
        <v>0</v>
      </c>
      <c r="J3433" s="11">
        <f t="shared" si="167"/>
        <v>0</v>
      </c>
    </row>
    <row r="3434" spans="1:10">
      <c r="A3434" s="13" t="s">
        <v>9528</v>
      </c>
      <c r="B3434" s="18" t="s">
        <v>5625</v>
      </c>
      <c r="C3434" s="1" t="s">
        <v>5626</v>
      </c>
      <c r="D3434" s="9"/>
      <c r="E3434" s="9"/>
      <c r="F3434" s="9"/>
      <c r="G3434" s="26">
        <v>0</v>
      </c>
      <c r="H3434" s="11">
        <f t="shared" si="165"/>
        <v>0</v>
      </c>
      <c r="I3434" s="10">
        <f t="shared" si="166"/>
        <v>0</v>
      </c>
      <c r="J3434" s="11">
        <f t="shared" si="167"/>
        <v>0</v>
      </c>
    </row>
    <row r="3435" spans="1:10" ht="36.75">
      <c r="A3435" s="13" t="s">
        <v>9529</v>
      </c>
      <c r="B3435" s="18" t="s">
        <v>5627</v>
      </c>
      <c r="C3435" s="1" t="s">
        <v>5628</v>
      </c>
      <c r="D3435" s="9"/>
      <c r="E3435" s="9"/>
      <c r="F3435" s="9"/>
      <c r="G3435" s="26">
        <v>0</v>
      </c>
      <c r="H3435" s="11">
        <f t="shared" si="165"/>
        <v>0</v>
      </c>
      <c r="I3435" s="10">
        <f t="shared" si="166"/>
        <v>0</v>
      </c>
      <c r="J3435" s="11">
        <f t="shared" si="167"/>
        <v>0</v>
      </c>
    </row>
    <row r="3436" spans="1:10" ht="36.75">
      <c r="A3436" s="13" t="s">
        <v>9530</v>
      </c>
      <c r="B3436" s="18" t="s">
        <v>5629</v>
      </c>
      <c r="C3436" s="1" t="s">
        <v>5630</v>
      </c>
      <c r="D3436" s="9"/>
      <c r="E3436" s="9"/>
      <c r="F3436" s="9"/>
      <c r="G3436" s="26">
        <v>0</v>
      </c>
      <c r="H3436" s="11">
        <f t="shared" si="165"/>
        <v>0</v>
      </c>
      <c r="I3436" s="10">
        <f t="shared" si="166"/>
        <v>0</v>
      </c>
      <c r="J3436" s="11">
        <f t="shared" si="167"/>
        <v>0</v>
      </c>
    </row>
    <row r="3437" spans="1:10" ht="36.75">
      <c r="A3437" s="13" t="s">
        <v>9531</v>
      </c>
      <c r="B3437" s="18" t="s">
        <v>5631</v>
      </c>
      <c r="C3437" s="1" t="s">
        <v>5632</v>
      </c>
      <c r="D3437" s="9"/>
      <c r="E3437" s="9"/>
      <c r="F3437" s="9"/>
      <c r="G3437" s="26">
        <v>0</v>
      </c>
      <c r="H3437" s="11">
        <f t="shared" si="165"/>
        <v>0</v>
      </c>
      <c r="I3437" s="10">
        <f t="shared" si="166"/>
        <v>0</v>
      </c>
      <c r="J3437" s="11">
        <f t="shared" si="167"/>
        <v>0</v>
      </c>
    </row>
    <row r="3438" spans="1:10" ht="36.75">
      <c r="A3438" s="13" t="s">
        <v>9532</v>
      </c>
      <c r="B3438" s="18" t="s">
        <v>5633</v>
      </c>
      <c r="C3438" s="1" t="s">
        <v>5634</v>
      </c>
      <c r="D3438" s="9"/>
      <c r="E3438" s="9"/>
      <c r="F3438" s="9"/>
      <c r="G3438" s="26">
        <v>0</v>
      </c>
      <c r="H3438" s="11">
        <f t="shared" si="165"/>
        <v>0</v>
      </c>
      <c r="I3438" s="10">
        <f t="shared" si="166"/>
        <v>0</v>
      </c>
      <c r="J3438" s="11">
        <f t="shared" si="167"/>
        <v>0</v>
      </c>
    </row>
    <row r="3439" spans="1:10" ht="36.75">
      <c r="A3439" s="13" t="s">
        <v>9533</v>
      </c>
      <c r="B3439" s="18" t="s">
        <v>5635</v>
      </c>
      <c r="C3439" s="1" t="s">
        <v>5636</v>
      </c>
      <c r="D3439" s="9"/>
      <c r="E3439" s="9"/>
      <c r="F3439" s="9"/>
      <c r="G3439" s="26">
        <v>0</v>
      </c>
      <c r="H3439" s="11">
        <f t="shared" si="165"/>
        <v>0</v>
      </c>
      <c r="I3439" s="10">
        <f t="shared" si="166"/>
        <v>0</v>
      </c>
      <c r="J3439" s="11">
        <f t="shared" si="167"/>
        <v>0</v>
      </c>
    </row>
    <row r="3440" spans="1:10" ht="36.75">
      <c r="A3440" s="13" t="s">
        <v>9534</v>
      </c>
      <c r="B3440" s="18" t="s">
        <v>5637</v>
      </c>
      <c r="C3440" s="1" t="s">
        <v>5638</v>
      </c>
      <c r="D3440" s="9"/>
      <c r="E3440" s="9"/>
      <c r="F3440" s="9"/>
      <c r="G3440" s="26">
        <v>0</v>
      </c>
      <c r="H3440" s="11">
        <f t="shared" si="165"/>
        <v>0</v>
      </c>
      <c r="I3440" s="10">
        <f t="shared" si="166"/>
        <v>0</v>
      </c>
      <c r="J3440" s="11">
        <f t="shared" si="167"/>
        <v>0</v>
      </c>
    </row>
    <row r="3441" spans="1:10" ht="24.75">
      <c r="A3441" s="13" t="s">
        <v>9535</v>
      </c>
      <c r="B3441" s="18" t="s">
        <v>5639</v>
      </c>
      <c r="C3441" s="1" t="s">
        <v>5640</v>
      </c>
      <c r="D3441" s="9"/>
      <c r="E3441" s="9"/>
      <c r="F3441" s="9"/>
      <c r="G3441" s="26">
        <v>0</v>
      </c>
      <c r="H3441" s="11">
        <f t="shared" si="165"/>
        <v>0</v>
      </c>
      <c r="I3441" s="10">
        <f t="shared" si="166"/>
        <v>0</v>
      </c>
      <c r="J3441" s="11">
        <f t="shared" si="167"/>
        <v>0</v>
      </c>
    </row>
    <row r="3442" spans="1:10" ht="24.75">
      <c r="A3442" s="13" t="s">
        <v>9536</v>
      </c>
      <c r="B3442" s="18" t="s">
        <v>5641</v>
      </c>
      <c r="C3442" s="1" t="s">
        <v>5642</v>
      </c>
      <c r="D3442" s="9"/>
      <c r="E3442" s="9"/>
      <c r="F3442" s="9"/>
      <c r="G3442" s="26">
        <v>0</v>
      </c>
      <c r="H3442" s="11">
        <f t="shared" si="165"/>
        <v>0</v>
      </c>
      <c r="I3442" s="10">
        <f t="shared" si="166"/>
        <v>0</v>
      </c>
      <c r="J3442" s="11">
        <f t="shared" si="167"/>
        <v>0</v>
      </c>
    </row>
    <row r="3443" spans="1:10" ht="24.75">
      <c r="A3443" s="13" t="s">
        <v>9537</v>
      </c>
      <c r="B3443" s="18" t="s">
        <v>5643</v>
      </c>
      <c r="C3443" s="1" t="s">
        <v>5644</v>
      </c>
      <c r="D3443" s="9"/>
      <c r="E3443" s="9"/>
      <c r="F3443" s="9"/>
      <c r="G3443" s="26">
        <v>0</v>
      </c>
      <c r="H3443" s="11">
        <f t="shared" si="165"/>
        <v>0</v>
      </c>
      <c r="I3443" s="10">
        <f t="shared" si="166"/>
        <v>0</v>
      </c>
      <c r="J3443" s="11">
        <f t="shared" si="167"/>
        <v>0</v>
      </c>
    </row>
    <row r="3444" spans="1:10" ht="24.75">
      <c r="A3444" s="13" t="s">
        <v>9538</v>
      </c>
      <c r="B3444" s="18" t="s">
        <v>5645</v>
      </c>
      <c r="C3444" s="1" t="s">
        <v>5646</v>
      </c>
      <c r="D3444" s="9"/>
      <c r="E3444" s="9"/>
      <c r="F3444" s="9"/>
      <c r="G3444" s="26">
        <v>0</v>
      </c>
      <c r="H3444" s="11">
        <f t="shared" si="165"/>
        <v>0</v>
      </c>
      <c r="I3444" s="10">
        <f t="shared" si="166"/>
        <v>0</v>
      </c>
      <c r="J3444" s="11">
        <f t="shared" si="167"/>
        <v>0</v>
      </c>
    </row>
    <row r="3445" spans="1:10" ht="24.75">
      <c r="A3445" s="13" t="s">
        <v>9539</v>
      </c>
      <c r="B3445" s="18" t="s">
        <v>5647</v>
      </c>
      <c r="C3445" s="1" t="s">
        <v>5648</v>
      </c>
      <c r="D3445" s="9"/>
      <c r="E3445" s="9"/>
      <c r="F3445" s="9"/>
      <c r="G3445" s="26">
        <v>0</v>
      </c>
      <c r="H3445" s="11">
        <f t="shared" si="165"/>
        <v>0</v>
      </c>
      <c r="I3445" s="10">
        <f t="shared" si="166"/>
        <v>0</v>
      </c>
      <c r="J3445" s="11">
        <f t="shared" si="167"/>
        <v>0</v>
      </c>
    </row>
    <row r="3446" spans="1:10" ht="36.75">
      <c r="A3446" s="13" t="s">
        <v>9540</v>
      </c>
      <c r="B3446" s="18" t="s">
        <v>5649</v>
      </c>
      <c r="C3446" s="1" t="s">
        <v>5650</v>
      </c>
      <c r="D3446" s="9"/>
      <c r="E3446" s="9"/>
      <c r="F3446" s="9"/>
      <c r="G3446" s="26">
        <v>0</v>
      </c>
      <c r="H3446" s="11">
        <f t="shared" si="165"/>
        <v>0</v>
      </c>
      <c r="I3446" s="10">
        <f t="shared" si="166"/>
        <v>0</v>
      </c>
      <c r="J3446" s="11">
        <f t="shared" si="167"/>
        <v>0</v>
      </c>
    </row>
    <row r="3447" spans="1:10" ht="36.75">
      <c r="A3447" s="13" t="s">
        <v>9541</v>
      </c>
      <c r="B3447" s="18" t="s">
        <v>5651</v>
      </c>
      <c r="C3447" s="1" t="s">
        <v>5652</v>
      </c>
      <c r="D3447" s="9"/>
      <c r="E3447" s="9"/>
      <c r="F3447" s="9"/>
      <c r="G3447" s="26">
        <v>0</v>
      </c>
      <c r="H3447" s="11">
        <f t="shared" si="165"/>
        <v>0</v>
      </c>
      <c r="I3447" s="10">
        <f t="shared" si="166"/>
        <v>0</v>
      </c>
      <c r="J3447" s="11">
        <f t="shared" si="167"/>
        <v>0</v>
      </c>
    </row>
    <row r="3448" spans="1:10" ht="48.75">
      <c r="A3448" s="13" t="s">
        <v>9542</v>
      </c>
      <c r="B3448" s="18" t="s">
        <v>5653</v>
      </c>
      <c r="C3448" s="1" t="s">
        <v>5654</v>
      </c>
      <c r="D3448" s="9"/>
      <c r="E3448" s="9"/>
      <c r="F3448" s="9"/>
      <c r="G3448" s="26">
        <v>0</v>
      </c>
      <c r="H3448" s="11">
        <f t="shared" si="165"/>
        <v>0</v>
      </c>
      <c r="I3448" s="10">
        <f t="shared" si="166"/>
        <v>0</v>
      </c>
      <c r="J3448" s="11">
        <f t="shared" si="167"/>
        <v>0</v>
      </c>
    </row>
    <row r="3449" spans="1:10" ht="24.75">
      <c r="A3449" s="13" t="s">
        <v>9543</v>
      </c>
      <c r="B3449" s="18" t="s">
        <v>5655</v>
      </c>
      <c r="C3449" s="1" t="s">
        <v>5656</v>
      </c>
      <c r="D3449" s="9"/>
      <c r="E3449" s="9"/>
      <c r="F3449" s="9"/>
      <c r="G3449" s="26">
        <v>0</v>
      </c>
      <c r="H3449" s="11">
        <f t="shared" si="165"/>
        <v>0</v>
      </c>
      <c r="I3449" s="10">
        <f t="shared" si="166"/>
        <v>0</v>
      </c>
      <c r="J3449" s="11">
        <f t="shared" si="167"/>
        <v>0</v>
      </c>
    </row>
    <row r="3450" spans="1:10" ht="24.75">
      <c r="A3450" s="13" t="s">
        <v>9544</v>
      </c>
      <c r="B3450" s="18" t="s">
        <v>5657</v>
      </c>
      <c r="C3450" s="1" t="s">
        <v>5658</v>
      </c>
      <c r="D3450" s="9"/>
      <c r="E3450" s="9"/>
      <c r="F3450" s="9"/>
      <c r="G3450" s="26">
        <v>0</v>
      </c>
      <c r="H3450" s="11">
        <f t="shared" si="165"/>
        <v>0</v>
      </c>
      <c r="I3450" s="10">
        <f t="shared" si="166"/>
        <v>0</v>
      </c>
      <c r="J3450" s="11">
        <f t="shared" si="167"/>
        <v>0</v>
      </c>
    </row>
    <row r="3451" spans="1:10" ht="24.75">
      <c r="A3451" s="13" t="s">
        <v>9545</v>
      </c>
      <c r="B3451" s="18" t="s">
        <v>5659</v>
      </c>
      <c r="C3451" s="1" t="s">
        <v>5660</v>
      </c>
      <c r="D3451" s="9"/>
      <c r="E3451" s="9"/>
      <c r="F3451" s="9"/>
      <c r="G3451" s="26">
        <v>0</v>
      </c>
      <c r="H3451" s="11">
        <f t="shared" si="165"/>
        <v>0</v>
      </c>
      <c r="I3451" s="10">
        <f t="shared" si="166"/>
        <v>0</v>
      </c>
      <c r="J3451" s="11">
        <f t="shared" si="167"/>
        <v>0</v>
      </c>
    </row>
    <row r="3452" spans="1:10">
      <c r="A3452" s="13" t="s">
        <v>9546</v>
      </c>
      <c r="B3452" s="18" t="s">
        <v>5661</v>
      </c>
      <c r="C3452" s="1" t="s">
        <v>5662</v>
      </c>
      <c r="D3452" s="9"/>
      <c r="E3452" s="9"/>
      <c r="F3452" s="9"/>
      <c r="G3452" s="26">
        <v>0</v>
      </c>
      <c r="H3452" s="11">
        <f t="shared" si="165"/>
        <v>0</v>
      </c>
      <c r="I3452" s="10">
        <f t="shared" si="166"/>
        <v>0</v>
      </c>
      <c r="J3452" s="11">
        <f t="shared" si="167"/>
        <v>0</v>
      </c>
    </row>
    <row r="3453" spans="1:10">
      <c r="A3453" s="13" t="s">
        <v>9547</v>
      </c>
      <c r="B3453" s="18" t="s">
        <v>5663</v>
      </c>
      <c r="C3453" s="1" t="s">
        <v>5664</v>
      </c>
      <c r="D3453" s="9"/>
      <c r="E3453" s="9"/>
      <c r="F3453" s="9"/>
      <c r="G3453" s="26">
        <v>0</v>
      </c>
      <c r="H3453" s="11">
        <f t="shared" si="165"/>
        <v>0</v>
      </c>
      <c r="I3453" s="10">
        <f t="shared" si="166"/>
        <v>0</v>
      </c>
      <c r="J3453" s="11">
        <f t="shared" si="167"/>
        <v>0</v>
      </c>
    </row>
    <row r="3454" spans="1:10">
      <c r="A3454" s="13" t="s">
        <v>9548</v>
      </c>
      <c r="B3454" s="18" t="s">
        <v>5665</v>
      </c>
      <c r="C3454" s="1" t="s">
        <v>5666</v>
      </c>
      <c r="D3454" s="9"/>
      <c r="E3454" s="9"/>
      <c r="F3454" s="9"/>
      <c r="G3454" s="26">
        <v>0</v>
      </c>
      <c r="H3454" s="11">
        <f t="shared" si="165"/>
        <v>0</v>
      </c>
      <c r="I3454" s="10">
        <f t="shared" si="166"/>
        <v>0</v>
      </c>
      <c r="J3454" s="11">
        <f t="shared" si="167"/>
        <v>0</v>
      </c>
    </row>
    <row r="3455" spans="1:10">
      <c r="A3455" s="13" t="s">
        <v>9549</v>
      </c>
      <c r="B3455" s="18" t="s">
        <v>5667</v>
      </c>
      <c r="C3455" s="1" t="s">
        <v>5668</v>
      </c>
      <c r="D3455" s="9"/>
      <c r="E3455" s="9"/>
      <c r="F3455" s="9"/>
      <c r="G3455" s="26">
        <v>0</v>
      </c>
      <c r="H3455" s="11">
        <f t="shared" si="165"/>
        <v>0</v>
      </c>
      <c r="I3455" s="10">
        <f t="shared" si="166"/>
        <v>0</v>
      </c>
      <c r="J3455" s="11">
        <f t="shared" si="167"/>
        <v>0</v>
      </c>
    </row>
    <row r="3456" spans="1:10">
      <c r="A3456" s="13" t="s">
        <v>9550</v>
      </c>
      <c r="B3456" s="18" t="s">
        <v>5669</v>
      </c>
      <c r="C3456" s="1" t="s">
        <v>5670</v>
      </c>
      <c r="D3456" s="9"/>
      <c r="E3456" s="9"/>
      <c r="F3456" s="9"/>
      <c r="G3456" s="26">
        <v>0</v>
      </c>
      <c r="H3456" s="11">
        <f t="shared" si="165"/>
        <v>0</v>
      </c>
      <c r="I3456" s="10">
        <f t="shared" si="166"/>
        <v>0</v>
      </c>
      <c r="J3456" s="11">
        <f t="shared" si="167"/>
        <v>0</v>
      </c>
    </row>
    <row r="3457" spans="1:10">
      <c r="A3457" s="13" t="s">
        <v>9551</v>
      </c>
      <c r="B3457" s="18" t="s">
        <v>5671</v>
      </c>
      <c r="C3457" s="1" t="s">
        <v>5672</v>
      </c>
      <c r="D3457" s="9"/>
      <c r="E3457" s="9"/>
      <c r="F3457" s="9"/>
      <c r="G3457" s="26">
        <v>0</v>
      </c>
      <c r="H3457" s="11">
        <f t="shared" si="165"/>
        <v>0</v>
      </c>
      <c r="I3457" s="10">
        <f t="shared" si="166"/>
        <v>0</v>
      </c>
      <c r="J3457" s="11">
        <f t="shared" si="167"/>
        <v>0</v>
      </c>
    </row>
    <row r="3458" spans="1:10">
      <c r="A3458" s="13" t="s">
        <v>9552</v>
      </c>
      <c r="B3458" s="18" t="s">
        <v>5673</v>
      </c>
      <c r="C3458" s="1" t="s">
        <v>5674</v>
      </c>
      <c r="D3458" s="9"/>
      <c r="E3458" s="9"/>
      <c r="F3458" s="9"/>
      <c r="G3458" s="26">
        <v>0</v>
      </c>
      <c r="H3458" s="11">
        <f t="shared" si="165"/>
        <v>0</v>
      </c>
      <c r="I3458" s="10">
        <f t="shared" si="166"/>
        <v>0</v>
      </c>
      <c r="J3458" s="11">
        <f t="shared" si="167"/>
        <v>0</v>
      </c>
    </row>
    <row r="3459" spans="1:10">
      <c r="A3459" s="13" t="s">
        <v>9553</v>
      </c>
      <c r="B3459" s="18" t="s">
        <v>5675</v>
      </c>
      <c r="C3459" s="1" t="s">
        <v>5676</v>
      </c>
      <c r="D3459" s="9"/>
      <c r="E3459" s="9"/>
      <c r="F3459" s="9"/>
      <c r="G3459" s="26">
        <v>0</v>
      </c>
      <c r="H3459" s="11">
        <f t="shared" si="165"/>
        <v>0</v>
      </c>
      <c r="I3459" s="10">
        <f t="shared" si="166"/>
        <v>0</v>
      </c>
      <c r="J3459" s="11">
        <f t="shared" si="167"/>
        <v>0</v>
      </c>
    </row>
    <row r="3460" spans="1:10">
      <c r="A3460" s="13" t="s">
        <v>9554</v>
      </c>
      <c r="B3460" s="18" t="s">
        <v>5677</v>
      </c>
      <c r="C3460" s="1" t="s">
        <v>5678</v>
      </c>
      <c r="D3460" s="9"/>
      <c r="E3460" s="9"/>
      <c r="F3460" s="9"/>
      <c r="G3460" s="26">
        <v>0</v>
      </c>
      <c r="H3460" s="11">
        <f t="shared" si="165"/>
        <v>0</v>
      </c>
      <c r="I3460" s="10">
        <f t="shared" si="166"/>
        <v>0</v>
      </c>
      <c r="J3460" s="11">
        <f t="shared" si="167"/>
        <v>0</v>
      </c>
    </row>
    <row r="3461" spans="1:10">
      <c r="A3461" s="13" t="s">
        <v>9555</v>
      </c>
      <c r="B3461" s="18" t="s">
        <v>5679</v>
      </c>
      <c r="C3461" s="1" t="s">
        <v>5680</v>
      </c>
      <c r="D3461" s="9"/>
      <c r="E3461" s="9"/>
      <c r="F3461" s="9"/>
      <c r="G3461" s="26">
        <v>0</v>
      </c>
      <c r="H3461" s="11">
        <f t="shared" si="165"/>
        <v>0</v>
      </c>
      <c r="I3461" s="10">
        <f t="shared" si="166"/>
        <v>0</v>
      </c>
      <c r="J3461" s="11">
        <f t="shared" si="167"/>
        <v>0</v>
      </c>
    </row>
    <row r="3462" spans="1:10">
      <c r="A3462" s="13" t="s">
        <v>9556</v>
      </c>
      <c r="B3462" s="18" t="s">
        <v>5681</v>
      </c>
      <c r="C3462" s="1" t="s">
        <v>5682</v>
      </c>
      <c r="D3462" s="9"/>
      <c r="E3462" s="9"/>
      <c r="F3462" s="9"/>
      <c r="G3462" s="26">
        <v>0</v>
      </c>
      <c r="H3462" s="11">
        <f t="shared" si="165"/>
        <v>0</v>
      </c>
      <c r="I3462" s="10">
        <f t="shared" si="166"/>
        <v>0</v>
      </c>
      <c r="J3462" s="11">
        <f t="shared" si="167"/>
        <v>0</v>
      </c>
    </row>
    <row r="3463" spans="1:10">
      <c r="A3463" s="13" t="s">
        <v>9557</v>
      </c>
      <c r="B3463" s="18" t="s">
        <v>5683</v>
      </c>
      <c r="C3463" s="1" t="s">
        <v>5684</v>
      </c>
      <c r="D3463" s="9"/>
      <c r="E3463" s="9"/>
      <c r="F3463" s="9"/>
      <c r="G3463" s="26">
        <v>0</v>
      </c>
      <c r="H3463" s="11">
        <f t="shared" si="165"/>
        <v>0</v>
      </c>
      <c r="I3463" s="10">
        <f t="shared" si="166"/>
        <v>0</v>
      </c>
      <c r="J3463" s="11">
        <f t="shared" si="167"/>
        <v>0</v>
      </c>
    </row>
    <row r="3464" spans="1:10">
      <c r="A3464" s="13" t="s">
        <v>9558</v>
      </c>
      <c r="B3464" s="18" t="s">
        <v>5685</v>
      </c>
      <c r="C3464" s="1" t="s">
        <v>5686</v>
      </c>
      <c r="D3464" s="9"/>
      <c r="E3464" s="9"/>
      <c r="F3464" s="9"/>
      <c r="G3464" s="26">
        <v>0</v>
      </c>
      <c r="H3464" s="11">
        <f t="shared" si="165"/>
        <v>0</v>
      </c>
      <c r="I3464" s="10">
        <f t="shared" si="166"/>
        <v>0</v>
      </c>
      <c r="J3464" s="11">
        <f t="shared" si="167"/>
        <v>0</v>
      </c>
    </row>
    <row r="3465" spans="1:10">
      <c r="A3465" s="13" t="s">
        <v>9559</v>
      </c>
      <c r="B3465" s="18" t="s">
        <v>5687</v>
      </c>
      <c r="C3465" s="1" t="s">
        <v>5688</v>
      </c>
      <c r="D3465" s="9"/>
      <c r="E3465" s="9"/>
      <c r="F3465" s="9"/>
      <c r="G3465" s="26">
        <v>0</v>
      </c>
      <c r="H3465" s="11">
        <f t="shared" si="165"/>
        <v>0</v>
      </c>
      <c r="I3465" s="10">
        <f t="shared" si="166"/>
        <v>0</v>
      </c>
      <c r="J3465" s="11">
        <f t="shared" si="167"/>
        <v>0</v>
      </c>
    </row>
    <row r="3466" spans="1:10">
      <c r="A3466" s="13" t="s">
        <v>9560</v>
      </c>
      <c r="B3466" s="18" t="s">
        <v>5689</v>
      </c>
      <c r="C3466" s="1" t="s">
        <v>5690</v>
      </c>
      <c r="D3466" s="9"/>
      <c r="E3466" s="9"/>
      <c r="F3466" s="9"/>
      <c r="G3466" s="26">
        <v>0</v>
      </c>
      <c r="H3466" s="11">
        <f t="shared" si="165"/>
        <v>0</v>
      </c>
      <c r="I3466" s="10">
        <f t="shared" si="166"/>
        <v>0</v>
      </c>
      <c r="J3466" s="11">
        <f t="shared" si="167"/>
        <v>0</v>
      </c>
    </row>
    <row r="3467" spans="1:10">
      <c r="A3467" s="13" t="s">
        <v>9561</v>
      </c>
      <c r="B3467" s="18" t="s">
        <v>5691</v>
      </c>
      <c r="C3467" s="1" t="s">
        <v>5692</v>
      </c>
      <c r="D3467" s="9"/>
      <c r="E3467" s="9"/>
      <c r="F3467" s="9"/>
      <c r="G3467" s="26">
        <v>0</v>
      </c>
      <c r="H3467" s="11">
        <f t="shared" si="165"/>
        <v>0</v>
      </c>
      <c r="I3467" s="10">
        <f t="shared" si="166"/>
        <v>0</v>
      </c>
      <c r="J3467" s="11">
        <f t="shared" si="167"/>
        <v>0</v>
      </c>
    </row>
    <row r="3468" spans="1:10">
      <c r="A3468" s="13" t="s">
        <v>9562</v>
      </c>
      <c r="B3468" s="18" t="s">
        <v>5693</v>
      </c>
      <c r="C3468" s="1" t="s">
        <v>5694</v>
      </c>
      <c r="D3468" s="9"/>
      <c r="E3468" s="9"/>
      <c r="F3468" s="9"/>
      <c r="G3468" s="26">
        <v>0</v>
      </c>
      <c r="H3468" s="11">
        <f t="shared" si="165"/>
        <v>0</v>
      </c>
      <c r="I3468" s="10">
        <f t="shared" si="166"/>
        <v>0</v>
      </c>
      <c r="J3468" s="11">
        <f t="shared" si="167"/>
        <v>0</v>
      </c>
    </row>
    <row r="3469" spans="1:10">
      <c r="A3469" s="13" t="s">
        <v>9563</v>
      </c>
      <c r="B3469" s="18" t="s">
        <v>5695</v>
      </c>
      <c r="C3469" s="1" t="s">
        <v>5696</v>
      </c>
      <c r="D3469" s="9"/>
      <c r="E3469" s="9"/>
      <c r="F3469" s="9"/>
      <c r="G3469" s="26">
        <v>0</v>
      </c>
      <c r="H3469" s="11">
        <f t="shared" ref="H3469:H3532" si="168">ROUND(G3469/0.702804,6)</f>
        <v>0</v>
      </c>
      <c r="I3469" s="10">
        <f t="shared" ref="I3469:I3532" si="169">ROUND(G3469/0.702804,2)</f>
        <v>0</v>
      </c>
      <c r="J3469" s="11">
        <f t="shared" ref="J3469:J3532" si="170">I3469-H3469</f>
        <v>0</v>
      </c>
    </row>
    <row r="3470" spans="1:10">
      <c r="A3470" s="13" t="s">
        <v>9564</v>
      </c>
      <c r="B3470" s="18" t="s">
        <v>5697</v>
      </c>
      <c r="C3470" s="1" t="s">
        <v>5698</v>
      </c>
      <c r="D3470" s="9"/>
      <c r="E3470" s="9"/>
      <c r="F3470" s="9"/>
      <c r="G3470" s="26">
        <v>0</v>
      </c>
      <c r="H3470" s="11">
        <f t="shared" si="168"/>
        <v>0</v>
      </c>
      <c r="I3470" s="10">
        <f t="shared" si="169"/>
        <v>0</v>
      </c>
      <c r="J3470" s="11">
        <f t="shared" si="170"/>
        <v>0</v>
      </c>
    </row>
    <row r="3471" spans="1:10">
      <c r="A3471" s="13" t="s">
        <v>9565</v>
      </c>
      <c r="B3471" s="18" t="s">
        <v>5699</v>
      </c>
      <c r="C3471" s="1" t="s">
        <v>5700</v>
      </c>
      <c r="D3471" s="9"/>
      <c r="E3471" s="9"/>
      <c r="F3471" s="9"/>
      <c r="G3471" s="26">
        <v>0</v>
      </c>
      <c r="H3471" s="11">
        <f t="shared" si="168"/>
        <v>0</v>
      </c>
      <c r="I3471" s="10">
        <f t="shared" si="169"/>
        <v>0</v>
      </c>
      <c r="J3471" s="11">
        <f t="shared" si="170"/>
        <v>0</v>
      </c>
    </row>
    <row r="3472" spans="1:10" ht="36.75">
      <c r="A3472" s="13" t="s">
        <v>9566</v>
      </c>
      <c r="B3472" s="18">
        <v>70001</v>
      </c>
      <c r="C3472" s="1" t="s">
        <v>5701</v>
      </c>
      <c r="D3472" s="9"/>
      <c r="E3472" s="9"/>
      <c r="F3472" s="9"/>
      <c r="G3472" s="26">
        <v>1.1399999999999999</v>
      </c>
      <c r="H3472" s="11">
        <f t="shared" si="168"/>
        <v>1.622074</v>
      </c>
      <c r="I3472" s="10">
        <f t="shared" si="169"/>
        <v>1.62</v>
      </c>
      <c r="J3472" s="11">
        <f t="shared" si="170"/>
        <v>-2.0739999999999092E-3</v>
      </c>
    </row>
    <row r="3473" spans="1:10" ht="72.75">
      <c r="A3473" s="13" t="s">
        <v>9567</v>
      </c>
      <c r="B3473" s="18">
        <v>70002</v>
      </c>
      <c r="C3473" s="1" t="s">
        <v>5702</v>
      </c>
      <c r="D3473" s="9"/>
      <c r="E3473" s="9"/>
      <c r="F3473" s="9"/>
      <c r="G3473" s="26">
        <v>2.57</v>
      </c>
      <c r="H3473" s="11">
        <f t="shared" si="168"/>
        <v>3.6567810000000001</v>
      </c>
      <c r="I3473" s="10">
        <f t="shared" si="169"/>
        <v>3.66</v>
      </c>
      <c r="J3473" s="11">
        <f t="shared" si="170"/>
        <v>3.2190000000000829E-3</v>
      </c>
    </row>
    <row r="3474" spans="1:10" ht="36.75">
      <c r="A3474" s="13" t="s">
        <v>9568</v>
      </c>
      <c r="B3474" s="18">
        <v>70003</v>
      </c>
      <c r="C3474" s="1" t="s">
        <v>5703</v>
      </c>
      <c r="D3474" s="9"/>
      <c r="E3474" s="9"/>
      <c r="F3474" s="9"/>
      <c r="G3474" s="26">
        <v>1.3</v>
      </c>
      <c r="H3474" s="11">
        <f t="shared" si="168"/>
        <v>1.8497330000000001</v>
      </c>
      <c r="I3474" s="10">
        <f t="shared" si="169"/>
        <v>1.85</v>
      </c>
      <c r="J3474" s="11">
        <f t="shared" si="170"/>
        <v>2.6700000000001722E-4</v>
      </c>
    </row>
    <row r="3475" spans="1:10" ht="48.75">
      <c r="A3475" s="13" t="s">
        <v>9569</v>
      </c>
      <c r="B3475" s="18">
        <v>70005</v>
      </c>
      <c r="C3475" s="1" t="s">
        <v>5704</v>
      </c>
      <c r="D3475" s="9"/>
      <c r="E3475" s="9"/>
      <c r="F3475" s="9"/>
      <c r="G3475" s="26">
        <v>0.84</v>
      </c>
      <c r="H3475" s="11">
        <f t="shared" si="168"/>
        <v>1.1952119999999999</v>
      </c>
      <c r="I3475" s="10">
        <f t="shared" si="169"/>
        <v>1.2</v>
      </c>
      <c r="J3475" s="11">
        <f t="shared" si="170"/>
        <v>4.7880000000000145E-3</v>
      </c>
    </row>
    <row r="3476" spans="1:10" ht="36.75">
      <c r="A3476" s="13" t="s">
        <v>9570</v>
      </c>
      <c r="B3476" s="18">
        <v>70006</v>
      </c>
      <c r="C3476" s="1" t="s">
        <v>5705</v>
      </c>
      <c r="D3476" s="9"/>
      <c r="E3476" s="9"/>
      <c r="F3476" s="9"/>
      <c r="G3476" s="26">
        <v>0.53</v>
      </c>
      <c r="H3476" s="11">
        <f t="shared" si="168"/>
        <v>0.75412199999999996</v>
      </c>
      <c r="I3476" s="10">
        <f t="shared" si="169"/>
        <v>0.75</v>
      </c>
      <c r="J3476" s="11">
        <f t="shared" si="170"/>
        <v>-4.121999999999959E-3</v>
      </c>
    </row>
    <row r="3477" spans="1:10" ht="48.75">
      <c r="A3477" s="13" t="s">
        <v>9571</v>
      </c>
      <c r="B3477" s="18">
        <v>70007</v>
      </c>
      <c r="C3477" s="1" t="s">
        <v>5706</v>
      </c>
      <c r="D3477" s="9"/>
      <c r="E3477" s="9"/>
      <c r="F3477" s="9"/>
      <c r="G3477" s="26">
        <v>1.96</v>
      </c>
      <c r="H3477" s="11">
        <f t="shared" si="168"/>
        <v>2.7888289999999998</v>
      </c>
      <c r="I3477" s="10">
        <f t="shared" si="169"/>
        <v>2.79</v>
      </c>
      <c r="J3477" s="11">
        <f t="shared" si="170"/>
        <v>1.1710000000002552E-3</v>
      </c>
    </row>
    <row r="3478" spans="1:10" ht="24.75">
      <c r="A3478" s="13" t="s">
        <v>9572</v>
      </c>
      <c r="B3478" s="18">
        <v>70008</v>
      </c>
      <c r="C3478" s="1" t="s">
        <v>5707</v>
      </c>
      <c r="D3478" s="9"/>
      <c r="E3478" s="9"/>
      <c r="F3478" s="9"/>
      <c r="G3478" s="26">
        <v>5.83</v>
      </c>
      <c r="H3478" s="11">
        <f t="shared" si="168"/>
        <v>8.2953430000000008</v>
      </c>
      <c r="I3478" s="10">
        <f t="shared" si="169"/>
        <v>8.3000000000000007</v>
      </c>
      <c r="J3478" s="11">
        <f t="shared" si="170"/>
        <v>4.6569999999999112E-3</v>
      </c>
    </row>
    <row r="3479" spans="1:10" ht="24.75">
      <c r="A3479" s="13" t="s">
        <v>9573</v>
      </c>
      <c r="B3479" s="18">
        <v>70009</v>
      </c>
      <c r="C3479" s="1" t="s">
        <v>5708</v>
      </c>
      <c r="D3479" s="9"/>
      <c r="E3479" s="9"/>
      <c r="F3479" s="9"/>
      <c r="G3479" s="26">
        <v>3.89</v>
      </c>
      <c r="H3479" s="11">
        <f t="shared" si="168"/>
        <v>5.5349709999999996</v>
      </c>
      <c r="I3479" s="10">
        <f t="shared" si="169"/>
        <v>5.53</v>
      </c>
      <c r="J3479" s="11">
        <f t="shared" si="170"/>
        <v>-4.9709999999993926E-3</v>
      </c>
    </row>
    <row r="3480" spans="1:10" ht="24.75">
      <c r="A3480" s="13" t="s">
        <v>9574</v>
      </c>
      <c r="B3480" s="18">
        <v>70011</v>
      </c>
      <c r="C3480" s="1" t="s">
        <v>5709</v>
      </c>
      <c r="D3480" s="9"/>
      <c r="E3480" s="9"/>
      <c r="F3480" s="9"/>
      <c r="G3480" s="26">
        <v>0.94</v>
      </c>
      <c r="H3480" s="11">
        <f t="shared" si="168"/>
        <v>1.3374999999999999</v>
      </c>
      <c r="I3480" s="10">
        <f t="shared" si="169"/>
        <v>1.34</v>
      </c>
      <c r="J3480" s="11">
        <f t="shared" si="170"/>
        <v>2.5000000000001688E-3</v>
      </c>
    </row>
    <row r="3481" spans="1:10">
      <c r="A3481" s="13" t="s">
        <v>9575</v>
      </c>
      <c r="B3481" s="18">
        <v>70012</v>
      </c>
      <c r="C3481" s="1" t="s">
        <v>5710</v>
      </c>
      <c r="D3481" s="9"/>
      <c r="E3481" s="9"/>
      <c r="F3481" s="9"/>
      <c r="G3481" s="26">
        <v>1.21</v>
      </c>
      <c r="H3481" s="11">
        <f t="shared" si="168"/>
        <v>1.7216750000000001</v>
      </c>
      <c r="I3481" s="10">
        <f t="shared" si="169"/>
        <v>1.72</v>
      </c>
      <c r="J3481" s="11">
        <f t="shared" si="170"/>
        <v>-1.6750000000000931E-3</v>
      </c>
    </row>
    <row r="3482" spans="1:10">
      <c r="A3482" s="13" t="s">
        <v>9576</v>
      </c>
      <c r="B3482" s="18">
        <v>70013</v>
      </c>
      <c r="C3482" s="1" t="s">
        <v>5711</v>
      </c>
      <c r="D3482" s="9"/>
      <c r="E3482" s="9"/>
      <c r="F3482" s="9"/>
      <c r="G3482" s="26">
        <v>1.3</v>
      </c>
      <c r="H3482" s="11">
        <f t="shared" si="168"/>
        <v>1.8497330000000001</v>
      </c>
      <c r="I3482" s="10">
        <f t="shared" si="169"/>
        <v>1.85</v>
      </c>
      <c r="J3482" s="11">
        <f t="shared" si="170"/>
        <v>2.6700000000001722E-4</v>
      </c>
    </row>
    <row r="3483" spans="1:10">
      <c r="A3483" s="13" t="s">
        <v>9577</v>
      </c>
      <c r="B3483" s="18">
        <v>70014</v>
      </c>
      <c r="C3483" s="1" t="s">
        <v>5712</v>
      </c>
      <c r="D3483" s="9"/>
      <c r="E3483" s="9"/>
      <c r="F3483" s="9"/>
      <c r="G3483" s="26">
        <v>0.39</v>
      </c>
      <c r="H3483" s="11">
        <f t="shared" si="168"/>
        <v>0.55491999999999997</v>
      </c>
      <c r="I3483" s="10">
        <f t="shared" si="169"/>
        <v>0.55000000000000004</v>
      </c>
      <c r="J3483" s="11">
        <f t="shared" si="170"/>
        <v>-4.9199999999999244E-3</v>
      </c>
    </row>
    <row r="3484" spans="1:10" ht="24.75">
      <c r="A3484" s="13" t="s">
        <v>9578</v>
      </c>
      <c r="B3484" s="18">
        <v>70016</v>
      </c>
      <c r="C3484" s="1" t="s">
        <v>5713</v>
      </c>
      <c r="D3484" s="9"/>
      <c r="E3484" s="9"/>
      <c r="F3484" s="9"/>
      <c r="G3484" s="26">
        <v>1.57</v>
      </c>
      <c r="H3484" s="11">
        <f t="shared" si="168"/>
        <v>2.2339090000000001</v>
      </c>
      <c r="I3484" s="10">
        <f t="shared" si="169"/>
        <v>2.23</v>
      </c>
      <c r="J3484" s="11">
        <f t="shared" si="170"/>
        <v>-3.9090000000001623E-3</v>
      </c>
    </row>
    <row r="3485" spans="1:10" ht="36.75">
      <c r="A3485" s="13" t="s">
        <v>9579</v>
      </c>
      <c r="B3485" s="18">
        <v>70018</v>
      </c>
      <c r="C3485" s="1" t="s">
        <v>5714</v>
      </c>
      <c r="D3485" s="9"/>
      <c r="E3485" s="9"/>
      <c r="F3485" s="9"/>
      <c r="G3485" s="26">
        <v>1.2</v>
      </c>
      <c r="H3485" s="11">
        <f t="shared" si="168"/>
        <v>1.707446</v>
      </c>
      <c r="I3485" s="10">
        <f t="shared" si="169"/>
        <v>1.71</v>
      </c>
      <c r="J3485" s="11">
        <f t="shared" si="170"/>
        <v>2.5539999999999452E-3</v>
      </c>
    </row>
    <row r="3486" spans="1:10">
      <c r="A3486" s="13" t="s">
        <v>9580</v>
      </c>
      <c r="B3486" s="18">
        <v>70023</v>
      </c>
      <c r="C3486" s="1" t="s">
        <v>5715</v>
      </c>
      <c r="D3486" s="9"/>
      <c r="E3486" s="9"/>
      <c r="F3486" s="9"/>
      <c r="G3486" s="26">
        <v>1.36</v>
      </c>
      <c r="H3486" s="11">
        <f t="shared" si="168"/>
        <v>1.935106</v>
      </c>
      <c r="I3486" s="10">
        <f t="shared" si="169"/>
        <v>1.94</v>
      </c>
      <c r="J3486" s="11">
        <f t="shared" si="170"/>
        <v>4.8939999999999539E-3</v>
      </c>
    </row>
    <row r="3487" spans="1:10">
      <c r="A3487" s="13" t="s">
        <v>9581</v>
      </c>
      <c r="B3487" s="18">
        <v>70024</v>
      </c>
      <c r="C3487" s="1" t="s">
        <v>5716</v>
      </c>
      <c r="D3487" s="9"/>
      <c r="E3487" s="9"/>
      <c r="F3487" s="9"/>
      <c r="G3487" s="26">
        <v>0.68</v>
      </c>
      <c r="H3487" s="11">
        <f t="shared" si="168"/>
        <v>0.967553</v>
      </c>
      <c r="I3487" s="10">
        <f t="shared" si="169"/>
        <v>0.97</v>
      </c>
      <c r="J3487" s="11">
        <f t="shared" si="170"/>
        <v>2.446999999999977E-3</v>
      </c>
    </row>
    <row r="3488" spans="1:10">
      <c r="A3488" s="13" t="s">
        <v>9582</v>
      </c>
      <c r="B3488" s="18">
        <v>70025</v>
      </c>
      <c r="C3488" s="1" t="s">
        <v>5717</v>
      </c>
      <c r="D3488" s="9"/>
      <c r="E3488" s="9"/>
      <c r="F3488" s="9"/>
      <c r="G3488" s="26">
        <v>1.92</v>
      </c>
      <c r="H3488" s="11">
        <f t="shared" si="168"/>
        <v>2.7319140000000002</v>
      </c>
      <c r="I3488" s="10">
        <f t="shared" si="169"/>
        <v>2.73</v>
      </c>
      <c r="J3488" s="11">
        <f t="shared" si="170"/>
        <v>-1.9140000000001933E-3</v>
      </c>
    </row>
    <row r="3489" spans="1:10">
      <c r="A3489" s="13" t="s">
        <v>9583</v>
      </c>
      <c r="B3489" s="18">
        <v>70026</v>
      </c>
      <c r="C3489" s="1" t="s">
        <v>5718</v>
      </c>
      <c r="D3489" s="9"/>
      <c r="E3489" s="9"/>
      <c r="F3489" s="9"/>
      <c r="G3489" s="26">
        <v>0.64</v>
      </c>
      <c r="H3489" s="11">
        <f t="shared" si="168"/>
        <v>0.91063799999999995</v>
      </c>
      <c r="I3489" s="10">
        <f t="shared" si="169"/>
        <v>0.91</v>
      </c>
      <c r="J3489" s="11">
        <f t="shared" si="170"/>
        <v>-6.3799999999991641E-4</v>
      </c>
    </row>
    <row r="3490" spans="1:10">
      <c r="A3490" s="13" t="s">
        <v>9584</v>
      </c>
      <c r="B3490" s="18">
        <v>70027</v>
      </c>
      <c r="C3490" s="1" t="s">
        <v>5719</v>
      </c>
      <c r="D3490" s="9"/>
      <c r="E3490" s="9"/>
      <c r="F3490" s="9"/>
      <c r="G3490" s="26">
        <v>1.19</v>
      </c>
      <c r="H3490" s="11">
        <f t="shared" si="168"/>
        <v>1.693217</v>
      </c>
      <c r="I3490" s="10">
        <f t="shared" si="169"/>
        <v>1.69</v>
      </c>
      <c r="J3490" s="11">
        <f t="shared" si="170"/>
        <v>-3.2170000000000254E-3</v>
      </c>
    </row>
    <row r="3491" spans="1:10">
      <c r="A3491" s="13" t="s">
        <v>9585</v>
      </c>
      <c r="B3491" s="18">
        <v>70028</v>
      </c>
      <c r="C3491" s="1" t="s">
        <v>5720</v>
      </c>
      <c r="D3491" s="9"/>
      <c r="E3491" s="9"/>
      <c r="F3491" s="9"/>
      <c r="G3491" s="26">
        <v>1.24</v>
      </c>
      <c r="H3491" s="11">
        <f t="shared" si="168"/>
        <v>1.7643610000000001</v>
      </c>
      <c r="I3491" s="10">
        <f t="shared" si="169"/>
        <v>1.76</v>
      </c>
      <c r="J3491" s="11">
        <f t="shared" si="170"/>
        <v>-4.3610000000000593E-3</v>
      </c>
    </row>
    <row r="3492" spans="1:10">
      <c r="A3492" s="13" t="s">
        <v>9586</v>
      </c>
      <c r="B3492" s="18">
        <v>70029</v>
      </c>
      <c r="C3492" s="1" t="s">
        <v>5721</v>
      </c>
      <c r="D3492" s="9"/>
      <c r="E3492" s="9"/>
      <c r="F3492" s="9"/>
      <c r="G3492" s="26">
        <v>1.1299999999999999</v>
      </c>
      <c r="H3492" s="11">
        <f t="shared" si="168"/>
        <v>1.607845</v>
      </c>
      <c r="I3492" s="10">
        <f t="shared" si="169"/>
        <v>1.61</v>
      </c>
      <c r="J3492" s="11">
        <f t="shared" si="170"/>
        <v>2.155000000000129E-3</v>
      </c>
    </row>
    <row r="3493" spans="1:10" ht="24.75">
      <c r="A3493" s="13" t="s">
        <v>9587</v>
      </c>
      <c r="B3493" s="18">
        <v>70030</v>
      </c>
      <c r="C3493" s="1" t="s">
        <v>5722</v>
      </c>
      <c r="D3493" s="9"/>
      <c r="E3493" s="9"/>
      <c r="F3493" s="9"/>
      <c r="G3493" s="26">
        <v>1.3</v>
      </c>
      <c r="H3493" s="11">
        <f t="shared" si="168"/>
        <v>1.8497330000000001</v>
      </c>
      <c r="I3493" s="10">
        <f t="shared" si="169"/>
        <v>1.85</v>
      </c>
      <c r="J3493" s="11">
        <f t="shared" si="170"/>
        <v>2.6700000000001722E-4</v>
      </c>
    </row>
    <row r="3494" spans="1:10">
      <c r="A3494" s="13" t="s">
        <v>9588</v>
      </c>
      <c r="B3494" s="18">
        <v>70031</v>
      </c>
      <c r="C3494" s="1" t="s">
        <v>5723</v>
      </c>
      <c r="D3494" s="9"/>
      <c r="E3494" s="9"/>
      <c r="F3494" s="9"/>
      <c r="G3494" s="26">
        <v>3.86</v>
      </c>
      <c r="H3494" s="11">
        <f t="shared" si="168"/>
        <v>5.4922849999999999</v>
      </c>
      <c r="I3494" s="10">
        <f t="shared" si="169"/>
        <v>5.49</v>
      </c>
      <c r="J3494" s="11">
        <f t="shared" si="170"/>
        <v>-2.2849999999996484E-3</v>
      </c>
    </row>
    <row r="3495" spans="1:10">
      <c r="A3495" s="13" t="s">
        <v>9589</v>
      </c>
      <c r="B3495" s="18">
        <v>70032</v>
      </c>
      <c r="C3495" s="1" t="s">
        <v>5724</v>
      </c>
      <c r="D3495" s="9"/>
      <c r="E3495" s="9"/>
      <c r="F3495" s="9"/>
      <c r="G3495" s="26">
        <v>1.3</v>
      </c>
      <c r="H3495" s="11">
        <f t="shared" si="168"/>
        <v>1.8497330000000001</v>
      </c>
      <c r="I3495" s="10">
        <f t="shared" si="169"/>
        <v>1.85</v>
      </c>
      <c r="J3495" s="11">
        <f t="shared" si="170"/>
        <v>2.6700000000001722E-4</v>
      </c>
    </row>
    <row r="3496" spans="1:10" ht="24.75">
      <c r="A3496" s="13" t="s">
        <v>9590</v>
      </c>
      <c r="B3496" s="18">
        <v>70050</v>
      </c>
      <c r="C3496" s="1" t="s">
        <v>5725</v>
      </c>
      <c r="D3496" s="9"/>
      <c r="E3496" s="9"/>
      <c r="F3496" s="9"/>
      <c r="G3496" s="26">
        <v>1.18</v>
      </c>
      <c r="H3496" s="11">
        <f t="shared" si="168"/>
        <v>1.6789890000000001</v>
      </c>
      <c r="I3496" s="10">
        <f t="shared" si="169"/>
        <v>1.68</v>
      </c>
      <c r="J3496" s="11">
        <f t="shared" si="170"/>
        <v>1.0109999999998731E-3</v>
      </c>
    </row>
    <row r="3497" spans="1:10">
      <c r="A3497" s="13" t="s">
        <v>9591</v>
      </c>
      <c r="B3497" s="18">
        <v>70051</v>
      </c>
      <c r="C3497" s="1" t="s">
        <v>5726</v>
      </c>
      <c r="D3497" s="9"/>
      <c r="E3497" s="9"/>
      <c r="F3497" s="9"/>
      <c r="G3497" s="26">
        <v>1.0900000000000001</v>
      </c>
      <c r="H3497" s="11">
        <f t="shared" si="168"/>
        <v>1.5509299999999999</v>
      </c>
      <c r="I3497" s="10">
        <f t="shared" si="169"/>
        <v>1.55</v>
      </c>
      <c r="J3497" s="11">
        <f t="shared" si="170"/>
        <v>-9.2999999999987537E-4</v>
      </c>
    </row>
    <row r="3498" spans="1:10" ht="24.75">
      <c r="A3498" s="13" t="s">
        <v>9592</v>
      </c>
      <c r="B3498" s="18">
        <v>70052</v>
      </c>
      <c r="C3498" s="1" t="s">
        <v>5727</v>
      </c>
      <c r="D3498" s="9"/>
      <c r="E3498" s="9"/>
      <c r="F3498" s="9"/>
      <c r="G3498" s="26">
        <v>0.23</v>
      </c>
      <c r="H3498" s="11">
        <f t="shared" si="168"/>
        <v>0.32726100000000002</v>
      </c>
      <c r="I3498" s="10">
        <f t="shared" si="169"/>
        <v>0.33</v>
      </c>
      <c r="J3498" s="11">
        <f t="shared" si="170"/>
        <v>2.7389999999999914E-3</v>
      </c>
    </row>
    <row r="3499" spans="1:10" ht="24.75">
      <c r="A3499" s="13" t="s">
        <v>9593</v>
      </c>
      <c r="B3499" s="18">
        <v>70053</v>
      </c>
      <c r="C3499" s="1" t="s">
        <v>5728</v>
      </c>
      <c r="D3499" s="9"/>
      <c r="E3499" s="9"/>
      <c r="F3499" s="9"/>
      <c r="G3499" s="26">
        <v>1.01</v>
      </c>
      <c r="H3499" s="11">
        <f t="shared" si="168"/>
        <v>1.437101</v>
      </c>
      <c r="I3499" s="10">
        <f t="shared" si="169"/>
        <v>1.44</v>
      </c>
      <c r="J3499" s="11">
        <f t="shared" si="170"/>
        <v>2.8989999999999849E-3</v>
      </c>
    </row>
    <row r="3500" spans="1:10">
      <c r="A3500" s="13" t="s">
        <v>9594</v>
      </c>
      <c r="B3500" s="18">
        <v>70054</v>
      </c>
      <c r="C3500" s="1" t="s">
        <v>5729</v>
      </c>
      <c r="D3500" s="9"/>
      <c r="E3500" s="9"/>
      <c r="F3500" s="9"/>
      <c r="G3500" s="26">
        <v>0.8</v>
      </c>
      <c r="H3500" s="11">
        <f t="shared" si="168"/>
        <v>1.1382969999999999</v>
      </c>
      <c r="I3500" s="10">
        <f t="shared" si="169"/>
        <v>1.1399999999999999</v>
      </c>
      <c r="J3500" s="11">
        <f t="shared" si="170"/>
        <v>1.7030000000000101E-3</v>
      </c>
    </row>
    <row r="3501" spans="1:10" ht="24.75">
      <c r="A3501" s="13" t="s">
        <v>9595</v>
      </c>
      <c r="B3501" s="18">
        <v>70055</v>
      </c>
      <c r="C3501" s="1" t="s">
        <v>5730</v>
      </c>
      <c r="D3501" s="9"/>
      <c r="E3501" s="9"/>
      <c r="F3501" s="9"/>
      <c r="G3501" s="26">
        <v>4.92</v>
      </c>
      <c r="H3501" s="11">
        <f t="shared" si="168"/>
        <v>7.0005290000000002</v>
      </c>
      <c r="I3501" s="10">
        <f t="shared" si="169"/>
        <v>7</v>
      </c>
      <c r="J3501" s="11">
        <f t="shared" si="170"/>
        <v>-5.2900000000022374E-4</v>
      </c>
    </row>
    <row r="3502" spans="1:10">
      <c r="A3502" s="13" t="s">
        <v>9596</v>
      </c>
      <c r="B3502" s="18">
        <v>70057</v>
      </c>
      <c r="C3502" s="1" t="s">
        <v>5731</v>
      </c>
      <c r="D3502" s="9"/>
      <c r="E3502" s="9"/>
      <c r="F3502" s="9"/>
      <c r="G3502" s="26">
        <v>1.86</v>
      </c>
      <c r="H3502" s="11">
        <f t="shared" si="168"/>
        <v>2.6465420000000002</v>
      </c>
      <c r="I3502" s="10">
        <f t="shared" si="169"/>
        <v>2.65</v>
      </c>
      <c r="J3502" s="11">
        <f t="shared" si="170"/>
        <v>3.4579999999997391E-3</v>
      </c>
    </row>
    <row r="3503" spans="1:10">
      <c r="A3503" s="13" t="s">
        <v>9597</v>
      </c>
      <c r="B3503" s="18">
        <v>70058</v>
      </c>
      <c r="C3503" s="1" t="s">
        <v>5732</v>
      </c>
      <c r="D3503" s="9"/>
      <c r="E3503" s="9"/>
      <c r="F3503" s="9"/>
      <c r="G3503" s="26">
        <v>1.86</v>
      </c>
      <c r="H3503" s="11">
        <f t="shared" si="168"/>
        <v>2.6465420000000002</v>
      </c>
      <c r="I3503" s="10">
        <f t="shared" si="169"/>
        <v>2.65</v>
      </c>
      <c r="J3503" s="11">
        <f t="shared" si="170"/>
        <v>3.4579999999997391E-3</v>
      </c>
    </row>
    <row r="3504" spans="1:10">
      <c r="A3504" s="13" t="s">
        <v>9598</v>
      </c>
      <c r="B3504" s="18">
        <v>70059</v>
      </c>
      <c r="C3504" s="1" t="s">
        <v>5733</v>
      </c>
      <c r="D3504" s="9"/>
      <c r="E3504" s="9"/>
      <c r="F3504" s="9"/>
      <c r="G3504" s="26">
        <v>1.86</v>
      </c>
      <c r="H3504" s="11">
        <f t="shared" si="168"/>
        <v>2.6465420000000002</v>
      </c>
      <c r="I3504" s="10">
        <f t="shared" si="169"/>
        <v>2.65</v>
      </c>
      <c r="J3504" s="11">
        <f t="shared" si="170"/>
        <v>3.4579999999997391E-3</v>
      </c>
    </row>
    <row r="3505" spans="1:10">
      <c r="A3505" s="13" t="s">
        <v>9599</v>
      </c>
      <c r="B3505" s="18">
        <v>70061</v>
      </c>
      <c r="C3505" s="1" t="s">
        <v>5734</v>
      </c>
      <c r="D3505" s="9"/>
      <c r="E3505" s="9"/>
      <c r="F3505" s="9"/>
      <c r="G3505" s="26">
        <v>4.92</v>
      </c>
      <c r="H3505" s="11">
        <f t="shared" si="168"/>
        <v>7.0005290000000002</v>
      </c>
      <c r="I3505" s="10">
        <f t="shared" si="169"/>
        <v>7</v>
      </c>
      <c r="J3505" s="11">
        <f t="shared" si="170"/>
        <v>-5.2900000000022374E-4</v>
      </c>
    </row>
    <row r="3506" spans="1:10">
      <c r="A3506" s="13" t="s">
        <v>9600</v>
      </c>
      <c r="B3506" s="18">
        <v>70063</v>
      </c>
      <c r="C3506" s="1" t="s">
        <v>5735</v>
      </c>
      <c r="D3506" s="9"/>
      <c r="E3506" s="9"/>
      <c r="F3506" s="9"/>
      <c r="G3506" s="26">
        <v>1.86</v>
      </c>
      <c r="H3506" s="11">
        <f t="shared" si="168"/>
        <v>2.6465420000000002</v>
      </c>
      <c r="I3506" s="10">
        <f t="shared" si="169"/>
        <v>2.65</v>
      </c>
      <c r="J3506" s="11">
        <f t="shared" si="170"/>
        <v>3.4579999999997391E-3</v>
      </c>
    </row>
    <row r="3507" spans="1:10">
      <c r="A3507" s="13" t="s">
        <v>9601</v>
      </c>
      <c r="B3507" s="18">
        <v>70071</v>
      </c>
      <c r="C3507" s="1" t="s">
        <v>5736</v>
      </c>
      <c r="D3507" s="9"/>
      <c r="E3507" s="9"/>
      <c r="F3507" s="9"/>
      <c r="G3507" s="26">
        <v>1.42</v>
      </c>
      <c r="H3507" s="11">
        <f t="shared" si="168"/>
        <v>2.0204780000000002</v>
      </c>
      <c r="I3507" s="10">
        <f t="shared" si="169"/>
        <v>2.02</v>
      </c>
      <c r="J3507" s="11">
        <f t="shared" si="170"/>
        <v>-4.7800000000020049E-4</v>
      </c>
    </row>
    <row r="3508" spans="1:10" ht="36.75">
      <c r="A3508" s="13" t="s">
        <v>9602</v>
      </c>
      <c r="B3508" s="18">
        <v>70101</v>
      </c>
      <c r="C3508" s="1" t="s">
        <v>5737</v>
      </c>
      <c r="D3508" s="9"/>
      <c r="E3508" s="9"/>
      <c r="F3508" s="9"/>
      <c r="G3508" s="26">
        <v>1.51</v>
      </c>
      <c r="H3508" s="11">
        <f t="shared" si="168"/>
        <v>2.148536</v>
      </c>
      <c r="I3508" s="10">
        <f t="shared" si="169"/>
        <v>2.15</v>
      </c>
      <c r="J3508" s="11">
        <f t="shared" si="170"/>
        <v>1.4639999999999098E-3</v>
      </c>
    </row>
    <row r="3509" spans="1:10" ht="24.75">
      <c r="A3509" s="13" t="s">
        <v>9603</v>
      </c>
      <c r="B3509" s="18">
        <v>70103</v>
      </c>
      <c r="C3509" s="1" t="s">
        <v>5738</v>
      </c>
      <c r="D3509" s="9"/>
      <c r="E3509" s="9"/>
      <c r="F3509" s="9"/>
      <c r="G3509" s="26">
        <v>0.6</v>
      </c>
      <c r="H3509" s="11">
        <f t="shared" si="168"/>
        <v>0.85372300000000001</v>
      </c>
      <c r="I3509" s="10">
        <f t="shared" si="169"/>
        <v>0.85</v>
      </c>
      <c r="J3509" s="11">
        <f t="shared" si="170"/>
        <v>-3.7230000000000318E-3</v>
      </c>
    </row>
    <row r="3510" spans="1:10" ht="24.75">
      <c r="A3510" s="13" t="s">
        <v>9604</v>
      </c>
      <c r="B3510" s="18">
        <v>70104</v>
      </c>
      <c r="C3510" s="1" t="s">
        <v>5739</v>
      </c>
      <c r="D3510" s="9"/>
      <c r="E3510" s="9"/>
      <c r="F3510" s="9"/>
      <c r="G3510" s="26">
        <v>0.81</v>
      </c>
      <c r="H3510" s="11">
        <f t="shared" si="168"/>
        <v>1.1525259999999999</v>
      </c>
      <c r="I3510" s="10">
        <f t="shared" si="169"/>
        <v>1.1499999999999999</v>
      </c>
      <c r="J3510" s="11">
        <f t="shared" si="170"/>
        <v>-2.5260000000000282E-3</v>
      </c>
    </row>
    <row r="3511" spans="1:10" ht="24.75">
      <c r="A3511" s="13" t="s">
        <v>9605</v>
      </c>
      <c r="B3511" s="18">
        <v>70105</v>
      </c>
      <c r="C3511" s="1" t="s">
        <v>5740</v>
      </c>
      <c r="D3511" s="9"/>
      <c r="E3511" s="9"/>
      <c r="F3511" s="9"/>
      <c r="G3511" s="26">
        <v>0.68</v>
      </c>
      <c r="H3511" s="11">
        <f t="shared" si="168"/>
        <v>0.967553</v>
      </c>
      <c r="I3511" s="10">
        <f t="shared" si="169"/>
        <v>0.97</v>
      </c>
      <c r="J3511" s="11">
        <f t="shared" si="170"/>
        <v>2.446999999999977E-3</v>
      </c>
    </row>
    <row r="3512" spans="1:10" ht="24.75">
      <c r="A3512" s="13" t="s">
        <v>9606</v>
      </c>
      <c r="B3512" s="18">
        <v>70108</v>
      </c>
      <c r="C3512" s="1" t="s">
        <v>5741</v>
      </c>
      <c r="D3512" s="9"/>
      <c r="E3512" s="9"/>
      <c r="F3512" s="9"/>
      <c r="G3512" s="26">
        <v>1.95</v>
      </c>
      <c r="H3512" s="11">
        <f t="shared" si="168"/>
        <v>2.7746</v>
      </c>
      <c r="I3512" s="10">
        <f t="shared" si="169"/>
        <v>2.77</v>
      </c>
      <c r="J3512" s="11">
        <f t="shared" si="170"/>
        <v>-4.5999999999999375E-3</v>
      </c>
    </row>
    <row r="3513" spans="1:10">
      <c r="A3513" s="13" t="s">
        <v>9607</v>
      </c>
      <c r="B3513" s="18">
        <v>70109</v>
      </c>
      <c r="C3513" s="1" t="s">
        <v>5742</v>
      </c>
      <c r="D3513" s="9"/>
      <c r="E3513" s="9"/>
      <c r="F3513" s="9"/>
      <c r="G3513" s="26">
        <v>1.89</v>
      </c>
      <c r="H3513" s="11">
        <f t="shared" si="168"/>
        <v>2.689228</v>
      </c>
      <c r="I3513" s="10">
        <f t="shared" si="169"/>
        <v>2.69</v>
      </c>
      <c r="J3513" s="11">
        <f t="shared" si="170"/>
        <v>7.7199999999999491E-4</v>
      </c>
    </row>
    <row r="3514" spans="1:10" ht="24.75">
      <c r="A3514" s="13" t="s">
        <v>9608</v>
      </c>
      <c r="B3514" s="18">
        <v>70110</v>
      </c>
      <c r="C3514" s="1" t="s">
        <v>5743</v>
      </c>
      <c r="D3514" s="9"/>
      <c r="E3514" s="9"/>
      <c r="F3514" s="9"/>
      <c r="G3514" s="26">
        <v>4.8600000000000003</v>
      </c>
      <c r="H3514" s="11">
        <f t="shared" si="168"/>
        <v>6.9151569999999998</v>
      </c>
      <c r="I3514" s="10">
        <f t="shared" si="169"/>
        <v>6.92</v>
      </c>
      <c r="J3514" s="11">
        <f t="shared" si="170"/>
        <v>4.8430000000001527E-3</v>
      </c>
    </row>
    <row r="3515" spans="1:10" ht="24.75">
      <c r="A3515" s="13" t="s">
        <v>9609</v>
      </c>
      <c r="B3515" s="18">
        <v>70201</v>
      </c>
      <c r="C3515" s="1" t="s">
        <v>5744</v>
      </c>
      <c r="D3515" s="9"/>
      <c r="E3515" s="9"/>
      <c r="F3515" s="9"/>
      <c r="G3515" s="26">
        <v>2.94</v>
      </c>
      <c r="H3515" s="11">
        <f t="shared" si="168"/>
        <v>4.183243</v>
      </c>
      <c r="I3515" s="10">
        <f t="shared" si="169"/>
        <v>4.18</v>
      </c>
      <c r="J3515" s="11">
        <f t="shared" si="170"/>
        <v>-3.243000000000329E-3</v>
      </c>
    </row>
    <row r="3516" spans="1:10">
      <c r="A3516" s="13" t="s">
        <v>9610</v>
      </c>
      <c r="B3516" s="18">
        <v>70202</v>
      </c>
      <c r="C3516" s="1" t="s">
        <v>5745</v>
      </c>
      <c r="D3516" s="9"/>
      <c r="E3516" s="9"/>
      <c r="F3516" s="9"/>
      <c r="G3516" s="26">
        <v>1.06</v>
      </c>
      <c r="H3516" s="11">
        <f t="shared" si="168"/>
        <v>1.5082439999999999</v>
      </c>
      <c r="I3516" s="10">
        <f t="shared" si="169"/>
        <v>1.51</v>
      </c>
      <c r="J3516" s="11">
        <f t="shared" si="170"/>
        <v>1.7560000000000908E-3</v>
      </c>
    </row>
    <row r="3517" spans="1:10">
      <c r="A3517" s="13" t="s">
        <v>9611</v>
      </c>
      <c r="B3517" s="18">
        <v>70203</v>
      </c>
      <c r="C3517" s="1" t="s">
        <v>5746</v>
      </c>
      <c r="D3517" s="9"/>
      <c r="E3517" s="9"/>
      <c r="F3517" s="9"/>
      <c r="G3517" s="26">
        <v>3.43</v>
      </c>
      <c r="H3517" s="11">
        <f t="shared" si="168"/>
        <v>4.8804499999999997</v>
      </c>
      <c r="I3517" s="10">
        <f t="shared" si="169"/>
        <v>4.88</v>
      </c>
      <c r="J3517" s="11">
        <f t="shared" si="170"/>
        <v>-4.4999999999983942E-4</v>
      </c>
    </row>
    <row r="3518" spans="1:10">
      <c r="A3518" s="13" t="s">
        <v>9612</v>
      </c>
      <c r="B3518" s="18">
        <v>70204</v>
      </c>
      <c r="C3518" s="1" t="s">
        <v>5747</v>
      </c>
      <c r="D3518" s="9"/>
      <c r="E3518" s="9"/>
      <c r="F3518" s="9"/>
      <c r="G3518" s="26">
        <v>4.34</v>
      </c>
      <c r="H3518" s="11">
        <f t="shared" si="168"/>
        <v>6.1752640000000003</v>
      </c>
      <c r="I3518" s="10">
        <f t="shared" si="169"/>
        <v>6.18</v>
      </c>
      <c r="J3518" s="11">
        <f t="shared" si="170"/>
        <v>4.7359999999994074E-3</v>
      </c>
    </row>
    <row r="3519" spans="1:10">
      <c r="A3519" s="13" t="s">
        <v>9613</v>
      </c>
      <c r="B3519" s="18">
        <v>70205</v>
      </c>
      <c r="C3519" s="1" t="s">
        <v>5748</v>
      </c>
      <c r="D3519" s="9"/>
      <c r="E3519" s="9"/>
      <c r="F3519" s="9"/>
      <c r="G3519" s="26">
        <v>5.04</v>
      </c>
      <c r="H3519" s="11">
        <f t="shared" si="168"/>
        <v>7.1712740000000004</v>
      </c>
      <c r="I3519" s="10">
        <f t="shared" si="169"/>
        <v>7.17</v>
      </c>
      <c r="J3519" s="11">
        <f t="shared" si="170"/>
        <v>-1.2740000000004414E-3</v>
      </c>
    </row>
    <row r="3520" spans="1:10">
      <c r="A3520" s="13" t="s">
        <v>9614</v>
      </c>
      <c r="B3520" s="18">
        <v>70206</v>
      </c>
      <c r="C3520" s="1" t="s">
        <v>5749</v>
      </c>
      <c r="D3520" s="9"/>
      <c r="E3520" s="9"/>
      <c r="F3520" s="9"/>
      <c r="G3520" s="26">
        <v>5.89</v>
      </c>
      <c r="H3520" s="11">
        <f t="shared" si="168"/>
        <v>8.3807150000000004</v>
      </c>
      <c r="I3520" s="10">
        <f t="shared" si="169"/>
        <v>8.3800000000000008</v>
      </c>
      <c r="J3520" s="11">
        <f t="shared" si="170"/>
        <v>-7.1499999999957708E-4</v>
      </c>
    </row>
    <row r="3521" spans="1:10">
      <c r="A3521" s="13" t="s">
        <v>9615</v>
      </c>
      <c r="B3521" s="18">
        <v>70207</v>
      </c>
      <c r="C3521" s="1" t="s">
        <v>5750</v>
      </c>
      <c r="D3521" s="9"/>
      <c r="E3521" s="9"/>
      <c r="F3521" s="9"/>
      <c r="G3521" s="26">
        <v>3.65</v>
      </c>
      <c r="H3521" s="11">
        <f t="shared" si="168"/>
        <v>5.1934820000000004</v>
      </c>
      <c r="I3521" s="10">
        <f t="shared" si="169"/>
        <v>5.19</v>
      </c>
      <c r="J3521" s="11">
        <f t="shared" si="170"/>
        <v>-3.4819999999999851E-3</v>
      </c>
    </row>
    <row r="3522" spans="1:10">
      <c r="A3522" s="13" t="s">
        <v>9616</v>
      </c>
      <c r="B3522" s="18">
        <v>70208</v>
      </c>
      <c r="C3522" s="1" t="s">
        <v>5751</v>
      </c>
      <c r="D3522" s="9"/>
      <c r="E3522" s="9"/>
      <c r="F3522" s="9"/>
      <c r="G3522" s="26">
        <v>4.8099999999999996</v>
      </c>
      <c r="H3522" s="11">
        <f t="shared" si="168"/>
        <v>6.8440130000000003</v>
      </c>
      <c r="I3522" s="10">
        <f t="shared" si="169"/>
        <v>6.84</v>
      </c>
      <c r="J3522" s="11">
        <f t="shared" si="170"/>
        <v>-4.0130000000004884E-3</v>
      </c>
    </row>
    <row r="3523" spans="1:10">
      <c r="A3523" s="13" t="s">
        <v>9617</v>
      </c>
      <c r="B3523" s="18">
        <v>70211</v>
      </c>
      <c r="C3523" s="1" t="s">
        <v>5752</v>
      </c>
      <c r="D3523" s="9"/>
      <c r="E3523" s="9"/>
      <c r="F3523" s="9"/>
      <c r="G3523" s="26">
        <v>3.83</v>
      </c>
      <c r="H3523" s="11">
        <f t="shared" si="168"/>
        <v>5.4495990000000001</v>
      </c>
      <c r="I3523" s="10">
        <f t="shared" si="169"/>
        <v>5.45</v>
      </c>
      <c r="J3523" s="11">
        <f t="shared" si="170"/>
        <v>4.0100000000009572E-4</v>
      </c>
    </row>
    <row r="3524" spans="1:10">
      <c r="A3524" s="13" t="s">
        <v>9618</v>
      </c>
      <c r="B3524" s="18">
        <v>70212</v>
      </c>
      <c r="C3524" s="1" t="s">
        <v>5753</v>
      </c>
      <c r="D3524" s="9"/>
      <c r="E3524" s="9"/>
      <c r="F3524" s="9"/>
      <c r="G3524" s="26">
        <v>5.08</v>
      </c>
      <c r="H3524" s="11">
        <f t="shared" si="168"/>
        <v>7.2281890000000004</v>
      </c>
      <c r="I3524" s="10">
        <f t="shared" si="169"/>
        <v>7.23</v>
      </c>
      <c r="J3524" s="11">
        <f t="shared" si="170"/>
        <v>1.811000000000007E-3</v>
      </c>
    </row>
    <row r="3525" spans="1:10">
      <c r="A3525" s="13" t="s">
        <v>9619</v>
      </c>
      <c r="B3525" s="18">
        <v>70221</v>
      </c>
      <c r="C3525" s="1" t="s">
        <v>5754</v>
      </c>
      <c r="D3525" s="9"/>
      <c r="E3525" s="9"/>
      <c r="F3525" s="9"/>
      <c r="G3525" s="26">
        <v>6.26</v>
      </c>
      <c r="H3525" s="11">
        <f t="shared" si="168"/>
        <v>8.907178</v>
      </c>
      <c r="I3525" s="10">
        <f t="shared" si="169"/>
        <v>8.91</v>
      </c>
      <c r="J3525" s="11">
        <f t="shared" si="170"/>
        <v>2.8220000000001022E-3</v>
      </c>
    </row>
    <row r="3526" spans="1:10">
      <c r="A3526" s="13" t="s">
        <v>9620</v>
      </c>
      <c r="B3526" s="18">
        <v>70222</v>
      </c>
      <c r="C3526" s="1" t="s">
        <v>5755</v>
      </c>
      <c r="D3526" s="9"/>
      <c r="E3526" s="9"/>
      <c r="F3526" s="9"/>
      <c r="G3526" s="26">
        <v>4.04</v>
      </c>
      <c r="H3526" s="11">
        <f t="shared" si="168"/>
        <v>5.7484019999999996</v>
      </c>
      <c r="I3526" s="10">
        <f t="shared" si="169"/>
        <v>5.75</v>
      </c>
      <c r="J3526" s="11">
        <f t="shared" si="170"/>
        <v>1.5980000000004324E-3</v>
      </c>
    </row>
    <row r="3527" spans="1:10">
      <c r="A3527" s="13" t="s">
        <v>9621</v>
      </c>
      <c r="B3527" s="18">
        <v>70223</v>
      </c>
      <c r="C3527" s="1" t="s">
        <v>5756</v>
      </c>
      <c r="D3527" s="9"/>
      <c r="E3527" s="9"/>
      <c r="F3527" s="9"/>
      <c r="G3527" s="26">
        <v>5.01</v>
      </c>
      <c r="H3527" s="11">
        <f t="shared" si="168"/>
        <v>7.1285879999999997</v>
      </c>
      <c r="I3527" s="10">
        <f t="shared" si="169"/>
        <v>7.13</v>
      </c>
      <c r="J3527" s="11">
        <f t="shared" si="170"/>
        <v>1.4120000000001909E-3</v>
      </c>
    </row>
    <row r="3528" spans="1:10">
      <c r="A3528" s="13" t="s">
        <v>9622</v>
      </c>
      <c r="B3528" s="18">
        <v>70224</v>
      </c>
      <c r="C3528" s="1" t="s">
        <v>5757</v>
      </c>
      <c r="D3528" s="9"/>
      <c r="E3528" s="9"/>
      <c r="F3528" s="9"/>
      <c r="G3528" s="26">
        <v>5.53</v>
      </c>
      <c r="H3528" s="11">
        <f t="shared" si="168"/>
        <v>7.8684810000000001</v>
      </c>
      <c r="I3528" s="10">
        <f t="shared" si="169"/>
        <v>7.87</v>
      </c>
      <c r="J3528" s="11">
        <f t="shared" si="170"/>
        <v>1.5190000000000481E-3</v>
      </c>
    </row>
    <row r="3529" spans="1:10">
      <c r="A3529" s="13" t="s">
        <v>9623</v>
      </c>
      <c r="B3529" s="18">
        <v>70225</v>
      </c>
      <c r="C3529" s="1" t="s">
        <v>5758</v>
      </c>
      <c r="D3529" s="9"/>
      <c r="E3529" s="9"/>
      <c r="F3529" s="9"/>
      <c r="G3529" s="26">
        <v>7.01</v>
      </c>
      <c r="H3529" s="11">
        <f t="shared" si="168"/>
        <v>9.9743309999999994</v>
      </c>
      <c r="I3529" s="10">
        <f t="shared" si="169"/>
        <v>9.9700000000000006</v>
      </c>
      <c r="J3529" s="11">
        <f t="shared" si="170"/>
        <v>-4.3309999999987525E-3</v>
      </c>
    </row>
    <row r="3530" spans="1:10">
      <c r="A3530" s="13" t="s">
        <v>9624</v>
      </c>
      <c r="B3530" s="18">
        <v>70226</v>
      </c>
      <c r="C3530" s="1" t="s">
        <v>5759</v>
      </c>
      <c r="D3530" s="9"/>
      <c r="E3530" s="9"/>
      <c r="F3530" s="9"/>
      <c r="G3530" s="26">
        <v>13.52</v>
      </c>
      <c r="H3530" s="11">
        <f t="shared" si="168"/>
        <v>19.237227000000001</v>
      </c>
      <c r="I3530" s="10">
        <f t="shared" si="169"/>
        <v>19.239999999999998</v>
      </c>
      <c r="J3530" s="11">
        <f t="shared" si="170"/>
        <v>2.772999999997694E-3</v>
      </c>
    </row>
    <row r="3531" spans="1:10">
      <c r="A3531" s="13" t="s">
        <v>9625</v>
      </c>
      <c r="B3531" s="18">
        <v>70227</v>
      </c>
      <c r="C3531" s="1" t="s">
        <v>5760</v>
      </c>
      <c r="D3531" s="9"/>
      <c r="E3531" s="9"/>
      <c r="F3531" s="9"/>
      <c r="G3531" s="26">
        <v>4.18</v>
      </c>
      <c r="H3531" s="11">
        <f t="shared" si="168"/>
        <v>5.9476040000000001</v>
      </c>
      <c r="I3531" s="10">
        <f t="shared" si="169"/>
        <v>5.95</v>
      </c>
      <c r="J3531" s="11">
        <f t="shared" si="170"/>
        <v>2.3960000000000647E-3</v>
      </c>
    </row>
    <row r="3532" spans="1:10">
      <c r="A3532" s="13" t="s">
        <v>9626</v>
      </c>
      <c r="B3532" s="18">
        <v>70228</v>
      </c>
      <c r="C3532" s="1" t="s">
        <v>5761</v>
      </c>
      <c r="D3532" s="9"/>
      <c r="E3532" s="9"/>
      <c r="F3532" s="9"/>
      <c r="G3532" s="26">
        <v>5.22</v>
      </c>
      <c r="H3532" s="11">
        <f t="shared" si="168"/>
        <v>7.4273910000000001</v>
      </c>
      <c r="I3532" s="10">
        <f t="shared" si="169"/>
        <v>7.43</v>
      </c>
      <c r="J3532" s="11">
        <f t="shared" si="170"/>
        <v>2.6089999999996394E-3</v>
      </c>
    </row>
    <row r="3533" spans="1:10">
      <c r="A3533" s="13" t="s">
        <v>9627</v>
      </c>
      <c r="B3533" s="18">
        <v>70229</v>
      </c>
      <c r="C3533" s="1" t="s">
        <v>5762</v>
      </c>
      <c r="D3533" s="9"/>
      <c r="E3533" s="9"/>
      <c r="F3533" s="9"/>
      <c r="G3533" s="26">
        <v>5.72</v>
      </c>
      <c r="H3533" s="11">
        <f t="shared" ref="H3533:H3596" si="171">ROUND(G3533/0.702804,6)</f>
        <v>8.1388269999999991</v>
      </c>
      <c r="I3533" s="10">
        <f t="shared" ref="I3533:I3596" si="172">ROUND(G3533/0.702804,2)</f>
        <v>8.14</v>
      </c>
      <c r="J3533" s="11">
        <f t="shared" ref="J3533:J3596" si="173">I3533-H3533</f>
        <v>1.1730000000014229E-3</v>
      </c>
    </row>
    <row r="3534" spans="1:10">
      <c r="A3534" s="13" t="s">
        <v>9628</v>
      </c>
      <c r="B3534" s="18">
        <v>70230</v>
      </c>
      <c r="C3534" s="1" t="s">
        <v>5763</v>
      </c>
      <c r="D3534" s="9"/>
      <c r="E3534" s="9"/>
      <c r="F3534" s="9"/>
      <c r="G3534" s="26">
        <v>8.09</v>
      </c>
      <c r="H3534" s="11">
        <f t="shared" si="171"/>
        <v>11.511032999999999</v>
      </c>
      <c r="I3534" s="10">
        <f t="shared" si="172"/>
        <v>11.51</v>
      </c>
      <c r="J3534" s="11">
        <f t="shared" si="173"/>
        <v>-1.0329999999996176E-3</v>
      </c>
    </row>
    <row r="3535" spans="1:10">
      <c r="A3535" s="13" t="s">
        <v>9629</v>
      </c>
      <c r="B3535" s="18">
        <v>70231</v>
      </c>
      <c r="C3535" s="1" t="s">
        <v>5764</v>
      </c>
      <c r="D3535" s="9"/>
      <c r="E3535" s="9"/>
      <c r="F3535" s="9"/>
      <c r="G3535" s="26">
        <v>14.98</v>
      </c>
      <c r="H3535" s="11">
        <f t="shared" si="171"/>
        <v>21.314620000000001</v>
      </c>
      <c r="I3535" s="10">
        <f t="shared" si="172"/>
        <v>21.31</v>
      </c>
      <c r="J3535" s="11">
        <f t="shared" si="173"/>
        <v>-4.620000000002733E-3</v>
      </c>
    </row>
    <row r="3536" spans="1:10">
      <c r="A3536" s="13" t="s">
        <v>9630</v>
      </c>
      <c r="B3536" s="18">
        <v>70232</v>
      </c>
      <c r="C3536" s="1" t="s">
        <v>5765</v>
      </c>
      <c r="D3536" s="9"/>
      <c r="E3536" s="9"/>
      <c r="F3536" s="9"/>
      <c r="G3536" s="26">
        <v>4.6900000000000004</v>
      </c>
      <c r="H3536" s="11">
        <f t="shared" si="171"/>
        <v>6.6732690000000003</v>
      </c>
      <c r="I3536" s="10">
        <f t="shared" si="172"/>
        <v>6.67</v>
      </c>
      <c r="J3536" s="11">
        <f t="shared" si="173"/>
        <v>-3.2690000000004105E-3</v>
      </c>
    </row>
    <row r="3537" spans="1:10">
      <c r="A3537" s="13" t="s">
        <v>9631</v>
      </c>
      <c r="B3537" s="18">
        <v>70233</v>
      </c>
      <c r="C3537" s="1" t="s">
        <v>5766</v>
      </c>
      <c r="D3537" s="9"/>
      <c r="E3537" s="9"/>
      <c r="F3537" s="9"/>
      <c r="G3537" s="26">
        <v>5.57</v>
      </c>
      <c r="H3537" s="11">
        <f t="shared" si="171"/>
        <v>7.9253960000000001</v>
      </c>
      <c r="I3537" s="10">
        <f t="shared" si="172"/>
        <v>7.93</v>
      </c>
      <c r="J3537" s="11">
        <f t="shared" si="173"/>
        <v>4.6039999999996084E-3</v>
      </c>
    </row>
    <row r="3538" spans="1:10">
      <c r="A3538" s="13" t="s">
        <v>9632</v>
      </c>
      <c r="B3538" s="18">
        <v>70234</v>
      </c>
      <c r="C3538" s="1" t="s">
        <v>5767</v>
      </c>
      <c r="D3538" s="9"/>
      <c r="E3538" s="9"/>
      <c r="F3538" s="9"/>
      <c r="G3538" s="26">
        <v>4.6900000000000004</v>
      </c>
      <c r="H3538" s="11">
        <f t="shared" si="171"/>
        <v>6.6732690000000003</v>
      </c>
      <c r="I3538" s="10">
        <f t="shared" si="172"/>
        <v>6.67</v>
      </c>
      <c r="J3538" s="11">
        <f t="shared" si="173"/>
        <v>-3.2690000000004105E-3</v>
      </c>
    </row>
    <row r="3539" spans="1:10">
      <c r="A3539" s="13" t="s">
        <v>9633</v>
      </c>
      <c r="B3539" s="18">
        <v>70235</v>
      </c>
      <c r="C3539" s="1" t="s">
        <v>5768</v>
      </c>
      <c r="D3539" s="9"/>
      <c r="E3539" s="9"/>
      <c r="F3539" s="9"/>
      <c r="G3539" s="26">
        <v>5.28</v>
      </c>
      <c r="H3539" s="11">
        <f t="shared" si="171"/>
        <v>7.5127629999999996</v>
      </c>
      <c r="I3539" s="10">
        <f t="shared" si="172"/>
        <v>7.51</v>
      </c>
      <c r="J3539" s="11">
        <f t="shared" si="173"/>
        <v>-2.7629999999998489E-3</v>
      </c>
    </row>
    <row r="3540" spans="1:10">
      <c r="A3540" s="13" t="s">
        <v>9634</v>
      </c>
      <c r="B3540" s="18">
        <v>70236</v>
      </c>
      <c r="C3540" s="1" t="s">
        <v>5769</v>
      </c>
      <c r="D3540" s="9"/>
      <c r="E3540" s="9"/>
      <c r="F3540" s="9"/>
      <c r="G3540" s="26">
        <v>5.07</v>
      </c>
      <c r="H3540" s="11">
        <f t="shared" si="171"/>
        <v>7.2139600000000002</v>
      </c>
      <c r="I3540" s="10">
        <f t="shared" si="172"/>
        <v>7.21</v>
      </c>
      <c r="J3540" s="11">
        <f t="shared" si="173"/>
        <v>-3.9600000000001856E-3</v>
      </c>
    </row>
    <row r="3541" spans="1:10">
      <c r="A3541" s="13" t="s">
        <v>9635</v>
      </c>
      <c r="B3541" s="18">
        <v>70237</v>
      </c>
      <c r="C3541" s="1" t="s">
        <v>5770</v>
      </c>
      <c r="D3541" s="9"/>
      <c r="E3541" s="9"/>
      <c r="F3541" s="9"/>
      <c r="G3541" s="26">
        <v>5.96</v>
      </c>
      <c r="H3541" s="11">
        <f t="shared" si="171"/>
        <v>8.4803160000000002</v>
      </c>
      <c r="I3541" s="10">
        <f t="shared" si="172"/>
        <v>8.48</v>
      </c>
      <c r="J3541" s="11">
        <f t="shared" si="173"/>
        <v>-3.1599999999976092E-4</v>
      </c>
    </row>
    <row r="3542" spans="1:10">
      <c r="A3542" s="13" t="s">
        <v>9636</v>
      </c>
      <c r="B3542" s="18">
        <v>70238</v>
      </c>
      <c r="C3542" s="1" t="s">
        <v>5771</v>
      </c>
      <c r="D3542" s="9"/>
      <c r="E3542" s="9"/>
      <c r="F3542" s="9"/>
      <c r="G3542" s="26">
        <v>5.0599999999999996</v>
      </c>
      <c r="H3542" s="11">
        <f t="shared" si="171"/>
        <v>7.1997309999999999</v>
      </c>
      <c r="I3542" s="10">
        <f t="shared" si="172"/>
        <v>7.2</v>
      </c>
      <c r="J3542" s="11">
        <f t="shared" si="173"/>
        <v>2.6900000000029678E-4</v>
      </c>
    </row>
    <row r="3543" spans="1:10">
      <c r="A3543" s="13" t="s">
        <v>9637</v>
      </c>
      <c r="B3543" s="18">
        <v>70239</v>
      </c>
      <c r="C3543" s="1" t="s">
        <v>5772</v>
      </c>
      <c r="D3543" s="9"/>
      <c r="E3543" s="9"/>
      <c r="F3543" s="9"/>
      <c r="G3543" s="26">
        <v>5.3</v>
      </c>
      <c r="H3543" s="11">
        <f t="shared" si="171"/>
        <v>7.5412210000000002</v>
      </c>
      <c r="I3543" s="10">
        <f t="shared" si="172"/>
        <v>7.54</v>
      </c>
      <c r="J3543" s="11">
        <f t="shared" si="173"/>
        <v>-1.2210000000001386E-3</v>
      </c>
    </row>
    <row r="3544" spans="1:10">
      <c r="A3544" s="13" t="s">
        <v>9638</v>
      </c>
      <c r="B3544" s="18">
        <v>70240</v>
      </c>
      <c r="C3544" s="1" t="s">
        <v>5773</v>
      </c>
      <c r="D3544" s="9"/>
      <c r="E3544" s="9"/>
      <c r="F3544" s="9"/>
      <c r="G3544" s="26">
        <v>6.07</v>
      </c>
      <c r="H3544" s="11">
        <f t="shared" si="171"/>
        <v>8.6368320000000001</v>
      </c>
      <c r="I3544" s="10">
        <f t="shared" si="172"/>
        <v>8.64</v>
      </c>
      <c r="J3544" s="11">
        <f t="shared" si="173"/>
        <v>3.1680000000005037E-3</v>
      </c>
    </row>
    <row r="3545" spans="1:10">
      <c r="A3545" s="13" t="s">
        <v>9639</v>
      </c>
      <c r="B3545" s="18">
        <v>70241</v>
      </c>
      <c r="C3545" s="1" t="s">
        <v>5774</v>
      </c>
      <c r="D3545" s="9"/>
      <c r="E3545" s="9"/>
      <c r="F3545" s="9"/>
      <c r="G3545" s="26">
        <v>6.93</v>
      </c>
      <c r="H3545" s="11">
        <f t="shared" si="171"/>
        <v>9.8605020000000003</v>
      </c>
      <c r="I3545" s="10">
        <f t="shared" si="172"/>
        <v>9.86</v>
      </c>
      <c r="J3545" s="11">
        <f t="shared" si="173"/>
        <v>-5.0200000000089062E-4</v>
      </c>
    </row>
    <row r="3546" spans="1:10">
      <c r="A3546" s="13" t="s">
        <v>9640</v>
      </c>
      <c r="B3546" s="18">
        <v>70242</v>
      </c>
      <c r="C3546" s="1" t="s">
        <v>5775</v>
      </c>
      <c r="D3546" s="9"/>
      <c r="E3546" s="9"/>
      <c r="F3546" s="9"/>
      <c r="G3546" s="26">
        <v>8.6300000000000008</v>
      </c>
      <c r="H3546" s="11">
        <f t="shared" si="171"/>
        <v>12.279384</v>
      </c>
      <c r="I3546" s="10">
        <f t="shared" si="172"/>
        <v>12.28</v>
      </c>
      <c r="J3546" s="11">
        <f t="shared" si="173"/>
        <v>6.1599999999906174E-4</v>
      </c>
    </row>
    <row r="3547" spans="1:10">
      <c r="A3547" s="13" t="s">
        <v>9641</v>
      </c>
      <c r="B3547" s="18">
        <v>70243</v>
      </c>
      <c r="C3547" s="1" t="s">
        <v>5776</v>
      </c>
      <c r="D3547" s="9"/>
      <c r="E3547" s="9"/>
      <c r="F3547" s="9"/>
      <c r="G3547" s="26">
        <v>9.76</v>
      </c>
      <c r="H3547" s="11">
        <f t="shared" si="171"/>
        <v>13.887229</v>
      </c>
      <c r="I3547" s="10">
        <f t="shared" si="172"/>
        <v>13.89</v>
      </c>
      <c r="J3547" s="11">
        <f t="shared" si="173"/>
        <v>2.7710000000009671E-3</v>
      </c>
    </row>
    <row r="3548" spans="1:10">
      <c r="A3548" s="13" t="s">
        <v>9642</v>
      </c>
      <c r="B3548" s="18">
        <v>70244</v>
      </c>
      <c r="C3548" s="1" t="s">
        <v>5777</v>
      </c>
      <c r="D3548" s="9"/>
      <c r="E3548" s="9"/>
      <c r="F3548" s="9"/>
      <c r="G3548" s="26">
        <v>11.61</v>
      </c>
      <c r="H3548" s="11">
        <f t="shared" si="171"/>
        <v>16.519542000000001</v>
      </c>
      <c r="I3548" s="10">
        <f t="shared" si="172"/>
        <v>16.52</v>
      </c>
      <c r="J3548" s="11">
        <f t="shared" si="173"/>
        <v>4.5799999999829311E-4</v>
      </c>
    </row>
    <row r="3549" spans="1:10">
      <c r="A3549" s="13" t="s">
        <v>9643</v>
      </c>
      <c r="B3549" s="18">
        <v>70301</v>
      </c>
      <c r="C3549" s="1" t="s">
        <v>5778</v>
      </c>
      <c r="D3549" s="9"/>
      <c r="E3549" s="9"/>
      <c r="F3549" s="9"/>
      <c r="G3549" s="26">
        <v>4.26</v>
      </c>
      <c r="H3549" s="11">
        <f t="shared" si="171"/>
        <v>6.0614340000000002</v>
      </c>
      <c r="I3549" s="10">
        <f t="shared" si="172"/>
        <v>6.06</v>
      </c>
      <c r="J3549" s="11">
        <f t="shared" si="173"/>
        <v>-1.4340000000006015E-3</v>
      </c>
    </row>
    <row r="3550" spans="1:10" ht="24.75">
      <c r="A3550" s="13" t="s">
        <v>9644</v>
      </c>
      <c r="B3550" s="18">
        <v>70302</v>
      </c>
      <c r="C3550" s="1" t="s">
        <v>5779</v>
      </c>
      <c r="D3550" s="9"/>
      <c r="E3550" s="9"/>
      <c r="F3550" s="9"/>
      <c r="G3550" s="26">
        <v>2.64</v>
      </c>
      <c r="H3550" s="11">
        <f t="shared" si="171"/>
        <v>3.7563819999999999</v>
      </c>
      <c r="I3550" s="10">
        <f t="shared" si="172"/>
        <v>3.76</v>
      </c>
      <c r="J3550" s="11">
        <f t="shared" si="173"/>
        <v>3.6179999999998991E-3</v>
      </c>
    </row>
    <row r="3551" spans="1:10">
      <c r="A3551" s="13" t="s">
        <v>9645</v>
      </c>
      <c r="B3551" s="18">
        <v>70303</v>
      </c>
      <c r="C3551" s="1" t="s">
        <v>5780</v>
      </c>
      <c r="D3551" s="9"/>
      <c r="E3551" s="9"/>
      <c r="F3551" s="9"/>
      <c r="G3551" s="26">
        <v>2.42</v>
      </c>
      <c r="H3551" s="11">
        <f t="shared" si="171"/>
        <v>3.4433500000000001</v>
      </c>
      <c r="I3551" s="10">
        <f t="shared" si="172"/>
        <v>3.44</v>
      </c>
      <c r="J3551" s="11">
        <f t="shared" si="173"/>
        <v>-3.3500000000001862E-3</v>
      </c>
    </row>
    <row r="3552" spans="1:10" ht="24.75">
      <c r="A3552" s="13" t="s">
        <v>9646</v>
      </c>
      <c r="B3552" s="18">
        <v>70304</v>
      </c>
      <c r="C3552" s="1" t="s">
        <v>5781</v>
      </c>
      <c r="D3552" s="9"/>
      <c r="E3552" s="9"/>
      <c r="F3552" s="9"/>
      <c r="G3552" s="26">
        <v>5.25</v>
      </c>
      <c r="H3552" s="11">
        <f t="shared" si="171"/>
        <v>7.4700769999999999</v>
      </c>
      <c r="I3552" s="10">
        <f t="shared" si="172"/>
        <v>7.47</v>
      </c>
      <c r="J3552" s="11">
        <f t="shared" si="173"/>
        <v>-7.7000000000104762E-5</v>
      </c>
    </row>
    <row r="3553" spans="1:10" ht="24.75">
      <c r="A3553" s="13" t="s">
        <v>9647</v>
      </c>
      <c r="B3553" s="18">
        <v>70305</v>
      </c>
      <c r="C3553" s="1" t="s">
        <v>5782</v>
      </c>
      <c r="D3553" s="9"/>
      <c r="E3553" s="9"/>
      <c r="F3553" s="9"/>
      <c r="G3553" s="26">
        <v>2.73</v>
      </c>
      <c r="H3553" s="11">
        <f t="shared" si="171"/>
        <v>3.8844400000000001</v>
      </c>
      <c r="I3553" s="10">
        <f t="shared" si="172"/>
        <v>3.88</v>
      </c>
      <c r="J3553" s="11">
        <f t="shared" si="173"/>
        <v>-4.4400000000002215E-3</v>
      </c>
    </row>
    <row r="3554" spans="1:10">
      <c r="A3554" s="13" t="s">
        <v>9648</v>
      </c>
      <c r="B3554" s="18">
        <v>70306</v>
      </c>
      <c r="C3554" s="1" t="s">
        <v>5783</v>
      </c>
      <c r="D3554" s="9"/>
      <c r="E3554" s="9"/>
      <c r="F3554" s="9"/>
      <c r="G3554" s="26">
        <v>6.14</v>
      </c>
      <c r="H3554" s="11">
        <f t="shared" si="171"/>
        <v>8.7364329999999999</v>
      </c>
      <c r="I3554" s="10">
        <f t="shared" si="172"/>
        <v>8.74</v>
      </c>
      <c r="J3554" s="11">
        <f t="shared" si="173"/>
        <v>3.5670000000003199E-3</v>
      </c>
    </row>
    <row r="3555" spans="1:10">
      <c r="A3555" s="13" t="s">
        <v>9649</v>
      </c>
      <c r="B3555" s="18">
        <v>70307</v>
      </c>
      <c r="C3555" s="1" t="s">
        <v>5784</v>
      </c>
      <c r="D3555" s="9"/>
      <c r="E3555" s="9"/>
      <c r="F3555" s="9"/>
      <c r="G3555" s="26">
        <v>4.1100000000000003</v>
      </c>
      <c r="H3555" s="11">
        <f t="shared" si="171"/>
        <v>5.8480030000000003</v>
      </c>
      <c r="I3555" s="10">
        <f t="shared" si="172"/>
        <v>5.85</v>
      </c>
      <c r="J3555" s="11">
        <f t="shared" si="173"/>
        <v>1.9969999999993604E-3</v>
      </c>
    </row>
    <row r="3556" spans="1:10" ht="24.75">
      <c r="A3556" s="13" t="s">
        <v>9650</v>
      </c>
      <c r="B3556" s="18">
        <v>70308</v>
      </c>
      <c r="C3556" s="1" t="s">
        <v>5785</v>
      </c>
      <c r="D3556" s="9"/>
      <c r="E3556" s="9"/>
      <c r="F3556" s="9"/>
      <c r="G3556" s="26">
        <v>4.6500000000000004</v>
      </c>
      <c r="H3556" s="11">
        <f t="shared" si="171"/>
        <v>6.6163540000000003</v>
      </c>
      <c r="I3556" s="10">
        <f t="shared" si="172"/>
        <v>6.62</v>
      </c>
      <c r="J3556" s="11">
        <f t="shared" si="173"/>
        <v>3.6459999999998161E-3</v>
      </c>
    </row>
    <row r="3557" spans="1:10" ht="24.75">
      <c r="A3557" s="13" t="s">
        <v>9651</v>
      </c>
      <c r="B3557" s="18">
        <v>70309</v>
      </c>
      <c r="C3557" s="1" t="s">
        <v>5786</v>
      </c>
      <c r="D3557" s="9"/>
      <c r="E3557" s="9"/>
      <c r="F3557" s="9"/>
      <c r="G3557" s="26">
        <v>4.38</v>
      </c>
      <c r="H3557" s="11">
        <f t="shared" si="171"/>
        <v>6.2321790000000004</v>
      </c>
      <c r="I3557" s="10">
        <f t="shared" si="172"/>
        <v>6.23</v>
      </c>
      <c r="J3557" s="11">
        <f t="shared" si="173"/>
        <v>-2.178999999999931E-3</v>
      </c>
    </row>
    <row r="3558" spans="1:10" ht="24.75">
      <c r="A3558" s="13" t="s">
        <v>9652</v>
      </c>
      <c r="B3558" s="18">
        <v>70310</v>
      </c>
      <c r="C3558" s="1" t="s">
        <v>5787</v>
      </c>
      <c r="D3558" s="9"/>
      <c r="E3558" s="9"/>
      <c r="F3558" s="9"/>
      <c r="G3558" s="26">
        <v>4.6500000000000004</v>
      </c>
      <c r="H3558" s="11">
        <f t="shared" si="171"/>
        <v>6.6163540000000003</v>
      </c>
      <c r="I3558" s="10">
        <f t="shared" si="172"/>
        <v>6.62</v>
      </c>
      <c r="J3558" s="11">
        <f t="shared" si="173"/>
        <v>3.6459999999998161E-3</v>
      </c>
    </row>
    <row r="3559" spans="1:10">
      <c r="A3559" s="13" t="s">
        <v>9653</v>
      </c>
      <c r="B3559" s="18">
        <v>70311</v>
      </c>
      <c r="C3559" s="1" t="s">
        <v>5788</v>
      </c>
      <c r="D3559" s="9"/>
      <c r="E3559" s="9"/>
      <c r="F3559" s="9"/>
      <c r="G3559" s="26">
        <v>5.31</v>
      </c>
      <c r="H3559" s="11">
        <f t="shared" si="171"/>
        <v>7.5554490000000003</v>
      </c>
      <c r="I3559" s="10">
        <f t="shared" si="172"/>
        <v>7.56</v>
      </c>
      <c r="J3559" s="11">
        <f t="shared" si="173"/>
        <v>4.5509999999993056E-3</v>
      </c>
    </row>
    <row r="3560" spans="1:10">
      <c r="A3560" s="13" t="s">
        <v>9654</v>
      </c>
      <c r="B3560" s="18">
        <v>70312</v>
      </c>
      <c r="C3560" s="1" t="s">
        <v>5789</v>
      </c>
      <c r="D3560" s="9"/>
      <c r="E3560" s="9"/>
      <c r="F3560" s="9"/>
      <c r="G3560" s="26">
        <v>6.95</v>
      </c>
      <c r="H3560" s="11">
        <f t="shared" si="171"/>
        <v>9.8889589999999998</v>
      </c>
      <c r="I3560" s="10">
        <f t="shared" si="172"/>
        <v>9.89</v>
      </c>
      <c r="J3560" s="11">
        <f t="shared" si="173"/>
        <v>1.0410000000007358E-3</v>
      </c>
    </row>
    <row r="3561" spans="1:10">
      <c r="A3561" s="13" t="s">
        <v>9655</v>
      </c>
      <c r="B3561" s="18">
        <v>70313</v>
      </c>
      <c r="C3561" s="1" t="s">
        <v>5790</v>
      </c>
      <c r="D3561" s="9"/>
      <c r="E3561" s="9"/>
      <c r="F3561" s="9"/>
      <c r="G3561" s="26">
        <v>7.3</v>
      </c>
      <c r="H3561" s="11">
        <f t="shared" si="171"/>
        <v>10.386964000000001</v>
      </c>
      <c r="I3561" s="10">
        <f t="shared" si="172"/>
        <v>10.39</v>
      </c>
      <c r="J3561" s="11">
        <f t="shared" si="173"/>
        <v>3.0359999999998166E-3</v>
      </c>
    </row>
    <row r="3562" spans="1:10" ht="24.75">
      <c r="A3562" s="13" t="s">
        <v>9656</v>
      </c>
      <c r="B3562" s="18">
        <v>70314</v>
      </c>
      <c r="C3562" s="1" t="s">
        <v>5791</v>
      </c>
      <c r="D3562" s="9"/>
      <c r="E3562" s="9"/>
      <c r="F3562" s="9"/>
      <c r="G3562" s="26">
        <v>2.29</v>
      </c>
      <c r="H3562" s="11">
        <f t="shared" si="171"/>
        <v>3.2583760000000002</v>
      </c>
      <c r="I3562" s="10">
        <f t="shared" si="172"/>
        <v>3.26</v>
      </c>
      <c r="J3562" s="11">
        <f t="shared" si="173"/>
        <v>1.6239999999996257E-3</v>
      </c>
    </row>
    <row r="3563" spans="1:10">
      <c r="A3563" s="13" t="s">
        <v>9657</v>
      </c>
      <c r="B3563" s="18">
        <v>70315</v>
      </c>
      <c r="C3563" s="1" t="s">
        <v>5792</v>
      </c>
      <c r="D3563" s="9"/>
      <c r="E3563" s="9"/>
      <c r="F3563" s="9"/>
      <c r="G3563" s="26">
        <v>3.94</v>
      </c>
      <c r="H3563" s="11">
        <f t="shared" si="171"/>
        <v>5.606115</v>
      </c>
      <c r="I3563" s="10">
        <f t="shared" si="172"/>
        <v>5.61</v>
      </c>
      <c r="J3563" s="11">
        <f t="shared" si="173"/>
        <v>3.8850000000003604E-3</v>
      </c>
    </row>
    <row r="3564" spans="1:10">
      <c r="A3564" s="13" t="s">
        <v>9658</v>
      </c>
      <c r="B3564" s="18">
        <v>70316</v>
      </c>
      <c r="C3564" s="1" t="s">
        <v>5793</v>
      </c>
      <c r="D3564" s="9"/>
      <c r="E3564" s="9"/>
      <c r="F3564" s="9"/>
      <c r="G3564" s="26">
        <v>5.58</v>
      </c>
      <c r="H3564" s="11">
        <f t="shared" si="171"/>
        <v>7.9396250000000004</v>
      </c>
      <c r="I3564" s="10">
        <f t="shared" si="172"/>
        <v>7.94</v>
      </c>
      <c r="J3564" s="11">
        <f t="shared" si="173"/>
        <v>3.7500000000001421E-4</v>
      </c>
    </row>
    <row r="3565" spans="1:10">
      <c r="A3565" s="13" t="s">
        <v>9659</v>
      </c>
      <c r="B3565" s="18">
        <v>70317</v>
      </c>
      <c r="C3565" s="1" t="s">
        <v>5794</v>
      </c>
      <c r="D3565" s="9"/>
      <c r="E3565" s="9"/>
      <c r="F3565" s="9"/>
      <c r="G3565" s="26">
        <v>5.26</v>
      </c>
      <c r="H3565" s="11">
        <f t="shared" si="171"/>
        <v>7.4843060000000001</v>
      </c>
      <c r="I3565" s="10">
        <f t="shared" si="172"/>
        <v>7.48</v>
      </c>
      <c r="J3565" s="11">
        <f t="shared" si="173"/>
        <v>-4.305999999999699E-3</v>
      </c>
    </row>
    <row r="3566" spans="1:10" ht="24.75">
      <c r="A3566" s="13" t="s">
        <v>9660</v>
      </c>
      <c r="B3566" s="18">
        <v>70318</v>
      </c>
      <c r="C3566" s="1" t="s">
        <v>5795</v>
      </c>
      <c r="D3566" s="9"/>
      <c r="E3566" s="9"/>
      <c r="F3566" s="9"/>
      <c r="G3566" s="26">
        <v>2.29</v>
      </c>
      <c r="H3566" s="11">
        <f t="shared" si="171"/>
        <v>3.2583760000000002</v>
      </c>
      <c r="I3566" s="10">
        <f t="shared" si="172"/>
        <v>3.26</v>
      </c>
      <c r="J3566" s="11">
        <f t="shared" si="173"/>
        <v>1.6239999999996257E-3</v>
      </c>
    </row>
    <row r="3567" spans="1:10" ht="24.75">
      <c r="A3567" s="13" t="s">
        <v>9661</v>
      </c>
      <c r="B3567" s="18">
        <v>70319</v>
      </c>
      <c r="C3567" s="1" t="s">
        <v>5796</v>
      </c>
      <c r="D3567" s="9"/>
      <c r="E3567" s="9"/>
      <c r="F3567" s="9"/>
      <c r="G3567" s="26">
        <v>4.41</v>
      </c>
      <c r="H3567" s="11">
        <f t="shared" si="171"/>
        <v>6.2748650000000001</v>
      </c>
      <c r="I3567" s="10">
        <f t="shared" si="172"/>
        <v>6.27</v>
      </c>
      <c r="J3567" s="11">
        <f t="shared" si="173"/>
        <v>-4.8650000000005633E-3</v>
      </c>
    </row>
    <row r="3568" spans="1:10" ht="24.75">
      <c r="A3568" s="13" t="s">
        <v>9662</v>
      </c>
      <c r="B3568" s="18">
        <v>70320</v>
      </c>
      <c r="C3568" s="1" t="s">
        <v>5797</v>
      </c>
      <c r="D3568" s="9"/>
      <c r="E3568" s="9"/>
      <c r="F3568" s="9"/>
      <c r="G3568" s="26">
        <v>5.35</v>
      </c>
      <c r="H3568" s="11">
        <f t="shared" si="171"/>
        <v>7.6123640000000004</v>
      </c>
      <c r="I3568" s="10">
        <f t="shared" si="172"/>
        <v>7.61</v>
      </c>
      <c r="J3568" s="11">
        <f t="shared" si="173"/>
        <v>-2.3640000000000327E-3</v>
      </c>
    </row>
    <row r="3569" spans="1:10" ht="24.75">
      <c r="A3569" s="13" t="s">
        <v>9663</v>
      </c>
      <c r="B3569" s="18">
        <v>70321</v>
      </c>
      <c r="C3569" s="1" t="s">
        <v>5798</v>
      </c>
      <c r="D3569" s="9"/>
      <c r="E3569" s="9"/>
      <c r="F3569" s="9"/>
      <c r="G3569" s="26">
        <v>6.82</v>
      </c>
      <c r="H3569" s="11">
        <f t="shared" si="171"/>
        <v>9.7039860000000004</v>
      </c>
      <c r="I3569" s="10">
        <f t="shared" si="172"/>
        <v>9.6999999999999993</v>
      </c>
      <c r="J3569" s="11">
        <f t="shared" si="173"/>
        <v>-3.9860000000011553E-3</v>
      </c>
    </row>
    <row r="3570" spans="1:10" ht="24.75">
      <c r="A3570" s="13" t="s">
        <v>9664</v>
      </c>
      <c r="B3570" s="18">
        <v>70322</v>
      </c>
      <c r="C3570" s="1" t="s">
        <v>5799</v>
      </c>
      <c r="D3570" s="9"/>
      <c r="E3570" s="9"/>
      <c r="F3570" s="9"/>
      <c r="G3570" s="26">
        <v>8.5399999999999991</v>
      </c>
      <c r="H3570" s="11">
        <f t="shared" si="171"/>
        <v>12.151325</v>
      </c>
      <c r="I3570" s="10">
        <f t="shared" si="172"/>
        <v>12.15</v>
      </c>
      <c r="J3570" s="11">
        <f t="shared" si="173"/>
        <v>-1.3249999999995765E-3</v>
      </c>
    </row>
    <row r="3571" spans="1:10" ht="24.75">
      <c r="A3571" s="13" t="s">
        <v>9665</v>
      </c>
      <c r="B3571" s="18">
        <v>70323</v>
      </c>
      <c r="C3571" s="1" t="s">
        <v>5800</v>
      </c>
      <c r="D3571" s="9"/>
      <c r="E3571" s="9"/>
      <c r="F3571" s="9"/>
      <c r="G3571" s="26">
        <v>2.29</v>
      </c>
      <c r="H3571" s="11">
        <f t="shared" si="171"/>
        <v>3.2583760000000002</v>
      </c>
      <c r="I3571" s="10">
        <f t="shared" si="172"/>
        <v>3.26</v>
      </c>
      <c r="J3571" s="11">
        <f t="shared" si="173"/>
        <v>1.6239999999996257E-3</v>
      </c>
    </row>
    <row r="3572" spans="1:10" ht="24.75">
      <c r="A3572" s="13" t="s">
        <v>9666</v>
      </c>
      <c r="B3572" s="18">
        <v>70324</v>
      </c>
      <c r="C3572" s="1" t="s">
        <v>5801</v>
      </c>
      <c r="D3572" s="9"/>
      <c r="E3572" s="9"/>
      <c r="F3572" s="9"/>
      <c r="G3572" s="26">
        <v>5.35</v>
      </c>
      <c r="H3572" s="11">
        <f t="shared" si="171"/>
        <v>7.6123640000000004</v>
      </c>
      <c r="I3572" s="10">
        <f t="shared" si="172"/>
        <v>7.61</v>
      </c>
      <c r="J3572" s="11">
        <f t="shared" si="173"/>
        <v>-2.3640000000000327E-3</v>
      </c>
    </row>
    <row r="3573" spans="1:10" ht="24.75">
      <c r="A3573" s="13" t="s">
        <v>9667</v>
      </c>
      <c r="B3573" s="18">
        <v>70325</v>
      </c>
      <c r="C3573" s="1" t="s">
        <v>5802</v>
      </c>
      <c r="D3573" s="9"/>
      <c r="E3573" s="9"/>
      <c r="F3573" s="9"/>
      <c r="G3573" s="26">
        <v>6.98</v>
      </c>
      <c r="H3573" s="11">
        <f t="shared" si="171"/>
        <v>9.9316449999999996</v>
      </c>
      <c r="I3573" s="10">
        <f t="shared" si="172"/>
        <v>9.93</v>
      </c>
      <c r="J3573" s="11">
        <f t="shared" si="173"/>
        <v>-1.6449999999998965E-3</v>
      </c>
    </row>
    <row r="3574" spans="1:10" ht="24.75">
      <c r="A3574" s="13" t="s">
        <v>9668</v>
      </c>
      <c r="B3574" s="18">
        <v>70326</v>
      </c>
      <c r="C3574" s="1" t="s">
        <v>5803</v>
      </c>
      <c r="D3574" s="9"/>
      <c r="E3574" s="9"/>
      <c r="F3574" s="9"/>
      <c r="G3574" s="26">
        <v>7.96</v>
      </c>
      <c r="H3574" s="11">
        <f t="shared" si="171"/>
        <v>11.32606</v>
      </c>
      <c r="I3574" s="10">
        <f t="shared" si="172"/>
        <v>11.33</v>
      </c>
      <c r="J3574" s="11">
        <f t="shared" si="173"/>
        <v>3.9400000000000546E-3</v>
      </c>
    </row>
    <row r="3575" spans="1:10" ht="24.75">
      <c r="A3575" s="13" t="s">
        <v>9669</v>
      </c>
      <c r="B3575" s="18">
        <v>70327</v>
      </c>
      <c r="C3575" s="1" t="s">
        <v>5804</v>
      </c>
      <c r="D3575" s="9"/>
      <c r="E3575" s="9"/>
      <c r="F3575" s="9"/>
      <c r="G3575" s="26">
        <v>1.66</v>
      </c>
      <c r="H3575" s="11">
        <f t="shared" si="171"/>
        <v>2.3619669999999999</v>
      </c>
      <c r="I3575" s="10">
        <f t="shared" si="172"/>
        <v>2.36</v>
      </c>
      <c r="J3575" s="11">
        <f t="shared" si="173"/>
        <v>-1.967000000000052E-3</v>
      </c>
    </row>
    <row r="3576" spans="1:10" ht="24.75">
      <c r="A3576" s="13" t="s">
        <v>9670</v>
      </c>
      <c r="B3576" s="18">
        <v>70328</v>
      </c>
      <c r="C3576" s="1" t="s">
        <v>5805</v>
      </c>
      <c r="D3576" s="9"/>
      <c r="E3576" s="9"/>
      <c r="F3576" s="9"/>
      <c r="G3576" s="26">
        <v>3.72</v>
      </c>
      <c r="H3576" s="11">
        <f t="shared" si="171"/>
        <v>5.2930830000000002</v>
      </c>
      <c r="I3576" s="10">
        <f t="shared" si="172"/>
        <v>5.29</v>
      </c>
      <c r="J3576" s="11">
        <f t="shared" si="173"/>
        <v>-3.0830000000001689E-3</v>
      </c>
    </row>
    <row r="3577" spans="1:10">
      <c r="A3577" s="13" t="s">
        <v>9671</v>
      </c>
      <c r="B3577" s="18">
        <v>70329</v>
      </c>
      <c r="C3577" s="1" t="s">
        <v>5806</v>
      </c>
      <c r="D3577" s="9"/>
      <c r="E3577" s="9"/>
      <c r="F3577" s="9"/>
      <c r="G3577" s="26">
        <v>2.9</v>
      </c>
      <c r="H3577" s="11">
        <f t="shared" si="171"/>
        <v>4.126328</v>
      </c>
      <c r="I3577" s="10">
        <f t="shared" si="172"/>
        <v>4.13</v>
      </c>
      <c r="J3577" s="11">
        <f t="shared" si="173"/>
        <v>3.6719999999998976E-3</v>
      </c>
    </row>
    <row r="3578" spans="1:10" ht="24.75">
      <c r="A3578" s="13" t="s">
        <v>9672</v>
      </c>
      <c r="B3578" s="18">
        <v>70330</v>
      </c>
      <c r="C3578" s="1" t="s">
        <v>5807</v>
      </c>
      <c r="D3578" s="9"/>
      <c r="E3578" s="9"/>
      <c r="F3578" s="9"/>
      <c r="G3578" s="26">
        <v>4.7</v>
      </c>
      <c r="H3578" s="11">
        <f t="shared" si="171"/>
        <v>6.6874979999999997</v>
      </c>
      <c r="I3578" s="10">
        <f t="shared" si="172"/>
        <v>6.69</v>
      </c>
      <c r="J3578" s="11">
        <f t="shared" si="173"/>
        <v>2.5020000000006704E-3</v>
      </c>
    </row>
    <row r="3579" spans="1:10">
      <c r="A3579" s="13" t="s">
        <v>9673</v>
      </c>
      <c r="B3579" s="18">
        <v>70331</v>
      </c>
      <c r="C3579" s="1" t="s">
        <v>5808</v>
      </c>
      <c r="D3579" s="9"/>
      <c r="E3579" s="9"/>
      <c r="F3579" s="9"/>
      <c r="G3579" s="26">
        <v>4.6399999999999997</v>
      </c>
      <c r="H3579" s="11">
        <f t="shared" si="171"/>
        <v>6.602125</v>
      </c>
      <c r="I3579" s="10">
        <f t="shared" si="172"/>
        <v>6.6</v>
      </c>
      <c r="J3579" s="11">
        <f t="shared" si="173"/>
        <v>-2.1250000000003766E-3</v>
      </c>
    </row>
    <row r="3580" spans="1:10">
      <c r="A3580" s="13" t="s">
        <v>9674</v>
      </c>
      <c r="B3580" s="18">
        <v>70332</v>
      </c>
      <c r="C3580" s="1" t="s">
        <v>5809</v>
      </c>
      <c r="D3580" s="9"/>
      <c r="E3580" s="9"/>
      <c r="F3580" s="9"/>
      <c r="G3580" s="26">
        <v>7.42</v>
      </c>
      <c r="H3580" s="11">
        <f t="shared" si="171"/>
        <v>10.557708999999999</v>
      </c>
      <c r="I3580" s="10">
        <f t="shared" si="172"/>
        <v>10.56</v>
      </c>
      <c r="J3580" s="11">
        <f t="shared" si="173"/>
        <v>2.2910000000013753E-3</v>
      </c>
    </row>
    <row r="3581" spans="1:10">
      <c r="A3581" s="13" t="s">
        <v>9675</v>
      </c>
      <c r="B3581" s="18">
        <v>70333</v>
      </c>
      <c r="C3581" s="1" t="s">
        <v>5810</v>
      </c>
      <c r="D3581" s="9"/>
      <c r="E3581" s="9"/>
      <c r="F3581" s="9"/>
      <c r="G3581" s="26">
        <v>6.11</v>
      </c>
      <c r="H3581" s="11">
        <f t="shared" si="171"/>
        <v>8.6937470000000001</v>
      </c>
      <c r="I3581" s="10">
        <f t="shared" si="172"/>
        <v>8.69</v>
      </c>
      <c r="J3581" s="11">
        <f t="shared" si="173"/>
        <v>-3.747000000000611E-3</v>
      </c>
    </row>
    <row r="3582" spans="1:10">
      <c r="A3582" s="13" t="s">
        <v>9676</v>
      </c>
      <c r="B3582" s="18">
        <v>70334</v>
      </c>
      <c r="C3582" s="1" t="s">
        <v>5811</v>
      </c>
      <c r="D3582" s="9"/>
      <c r="E3582" s="9"/>
      <c r="F3582" s="9"/>
      <c r="G3582" s="26">
        <v>2.57</v>
      </c>
      <c r="H3582" s="11">
        <f t="shared" si="171"/>
        <v>3.6567810000000001</v>
      </c>
      <c r="I3582" s="10">
        <f t="shared" si="172"/>
        <v>3.66</v>
      </c>
      <c r="J3582" s="11">
        <f t="shared" si="173"/>
        <v>3.2190000000000829E-3</v>
      </c>
    </row>
    <row r="3583" spans="1:10">
      <c r="A3583" s="13" t="s">
        <v>9677</v>
      </c>
      <c r="B3583" s="18">
        <v>70335</v>
      </c>
      <c r="C3583" s="1" t="s">
        <v>5812</v>
      </c>
      <c r="D3583" s="9"/>
      <c r="E3583" s="9"/>
      <c r="F3583" s="9"/>
      <c r="G3583" s="26">
        <v>2.38</v>
      </c>
      <c r="H3583" s="11">
        <f t="shared" si="171"/>
        <v>3.3864350000000001</v>
      </c>
      <c r="I3583" s="10">
        <f t="shared" si="172"/>
        <v>3.39</v>
      </c>
      <c r="J3583" s="11">
        <f t="shared" si="173"/>
        <v>3.5650000000000404E-3</v>
      </c>
    </row>
    <row r="3584" spans="1:10">
      <c r="A3584" s="13" t="s">
        <v>9678</v>
      </c>
      <c r="B3584" s="18">
        <v>70336</v>
      </c>
      <c r="C3584" s="1" t="s">
        <v>5813</v>
      </c>
      <c r="D3584" s="9"/>
      <c r="E3584" s="9"/>
      <c r="F3584" s="9"/>
      <c r="G3584" s="26">
        <v>6.17</v>
      </c>
      <c r="H3584" s="11">
        <f t="shared" si="171"/>
        <v>8.7791189999999997</v>
      </c>
      <c r="I3584" s="10">
        <f t="shared" si="172"/>
        <v>8.7799999999999994</v>
      </c>
      <c r="J3584" s="11">
        <f t="shared" si="173"/>
        <v>8.8099999999968759E-4</v>
      </c>
    </row>
    <row r="3585" spans="1:10">
      <c r="A3585" s="13" t="s">
        <v>9679</v>
      </c>
      <c r="B3585" s="18">
        <v>70337</v>
      </c>
      <c r="C3585" s="1" t="s">
        <v>5814</v>
      </c>
      <c r="D3585" s="9"/>
      <c r="E3585" s="9"/>
      <c r="F3585" s="9"/>
      <c r="G3585" s="26">
        <v>7.17</v>
      </c>
      <c r="H3585" s="11">
        <f t="shared" si="171"/>
        <v>10.201991</v>
      </c>
      <c r="I3585" s="10">
        <f t="shared" si="172"/>
        <v>10.199999999999999</v>
      </c>
      <c r="J3585" s="11">
        <f t="shared" si="173"/>
        <v>-1.9910000000002981E-3</v>
      </c>
    </row>
    <row r="3586" spans="1:10">
      <c r="A3586" s="13" t="s">
        <v>9680</v>
      </c>
      <c r="B3586" s="18">
        <v>70338</v>
      </c>
      <c r="C3586" s="1" t="s">
        <v>5815</v>
      </c>
      <c r="D3586" s="9"/>
      <c r="E3586" s="9"/>
      <c r="F3586" s="9"/>
      <c r="G3586" s="26">
        <v>8.82</v>
      </c>
      <c r="H3586" s="11">
        <f t="shared" si="171"/>
        <v>12.549728999999999</v>
      </c>
      <c r="I3586" s="10">
        <f t="shared" si="172"/>
        <v>12.55</v>
      </c>
      <c r="J3586" s="11">
        <f t="shared" si="173"/>
        <v>2.7100000000146451E-4</v>
      </c>
    </row>
    <row r="3587" spans="1:10">
      <c r="A3587" s="13" t="s">
        <v>9681</v>
      </c>
      <c r="B3587" s="18">
        <v>70339</v>
      </c>
      <c r="C3587" s="1" t="s">
        <v>5816</v>
      </c>
      <c r="D3587" s="9"/>
      <c r="E3587" s="9"/>
      <c r="F3587" s="9"/>
      <c r="G3587" s="26">
        <v>2.29</v>
      </c>
      <c r="H3587" s="11">
        <f t="shared" si="171"/>
        <v>3.2583760000000002</v>
      </c>
      <c r="I3587" s="10">
        <f t="shared" si="172"/>
        <v>3.26</v>
      </c>
      <c r="J3587" s="11">
        <f t="shared" si="173"/>
        <v>1.6239999999996257E-3</v>
      </c>
    </row>
    <row r="3588" spans="1:10">
      <c r="A3588" s="13" t="s">
        <v>9682</v>
      </c>
      <c r="B3588" s="18">
        <v>70340</v>
      </c>
      <c r="C3588" s="1" t="s">
        <v>5817</v>
      </c>
      <c r="D3588" s="9"/>
      <c r="E3588" s="9"/>
      <c r="F3588" s="9"/>
      <c r="G3588" s="26">
        <v>6.84</v>
      </c>
      <c r="H3588" s="11">
        <f t="shared" si="171"/>
        <v>9.732443</v>
      </c>
      <c r="I3588" s="10">
        <f t="shared" si="172"/>
        <v>9.73</v>
      </c>
      <c r="J3588" s="11">
        <f t="shared" si="173"/>
        <v>-2.4429999999995289E-3</v>
      </c>
    </row>
    <row r="3589" spans="1:10">
      <c r="A3589" s="13" t="s">
        <v>9683</v>
      </c>
      <c r="B3589" s="18">
        <v>70341</v>
      </c>
      <c r="C3589" s="1" t="s">
        <v>5818</v>
      </c>
      <c r="D3589" s="9"/>
      <c r="E3589" s="9"/>
      <c r="F3589" s="9"/>
      <c r="G3589" s="26">
        <v>2.31</v>
      </c>
      <c r="H3589" s="11">
        <f t="shared" si="171"/>
        <v>3.2868339999999998</v>
      </c>
      <c r="I3589" s="10">
        <f t="shared" si="172"/>
        <v>3.29</v>
      </c>
      <c r="J3589" s="11">
        <f t="shared" si="173"/>
        <v>3.1660000000002242E-3</v>
      </c>
    </row>
    <row r="3590" spans="1:10">
      <c r="A3590" s="13" t="s">
        <v>9684</v>
      </c>
      <c r="B3590" s="18">
        <v>70400</v>
      </c>
      <c r="C3590" s="1" t="s">
        <v>5819</v>
      </c>
      <c r="D3590" s="9"/>
      <c r="E3590" s="9"/>
      <c r="F3590" s="9"/>
      <c r="G3590" s="26">
        <v>1.84</v>
      </c>
      <c r="H3590" s="11">
        <f t="shared" si="171"/>
        <v>2.6180840000000001</v>
      </c>
      <c r="I3590" s="10">
        <f t="shared" si="172"/>
        <v>2.62</v>
      </c>
      <c r="J3590" s="11">
        <f t="shared" si="173"/>
        <v>1.9160000000000288E-3</v>
      </c>
    </row>
    <row r="3591" spans="1:10">
      <c r="A3591" s="13" t="s">
        <v>9685</v>
      </c>
      <c r="B3591" s="18">
        <v>70401</v>
      </c>
      <c r="C3591" s="1" t="s">
        <v>5820</v>
      </c>
      <c r="D3591" s="9"/>
      <c r="E3591" s="9"/>
      <c r="F3591" s="9"/>
      <c r="G3591" s="26">
        <v>3.26</v>
      </c>
      <c r="H3591" s="11">
        <f t="shared" si="171"/>
        <v>4.6385620000000003</v>
      </c>
      <c r="I3591" s="10">
        <f t="shared" si="172"/>
        <v>4.6399999999999997</v>
      </c>
      <c r="J3591" s="11">
        <f t="shared" si="173"/>
        <v>1.4379999999993842E-3</v>
      </c>
    </row>
    <row r="3592" spans="1:10">
      <c r="A3592" s="13" t="s">
        <v>9686</v>
      </c>
      <c r="B3592" s="18">
        <v>70402</v>
      </c>
      <c r="C3592" s="1" t="s">
        <v>5821</v>
      </c>
      <c r="D3592" s="9"/>
      <c r="E3592" s="9"/>
      <c r="F3592" s="9"/>
      <c r="G3592" s="26">
        <v>6</v>
      </c>
      <c r="H3592" s="11">
        <f t="shared" si="171"/>
        <v>8.5372310000000002</v>
      </c>
      <c r="I3592" s="10">
        <f t="shared" si="172"/>
        <v>8.5399999999999991</v>
      </c>
      <c r="J3592" s="11">
        <f t="shared" si="173"/>
        <v>2.7689999999989112E-3</v>
      </c>
    </row>
    <row r="3593" spans="1:10" ht="24.75">
      <c r="A3593" s="13" t="s">
        <v>9687</v>
      </c>
      <c r="B3593" s="18">
        <v>70403</v>
      </c>
      <c r="C3593" s="1" t="s">
        <v>5822</v>
      </c>
      <c r="D3593" s="9"/>
      <c r="E3593" s="9"/>
      <c r="F3593" s="9"/>
      <c r="G3593" s="26">
        <v>6.59</v>
      </c>
      <c r="H3593" s="11">
        <f t="shared" si="171"/>
        <v>9.3767250000000004</v>
      </c>
      <c r="I3593" s="10">
        <f t="shared" si="172"/>
        <v>9.3800000000000008</v>
      </c>
      <c r="J3593" s="11">
        <f t="shared" si="173"/>
        <v>3.275000000000361E-3</v>
      </c>
    </row>
    <row r="3594" spans="1:10">
      <c r="A3594" s="13" t="s">
        <v>9688</v>
      </c>
      <c r="B3594" s="18">
        <v>70404</v>
      </c>
      <c r="C3594" s="1" t="s">
        <v>5823</v>
      </c>
      <c r="D3594" s="9"/>
      <c r="E3594" s="9"/>
      <c r="F3594" s="9"/>
      <c r="G3594" s="26">
        <v>7.33</v>
      </c>
      <c r="H3594" s="11">
        <f t="shared" si="171"/>
        <v>10.429650000000001</v>
      </c>
      <c r="I3594" s="10">
        <f t="shared" si="172"/>
        <v>10.43</v>
      </c>
      <c r="J3594" s="11">
        <f t="shared" si="173"/>
        <v>3.499999999991843E-4</v>
      </c>
    </row>
    <row r="3595" spans="1:10">
      <c r="A3595" s="13" t="s">
        <v>9689</v>
      </c>
      <c r="B3595" s="18">
        <v>70405</v>
      </c>
      <c r="C3595" s="1" t="s">
        <v>5824</v>
      </c>
      <c r="D3595" s="9"/>
      <c r="E3595" s="9"/>
      <c r="F3595" s="9"/>
      <c r="G3595" s="26">
        <v>8.7799999999999994</v>
      </c>
      <c r="H3595" s="11">
        <f t="shared" si="171"/>
        <v>12.492813999999999</v>
      </c>
      <c r="I3595" s="10">
        <f t="shared" si="172"/>
        <v>12.49</v>
      </c>
      <c r="J3595" s="11">
        <f t="shared" si="173"/>
        <v>-2.813999999998984E-3</v>
      </c>
    </row>
    <row r="3596" spans="1:10">
      <c r="A3596" s="13" t="s">
        <v>9690</v>
      </c>
      <c r="B3596" s="18">
        <v>70406</v>
      </c>
      <c r="C3596" s="1" t="s">
        <v>5825</v>
      </c>
      <c r="D3596" s="9"/>
      <c r="E3596" s="9"/>
      <c r="F3596" s="9"/>
      <c r="G3596" s="26">
        <v>10.8</v>
      </c>
      <c r="H3596" s="11">
        <f t="shared" si="171"/>
        <v>15.367016</v>
      </c>
      <c r="I3596" s="10">
        <f t="shared" si="172"/>
        <v>15.37</v>
      </c>
      <c r="J3596" s="11">
        <f t="shared" si="173"/>
        <v>2.9839999999996536E-3</v>
      </c>
    </row>
    <row r="3597" spans="1:10">
      <c r="A3597" s="13" t="s">
        <v>9691</v>
      </c>
      <c r="B3597" s="18">
        <v>70407</v>
      </c>
      <c r="C3597" s="1" t="s">
        <v>5826</v>
      </c>
      <c r="D3597" s="9"/>
      <c r="E3597" s="9"/>
      <c r="F3597" s="9"/>
      <c r="G3597" s="26">
        <v>11.2</v>
      </c>
      <c r="H3597" s="11">
        <f t="shared" ref="H3597:H3660" si="174">ROUND(G3597/0.702804,6)</f>
        <v>15.936164</v>
      </c>
      <c r="I3597" s="10">
        <f t="shared" ref="I3597:I3660" si="175">ROUND(G3597/0.702804,2)</f>
        <v>15.94</v>
      </c>
      <c r="J3597" s="11">
        <f t="shared" ref="J3597:J3660" si="176">I3597-H3597</f>
        <v>3.8359999999997285E-3</v>
      </c>
    </row>
    <row r="3598" spans="1:10">
      <c r="A3598" s="13" t="s">
        <v>9692</v>
      </c>
      <c r="B3598" s="18">
        <v>70408</v>
      </c>
      <c r="C3598" s="1" t="s">
        <v>5827</v>
      </c>
      <c r="D3598" s="9"/>
      <c r="E3598" s="9"/>
      <c r="F3598" s="9"/>
      <c r="G3598" s="26">
        <v>7.89</v>
      </c>
      <c r="H3598" s="11">
        <f t="shared" si="174"/>
        <v>11.226459</v>
      </c>
      <c r="I3598" s="10">
        <f t="shared" si="175"/>
        <v>11.23</v>
      </c>
      <c r="J3598" s="11">
        <f t="shared" si="176"/>
        <v>3.5410000000002384E-3</v>
      </c>
    </row>
    <row r="3599" spans="1:10" ht="24.75">
      <c r="A3599" s="13" t="s">
        <v>9693</v>
      </c>
      <c r="B3599" s="18">
        <v>70409</v>
      </c>
      <c r="C3599" s="1" t="s">
        <v>5828</v>
      </c>
      <c r="D3599" s="9"/>
      <c r="E3599" s="9"/>
      <c r="F3599" s="9"/>
      <c r="G3599" s="26">
        <v>15.3</v>
      </c>
      <c r="H3599" s="11">
        <f t="shared" si="174"/>
        <v>21.769939000000001</v>
      </c>
      <c r="I3599" s="10">
        <f t="shared" si="175"/>
        <v>21.77</v>
      </c>
      <c r="J3599" s="11">
        <f t="shared" si="176"/>
        <v>6.0999999998756493E-5</v>
      </c>
    </row>
    <row r="3600" spans="1:10">
      <c r="A3600" s="13" t="s">
        <v>9694</v>
      </c>
      <c r="B3600" s="18">
        <v>70410</v>
      </c>
      <c r="C3600" s="1" t="s">
        <v>5829</v>
      </c>
      <c r="D3600" s="9"/>
      <c r="E3600" s="9"/>
      <c r="F3600" s="9"/>
      <c r="G3600" s="26">
        <v>9.43</v>
      </c>
      <c r="H3600" s="11">
        <f t="shared" si="174"/>
        <v>13.417681</v>
      </c>
      <c r="I3600" s="10">
        <f t="shared" si="175"/>
        <v>13.42</v>
      </c>
      <c r="J3600" s="11">
        <f t="shared" si="176"/>
        <v>2.31899999999996E-3</v>
      </c>
    </row>
    <row r="3601" spans="1:10">
      <c r="A3601" s="13" t="s">
        <v>9695</v>
      </c>
      <c r="B3601" s="18">
        <v>70411</v>
      </c>
      <c r="C3601" s="1" t="s">
        <v>5830</v>
      </c>
      <c r="D3601" s="9"/>
      <c r="E3601" s="9"/>
      <c r="F3601" s="9"/>
      <c r="G3601" s="26">
        <v>13.23</v>
      </c>
      <c r="H3601" s="11">
        <f t="shared" si="174"/>
        <v>18.824594000000001</v>
      </c>
      <c r="I3601" s="10">
        <f t="shared" si="175"/>
        <v>18.82</v>
      </c>
      <c r="J3601" s="11">
        <f t="shared" si="176"/>
        <v>-4.5940000000008752E-3</v>
      </c>
    </row>
    <row r="3602" spans="1:10">
      <c r="A3602" s="13" t="s">
        <v>9696</v>
      </c>
      <c r="B3602" s="18">
        <v>70412</v>
      </c>
      <c r="C3602" s="1" t="s">
        <v>5831</v>
      </c>
      <c r="D3602" s="9"/>
      <c r="E3602" s="9"/>
      <c r="F3602" s="9"/>
      <c r="G3602" s="26">
        <v>10.96</v>
      </c>
      <c r="H3602" s="11">
        <f t="shared" si="174"/>
        <v>15.594675000000001</v>
      </c>
      <c r="I3602" s="10">
        <f t="shared" si="175"/>
        <v>15.59</v>
      </c>
      <c r="J3602" s="11">
        <f t="shared" si="176"/>
        <v>-4.6750000000006509E-3</v>
      </c>
    </row>
    <row r="3603" spans="1:10">
      <c r="A3603" s="13" t="s">
        <v>9697</v>
      </c>
      <c r="B3603" s="18">
        <v>70413</v>
      </c>
      <c r="C3603" s="1" t="s">
        <v>5832</v>
      </c>
      <c r="D3603" s="9"/>
      <c r="E3603" s="9"/>
      <c r="F3603" s="9"/>
      <c r="G3603" s="26">
        <v>13.81</v>
      </c>
      <c r="H3603" s="11">
        <f t="shared" si="174"/>
        <v>19.64986</v>
      </c>
      <c r="I3603" s="10">
        <f t="shared" si="175"/>
        <v>19.649999999999999</v>
      </c>
      <c r="J3603" s="11">
        <f t="shared" si="176"/>
        <v>1.3999999999825263E-4</v>
      </c>
    </row>
    <row r="3604" spans="1:10">
      <c r="A3604" s="13" t="s">
        <v>9698</v>
      </c>
      <c r="B3604" s="18">
        <v>70414</v>
      </c>
      <c r="C3604" s="1" t="s">
        <v>5833</v>
      </c>
      <c r="D3604" s="9"/>
      <c r="E3604" s="9"/>
      <c r="F3604" s="9"/>
      <c r="G3604" s="26">
        <v>17.88</v>
      </c>
      <c r="H3604" s="11">
        <f t="shared" si="174"/>
        <v>25.440947999999999</v>
      </c>
      <c r="I3604" s="10">
        <f t="shared" si="175"/>
        <v>25.44</v>
      </c>
      <c r="J3604" s="11">
        <f t="shared" si="176"/>
        <v>-9.4799999999750639E-4</v>
      </c>
    </row>
    <row r="3605" spans="1:10" ht="24.75">
      <c r="A3605" s="13" t="s">
        <v>9699</v>
      </c>
      <c r="B3605" s="18">
        <v>70415</v>
      </c>
      <c r="C3605" s="1" t="s">
        <v>5834</v>
      </c>
      <c r="D3605" s="9"/>
      <c r="E3605" s="9"/>
      <c r="F3605" s="9"/>
      <c r="G3605" s="26">
        <v>4.99</v>
      </c>
      <c r="H3605" s="11">
        <f t="shared" si="174"/>
        <v>7.1001300000000001</v>
      </c>
      <c r="I3605" s="10">
        <f t="shared" si="175"/>
        <v>7.1</v>
      </c>
      <c r="J3605" s="11">
        <f t="shared" si="176"/>
        <v>-1.3000000000040757E-4</v>
      </c>
    </row>
    <row r="3606" spans="1:10">
      <c r="A3606" s="13" t="s">
        <v>9700</v>
      </c>
      <c r="B3606" s="18">
        <v>70416</v>
      </c>
      <c r="C3606" s="1" t="s">
        <v>5835</v>
      </c>
      <c r="D3606" s="9"/>
      <c r="E3606" s="9"/>
      <c r="F3606" s="9"/>
      <c r="G3606" s="26">
        <v>4.5999999999999996</v>
      </c>
      <c r="H3606" s="11">
        <f t="shared" si="174"/>
        <v>6.54521</v>
      </c>
      <c r="I3606" s="10">
        <f t="shared" si="175"/>
        <v>6.55</v>
      </c>
      <c r="J3606" s="11">
        <f t="shared" si="176"/>
        <v>4.7899999999998499E-3</v>
      </c>
    </row>
    <row r="3607" spans="1:10">
      <c r="A3607" s="13" t="s">
        <v>9701</v>
      </c>
      <c r="B3607" s="18">
        <v>70417</v>
      </c>
      <c r="C3607" s="1" t="s">
        <v>5836</v>
      </c>
      <c r="D3607" s="9"/>
      <c r="E3607" s="9"/>
      <c r="F3607" s="9"/>
      <c r="G3607" s="26">
        <v>12.39</v>
      </c>
      <c r="H3607" s="11">
        <f t="shared" si="174"/>
        <v>17.629382</v>
      </c>
      <c r="I3607" s="10">
        <f t="shared" si="175"/>
        <v>17.63</v>
      </c>
      <c r="J3607" s="11">
        <f t="shared" si="176"/>
        <v>6.179999999993413E-4</v>
      </c>
    </row>
    <row r="3608" spans="1:10">
      <c r="A3608" s="13" t="s">
        <v>9702</v>
      </c>
      <c r="B3608" s="18">
        <v>70418</v>
      </c>
      <c r="C3608" s="1" t="s">
        <v>5837</v>
      </c>
      <c r="D3608" s="9"/>
      <c r="E3608" s="9"/>
      <c r="F3608" s="9"/>
      <c r="G3608" s="26">
        <v>6.03</v>
      </c>
      <c r="H3608" s="11">
        <f t="shared" si="174"/>
        <v>8.579917</v>
      </c>
      <c r="I3608" s="10">
        <f t="shared" si="175"/>
        <v>8.58</v>
      </c>
      <c r="J3608" s="11">
        <f t="shared" si="176"/>
        <v>8.3000000000055252E-5</v>
      </c>
    </row>
    <row r="3609" spans="1:10" ht="24.75">
      <c r="A3609" s="13" t="s">
        <v>9703</v>
      </c>
      <c r="B3609" s="18">
        <v>70419</v>
      </c>
      <c r="C3609" s="1" t="s">
        <v>5838</v>
      </c>
      <c r="D3609" s="9"/>
      <c r="E3609" s="9"/>
      <c r="F3609" s="9"/>
      <c r="G3609" s="26">
        <v>5.83</v>
      </c>
      <c r="H3609" s="11">
        <f t="shared" si="174"/>
        <v>8.2953430000000008</v>
      </c>
      <c r="I3609" s="10">
        <f t="shared" si="175"/>
        <v>8.3000000000000007</v>
      </c>
      <c r="J3609" s="11">
        <f t="shared" si="176"/>
        <v>4.6569999999999112E-3</v>
      </c>
    </row>
    <row r="3610" spans="1:10">
      <c r="A3610" s="13" t="s">
        <v>9704</v>
      </c>
      <c r="B3610" s="18">
        <v>70420</v>
      </c>
      <c r="C3610" s="1" t="s">
        <v>5839</v>
      </c>
      <c r="D3610" s="9"/>
      <c r="E3610" s="9"/>
      <c r="F3610" s="9"/>
      <c r="G3610" s="26">
        <v>6.95</v>
      </c>
      <c r="H3610" s="11">
        <f t="shared" si="174"/>
        <v>9.8889589999999998</v>
      </c>
      <c r="I3610" s="10">
        <f t="shared" si="175"/>
        <v>9.89</v>
      </c>
      <c r="J3610" s="11">
        <f t="shared" si="176"/>
        <v>1.0410000000007358E-3</v>
      </c>
    </row>
    <row r="3611" spans="1:10" ht="24.75">
      <c r="A3611" s="13" t="s">
        <v>9705</v>
      </c>
      <c r="B3611" s="18">
        <v>70421</v>
      </c>
      <c r="C3611" s="1" t="s">
        <v>5840</v>
      </c>
      <c r="D3611" s="9"/>
      <c r="E3611" s="9"/>
      <c r="F3611" s="9"/>
      <c r="G3611" s="26">
        <v>7.42</v>
      </c>
      <c r="H3611" s="11">
        <f t="shared" si="174"/>
        <v>10.557708999999999</v>
      </c>
      <c r="I3611" s="10">
        <f t="shared" si="175"/>
        <v>10.56</v>
      </c>
      <c r="J3611" s="11">
        <f t="shared" si="176"/>
        <v>2.2910000000013753E-3</v>
      </c>
    </row>
    <row r="3612" spans="1:10">
      <c r="A3612" s="13" t="s">
        <v>9706</v>
      </c>
      <c r="B3612" s="18">
        <v>70422</v>
      </c>
      <c r="C3612" s="1" t="s">
        <v>5841</v>
      </c>
      <c r="D3612" s="9"/>
      <c r="E3612" s="9"/>
      <c r="F3612" s="9"/>
      <c r="G3612" s="26">
        <v>11.38</v>
      </c>
      <c r="H3612" s="11">
        <f t="shared" si="174"/>
        <v>16.192281000000001</v>
      </c>
      <c r="I3612" s="10">
        <f t="shared" si="175"/>
        <v>16.190000000000001</v>
      </c>
      <c r="J3612" s="11">
        <f t="shared" si="176"/>
        <v>-2.2809999999999775E-3</v>
      </c>
    </row>
    <row r="3613" spans="1:10">
      <c r="A3613" s="13" t="s">
        <v>9707</v>
      </c>
      <c r="B3613" s="18">
        <v>70423</v>
      </c>
      <c r="C3613" s="1" t="s">
        <v>5842</v>
      </c>
      <c r="D3613" s="9"/>
      <c r="E3613" s="9"/>
      <c r="F3613" s="9"/>
      <c r="G3613" s="26">
        <v>4.07</v>
      </c>
      <c r="H3613" s="11">
        <f t="shared" si="174"/>
        <v>5.7910880000000002</v>
      </c>
      <c r="I3613" s="10">
        <f t="shared" si="175"/>
        <v>5.79</v>
      </c>
      <c r="J3613" s="11">
        <f t="shared" si="176"/>
        <v>-1.0880000000001999E-3</v>
      </c>
    </row>
    <row r="3614" spans="1:10">
      <c r="A3614" s="13" t="s">
        <v>9708</v>
      </c>
      <c r="B3614" s="18">
        <v>70424</v>
      </c>
      <c r="C3614" s="1" t="s">
        <v>5843</v>
      </c>
      <c r="D3614" s="9"/>
      <c r="E3614" s="9"/>
      <c r="F3614" s="9"/>
      <c r="G3614" s="26">
        <v>11.38</v>
      </c>
      <c r="H3614" s="11">
        <f t="shared" si="174"/>
        <v>16.192281000000001</v>
      </c>
      <c r="I3614" s="10">
        <f t="shared" si="175"/>
        <v>16.190000000000001</v>
      </c>
      <c r="J3614" s="11">
        <f t="shared" si="176"/>
        <v>-2.2809999999999775E-3</v>
      </c>
    </row>
    <row r="3615" spans="1:10">
      <c r="A3615" s="13" t="s">
        <v>9709</v>
      </c>
      <c r="B3615" s="18">
        <v>70425</v>
      </c>
      <c r="C3615" s="1" t="s">
        <v>5844</v>
      </c>
      <c r="D3615" s="9"/>
      <c r="E3615" s="9"/>
      <c r="F3615" s="9"/>
      <c r="G3615" s="26">
        <v>10.29</v>
      </c>
      <c r="H3615" s="11">
        <f t="shared" si="174"/>
        <v>14.641351</v>
      </c>
      <c r="I3615" s="10">
        <f t="shared" si="175"/>
        <v>14.64</v>
      </c>
      <c r="J3615" s="11">
        <f t="shared" si="176"/>
        <v>-1.350999999999658E-3</v>
      </c>
    </row>
    <row r="3616" spans="1:10">
      <c r="A3616" s="13" t="s">
        <v>9710</v>
      </c>
      <c r="B3616" s="18">
        <v>70426</v>
      </c>
      <c r="C3616" s="1" t="s">
        <v>5845</v>
      </c>
      <c r="D3616" s="9"/>
      <c r="E3616" s="9"/>
      <c r="F3616" s="9"/>
      <c r="G3616" s="26">
        <v>7.46</v>
      </c>
      <c r="H3616" s="11">
        <f t="shared" si="174"/>
        <v>10.614623999999999</v>
      </c>
      <c r="I3616" s="10">
        <f t="shared" si="175"/>
        <v>10.61</v>
      </c>
      <c r="J3616" s="11">
        <f t="shared" si="176"/>
        <v>-4.6239999999997394E-3</v>
      </c>
    </row>
    <row r="3617" spans="1:10">
      <c r="A3617" s="13" t="s">
        <v>9711</v>
      </c>
      <c r="B3617" s="18">
        <v>70427</v>
      </c>
      <c r="C3617" s="1" t="s">
        <v>5846</v>
      </c>
      <c r="D3617" s="9"/>
      <c r="E3617" s="9"/>
      <c r="F3617" s="9"/>
      <c r="G3617" s="26">
        <v>17.2</v>
      </c>
      <c r="H3617" s="11">
        <f t="shared" si="174"/>
        <v>24.473395</v>
      </c>
      <c r="I3617" s="10">
        <f t="shared" si="175"/>
        <v>24.47</v>
      </c>
      <c r="J3617" s="11">
        <f t="shared" si="176"/>
        <v>-3.3950000000011471E-3</v>
      </c>
    </row>
    <row r="3618" spans="1:10">
      <c r="A3618" s="13" t="s">
        <v>9712</v>
      </c>
      <c r="B3618" s="18">
        <v>70428</v>
      </c>
      <c r="C3618" s="1" t="s">
        <v>5847</v>
      </c>
      <c r="D3618" s="9"/>
      <c r="E3618" s="9"/>
      <c r="F3618" s="9"/>
      <c r="G3618" s="26">
        <v>13.62</v>
      </c>
      <c r="H3618" s="11">
        <f t="shared" si="174"/>
        <v>19.379514</v>
      </c>
      <c r="I3618" s="10">
        <f t="shared" si="175"/>
        <v>19.38</v>
      </c>
      <c r="J3618" s="11">
        <f t="shared" si="176"/>
        <v>4.8599999999865418E-4</v>
      </c>
    </row>
    <row r="3619" spans="1:10" ht="24.75">
      <c r="A3619" s="13" t="s">
        <v>9713</v>
      </c>
      <c r="B3619" s="18">
        <v>70429</v>
      </c>
      <c r="C3619" s="1" t="s">
        <v>5848</v>
      </c>
      <c r="D3619" s="9"/>
      <c r="E3619" s="9"/>
      <c r="F3619" s="9"/>
      <c r="G3619" s="26">
        <v>8.2200000000000006</v>
      </c>
      <c r="H3619" s="11">
        <f t="shared" si="174"/>
        <v>11.696006000000001</v>
      </c>
      <c r="I3619" s="10">
        <f t="shared" si="175"/>
        <v>11.7</v>
      </c>
      <c r="J3619" s="11">
        <f t="shared" si="176"/>
        <v>3.9939999999987208E-3</v>
      </c>
    </row>
    <row r="3620" spans="1:10">
      <c r="A3620" s="13" t="s">
        <v>9714</v>
      </c>
      <c r="B3620" s="18">
        <v>70430</v>
      </c>
      <c r="C3620" s="1" t="s">
        <v>5849</v>
      </c>
      <c r="D3620" s="9"/>
      <c r="E3620" s="9"/>
      <c r="F3620" s="9"/>
      <c r="G3620" s="26">
        <v>1.35</v>
      </c>
      <c r="H3620" s="11">
        <f t="shared" si="174"/>
        <v>1.9208769999999999</v>
      </c>
      <c r="I3620" s="10">
        <f t="shared" si="175"/>
        <v>1.92</v>
      </c>
      <c r="J3620" s="11">
        <f t="shared" si="176"/>
        <v>-8.7700000000001666E-4</v>
      </c>
    </row>
    <row r="3621" spans="1:10" ht="24.75">
      <c r="A3621" s="13" t="s">
        <v>9715</v>
      </c>
      <c r="B3621" s="18">
        <v>70431</v>
      </c>
      <c r="C3621" s="1" t="s">
        <v>5850</v>
      </c>
      <c r="D3621" s="9"/>
      <c r="E3621" s="9"/>
      <c r="F3621" s="9"/>
      <c r="G3621" s="26">
        <v>0.71</v>
      </c>
      <c r="H3621" s="11">
        <f t="shared" si="174"/>
        <v>1.0102390000000001</v>
      </c>
      <c r="I3621" s="10">
        <f t="shared" si="175"/>
        <v>1.01</v>
      </c>
      <c r="J3621" s="11">
        <f t="shared" si="176"/>
        <v>-2.3900000000010024E-4</v>
      </c>
    </row>
    <row r="3622" spans="1:10">
      <c r="A3622" s="13" t="s">
        <v>9716</v>
      </c>
      <c r="B3622" s="18">
        <v>70432</v>
      </c>
      <c r="C3622" s="1" t="s">
        <v>5851</v>
      </c>
      <c r="D3622" s="9"/>
      <c r="E3622" s="9"/>
      <c r="F3622" s="9"/>
      <c r="G3622" s="26">
        <v>5.87</v>
      </c>
      <c r="H3622" s="11">
        <f t="shared" si="174"/>
        <v>8.3522580000000008</v>
      </c>
      <c r="I3622" s="10">
        <f t="shared" si="175"/>
        <v>8.35</v>
      </c>
      <c r="J3622" s="11">
        <f t="shared" si="176"/>
        <v>-2.2580000000012035E-3</v>
      </c>
    </row>
    <row r="3623" spans="1:10">
      <c r="A3623" s="13" t="s">
        <v>9717</v>
      </c>
      <c r="B3623" s="18">
        <v>70433</v>
      </c>
      <c r="C3623" s="1" t="s">
        <v>5852</v>
      </c>
      <c r="D3623" s="9"/>
      <c r="E3623" s="9"/>
      <c r="F3623" s="9"/>
      <c r="G3623" s="26">
        <v>10.6</v>
      </c>
      <c r="H3623" s="11">
        <f t="shared" si="174"/>
        <v>15.082440999999999</v>
      </c>
      <c r="I3623" s="10">
        <f t="shared" si="175"/>
        <v>15.08</v>
      </c>
      <c r="J3623" s="11">
        <f t="shared" si="176"/>
        <v>-2.4409999999992493E-3</v>
      </c>
    </row>
    <row r="3624" spans="1:10">
      <c r="A3624" s="13" t="s">
        <v>9718</v>
      </c>
      <c r="B3624" s="18">
        <v>70434</v>
      </c>
      <c r="C3624" s="1" t="s">
        <v>5853</v>
      </c>
      <c r="D3624" s="9"/>
      <c r="E3624" s="9"/>
      <c r="F3624" s="9"/>
      <c r="G3624" s="26">
        <v>3.53</v>
      </c>
      <c r="H3624" s="11">
        <f t="shared" si="174"/>
        <v>5.0227370000000002</v>
      </c>
      <c r="I3624" s="10">
        <f t="shared" si="175"/>
        <v>5.0199999999999996</v>
      </c>
      <c r="J3624" s="11">
        <f t="shared" si="176"/>
        <v>-2.7370000000006556E-3</v>
      </c>
    </row>
    <row r="3625" spans="1:10">
      <c r="A3625" s="13" t="s">
        <v>9719</v>
      </c>
      <c r="B3625" s="18">
        <v>70435</v>
      </c>
      <c r="C3625" s="1" t="s">
        <v>5854</v>
      </c>
      <c r="D3625" s="9"/>
      <c r="E3625" s="9"/>
      <c r="F3625" s="9"/>
      <c r="G3625" s="26">
        <v>4.93</v>
      </c>
      <c r="H3625" s="11">
        <f t="shared" si="174"/>
        <v>7.0147579999999996</v>
      </c>
      <c r="I3625" s="10">
        <f t="shared" si="175"/>
        <v>7.01</v>
      </c>
      <c r="J3625" s="11">
        <f t="shared" si="176"/>
        <v>-4.7579999999998179E-3</v>
      </c>
    </row>
    <row r="3626" spans="1:10">
      <c r="A3626" s="13" t="s">
        <v>9720</v>
      </c>
      <c r="B3626" s="18">
        <v>70436</v>
      </c>
      <c r="C3626" s="1" t="s">
        <v>5855</v>
      </c>
      <c r="D3626" s="9"/>
      <c r="E3626" s="9"/>
      <c r="F3626" s="9"/>
      <c r="G3626" s="26">
        <v>15.52</v>
      </c>
      <c r="H3626" s="11">
        <f t="shared" si="174"/>
        <v>22.082971000000001</v>
      </c>
      <c r="I3626" s="10">
        <f t="shared" si="175"/>
        <v>22.08</v>
      </c>
      <c r="J3626" s="11">
        <f t="shared" si="176"/>
        <v>-2.9710000000022774E-3</v>
      </c>
    </row>
    <row r="3627" spans="1:10">
      <c r="A3627" s="13" t="s">
        <v>9721</v>
      </c>
      <c r="B3627" s="18">
        <v>70437</v>
      </c>
      <c r="C3627" s="1" t="s">
        <v>5856</v>
      </c>
      <c r="D3627" s="9"/>
      <c r="E3627" s="9"/>
      <c r="F3627" s="9"/>
      <c r="G3627" s="26">
        <v>7.93</v>
      </c>
      <c r="H3627" s="11">
        <f t="shared" si="174"/>
        <v>11.283372999999999</v>
      </c>
      <c r="I3627" s="10">
        <f t="shared" si="175"/>
        <v>11.28</v>
      </c>
      <c r="J3627" s="11">
        <f t="shared" si="176"/>
        <v>-3.3729999999998483E-3</v>
      </c>
    </row>
    <row r="3628" spans="1:10">
      <c r="A3628" s="13" t="s">
        <v>9722</v>
      </c>
      <c r="B3628" s="18">
        <v>70438</v>
      </c>
      <c r="C3628" s="1" t="s">
        <v>5857</v>
      </c>
      <c r="D3628" s="9"/>
      <c r="E3628" s="9"/>
      <c r="F3628" s="9"/>
      <c r="G3628" s="26">
        <v>11.36</v>
      </c>
      <c r="H3628" s="11">
        <f t="shared" si="174"/>
        <v>16.163824000000002</v>
      </c>
      <c r="I3628" s="10">
        <f t="shared" si="175"/>
        <v>16.16</v>
      </c>
      <c r="J3628" s="11">
        <f t="shared" si="176"/>
        <v>-3.8240000000016039E-3</v>
      </c>
    </row>
    <row r="3629" spans="1:10">
      <c r="A3629" s="13" t="s">
        <v>9723</v>
      </c>
      <c r="B3629" s="18">
        <v>70439</v>
      </c>
      <c r="C3629" s="1" t="s">
        <v>2950</v>
      </c>
      <c r="D3629" s="9"/>
      <c r="E3629" s="9"/>
      <c r="F3629" s="9"/>
      <c r="G3629" s="26">
        <v>9.4700000000000006</v>
      </c>
      <c r="H3629" s="11">
        <f t="shared" si="174"/>
        <v>13.474596</v>
      </c>
      <c r="I3629" s="10">
        <f t="shared" si="175"/>
        <v>13.47</v>
      </c>
      <c r="J3629" s="11">
        <f t="shared" si="176"/>
        <v>-4.5959999999993784E-3</v>
      </c>
    </row>
    <row r="3630" spans="1:10" ht="24.75">
      <c r="A3630" s="13" t="s">
        <v>9724</v>
      </c>
      <c r="B3630" s="18">
        <v>70440</v>
      </c>
      <c r="C3630" s="1" t="s">
        <v>5858</v>
      </c>
      <c r="D3630" s="9"/>
      <c r="E3630" s="9"/>
      <c r="F3630" s="9"/>
      <c r="G3630" s="26">
        <v>3.52</v>
      </c>
      <c r="H3630" s="11">
        <f t="shared" si="174"/>
        <v>5.0085090000000001</v>
      </c>
      <c r="I3630" s="10">
        <f t="shared" si="175"/>
        <v>5.01</v>
      </c>
      <c r="J3630" s="11">
        <f t="shared" si="176"/>
        <v>1.490999999999687E-3</v>
      </c>
    </row>
    <row r="3631" spans="1:10" ht="24.75">
      <c r="A3631" s="13" t="s">
        <v>9725</v>
      </c>
      <c r="B3631" s="18">
        <v>70441</v>
      </c>
      <c r="C3631" s="1" t="s">
        <v>5859</v>
      </c>
      <c r="D3631" s="9"/>
      <c r="E3631" s="9"/>
      <c r="F3631" s="9"/>
      <c r="G3631" s="26">
        <v>4.25</v>
      </c>
      <c r="H3631" s="11">
        <f t="shared" si="174"/>
        <v>6.0472049999999999</v>
      </c>
      <c r="I3631" s="10">
        <f t="shared" si="175"/>
        <v>6.05</v>
      </c>
      <c r="J3631" s="11">
        <f t="shared" si="176"/>
        <v>2.7949999999998809E-3</v>
      </c>
    </row>
    <row r="3632" spans="1:10">
      <c r="A3632" s="13" t="s">
        <v>9726</v>
      </c>
      <c r="B3632" s="18">
        <v>70442</v>
      </c>
      <c r="C3632" s="1" t="s">
        <v>5860</v>
      </c>
      <c r="D3632" s="9"/>
      <c r="E3632" s="9"/>
      <c r="F3632" s="9"/>
      <c r="G3632" s="26">
        <v>3.49</v>
      </c>
      <c r="H3632" s="11">
        <f t="shared" si="174"/>
        <v>4.9658230000000003</v>
      </c>
      <c r="I3632" s="10">
        <f t="shared" si="175"/>
        <v>4.97</v>
      </c>
      <c r="J3632" s="11">
        <f t="shared" si="176"/>
        <v>4.1769999999994312E-3</v>
      </c>
    </row>
    <row r="3633" spans="1:10">
      <c r="A3633" s="13" t="s">
        <v>9727</v>
      </c>
      <c r="B3633" s="18">
        <v>70443</v>
      </c>
      <c r="C3633" s="1" t="s">
        <v>5861</v>
      </c>
      <c r="D3633" s="9"/>
      <c r="E3633" s="9"/>
      <c r="F3633" s="9"/>
      <c r="G3633" s="26">
        <v>6.34</v>
      </c>
      <c r="H3633" s="11">
        <f t="shared" si="174"/>
        <v>9.0210070000000009</v>
      </c>
      <c r="I3633" s="10">
        <f t="shared" si="175"/>
        <v>9.02</v>
      </c>
      <c r="J3633" s="11">
        <f t="shared" si="176"/>
        <v>-1.0070000000013124E-3</v>
      </c>
    </row>
    <row r="3634" spans="1:10">
      <c r="A3634" s="13" t="s">
        <v>9728</v>
      </c>
      <c r="B3634" s="18">
        <v>70444</v>
      </c>
      <c r="C3634" s="1" t="s">
        <v>5862</v>
      </c>
      <c r="D3634" s="9"/>
      <c r="E3634" s="9"/>
      <c r="F3634" s="9"/>
      <c r="G3634" s="26">
        <v>7.66</v>
      </c>
      <c r="H3634" s="11">
        <f t="shared" si="174"/>
        <v>10.899198</v>
      </c>
      <c r="I3634" s="10">
        <f t="shared" si="175"/>
        <v>10.9</v>
      </c>
      <c r="J3634" s="11">
        <f t="shared" si="176"/>
        <v>8.0200000000019145E-4</v>
      </c>
    </row>
    <row r="3635" spans="1:10">
      <c r="A3635" s="13" t="s">
        <v>9729</v>
      </c>
      <c r="B3635" s="18">
        <v>70445</v>
      </c>
      <c r="C3635" s="1" t="s">
        <v>5863</v>
      </c>
      <c r="D3635" s="9"/>
      <c r="E3635" s="9"/>
      <c r="F3635" s="9"/>
      <c r="G3635" s="26">
        <v>8.94</v>
      </c>
      <c r="H3635" s="11">
        <f t="shared" si="174"/>
        <v>12.720473999999999</v>
      </c>
      <c r="I3635" s="10">
        <f t="shared" si="175"/>
        <v>12.72</v>
      </c>
      <c r="J3635" s="11">
        <f t="shared" si="176"/>
        <v>-4.739999999987532E-4</v>
      </c>
    </row>
    <row r="3636" spans="1:10">
      <c r="A3636" s="13" t="s">
        <v>9730</v>
      </c>
      <c r="B3636" s="18">
        <v>70446</v>
      </c>
      <c r="C3636" s="1" t="s">
        <v>5864</v>
      </c>
      <c r="D3636" s="9"/>
      <c r="E3636" s="9"/>
      <c r="F3636" s="9"/>
      <c r="G3636" s="26">
        <v>7.32</v>
      </c>
      <c r="H3636" s="11">
        <f t="shared" si="174"/>
        <v>10.415422</v>
      </c>
      <c r="I3636" s="10">
        <f t="shared" si="175"/>
        <v>10.42</v>
      </c>
      <c r="J3636" s="11">
        <f t="shared" si="176"/>
        <v>4.5780000000004151E-3</v>
      </c>
    </row>
    <row r="3637" spans="1:10" ht="24.75">
      <c r="A3637" s="13" t="s">
        <v>9731</v>
      </c>
      <c r="B3637" s="18">
        <v>70447</v>
      </c>
      <c r="C3637" s="1" t="s">
        <v>3070</v>
      </c>
      <c r="D3637" s="9"/>
      <c r="E3637" s="9"/>
      <c r="F3637" s="9"/>
      <c r="G3637" s="26">
        <v>10.46</v>
      </c>
      <c r="H3637" s="11">
        <f t="shared" si="174"/>
        <v>14.883239</v>
      </c>
      <c r="I3637" s="10">
        <f t="shared" si="175"/>
        <v>14.88</v>
      </c>
      <c r="J3637" s="11">
        <f t="shared" si="176"/>
        <v>-3.2389999999988817E-3</v>
      </c>
    </row>
    <row r="3638" spans="1:10">
      <c r="A3638" s="13" t="s">
        <v>9732</v>
      </c>
      <c r="B3638" s="18">
        <v>70448</v>
      </c>
      <c r="C3638" s="1" t="s">
        <v>5865</v>
      </c>
      <c r="D3638" s="9"/>
      <c r="E3638" s="9"/>
      <c r="F3638" s="9"/>
      <c r="G3638" s="26">
        <v>13.94</v>
      </c>
      <c r="H3638" s="11">
        <f t="shared" si="174"/>
        <v>19.834833</v>
      </c>
      <c r="I3638" s="10">
        <f t="shared" si="175"/>
        <v>19.829999999999998</v>
      </c>
      <c r="J3638" s="11">
        <f t="shared" si="176"/>
        <v>-4.8330000000014195E-3</v>
      </c>
    </row>
    <row r="3639" spans="1:10" ht="24.75">
      <c r="A3639" s="13" t="s">
        <v>9733</v>
      </c>
      <c r="B3639" s="18">
        <v>70449</v>
      </c>
      <c r="C3639" s="1" t="s">
        <v>5866</v>
      </c>
      <c r="D3639" s="9"/>
      <c r="E3639" s="9"/>
      <c r="F3639" s="9"/>
      <c r="G3639" s="26">
        <v>5.46</v>
      </c>
      <c r="H3639" s="11">
        <f t="shared" si="174"/>
        <v>7.7688800000000002</v>
      </c>
      <c r="I3639" s="10">
        <f t="shared" si="175"/>
        <v>7.77</v>
      </c>
      <c r="J3639" s="11">
        <f t="shared" si="176"/>
        <v>1.1199999999993437E-3</v>
      </c>
    </row>
    <row r="3640" spans="1:10">
      <c r="A3640" s="13" t="s">
        <v>9734</v>
      </c>
      <c r="B3640" s="18">
        <v>70450</v>
      </c>
      <c r="C3640" s="1" t="s">
        <v>5867</v>
      </c>
      <c r="D3640" s="9"/>
      <c r="E3640" s="9"/>
      <c r="F3640" s="9"/>
      <c r="G3640" s="26">
        <v>14.12</v>
      </c>
      <c r="H3640" s="11">
        <f t="shared" si="174"/>
        <v>20.090949999999999</v>
      </c>
      <c r="I3640" s="10">
        <f t="shared" si="175"/>
        <v>20.09</v>
      </c>
      <c r="J3640" s="11">
        <f t="shared" si="176"/>
        <v>-9.4999999999956231E-4</v>
      </c>
    </row>
    <row r="3641" spans="1:10">
      <c r="A3641" s="13" t="s">
        <v>9735</v>
      </c>
      <c r="B3641" s="18">
        <v>70451</v>
      </c>
      <c r="C3641" s="1" t="s">
        <v>5868</v>
      </c>
      <c r="D3641" s="9"/>
      <c r="E3641" s="9"/>
      <c r="F3641" s="9"/>
      <c r="G3641" s="26">
        <v>6.51</v>
      </c>
      <c r="H3641" s="11">
        <f t="shared" si="174"/>
        <v>9.2628950000000003</v>
      </c>
      <c r="I3641" s="10">
        <f t="shared" si="175"/>
        <v>9.26</v>
      </c>
      <c r="J3641" s="11">
        <f t="shared" si="176"/>
        <v>-2.895000000000536E-3</v>
      </c>
    </row>
    <row r="3642" spans="1:10">
      <c r="A3642" s="13" t="s">
        <v>9736</v>
      </c>
      <c r="B3642" s="18">
        <v>70452</v>
      </c>
      <c r="C3642" s="1" t="s">
        <v>3018</v>
      </c>
      <c r="D3642" s="9"/>
      <c r="E3642" s="9"/>
      <c r="F3642" s="9"/>
      <c r="G3642" s="26">
        <v>6.51</v>
      </c>
      <c r="H3642" s="11">
        <f t="shared" si="174"/>
        <v>9.2628950000000003</v>
      </c>
      <c r="I3642" s="10">
        <f t="shared" si="175"/>
        <v>9.26</v>
      </c>
      <c r="J3642" s="11">
        <f t="shared" si="176"/>
        <v>-2.895000000000536E-3</v>
      </c>
    </row>
    <row r="3643" spans="1:10">
      <c r="A3643" s="13" t="s">
        <v>9737</v>
      </c>
      <c r="B3643" s="18">
        <v>70453</v>
      </c>
      <c r="C3643" s="1" t="s">
        <v>5869</v>
      </c>
      <c r="D3643" s="9"/>
      <c r="E3643" s="9"/>
      <c r="F3643" s="9"/>
      <c r="G3643" s="26">
        <v>8.0500000000000007</v>
      </c>
      <c r="H3643" s="11">
        <f t="shared" si="174"/>
        <v>11.454117999999999</v>
      </c>
      <c r="I3643" s="10">
        <f t="shared" si="175"/>
        <v>11.45</v>
      </c>
      <c r="J3643" s="11">
        <f t="shared" si="176"/>
        <v>-4.1180000000000661E-3</v>
      </c>
    </row>
    <row r="3644" spans="1:10" ht="24.75">
      <c r="A3644" s="13" t="s">
        <v>9738</v>
      </c>
      <c r="B3644" s="18">
        <v>70454</v>
      </c>
      <c r="C3644" s="1" t="s">
        <v>5870</v>
      </c>
      <c r="D3644" s="9"/>
      <c r="E3644" s="9"/>
      <c r="F3644" s="9"/>
      <c r="G3644" s="26">
        <v>15.29</v>
      </c>
      <c r="H3644" s="11">
        <f t="shared" si="174"/>
        <v>21.755710000000001</v>
      </c>
      <c r="I3644" s="10">
        <f t="shared" si="175"/>
        <v>21.76</v>
      </c>
      <c r="J3644" s="11">
        <f t="shared" si="176"/>
        <v>4.2900000000010152E-3</v>
      </c>
    </row>
    <row r="3645" spans="1:10">
      <c r="A3645" s="13" t="s">
        <v>9739</v>
      </c>
      <c r="B3645" s="18">
        <v>70455</v>
      </c>
      <c r="C3645" s="1" t="s">
        <v>5871</v>
      </c>
      <c r="D3645" s="9"/>
      <c r="E3645" s="9"/>
      <c r="F3645" s="9"/>
      <c r="G3645" s="26">
        <v>21.47</v>
      </c>
      <c r="H3645" s="11">
        <f t="shared" si="174"/>
        <v>30.549057999999999</v>
      </c>
      <c r="I3645" s="10">
        <f t="shared" si="175"/>
        <v>30.55</v>
      </c>
      <c r="J3645" s="11">
        <f t="shared" si="176"/>
        <v>9.420000000019968E-4</v>
      </c>
    </row>
    <row r="3646" spans="1:10" ht="24.75">
      <c r="A3646" s="13" t="s">
        <v>9740</v>
      </c>
      <c r="B3646" s="18">
        <v>70456</v>
      </c>
      <c r="C3646" s="1" t="s">
        <v>5872</v>
      </c>
      <c r="D3646" s="9"/>
      <c r="E3646" s="9"/>
      <c r="F3646" s="9"/>
      <c r="G3646" s="26">
        <v>3.03</v>
      </c>
      <c r="H3646" s="11">
        <f t="shared" si="174"/>
        <v>4.3113020000000004</v>
      </c>
      <c r="I3646" s="10">
        <f t="shared" si="175"/>
        <v>4.3099999999999996</v>
      </c>
      <c r="J3646" s="11">
        <f t="shared" si="176"/>
        <v>-1.3020000000008025E-3</v>
      </c>
    </row>
    <row r="3647" spans="1:10">
      <c r="A3647" s="13" t="s">
        <v>9741</v>
      </c>
      <c r="B3647" s="18">
        <v>70460</v>
      </c>
      <c r="C3647" s="1" t="s">
        <v>2934</v>
      </c>
      <c r="D3647" s="9"/>
      <c r="E3647" s="9"/>
      <c r="F3647" s="9"/>
      <c r="G3647" s="26">
        <v>0.62</v>
      </c>
      <c r="H3647" s="11">
        <f t="shared" si="174"/>
        <v>0.88218099999999999</v>
      </c>
      <c r="I3647" s="10">
        <f t="shared" si="175"/>
        <v>0.88</v>
      </c>
      <c r="J3647" s="11">
        <f t="shared" si="176"/>
        <v>-2.1809999999999885E-3</v>
      </c>
    </row>
    <row r="3648" spans="1:10">
      <c r="A3648" s="13" t="s">
        <v>9742</v>
      </c>
      <c r="B3648" s="18">
        <v>70501</v>
      </c>
      <c r="C3648" s="1" t="s">
        <v>5873</v>
      </c>
      <c r="D3648" s="9"/>
      <c r="E3648" s="9"/>
      <c r="F3648" s="9"/>
      <c r="G3648" s="26">
        <v>3.31</v>
      </c>
      <c r="H3648" s="11">
        <f t="shared" si="174"/>
        <v>4.7097059999999997</v>
      </c>
      <c r="I3648" s="10">
        <f t="shared" si="175"/>
        <v>4.71</v>
      </c>
      <c r="J3648" s="11">
        <f t="shared" si="176"/>
        <v>2.9400000000023851E-4</v>
      </c>
    </row>
    <row r="3649" spans="1:10">
      <c r="A3649" s="13" t="s">
        <v>9743</v>
      </c>
      <c r="B3649" s="18">
        <v>70502</v>
      </c>
      <c r="C3649" s="1" t="s">
        <v>5874</v>
      </c>
      <c r="D3649" s="9"/>
      <c r="E3649" s="9"/>
      <c r="F3649" s="9"/>
      <c r="G3649" s="26">
        <v>5.84</v>
      </c>
      <c r="H3649" s="11">
        <f t="shared" si="174"/>
        <v>8.309571</v>
      </c>
      <c r="I3649" s="10">
        <f t="shared" si="175"/>
        <v>8.31</v>
      </c>
      <c r="J3649" s="11">
        <f t="shared" si="176"/>
        <v>4.2900000000045679E-4</v>
      </c>
    </row>
    <row r="3650" spans="1:10" ht="60.75">
      <c r="A3650" s="13" t="s">
        <v>9744</v>
      </c>
      <c r="B3650" s="18">
        <v>70503</v>
      </c>
      <c r="C3650" s="1" t="s">
        <v>5875</v>
      </c>
      <c r="D3650" s="9"/>
      <c r="E3650" s="9"/>
      <c r="F3650" s="9"/>
      <c r="G3650" s="26">
        <v>4</v>
      </c>
      <c r="H3650" s="11">
        <f t="shared" si="174"/>
        <v>5.6914870000000004</v>
      </c>
      <c r="I3650" s="10">
        <f t="shared" si="175"/>
        <v>5.69</v>
      </c>
      <c r="J3650" s="11">
        <f t="shared" si="176"/>
        <v>-1.4870000000000161E-3</v>
      </c>
    </row>
    <row r="3651" spans="1:10" ht="60.75">
      <c r="A3651" s="13" t="s">
        <v>9745</v>
      </c>
      <c r="B3651" s="18">
        <v>70504</v>
      </c>
      <c r="C3651" s="1" t="s">
        <v>5876</v>
      </c>
      <c r="D3651" s="9"/>
      <c r="E3651" s="9"/>
      <c r="F3651" s="9"/>
      <c r="G3651" s="26">
        <v>6.89</v>
      </c>
      <c r="H3651" s="11">
        <f t="shared" si="174"/>
        <v>9.8035870000000003</v>
      </c>
      <c r="I3651" s="10">
        <f t="shared" si="175"/>
        <v>9.8000000000000007</v>
      </c>
      <c r="J3651" s="11">
        <f t="shared" si="176"/>
        <v>-3.5869999999995628E-3</v>
      </c>
    </row>
    <row r="3652" spans="1:10" ht="60.75">
      <c r="A3652" s="13" t="s">
        <v>9746</v>
      </c>
      <c r="B3652" s="18">
        <v>70505</v>
      </c>
      <c r="C3652" s="1" t="s">
        <v>5877</v>
      </c>
      <c r="D3652" s="9"/>
      <c r="E3652" s="9"/>
      <c r="F3652" s="9"/>
      <c r="G3652" s="26">
        <v>11.78</v>
      </c>
      <c r="H3652" s="11">
        <f t="shared" si="174"/>
        <v>16.761430000000001</v>
      </c>
      <c r="I3652" s="10">
        <f t="shared" si="175"/>
        <v>16.760000000000002</v>
      </c>
      <c r="J3652" s="11">
        <f t="shared" si="176"/>
        <v>-1.4299999999991542E-3</v>
      </c>
    </row>
    <row r="3653" spans="1:10" ht="60.75">
      <c r="A3653" s="13" t="s">
        <v>9747</v>
      </c>
      <c r="B3653" s="18">
        <v>70506</v>
      </c>
      <c r="C3653" s="1" t="s">
        <v>5878</v>
      </c>
      <c r="D3653" s="9"/>
      <c r="E3653" s="9"/>
      <c r="F3653" s="9"/>
      <c r="G3653" s="26">
        <v>16.510000000000002</v>
      </c>
      <c r="H3653" s="11">
        <f t="shared" si="174"/>
        <v>23.491613999999998</v>
      </c>
      <c r="I3653" s="10">
        <f t="shared" si="175"/>
        <v>23.49</v>
      </c>
      <c r="J3653" s="11">
        <f t="shared" si="176"/>
        <v>-1.6140000000000043E-3</v>
      </c>
    </row>
    <row r="3654" spans="1:10" ht="60.75">
      <c r="A3654" s="13" t="s">
        <v>9748</v>
      </c>
      <c r="B3654" s="18">
        <v>70507</v>
      </c>
      <c r="C3654" s="1" t="s">
        <v>5879</v>
      </c>
      <c r="D3654" s="9"/>
      <c r="E3654" s="9"/>
      <c r="F3654" s="9"/>
      <c r="G3654" s="26">
        <v>5.41</v>
      </c>
      <c r="H3654" s="11">
        <f t="shared" si="174"/>
        <v>7.6977359999999999</v>
      </c>
      <c r="I3654" s="10">
        <f t="shared" si="175"/>
        <v>7.7</v>
      </c>
      <c r="J3654" s="11">
        <f t="shared" si="176"/>
        <v>2.2640000000002658E-3</v>
      </c>
    </row>
    <row r="3655" spans="1:10" ht="60.75">
      <c r="A3655" s="13" t="s">
        <v>9749</v>
      </c>
      <c r="B3655" s="18">
        <v>70508</v>
      </c>
      <c r="C3655" s="1" t="s">
        <v>5880</v>
      </c>
      <c r="D3655" s="9"/>
      <c r="E3655" s="9"/>
      <c r="F3655" s="9"/>
      <c r="G3655" s="26">
        <v>7.97</v>
      </c>
      <c r="H3655" s="11">
        <f t="shared" si="174"/>
        <v>11.340287999999999</v>
      </c>
      <c r="I3655" s="10">
        <f t="shared" si="175"/>
        <v>11.34</v>
      </c>
      <c r="J3655" s="11">
        <f t="shared" si="176"/>
        <v>-2.8799999999939985E-4</v>
      </c>
    </row>
    <row r="3656" spans="1:10" ht="60.75">
      <c r="A3656" s="13" t="s">
        <v>9750</v>
      </c>
      <c r="B3656" s="18">
        <v>70509</v>
      </c>
      <c r="C3656" s="1" t="s">
        <v>5881</v>
      </c>
      <c r="D3656" s="9"/>
      <c r="E3656" s="9"/>
      <c r="F3656" s="9"/>
      <c r="G3656" s="26">
        <v>12.64</v>
      </c>
      <c r="H3656" s="11">
        <f t="shared" si="174"/>
        <v>17.985099999999999</v>
      </c>
      <c r="I3656" s="10">
        <f t="shared" si="175"/>
        <v>17.989999999999998</v>
      </c>
      <c r="J3656" s="11">
        <f t="shared" si="176"/>
        <v>4.8999999999992383E-3</v>
      </c>
    </row>
    <row r="3657" spans="1:10" ht="60.75">
      <c r="A3657" s="13" t="s">
        <v>9751</v>
      </c>
      <c r="B3657" s="18">
        <v>70510</v>
      </c>
      <c r="C3657" s="1" t="s">
        <v>5882</v>
      </c>
      <c r="D3657" s="9"/>
      <c r="E3657" s="9"/>
      <c r="F3657" s="9"/>
      <c r="G3657" s="26">
        <v>17.87</v>
      </c>
      <c r="H3657" s="11">
        <f t="shared" si="174"/>
        <v>25.426718999999999</v>
      </c>
      <c r="I3657" s="10">
        <f t="shared" si="175"/>
        <v>25.43</v>
      </c>
      <c r="J3657" s="11">
        <f t="shared" si="176"/>
        <v>3.2810000000011996E-3</v>
      </c>
    </row>
    <row r="3658" spans="1:10" ht="24.75">
      <c r="A3658" s="13" t="s">
        <v>9752</v>
      </c>
      <c r="B3658" s="18">
        <v>70511</v>
      </c>
      <c r="C3658" s="1" t="s">
        <v>5883</v>
      </c>
      <c r="D3658" s="9"/>
      <c r="E3658" s="9"/>
      <c r="F3658" s="9"/>
      <c r="G3658" s="26">
        <v>1.59</v>
      </c>
      <c r="H3658" s="11">
        <f t="shared" si="174"/>
        <v>2.2623660000000001</v>
      </c>
      <c r="I3658" s="10">
        <f t="shared" si="175"/>
        <v>2.2599999999999998</v>
      </c>
      <c r="J3658" s="11">
        <f t="shared" si="176"/>
        <v>-2.3660000000003123E-3</v>
      </c>
    </row>
    <row r="3659" spans="1:10" ht="24.75">
      <c r="A3659" s="13" t="s">
        <v>9753</v>
      </c>
      <c r="B3659" s="18">
        <v>70512</v>
      </c>
      <c r="C3659" s="1" t="s">
        <v>5884</v>
      </c>
      <c r="D3659" s="9"/>
      <c r="E3659" s="9"/>
      <c r="F3659" s="9"/>
      <c r="G3659" s="26">
        <v>2.71</v>
      </c>
      <c r="H3659" s="11">
        <f t="shared" si="174"/>
        <v>3.8559830000000002</v>
      </c>
      <c r="I3659" s="10">
        <f t="shared" si="175"/>
        <v>3.86</v>
      </c>
      <c r="J3659" s="11">
        <f t="shared" si="176"/>
        <v>4.0169999999997152E-3</v>
      </c>
    </row>
    <row r="3660" spans="1:10" ht="24.75">
      <c r="A3660" s="13" t="s">
        <v>9754</v>
      </c>
      <c r="B3660" s="18">
        <v>70513</v>
      </c>
      <c r="C3660" s="1" t="s">
        <v>5885</v>
      </c>
      <c r="D3660" s="9"/>
      <c r="E3660" s="9"/>
      <c r="F3660" s="9"/>
      <c r="G3660" s="26">
        <v>0.57999999999999996</v>
      </c>
      <c r="H3660" s="11">
        <f t="shared" si="174"/>
        <v>0.82526600000000006</v>
      </c>
      <c r="I3660" s="10">
        <f t="shared" si="175"/>
        <v>0.83</v>
      </c>
      <c r="J3660" s="11">
        <f t="shared" si="176"/>
        <v>4.733999999999905E-3</v>
      </c>
    </row>
    <row r="3661" spans="1:10" ht="24.75">
      <c r="A3661" s="13" t="s">
        <v>9755</v>
      </c>
      <c r="B3661" s="18">
        <v>70514</v>
      </c>
      <c r="C3661" s="1" t="s">
        <v>5886</v>
      </c>
      <c r="D3661" s="9"/>
      <c r="E3661" s="9"/>
      <c r="F3661" s="9"/>
      <c r="G3661" s="26">
        <v>5.41</v>
      </c>
      <c r="H3661" s="11">
        <f t="shared" ref="H3661:H3724" si="177">ROUND(G3661/0.702804,6)</f>
        <v>7.6977359999999999</v>
      </c>
      <c r="I3661" s="10">
        <f t="shared" ref="I3661:I3724" si="178">ROUND(G3661/0.702804,2)</f>
        <v>7.7</v>
      </c>
      <c r="J3661" s="11">
        <f t="shared" ref="J3661:J3724" si="179">I3661-H3661</f>
        <v>2.2640000000002658E-3</v>
      </c>
    </row>
    <row r="3662" spans="1:10">
      <c r="A3662" s="13" t="s">
        <v>9756</v>
      </c>
      <c r="B3662" s="18">
        <v>70515</v>
      </c>
      <c r="C3662" s="1" t="s">
        <v>5887</v>
      </c>
      <c r="D3662" s="9"/>
      <c r="E3662" s="9"/>
      <c r="F3662" s="9"/>
      <c r="G3662" s="26">
        <v>5.35</v>
      </c>
      <c r="H3662" s="11">
        <f t="shared" si="177"/>
        <v>7.6123640000000004</v>
      </c>
      <c r="I3662" s="10">
        <f t="shared" si="178"/>
        <v>7.61</v>
      </c>
      <c r="J3662" s="11">
        <f t="shared" si="179"/>
        <v>-2.3640000000000327E-3</v>
      </c>
    </row>
    <row r="3663" spans="1:10">
      <c r="A3663" s="13" t="s">
        <v>9757</v>
      </c>
      <c r="B3663" s="18">
        <v>70516</v>
      </c>
      <c r="C3663" s="1" t="s">
        <v>5888</v>
      </c>
      <c r="D3663" s="9"/>
      <c r="E3663" s="9"/>
      <c r="F3663" s="9"/>
      <c r="G3663" s="26">
        <v>2.74</v>
      </c>
      <c r="H3663" s="11">
        <f t="shared" si="177"/>
        <v>3.8986689999999999</v>
      </c>
      <c r="I3663" s="10">
        <f t="shared" si="178"/>
        <v>3.9</v>
      </c>
      <c r="J3663" s="11">
        <f t="shared" si="179"/>
        <v>1.3309999999999711E-3</v>
      </c>
    </row>
    <row r="3664" spans="1:10">
      <c r="A3664" s="13" t="s">
        <v>9758</v>
      </c>
      <c r="B3664" s="18">
        <v>70517</v>
      </c>
      <c r="C3664" s="1" t="s">
        <v>5889</v>
      </c>
      <c r="D3664" s="9"/>
      <c r="E3664" s="9"/>
      <c r="F3664" s="9"/>
      <c r="G3664" s="26">
        <v>8.94</v>
      </c>
      <c r="H3664" s="11">
        <f t="shared" si="177"/>
        <v>12.720473999999999</v>
      </c>
      <c r="I3664" s="10">
        <f t="shared" si="178"/>
        <v>12.72</v>
      </c>
      <c r="J3664" s="11">
        <f t="shared" si="179"/>
        <v>-4.739999999987532E-4</v>
      </c>
    </row>
    <row r="3665" spans="1:10">
      <c r="A3665" s="13" t="s">
        <v>9759</v>
      </c>
      <c r="B3665" s="18">
        <v>70518</v>
      </c>
      <c r="C3665" s="1" t="s">
        <v>5890</v>
      </c>
      <c r="D3665" s="9"/>
      <c r="E3665" s="9"/>
      <c r="F3665" s="9"/>
      <c r="G3665" s="26">
        <v>12.01</v>
      </c>
      <c r="H3665" s="11">
        <f t="shared" si="177"/>
        <v>17.08869</v>
      </c>
      <c r="I3665" s="10">
        <f t="shared" si="178"/>
        <v>17.09</v>
      </c>
      <c r="J3665" s="11">
        <f t="shared" si="179"/>
        <v>1.3100000000001444E-3</v>
      </c>
    </row>
    <row r="3666" spans="1:10">
      <c r="A3666" s="13" t="s">
        <v>9760</v>
      </c>
      <c r="B3666" s="18">
        <v>70519</v>
      </c>
      <c r="C3666" s="1" t="s">
        <v>5891</v>
      </c>
      <c r="D3666" s="9"/>
      <c r="E3666" s="9"/>
      <c r="F3666" s="9"/>
      <c r="G3666" s="26">
        <v>14.04</v>
      </c>
      <c r="H3666" s="11">
        <f t="shared" si="177"/>
        <v>19.977119999999999</v>
      </c>
      <c r="I3666" s="10">
        <f t="shared" si="178"/>
        <v>19.98</v>
      </c>
      <c r="J3666" s="11">
        <f t="shared" si="179"/>
        <v>2.8800000000011039E-3</v>
      </c>
    </row>
    <row r="3667" spans="1:10">
      <c r="A3667" s="13" t="s">
        <v>9761</v>
      </c>
      <c r="B3667" s="18">
        <v>70520</v>
      </c>
      <c r="C3667" s="1" t="s">
        <v>5892</v>
      </c>
      <c r="D3667" s="9"/>
      <c r="E3667" s="9"/>
      <c r="F3667" s="9"/>
      <c r="G3667" s="26">
        <v>4.25</v>
      </c>
      <c r="H3667" s="11">
        <f t="shared" si="177"/>
        <v>6.0472049999999999</v>
      </c>
      <c r="I3667" s="10">
        <f t="shared" si="178"/>
        <v>6.05</v>
      </c>
      <c r="J3667" s="11">
        <f t="shared" si="179"/>
        <v>2.7949999999998809E-3</v>
      </c>
    </row>
    <row r="3668" spans="1:10">
      <c r="A3668" s="13" t="s">
        <v>9762</v>
      </c>
      <c r="B3668" s="18">
        <v>70521</v>
      </c>
      <c r="C3668" s="1" t="s">
        <v>5893</v>
      </c>
      <c r="D3668" s="9"/>
      <c r="E3668" s="9"/>
      <c r="F3668" s="9"/>
      <c r="G3668" s="26">
        <v>1.33</v>
      </c>
      <c r="H3668" s="11">
        <f t="shared" si="177"/>
        <v>1.89242</v>
      </c>
      <c r="I3668" s="10">
        <f t="shared" si="178"/>
        <v>1.89</v>
      </c>
      <c r="J3668" s="11">
        <f t="shared" si="179"/>
        <v>-2.4200000000000887E-3</v>
      </c>
    </row>
    <row r="3669" spans="1:10">
      <c r="A3669" s="13" t="s">
        <v>9763</v>
      </c>
      <c r="B3669" s="18">
        <v>70522</v>
      </c>
      <c r="C3669" s="1" t="s">
        <v>5894</v>
      </c>
      <c r="D3669" s="9"/>
      <c r="E3669" s="9"/>
      <c r="F3669" s="9"/>
      <c r="G3669" s="26">
        <v>21.21</v>
      </c>
      <c r="H3669" s="11">
        <f t="shared" si="177"/>
        <v>30.179110999999999</v>
      </c>
      <c r="I3669" s="10">
        <f t="shared" si="178"/>
        <v>30.18</v>
      </c>
      <c r="J3669" s="11">
        <f t="shared" si="179"/>
        <v>8.8900000000080581E-4</v>
      </c>
    </row>
    <row r="3670" spans="1:10">
      <c r="A3670" s="13" t="s">
        <v>9764</v>
      </c>
      <c r="B3670" s="18">
        <v>70523</v>
      </c>
      <c r="C3670" s="1" t="s">
        <v>5895</v>
      </c>
      <c r="D3670" s="9"/>
      <c r="E3670" s="9"/>
      <c r="F3670" s="9"/>
      <c r="G3670" s="26">
        <v>22.82</v>
      </c>
      <c r="H3670" s="11">
        <f t="shared" si="177"/>
        <v>32.469935</v>
      </c>
      <c r="I3670" s="10">
        <f t="shared" si="178"/>
        <v>32.47</v>
      </c>
      <c r="J3670" s="11">
        <f t="shared" si="179"/>
        <v>6.4999999999315605E-5</v>
      </c>
    </row>
    <row r="3671" spans="1:10">
      <c r="A3671" s="13" t="s">
        <v>9765</v>
      </c>
      <c r="B3671" s="18">
        <v>70524</v>
      </c>
      <c r="C3671" s="1" t="s">
        <v>5896</v>
      </c>
      <c r="D3671" s="9"/>
      <c r="E3671" s="9"/>
      <c r="F3671" s="9"/>
      <c r="G3671" s="26">
        <v>26.08</v>
      </c>
      <c r="H3671" s="11">
        <f t="shared" si="177"/>
        <v>37.108497</v>
      </c>
      <c r="I3671" s="10">
        <f t="shared" si="178"/>
        <v>37.11</v>
      </c>
      <c r="J3671" s="11">
        <f t="shared" si="179"/>
        <v>1.502999999999588E-3</v>
      </c>
    </row>
    <row r="3672" spans="1:10">
      <c r="A3672" s="13" t="s">
        <v>9766</v>
      </c>
      <c r="B3672" s="18">
        <v>70525</v>
      </c>
      <c r="C3672" s="1" t="s">
        <v>5897</v>
      </c>
      <c r="D3672" s="9"/>
      <c r="E3672" s="9"/>
      <c r="F3672" s="9"/>
      <c r="G3672" s="26">
        <v>11.56</v>
      </c>
      <c r="H3672" s="11">
        <f t="shared" si="177"/>
        <v>16.448398000000001</v>
      </c>
      <c r="I3672" s="10">
        <f t="shared" si="178"/>
        <v>16.45</v>
      </c>
      <c r="J3672" s="11">
        <f t="shared" si="179"/>
        <v>1.601999999998327E-3</v>
      </c>
    </row>
    <row r="3673" spans="1:10">
      <c r="A3673" s="13" t="s">
        <v>9767</v>
      </c>
      <c r="B3673" s="18">
        <v>70526</v>
      </c>
      <c r="C3673" s="1" t="s">
        <v>5898</v>
      </c>
      <c r="D3673" s="9"/>
      <c r="E3673" s="9"/>
      <c r="F3673" s="9"/>
      <c r="G3673" s="26">
        <v>15.69</v>
      </c>
      <c r="H3673" s="11">
        <f t="shared" si="177"/>
        <v>22.324859</v>
      </c>
      <c r="I3673" s="10">
        <f t="shared" si="178"/>
        <v>22.32</v>
      </c>
      <c r="J3673" s="11">
        <f t="shared" si="179"/>
        <v>-4.8589999999997247E-3</v>
      </c>
    </row>
    <row r="3674" spans="1:10">
      <c r="A3674" s="13" t="s">
        <v>9768</v>
      </c>
      <c r="B3674" s="18">
        <v>70527</v>
      </c>
      <c r="C3674" s="1" t="s">
        <v>5899</v>
      </c>
      <c r="D3674" s="9"/>
      <c r="E3674" s="9"/>
      <c r="F3674" s="9"/>
      <c r="G3674" s="26">
        <v>25.69</v>
      </c>
      <c r="H3674" s="11">
        <f t="shared" si="177"/>
        <v>36.553576999999997</v>
      </c>
      <c r="I3674" s="10">
        <f t="shared" si="178"/>
        <v>36.549999999999997</v>
      </c>
      <c r="J3674" s="11">
        <f t="shared" si="179"/>
        <v>-3.5769999999999413E-3</v>
      </c>
    </row>
    <row r="3675" spans="1:10">
      <c r="A3675" s="13" t="s">
        <v>9769</v>
      </c>
      <c r="B3675" s="18">
        <v>70528</v>
      </c>
      <c r="C3675" s="1" t="s">
        <v>5900</v>
      </c>
      <c r="D3675" s="9"/>
      <c r="E3675" s="9"/>
      <c r="F3675" s="9"/>
      <c r="G3675" s="26">
        <v>25.69</v>
      </c>
      <c r="H3675" s="11">
        <f t="shared" si="177"/>
        <v>36.553576999999997</v>
      </c>
      <c r="I3675" s="10">
        <f t="shared" si="178"/>
        <v>36.549999999999997</v>
      </c>
      <c r="J3675" s="11">
        <f t="shared" si="179"/>
        <v>-3.5769999999999413E-3</v>
      </c>
    </row>
    <row r="3676" spans="1:10">
      <c r="A3676" s="13" t="s">
        <v>9770</v>
      </c>
      <c r="B3676" s="18">
        <v>70529</v>
      </c>
      <c r="C3676" s="1" t="s">
        <v>5901</v>
      </c>
      <c r="D3676" s="9"/>
      <c r="E3676" s="9"/>
      <c r="F3676" s="9"/>
      <c r="G3676" s="26">
        <v>32.93</v>
      </c>
      <c r="H3676" s="11">
        <f t="shared" si="177"/>
        <v>46.855168999999997</v>
      </c>
      <c r="I3676" s="10">
        <f t="shared" si="178"/>
        <v>46.86</v>
      </c>
      <c r="J3676" s="11">
        <f t="shared" si="179"/>
        <v>4.8310000000029163E-3</v>
      </c>
    </row>
    <row r="3677" spans="1:10" ht="24.75">
      <c r="A3677" s="13" t="s">
        <v>9771</v>
      </c>
      <c r="B3677" s="18">
        <v>70530</v>
      </c>
      <c r="C3677" s="1" t="s">
        <v>5902</v>
      </c>
      <c r="D3677" s="9"/>
      <c r="E3677" s="9"/>
      <c r="F3677" s="9"/>
      <c r="G3677" s="26">
        <v>25.6</v>
      </c>
      <c r="H3677" s="11">
        <f t="shared" si="177"/>
        <v>36.425517999999997</v>
      </c>
      <c r="I3677" s="10">
        <f t="shared" si="178"/>
        <v>36.43</v>
      </c>
      <c r="J3677" s="11">
        <f t="shared" si="179"/>
        <v>4.4820000000029836E-3</v>
      </c>
    </row>
    <row r="3678" spans="1:10">
      <c r="A3678" s="13" t="s">
        <v>9772</v>
      </c>
      <c r="B3678" s="18">
        <v>70531</v>
      </c>
      <c r="C3678" s="1" t="s">
        <v>5903</v>
      </c>
      <c r="D3678" s="9"/>
      <c r="E3678" s="9"/>
      <c r="F3678" s="9"/>
      <c r="G3678" s="26">
        <v>25.51</v>
      </c>
      <c r="H3678" s="11">
        <f t="shared" si="177"/>
        <v>36.297460000000001</v>
      </c>
      <c r="I3678" s="10">
        <f t="shared" si="178"/>
        <v>36.299999999999997</v>
      </c>
      <c r="J3678" s="11">
        <f t="shared" si="179"/>
        <v>2.539999999996212E-3</v>
      </c>
    </row>
    <row r="3679" spans="1:10">
      <c r="A3679" s="13" t="s">
        <v>9773</v>
      </c>
      <c r="B3679" s="18">
        <v>70532</v>
      </c>
      <c r="C3679" s="1" t="s">
        <v>5904</v>
      </c>
      <c r="D3679" s="9"/>
      <c r="E3679" s="9"/>
      <c r="F3679" s="9"/>
      <c r="G3679" s="26">
        <v>1.46</v>
      </c>
      <c r="H3679" s="11">
        <f t="shared" si="177"/>
        <v>2.0773929999999998</v>
      </c>
      <c r="I3679" s="10">
        <f t="shared" si="178"/>
        <v>2.08</v>
      </c>
      <c r="J3679" s="11">
        <f t="shared" si="179"/>
        <v>2.607000000000248E-3</v>
      </c>
    </row>
    <row r="3680" spans="1:10">
      <c r="A3680" s="13" t="s">
        <v>9774</v>
      </c>
      <c r="B3680" s="18">
        <v>70533</v>
      </c>
      <c r="C3680" s="1" t="s">
        <v>5905</v>
      </c>
      <c r="D3680" s="9"/>
      <c r="E3680" s="9"/>
      <c r="F3680" s="9"/>
      <c r="G3680" s="26">
        <v>2.87</v>
      </c>
      <c r="H3680" s="11">
        <f t="shared" si="177"/>
        <v>4.0836420000000002</v>
      </c>
      <c r="I3680" s="10">
        <f t="shared" si="178"/>
        <v>4.08</v>
      </c>
      <c r="J3680" s="11">
        <f t="shared" si="179"/>
        <v>-3.6420000000001451E-3</v>
      </c>
    </row>
    <row r="3681" spans="1:10">
      <c r="A3681" s="13" t="s">
        <v>9775</v>
      </c>
      <c r="B3681" s="18">
        <v>70534</v>
      </c>
      <c r="C3681" s="1" t="s">
        <v>5906</v>
      </c>
      <c r="D3681" s="9"/>
      <c r="E3681" s="9"/>
      <c r="F3681" s="9"/>
      <c r="G3681" s="26">
        <v>1.46</v>
      </c>
      <c r="H3681" s="11">
        <f t="shared" si="177"/>
        <v>2.0773929999999998</v>
      </c>
      <c r="I3681" s="10">
        <f t="shared" si="178"/>
        <v>2.08</v>
      </c>
      <c r="J3681" s="11">
        <f t="shared" si="179"/>
        <v>2.607000000000248E-3</v>
      </c>
    </row>
    <row r="3682" spans="1:10">
      <c r="A3682" s="13" t="s">
        <v>9776</v>
      </c>
      <c r="B3682" s="18">
        <v>70535</v>
      </c>
      <c r="C3682" s="1" t="s">
        <v>5907</v>
      </c>
      <c r="D3682" s="9"/>
      <c r="E3682" s="9"/>
      <c r="F3682" s="9"/>
      <c r="G3682" s="26">
        <v>4.57</v>
      </c>
      <c r="H3682" s="11">
        <f t="shared" si="177"/>
        <v>6.5025240000000002</v>
      </c>
      <c r="I3682" s="10">
        <f t="shared" si="178"/>
        <v>6.5</v>
      </c>
      <c r="J3682" s="11">
        <f t="shared" si="179"/>
        <v>-2.5240000000001928E-3</v>
      </c>
    </row>
    <row r="3683" spans="1:10">
      <c r="A3683" s="13" t="s">
        <v>9777</v>
      </c>
      <c r="B3683" s="18">
        <v>70536</v>
      </c>
      <c r="C3683" s="1" t="s">
        <v>5908</v>
      </c>
      <c r="D3683" s="9"/>
      <c r="E3683" s="9"/>
      <c r="F3683" s="9"/>
      <c r="G3683" s="26">
        <v>7.87</v>
      </c>
      <c r="H3683" s="11">
        <f t="shared" si="177"/>
        <v>11.198001</v>
      </c>
      <c r="I3683" s="10">
        <f t="shared" si="178"/>
        <v>11.2</v>
      </c>
      <c r="J3683" s="11">
        <f t="shared" si="179"/>
        <v>1.99899999999964E-3</v>
      </c>
    </row>
    <row r="3684" spans="1:10">
      <c r="A3684" s="13" t="s">
        <v>9778</v>
      </c>
      <c r="B3684" s="18">
        <v>70537</v>
      </c>
      <c r="C3684" s="1" t="s">
        <v>5909</v>
      </c>
      <c r="D3684" s="9"/>
      <c r="E3684" s="9"/>
      <c r="F3684" s="9"/>
      <c r="G3684" s="26">
        <v>11.04</v>
      </c>
      <c r="H3684" s="11">
        <f t="shared" si="177"/>
        <v>15.708505000000001</v>
      </c>
      <c r="I3684" s="10">
        <f t="shared" si="178"/>
        <v>15.71</v>
      </c>
      <c r="J3684" s="11">
        <f t="shared" si="179"/>
        <v>1.4950000000002461E-3</v>
      </c>
    </row>
    <row r="3685" spans="1:10">
      <c r="A3685" s="13" t="s">
        <v>9779</v>
      </c>
      <c r="B3685" s="18">
        <v>70538</v>
      </c>
      <c r="C3685" s="1" t="s">
        <v>5910</v>
      </c>
      <c r="D3685" s="9"/>
      <c r="E3685" s="9"/>
      <c r="F3685" s="9"/>
      <c r="G3685" s="26">
        <v>10.79</v>
      </c>
      <c r="H3685" s="11">
        <f t="shared" si="177"/>
        <v>15.352786999999999</v>
      </c>
      <c r="I3685" s="10">
        <f t="shared" si="178"/>
        <v>15.35</v>
      </c>
      <c r="J3685" s="11">
        <f t="shared" si="179"/>
        <v>-2.7869999999996509E-3</v>
      </c>
    </row>
    <row r="3686" spans="1:10">
      <c r="A3686" s="13" t="s">
        <v>9780</v>
      </c>
      <c r="B3686" s="18">
        <v>70539</v>
      </c>
      <c r="C3686" s="1" t="s">
        <v>5911</v>
      </c>
      <c r="D3686" s="9"/>
      <c r="E3686" s="9"/>
      <c r="F3686" s="9"/>
      <c r="G3686" s="26">
        <v>13.52</v>
      </c>
      <c r="H3686" s="11">
        <f t="shared" si="177"/>
        <v>19.237227000000001</v>
      </c>
      <c r="I3686" s="10">
        <f t="shared" si="178"/>
        <v>19.239999999999998</v>
      </c>
      <c r="J3686" s="11">
        <f t="shared" si="179"/>
        <v>2.772999999997694E-3</v>
      </c>
    </row>
    <row r="3687" spans="1:10">
      <c r="A3687" s="13" t="s">
        <v>9781</v>
      </c>
      <c r="B3687" s="18">
        <v>70540</v>
      </c>
      <c r="C3687" s="1" t="s">
        <v>5912</v>
      </c>
      <c r="D3687" s="9"/>
      <c r="E3687" s="9"/>
      <c r="F3687" s="9"/>
      <c r="G3687" s="26">
        <v>16.309999999999999</v>
      </c>
      <c r="H3687" s="11">
        <f t="shared" si="177"/>
        <v>23.207039000000002</v>
      </c>
      <c r="I3687" s="10">
        <f t="shared" si="178"/>
        <v>23.21</v>
      </c>
      <c r="J3687" s="11">
        <f t="shared" si="179"/>
        <v>2.9609999999991032E-3</v>
      </c>
    </row>
    <row r="3688" spans="1:10">
      <c r="A3688" s="13" t="s">
        <v>9782</v>
      </c>
      <c r="B3688" s="18">
        <v>70541</v>
      </c>
      <c r="C3688" s="1" t="s">
        <v>5913</v>
      </c>
      <c r="D3688" s="9"/>
      <c r="E3688" s="9"/>
      <c r="F3688" s="9"/>
      <c r="G3688" s="26">
        <v>19.8</v>
      </c>
      <c r="H3688" s="11">
        <f t="shared" si="177"/>
        <v>28.172861999999999</v>
      </c>
      <c r="I3688" s="10">
        <f t="shared" si="178"/>
        <v>28.17</v>
      </c>
      <c r="J3688" s="11">
        <f t="shared" si="179"/>
        <v>-2.8619999999968115E-3</v>
      </c>
    </row>
    <row r="3689" spans="1:10">
      <c r="A3689" s="13" t="s">
        <v>9783</v>
      </c>
      <c r="B3689" s="18">
        <v>70542</v>
      </c>
      <c r="C3689" s="1" t="s">
        <v>5914</v>
      </c>
      <c r="D3689" s="9"/>
      <c r="E3689" s="9"/>
      <c r="F3689" s="9"/>
      <c r="G3689" s="26">
        <v>22.56</v>
      </c>
      <c r="H3689" s="11">
        <f t="shared" si="177"/>
        <v>32.099988000000003</v>
      </c>
      <c r="I3689" s="10">
        <f t="shared" si="178"/>
        <v>32.1</v>
      </c>
      <c r="J3689" s="11">
        <f t="shared" si="179"/>
        <v>1.1999999998124622E-5</v>
      </c>
    </row>
    <row r="3690" spans="1:10">
      <c r="A3690" s="13" t="s">
        <v>9784</v>
      </c>
      <c r="B3690" s="18">
        <v>70543</v>
      </c>
      <c r="C3690" s="1" t="s">
        <v>5915</v>
      </c>
      <c r="D3690" s="9"/>
      <c r="E3690" s="9"/>
      <c r="F3690" s="9"/>
      <c r="G3690" s="26">
        <v>25.37</v>
      </c>
      <c r="H3690" s="11">
        <f t="shared" si="177"/>
        <v>36.098258000000001</v>
      </c>
      <c r="I3690" s="10">
        <f t="shared" si="178"/>
        <v>36.1</v>
      </c>
      <c r="J3690" s="11">
        <f t="shared" si="179"/>
        <v>1.7420000000001323E-3</v>
      </c>
    </row>
    <row r="3691" spans="1:10">
      <c r="A3691" s="13" t="s">
        <v>9785</v>
      </c>
      <c r="B3691" s="18">
        <v>70544</v>
      </c>
      <c r="C3691" s="1" t="s">
        <v>5916</v>
      </c>
      <c r="D3691" s="9"/>
      <c r="E3691" s="9"/>
      <c r="F3691" s="9"/>
      <c r="G3691" s="26">
        <v>12.19</v>
      </c>
      <c r="H3691" s="11">
        <f t="shared" si="177"/>
        <v>17.344806999999999</v>
      </c>
      <c r="I3691" s="10">
        <f t="shared" si="178"/>
        <v>17.34</v>
      </c>
      <c r="J3691" s="11">
        <f t="shared" si="179"/>
        <v>-4.8069999999995616E-3</v>
      </c>
    </row>
    <row r="3692" spans="1:10">
      <c r="A3692" s="13" t="s">
        <v>9786</v>
      </c>
      <c r="B3692" s="18">
        <v>70545</v>
      </c>
      <c r="C3692" s="1" t="s">
        <v>5917</v>
      </c>
      <c r="D3692" s="9"/>
      <c r="E3692" s="9"/>
      <c r="F3692" s="9"/>
      <c r="G3692" s="26">
        <v>14.99</v>
      </c>
      <c r="H3692" s="11">
        <f t="shared" si="177"/>
        <v>21.328848000000001</v>
      </c>
      <c r="I3692" s="10">
        <f t="shared" si="178"/>
        <v>21.33</v>
      </c>
      <c r="J3692" s="11">
        <f t="shared" si="179"/>
        <v>1.1519999999975994E-3</v>
      </c>
    </row>
    <row r="3693" spans="1:10">
      <c r="A3693" s="13" t="s">
        <v>9787</v>
      </c>
      <c r="B3693" s="18">
        <v>70546</v>
      </c>
      <c r="C3693" s="1" t="s">
        <v>5918</v>
      </c>
      <c r="D3693" s="9"/>
      <c r="E3693" s="9"/>
      <c r="F3693" s="9"/>
      <c r="G3693" s="26">
        <v>18.48</v>
      </c>
      <c r="H3693" s="11">
        <f t="shared" si="177"/>
        <v>26.294671000000001</v>
      </c>
      <c r="I3693" s="10">
        <f t="shared" si="178"/>
        <v>26.29</v>
      </c>
      <c r="J3693" s="11">
        <f t="shared" si="179"/>
        <v>-4.6710000000018681E-3</v>
      </c>
    </row>
    <row r="3694" spans="1:10">
      <c r="A3694" s="13" t="s">
        <v>9788</v>
      </c>
      <c r="B3694" s="18">
        <v>70547</v>
      </c>
      <c r="C3694" s="1" t="s">
        <v>5919</v>
      </c>
      <c r="D3694" s="9"/>
      <c r="E3694" s="9"/>
      <c r="F3694" s="9"/>
      <c r="G3694" s="26">
        <v>21.19</v>
      </c>
      <c r="H3694" s="11">
        <f t="shared" si="177"/>
        <v>30.150653999999999</v>
      </c>
      <c r="I3694" s="10">
        <f t="shared" si="178"/>
        <v>30.15</v>
      </c>
      <c r="J3694" s="11">
        <f t="shared" si="179"/>
        <v>-6.5400000000082059E-4</v>
      </c>
    </row>
    <row r="3695" spans="1:10">
      <c r="A3695" s="13" t="s">
        <v>9789</v>
      </c>
      <c r="B3695" s="18">
        <v>70548</v>
      </c>
      <c r="C3695" s="1" t="s">
        <v>5920</v>
      </c>
      <c r="D3695" s="9"/>
      <c r="E3695" s="9"/>
      <c r="F3695" s="9"/>
      <c r="G3695" s="26">
        <v>23.98</v>
      </c>
      <c r="H3695" s="11">
        <f t="shared" si="177"/>
        <v>34.120466</v>
      </c>
      <c r="I3695" s="10">
        <f t="shared" si="178"/>
        <v>34.119999999999997</v>
      </c>
      <c r="J3695" s="11">
        <f t="shared" si="179"/>
        <v>-4.6600000000296404E-4</v>
      </c>
    </row>
    <row r="3696" spans="1:10">
      <c r="A3696" s="13" t="s">
        <v>9790</v>
      </c>
      <c r="B3696" s="18">
        <v>70549</v>
      </c>
      <c r="C3696" s="1" t="s">
        <v>5921</v>
      </c>
      <c r="D3696" s="9"/>
      <c r="E3696" s="9"/>
      <c r="F3696" s="9"/>
      <c r="G3696" s="26">
        <v>26.81</v>
      </c>
      <c r="H3696" s="11">
        <f t="shared" si="177"/>
        <v>38.147193000000001</v>
      </c>
      <c r="I3696" s="10">
        <f t="shared" si="178"/>
        <v>38.15</v>
      </c>
      <c r="J3696" s="11">
        <f t="shared" si="179"/>
        <v>2.8069999999971174E-3</v>
      </c>
    </row>
    <row r="3697" spans="1:10">
      <c r="A3697" s="13" t="s">
        <v>9791</v>
      </c>
      <c r="B3697" s="18">
        <v>70550</v>
      </c>
      <c r="C3697" s="1" t="s">
        <v>5922</v>
      </c>
      <c r="D3697" s="9"/>
      <c r="E3697" s="9"/>
      <c r="F3697" s="9"/>
      <c r="G3697" s="26">
        <v>27.77</v>
      </c>
      <c r="H3697" s="11">
        <f t="shared" si="177"/>
        <v>39.513150000000003</v>
      </c>
      <c r="I3697" s="10">
        <f t="shared" si="178"/>
        <v>39.51</v>
      </c>
      <c r="J3697" s="11">
        <f t="shared" si="179"/>
        <v>-3.1500000000050932E-3</v>
      </c>
    </row>
    <row r="3698" spans="1:10">
      <c r="A3698" s="13" t="s">
        <v>9792</v>
      </c>
      <c r="B3698" s="18">
        <v>70551</v>
      </c>
      <c r="C3698" s="1" t="s">
        <v>5923</v>
      </c>
      <c r="D3698" s="9"/>
      <c r="E3698" s="9"/>
      <c r="F3698" s="9"/>
      <c r="G3698" s="26">
        <v>35.159999999999997</v>
      </c>
      <c r="H3698" s="11">
        <f t="shared" si="177"/>
        <v>50.028173000000002</v>
      </c>
      <c r="I3698" s="10">
        <f t="shared" si="178"/>
        <v>50.03</v>
      </c>
      <c r="J3698" s="11">
        <f t="shared" si="179"/>
        <v>1.8269999999986908E-3</v>
      </c>
    </row>
    <row r="3699" spans="1:10">
      <c r="A3699" s="13" t="s">
        <v>9793</v>
      </c>
      <c r="B3699" s="18">
        <v>70552</v>
      </c>
      <c r="C3699" s="1" t="s">
        <v>5924</v>
      </c>
      <c r="D3699" s="9"/>
      <c r="E3699" s="9"/>
      <c r="F3699" s="9"/>
      <c r="G3699" s="26">
        <v>43.88</v>
      </c>
      <c r="H3699" s="11">
        <f t="shared" si="177"/>
        <v>62.435614999999999</v>
      </c>
      <c r="I3699" s="10">
        <f t="shared" si="178"/>
        <v>62.44</v>
      </c>
      <c r="J3699" s="11">
        <f t="shared" si="179"/>
        <v>4.3849999999991951E-3</v>
      </c>
    </row>
    <row r="3700" spans="1:10">
      <c r="A3700" s="13" t="s">
        <v>9794</v>
      </c>
      <c r="B3700" s="18">
        <v>70553</v>
      </c>
      <c r="C3700" s="1" t="s">
        <v>5925</v>
      </c>
      <c r="D3700" s="9"/>
      <c r="E3700" s="9"/>
      <c r="F3700" s="9"/>
      <c r="G3700" s="26">
        <v>51.8</v>
      </c>
      <c r="H3700" s="11">
        <f t="shared" si="177"/>
        <v>73.704759999999993</v>
      </c>
      <c r="I3700" s="10">
        <f t="shared" si="178"/>
        <v>73.7</v>
      </c>
      <c r="J3700" s="11">
        <f t="shared" si="179"/>
        <v>-4.7599999999903275E-3</v>
      </c>
    </row>
    <row r="3701" spans="1:10">
      <c r="A3701" s="13" t="s">
        <v>9795</v>
      </c>
      <c r="B3701" s="18">
        <v>70554</v>
      </c>
      <c r="C3701" s="1" t="s">
        <v>5926</v>
      </c>
      <c r="D3701" s="9"/>
      <c r="E3701" s="9"/>
      <c r="F3701" s="9"/>
      <c r="G3701" s="26">
        <v>59.85</v>
      </c>
      <c r="H3701" s="11">
        <f t="shared" si="177"/>
        <v>85.158878000000001</v>
      </c>
      <c r="I3701" s="10">
        <f t="shared" si="178"/>
        <v>85.16</v>
      </c>
      <c r="J3701" s="11">
        <f t="shared" si="179"/>
        <v>1.1219999999951824E-3</v>
      </c>
    </row>
    <row r="3702" spans="1:10">
      <c r="A3702" s="13" t="s">
        <v>9796</v>
      </c>
      <c r="B3702" s="18">
        <v>70555</v>
      </c>
      <c r="C3702" s="1" t="s">
        <v>5927</v>
      </c>
      <c r="D3702" s="9"/>
      <c r="E3702" s="9"/>
      <c r="F3702" s="9"/>
      <c r="G3702" s="26">
        <v>67.86</v>
      </c>
      <c r="H3702" s="11">
        <f t="shared" si="177"/>
        <v>96.556081000000006</v>
      </c>
      <c r="I3702" s="10">
        <f t="shared" si="178"/>
        <v>96.56</v>
      </c>
      <c r="J3702" s="11">
        <f t="shared" si="179"/>
        <v>3.9189999999962311E-3</v>
      </c>
    </row>
    <row r="3703" spans="1:10">
      <c r="A3703" s="13" t="s">
        <v>9797</v>
      </c>
      <c r="B3703" s="18">
        <v>70556</v>
      </c>
      <c r="C3703" s="1" t="s">
        <v>5928</v>
      </c>
      <c r="D3703" s="9"/>
      <c r="E3703" s="9"/>
      <c r="F3703" s="9"/>
      <c r="G3703" s="26">
        <v>2.69</v>
      </c>
      <c r="H3703" s="11">
        <f t="shared" si="177"/>
        <v>3.8275250000000001</v>
      </c>
      <c r="I3703" s="10">
        <f t="shared" si="178"/>
        <v>3.83</v>
      </c>
      <c r="J3703" s="11">
        <f t="shared" si="179"/>
        <v>2.475000000000005E-3</v>
      </c>
    </row>
    <row r="3704" spans="1:10">
      <c r="A3704" s="13" t="s">
        <v>9798</v>
      </c>
      <c r="B3704" s="18">
        <v>70557</v>
      </c>
      <c r="C3704" s="1" t="s">
        <v>5929</v>
      </c>
      <c r="D3704" s="9"/>
      <c r="E3704" s="9"/>
      <c r="F3704" s="9"/>
      <c r="G3704" s="26">
        <v>3.86</v>
      </c>
      <c r="H3704" s="11">
        <f t="shared" si="177"/>
        <v>5.4922849999999999</v>
      </c>
      <c r="I3704" s="10">
        <f t="shared" si="178"/>
        <v>5.49</v>
      </c>
      <c r="J3704" s="11">
        <f t="shared" si="179"/>
        <v>-2.2849999999996484E-3</v>
      </c>
    </row>
    <row r="3705" spans="1:10">
      <c r="A3705" s="13" t="s">
        <v>9799</v>
      </c>
      <c r="B3705" s="18">
        <v>70558</v>
      </c>
      <c r="C3705" s="1" t="s">
        <v>5930</v>
      </c>
      <c r="D3705" s="9"/>
      <c r="E3705" s="9"/>
      <c r="F3705" s="9"/>
      <c r="G3705" s="26">
        <v>5.79</v>
      </c>
      <c r="H3705" s="11">
        <f t="shared" si="177"/>
        <v>8.2384280000000008</v>
      </c>
      <c r="I3705" s="10">
        <f t="shared" si="178"/>
        <v>8.24</v>
      </c>
      <c r="J3705" s="11">
        <f t="shared" si="179"/>
        <v>1.5719999999994627E-3</v>
      </c>
    </row>
    <row r="3706" spans="1:10">
      <c r="A3706" s="13" t="s">
        <v>9800</v>
      </c>
      <c r="B3706" s="18">
        <v>70559</v>
      </c>
      <c r="C3706" s="1" t="s">
        <v>5931</v>
      </c>
      <c r="D3706" s="9"/>
      <c r="E3706" s="9"/>
      <c r="F3706" s="9"/>
      <c r="G3706" s="26">
        <v>7.73</v>
      </c>
      <c r="H3706" s="11">
        <f t="shared" si="177"/>
        <v>10.998799</v>
      </c>
      <c r="I3706" s="10">
        <f t="shared" si="178"/>
        <v>11</v>
      </c>
      <c r="J3706" s="11">
        <f t="shared" si="179"/>
        <v>1.2010000000000076E-3</v>
      </c>
    </row>
    <row r="3707" spans="1:10">
      <c r="A3707" s="13" t="s">
        <v>9801</v>
      </c>
      <c r="B3707" s="18">
        <v>70560</v>
      </c>
      <c r="C3707" s="1" t="s">
        <v>5932</v>
      </c>
      <c r="D3707" s="9"/>
      <c r="E3707" s="9"/>
      <c r="F3707" s="9"/>
      <c r="G3707" s="26">
        <v>9.7100000000000009</v>
      </c>
      <c r="H3707" s="11">
        <f t="shared" si="177"/>
        <v>13.816084999999999</v>
      </c>
      <c r="I3707" s="10">
        <f t="shared" si="178"/>
        <v>13.82</v>
      </c>
      <c r="J3707" s="11">
        <f t="shared" si="179"/>
        <v>3.915000000001001E-3</v>
      </c>
    </row>
    <row r="3708" spans="1:10">
      <c r="A3708" s="13" t="s">
        <v>9802</v>
      </c>
      <c r="B3708" s="18">
        <v>70561</v>
      </c>
      <c r="C3708" s="1" t="s">
        <v>5933</v>
      </c>
      <c r="D3708" s="9"/>
      <c r="E3708" s="9"/>
      <c r="F3708" s="9"/>
      <c r="G3708" s="26">
        <v>11.64</v>
      </c>
      <c r="H3708" s="11">
        <f t="shared" si="177"/>
        <v>16.562228000000001</v>
      </c>
      <c r="I3708" s="10">
        <f t="shared" si="178"/>
        <v>16.559999999999999</v>
      </c>
      <c r="J3708" s="11">
        <f t="shared" si="179"/>
        <v>-2.2280000000023392E-3</v>
      </c>
    </row>
    <row r="3709" spans="1:10">
      <c r="A3709" s="13" t="s">
        <v>9803</v>
      </c>
      <c r="B3709" s="18">
        <v>70900</v>
      </c>
      <c r="C3709" s="1" t="s">
        <v>5934</v>
      </c>
      <c r="D3709" s="9"/>
      <c r="E3709" s="9"/>
      <c r="F3709" s="9"/>
      <c r="G3709" s="26">
        <v>0.78</v>
      </c>
      <c r="H3709" s="11">
        <f t="shared" si="177"/>
        <v>1.1098399999999999</v>
      </c>
      <c r="I3709" s="10">
        <f t="shared" si="178"/>
        <v>1.1100000000000001</v>
      </c>
      <c r="J3709" s="11">
        <f t="shared" si="179"/>
        <v>1.6000000000016001E-4</v>
      </c>
    </row>
    <row r="3710" spans="1:10" ht="24.75">
      <c r="A3710" s="13" t="s">
        <v>9804</v>
      </c>
      <c r="B3710" s="18">
        <v>70901</v>
      </c>
      <c r="C3710" s="1" t="s">
        <v>5935</v>
      </c>
      <c r="D3710" s="9"/>
      <c r="E3710" s="9"/>
      <c r="F3710" s="9"/>
      <c r="G3710" s="26">
        <v>0.32</v>
      </c>
      <c r="H3710" s="11">
        <f t="shared" si="177"/>
        <v>0.45531899999999997</v>
      </c>
      <c r="I3710" s="10">
        <f t="shared" si="178"/>
        <v>0.46</v>
      </c>
      <c r="J3710" s="11">
        <f t="shared" si="179"/>
        <v>4.6810000000000462E-3</v>
      </c>
    </row>
    <row r="3711" spans="1:10">
      <c r="A3711" s="13" t="s">
        <v>9805</v>
      </c>
      <c r="B3711" s="18">
        <v>70902</v>
      </c>
      <c r="C3711" s="1" t="s">
        <v>5936</v>
      </c>
      <c r="D3711" s="9"/>
      <c r="E3711" s="9"/>
      <c r="F3711" s="9"/>
      <c r="G3711" s="26">
        <v>0.89</v>
      </c>
      <c r="H3711" s="11">
        <f t="shared" si="177"/>
        <v>1.266356</v>
      </c>
      <c r="I3711" s="10">
        <f t="shared" si="178"/>
        <v>1.27</v>
      </c>
      <c r="J3711" s="11">
        <f t="shared" si="179"/>
        <v>3.6439999999999806E-3</v>
      </c>
    </row>
    <row r="3712" spans="1:10">
      <c r="A3712" s="13" t="s">
        <v>9806</v>
      </c>
      <c r="B3712" s="18">
        <v>70903</v>
      </c>
      <c r="C3712" s="1" t="s">
        <v>5937</v>
      </c>
      <c r="D3712" s="9"/>
      <c r="E3712" s="9"/>
      <c r="F3712" s="9"/>
      <c r="G3712" s="26">
        <v>1.06</v>
      </c>
      <c r="H3712" s="11">
        <f t="shared" si="177"/>
        <v>1.5082439999999999</v>
      </c>
      <c r="I3712" s="10">
        <f t="shared" si="178"/>
        <v>1.51</v>
      </c>
      <c r="J3712" s="11">
        <f t="shared" si="179"/>
        <v>1.7560000000000908E-3</v>
      </c>
    </row>
    <row r="3713" spans="1:10">
      <c r="A3713" s="13" t="s">
        <v>9807</v>
      </c>
      <c r="B3713" s="18">
        <v>70904</v>
      </c>
      <c r="C3713" s="1" t="s">
        <v>5938</v>
      </c>
      <c r="D3713" s="9"/>
      <c r="E3713" s="9"/>
      <c r="F3713" s="9"/>
      <c r="G3713" s="26">
        <v>1.47</v>
      </c>
      <c r="H3713" s="11">
        <f t="shared" si="177"/>
        <v>2.0916220000000001</v>
      </c>
      <c r="I3713" s="10">
        <f t="shared" si="178"/>
        <v>2.09</v>
      </c>
      <c r="J3713" s="11">
        <f t="shared" si="179"/>
        <v>-1.6220000000002344E-3</v>
      </c>
    </row>
    <row r="3714" spans="1:10">
      <c r="A3714" s="13" t="s">
        <v>9808</v>
      </c>
      <c r="B3714" s="18">
        <v>70905</v>
      </c>
      <c r="C3714" s="1" t="s">
        <v>5939</v>
      </c>
      <c r="D3714" s="9"/>
      <c r="E3714" s="9"/>
      <c r="F3714" s="9"/>
      <c r="G3714" s="26">
        <v>1.28</v>
      </c>
      <c r="H3714" s="11">
        <f t="shared" si="177"/>
        <v>1.8212759999999999</v>
      </c>
      <c r="I3714" s="10">
        <f t="shared" si="178"/>
        <v>1.82</v>
      </c>
      <c r="J3714" s="11">
        <f t="shared" si="179"/>
        <v>-1.2759999999998328E-3</v>
      </c>
    </row>
    <row r="3715" spans="1:10">
      <c r="A3715" s="13" t="s">
        <v>9809</v>
      </c>
      <c r="B3715" s="18">
        <v>70906</v>
      </c>
      <c r="C3715" s="1" t="s">
        <v>5940</v>
      </c>
      <c r="D3715" s="9"/>
      <c r="E3715" s="9"/>
      <c r="F3715" s="9"/>
      <c r="G3715" s="26">
        <v>0.32</v>
      </c>
      <c r="H3715" s="11">
        <f t="shared" si="177"/>
        <v>0.45531899999999997</v>
      </c>
      <c r="I3715" s="10">
        <f t="shared" si="178"/>
        <v>0.46</v>
      </c>
      <c r="J3715" s="11">
        <f t="shared" si="179"/>
        <v>4.6810000000000462E-3</v>
      </c>
    </row>
    <row r="3716" spans="1:10">
      <c r="A3716" s="13" t="s">
        <v>9810</v>
      </c>
      <c r="B3716" s="18">
        <v>70907</v>
      </c>
      <c r="C3716" s="1" t="s">
        <v>5941</v>
      </c>
      <c r="D3716" s="9"/>
      <c r="E3716" s="9"/>
      <c r="F3716" s="9"/>
      <c r="G3716" s="26">
        <v>0.71</v>
      </c>
      <c r="H3716" s="11">
        <f t="shared" si="177"/>
        <v>1.0102390000000001</v>
      </c>
      <c r="I3716" s="10">
        <f t="shared" si="178"/>
        <v>1.01</v>
      </c>
      <c r="J3716" s="11">
        <f t="shared" si="179"/>
        <v>-2.3900000000010024E-4</v>
      </c>
    </row>
    <row r="3717" spans="1:10">
      <c r="A3717" s="13" t="s">
        <v>9811</v>
      </c>
      <c r="B3717" s="18">
        <v>70908</v>
      </c>
      <c r="C3717" s="1" t="s">
        <v>5942</v>
      </c>
      <c r="D3717" s="9"/>
      <c r="E3717" s="9"/>
      <c r="F3717" s="9"/>
      <c r="G3717" s="26">
        <v>0.7</v>
      </c>
      <c r="H3717" s="11">
        <f t="shared" si="177"/>
        <v>0.99600999999999995</v>
      </c>
      <c r="I3717" s="10">
        <f t="shared" si="178"/>
        <v>1</v>
      </c>
      <c r="J3717" s="11">
        <f t="shared" si="179"/>
        <v>3.9900000000000491E-3</v>
      </c>
    </row>
    <row r="3718" spans="1:10" ht="24.75">
      <c r="A3718" s="13" t="s">
        <v>9812</v>
      </c>
      <c r="B3718" s="18">
        <v>70922</v>
      </c>
      <c r="C3718" s="1" t="s">
        <v>5943</v>
      </c>
      <c r="D3718" s="9"/>
      <c r="E3718" s="9"/>
      <c r="F3718" s="9"/>
      <c r="G3718" s="26">
        <v>0.62</v>
      </c>
      <c r="H3718" s="11">
        <f t="shared" si="177"/>
        <v>0.88218099999999999</v>
      </c>
      <c r="I3718" s="10">
        <f t="shared" si="178"/>
        <v>0.88</v>
      </c>
      <c r="J3718" s="11">
        <f t="shared" si="179"/>
        <v>-2.1809999999999885E-3</v>
      </c>
    </row>
    <row r="3719" spans="1:10" ht="24.75">
      <c r="A3719" s="13" t="s">
        <v>9813</v>
      </c>
      <c r="B3719" s="18">
        <v>70927</v>
      </c>
      <c r="C3719" s="1" t="s">
        <v>5944</v>
      </c>
      <c r="D3719" s="9"/>
      <c r="E3719" s="9"/>
      <c r="F3719" s="9"/>
      <c r="G3719" s="26">
        <v>0.94</v>
      </c>
      <c r="H3719" s="11">
        <f t="shared" si="177"/>
        <v>1.3374999999999999</v>
      </c>
      <c r="I3719" s="10">
        <f t="shared" si="178"/>
        <v>1.34</v>
      </c>
      <c r="J3719" s="11">
        <f t="shared" si="179"/>
        <v>2.5000000000001688E-3</v>
      </c>
    </row>
    <row r="3720" spans="1:10" ht="36.75">
      <c r="A3720" s="13" t="s">
        <v>9814</v>
      </c>
      <c r="B3720" s="18">
        <v>70928</v>
      </c>
      <c r="C3720" s="1" t="s">
        <v>5945</v>
      </c>
      <c r="D3720" s="9"/>
      <c r="E3720" s="9"/>
      <c r="F3720" s="9"/>
      <c r="G3720" s="26">
        <v>8.17</v>
      </c>
      <c r="H3720" s="11">
        <f t="shared" si="177"/>
        <v>11.624863</v>
      </c>
      <c r="I3720" s="10">
        <f t="shared" si="178"/>
        <v>11.62</v>
      </c>
      <c r="J3720" s="11">
        <f t="shared" si="179"/>
        <v>-4.8630000000002838E-3</v>
      </c>
    </row>
    <row r="3721" spans="1:10" ht="36.75">
      <c r="A3721" s="13" t="s">
        <v>9815</v>
      </c>
      <c r="B3721" s="18">
        <v>70929</v>
      </c>
      <c r="C3721" s="1" t="s">
        <v>5946</v>
      </c>
      <c r="D3721" s="9"/>
      <c r="E3721" s="9"/>
      <c r="F3721" s="9"/>
      <c r="G3721" s="26">
        <v>4.2</v>
      </c>
      <c r="H3721" s="11">
        <f t="shared" si="177"/>
        <v>5.9760619999999998</v>
      </c>
      <c r="I3721" s="10">
        <f t="shared" si="178"/>
        <v>5.98</v>
      </c>
      <c r="J3721" s="11">
        <f t="shared" si="179"/>
        <v>3.9380000000006632E-3</v>
      </c>
    </row>
    <row r="3722" spans="1:10">
      <c r="A3722" s="13" t="s">
        <v>9816</v>
      </c>
      <c r="B3722" s="18">
        <v>73007</v>
      </c>
      <c r="C3722" s="1" t="s">
        <v>5947</v>
      </c>
      <c r="D3722" s="9"/>
      <c r="E3722" s="9"/>
      <c r="F3722" s="9"/>
      <c r="G3722" s="26">
        <v>3.79</v>
      </c>
      <c r="H3722" s="11">
        <f t="shared" si="177"/>
        <v>5.392684</v>
      </c>
      <c r="I3722" s="10">
        <f t="shared" si="178"/>
        <v>5.39</v>
      </c>
      <c r="J3722" s="11">
        <f t="shared" si="179"/>
        <v>-2.6840000000003528E-3</v>
      </c>
    </row>
    <row r="3723" spans="1:10">
      <c r="A3723" s="13" t="s">
        <v>9817</v>
      </c>
      <c r="B3723" s="18">
        <v>73016</v>
      </c>
      <c r="C3723" s="1" t="s">
        <v>5948</v>
      </c>
      <c r="D3723" s="9"/>
      <c r="E3723" s="9"/>
      <c r="F3723" s="9"/>
      <c r="G3723" s="26">
        <v>6.39</v>
      </c>
      <c r="H3723" s="11">
        <f t="shared" si="177"/>
        <v>9.0921509999999994</v>
      </c>
      <c r="I3723" s="10">
        <f t="shared" si="178"/>
        <v>9.09</v>
      </c>
      <c r="J3723" s="11">
        <f t="shared" si="179"/>
        <v>-2.1509999999995699E-3</v>
      </c>
    </row>
    <row r="3724" spans="1:10">
      <c r="A3724" s="13" t="s">
        <v>9818</v>
      </c>
      <c r="B3724" s="18">
        <v>73020</v>
      </c>
      <c r="C3724" s="1" t="s">
        <v>5949</v>
      </c>
      <c r="D3724" s="9"/>
      <c r="E3724" s="9"/>
      <c r="F3724" s="9"/>
      <c r="G3724" s="26">
        <v>5.37</v>
      </c>
      <c r="H3724" s="11">
        <f t="shared" si="177"/>
        <v>7.640822</v>
      </c>
      <c r="I3724" s="10">
        <f t="shared" si="178"/>
        <v>7.64</v>
      </c>
      <c r="J3724" s="11">
        <f t="shared" si="179"/>
        <v>-8.2200000000032247E-4</v>
      </c>
    </row>
    <row r="3725" spans="1:10" ht="24.75">
      <c r="A3725" s="13" t="s">
        <v>9819</v>
      </c>
      <c r="B3725" s="18">
        <v>73024</v>
      </c>
      <c r="C3725" s="1" t="s">
        <v>5950</v>
      </c>
      <c r="D3725" s="9"/>
      <c r="E3725" s="9"/>
      <c r="F3725" s="9"/>
      <c r="G3725" s="26">
        <v>3.54</v>
      </c>
      <c r="H3725" s="11">
        <f t="shared" ref="H3725:H3788" si="180">ROUND(G3725/0.702804,6)</f>
        <v>5.0369659999999996</v>
      </c>
      <c r="I3725" s="10">
        <f t="shared" ref="I3725:I3788" si="181">ROUND(G3725/0.702804,2)</f>
        <v>5.04</v>
      </c>
      <c r="J3725" s="11">
        <f t="shared" ref="J3725:J3788" si="182">I3725-H3725</f>
        <v>3.0340000000004252E-3</v>
      </c>
    </row>
    <row r="3726" spans="1:10" ht="24.75">
      <c r="A3726" s="13" t="s">
        <v>9820</v>
      </c>
      <c r="B3726" s="18">
        <v>73030</v>
      </c>
      <c r="C3726" s="1" t="s">
        <v>5951</v>
      </c>
      <c r="D3726" s="9"/>
      <c r="E3726" s="9"/>
      <c r="F3726" s="9"/>
      <c r="G3726" s="26">
        <v>2.65</v>
      </c>
      <c r="H3726" s="11">
        <f t="shared" si="180"/>
        <v>3.77061</v>
      </c>
      <c r="I3726" s="10">
        <f t="shared" si="181"/>
        <v>3.77</v>
      </c>
      <c r="J3726" s="11">
        <f t="shared" si="182"/>
        <v>-6.0999999999999943E-4</v>
      </c>
    </row>
    <row r="3727" spans="1:10">
      <c r="A3727" s="13" t="s">
        <v>9821</v>
      </c>
      <c r="B3727" s="18">
        <v>73031</v>
      </c>
      <c r="C3727" s="1" t="s">
        <v>5952</v>
      </c>
      <c r="D3727" s="9"/>
      <c r="E3727" s="9"/>
      <c r="F3727" s="9"/>
      <c r="G3727" s="26">
        <v>1.53</v>
      </c>
      <c r="H3727" s="11">
        <f t="shared" si="180"/>
        <v>2.1769940000000001</v>
      </c>
      <c r="I3727" s="10">
        <f t="shared" si="181"/>
        <v>2.1800000000000002</v>
      </c>
      <c r="J3727" s="11">
        <f t="shared" si="182"/>
        <v>3.0060000000000642E-3</v>
      </c>
    </row>
    <row r="3728" spans="1:10" ht="24.75">
      <c r="A3728" s="13" t="s">
        <v>9822</v>
      </c>
      <c r="B3728" s="18">
        <v>73032</v>
      </c>
      <c r="C3728" s="1" t="s">
        <v>5953</v>
      </c>
      <c r="D3728" s="9"/>
      <c r="E3728" s="9"/>
      <c r="F3728" s="9"/>
      <c r="G3728" s="26">
        <v>4.76</v>
      </c>
      <c r="H3728" s="11">
        <f t="shared" si="180"/>
        <v>6.7728700000000002</v>
      </c>
      <c r="I3728" s="10">
        <f t="shared" si="181"/>
        <v>6.77</v>
      </c>
      <c r="J3728" s="11">
        <f t="shared" si="182"/>
        <v>-2.8700000000005943E-3</v>
      </c>
    </row>
    <row r="3729" spans="1:10">
      <c r="A3729" s="13" t="s">
        <v>9823</v>
      </c>
      <c r="B3729" s="18">
        <v>73033</v>
      </c>
      <c r="C3729" s="1" t="s">
        <v>5954</v>
      </c>
      <c r="D3729" s="9"/>
      <c r="E3729" s="9"/>
      <c r="F3729" s="9"/>
      <c r="G3729" s="26">
        <v>8.16</v>
      </c>
      <c r="H3729" s="11">
        <f t="shared" si="180"/>
        <v>11.610633999999999</v>
      </c>
      <c r="I3729" s="10">
        <f t="shared" si="181"/>
        <v>11.61</v>
      </c>
      <c r="J3729" s="11">
        <f t="shared" si="182"/>
        <v>-6.3399999999980139E-4</v>
      </c>
    </row>
    <row r="3730" spans="1:10">
      <c r="A3730" s="13" t="s">
        <v>9824</v>
      </c>
      <c r="B3730" s="18">
        <v>73034</v>
      </c>
      <c r="C3730" s="1" t="s">
        <v>5955</v>
      </c>
      <c r="D3730" s="9"/>
      <c r="E3730" s="9"/>
      <c r="F3730" s="9"/>
      <c r="G3730" s="26">
        <v>7.06</v>
      </c>
      <c r="H3730" s="11">
        <f t="shared" si="180"/>
        <v>10.045475</v>
      </c>
      <c r="I3730" s="10">
        <f t="shared" si="181"/>
        <v>10.050000000000001</v>
      </c>
      <c r="J3730" s="11">
        <f t="shared" si="182"/>
        <v>4.5250000000010004E-3</v>
      </c>
    </row>
    <row r="3731" spans="1:10">
      <c r="A3731" s="13" t="s">
        <v>9825</v>
      </c>
      <c r="B3731" s="18">
        <v>73035</v>
      </c>
      <c r="C3731" s="1" t="s">
        <v>5956</v>
      </c>
      <c r="D3731" s="9"/>
      <c r="E3731" s="9"/>
      <c r="F3731" s="9"/>
      <c r="G3731" s="26">
        <v>6.57</v>
      </c>
      <c r="H3731" s="11">
        <f t="shared" si="180"/>
        <v>9.3482679999999991</v>
      </c>
      <c r="I3731" s="10">
        <f t="shared" si="181"/>
        <v>9.35</v>
      </c>
      <c r="J3731" s="11">
        <f t="shared" si="182"/>
        <v>1.7320000000005109E-3</v>
      </c>
    </row>
    <row r="3732" spans="1:10">
      <c r="A3732" s="13" t="s">
        <v>9826</v>
      </c>
      <c r="B3732" s="18">
        <v>73037</v>
      </c>
      <c r="C3732" s="1" t="s">
        <v>5957</v>
      </c>
      <c r="D3732" s="9"/>
      <c r="E3732" s="9"/>
      <c r="F3732" s="9"/>
      <c r="G3732" s="26">
        <v>15.64</v>
      </c>
      <c r="H3732" s="11">
        <f t="shared" si="180"/>
        <v>22.253715</v>
      </c>
      <c r="I3732" s="10">
        <f t="shared" si="181"/>
        <v>22.25</v>
      </c>
      <c r="J3732" s="11">
        <f t="shared" si="182"/>
        <v>-3.7149999999996908E-3</v>
      </c>
    </row>
    <row r="3733" spans="1:10" ht="24.75">
      <c r="A3733" s="13" t="s">
        <v>9827</v>
      </c>
      <c r="B3733" s="18">
        <v>73038</v>
      </c>
      <c r="C3733" s="1" t="s">
        <v>5958</v>
      </c>
      <c r="D3733" s="9"/>
      <c r="E3733" s="9"/>
      <c r="F3733" s="9"/>
      <c r="G3733" s="26">
        <v>17.93</v>
      </c>
      <c r="H3733" s="11">
        <f t="shared" si="180"/>
        <v>25.512091999999999</v>
      </c>
      <c r="I3733" s="10">
        <f t="shared" si="181"/>
        <v>25.51</v>
      </c>
      <c r="J3733" s="11">
        <f t="shared" si="182"/>
        <v>-2.0919999999975403E-3</v>
      </c>
    </row>
    <row r="3734" spans="1:10" ht="24.75">
      <c r="A3734" s="13" t="s">
        <v>9828</v>
      </c>
      <c r="B3734" s="18">
        <v>73039</v>
      </c>
      <c r="C3734" s="1" t="s">
        <v>5959</v>
      </c>
      <c r="D3734" s="9"/>
      <c r="E3734" s="9"/>
      <c r="F3734" s="9"/>
      <c r="G3734" s="26">
        <v>4.4400000000000004</v>
      </c>
      <c r="H3734" s="11">
        <f t="shared" si="180"/>
        <v>6.3175509999999999</v>
      </c>
      <c r="I3734" s="10">
        <f t="shared" si="181"/>
        <v>6.32</v>
      </c>
      <c r="J3734" s="11">
        <f t="shared" si="182"/>
        <v>2.4490000000003675E-3</v>
      </c>
    </row>
    <row r="3735" spans="1:10">
      <c r="A3735" s="13" t="s">
        <v>9829</v>
      </c>
      <c r="B3735" s="18">
        <v>73050</v>
      </c>
      <c r="C3735" s="1" t="s">
        <v>5960</v>
      </c>
      <c r="D3735" s="9"/>
      <c r="E3735" s="9"/>
      <c r="F3735" s="9"/>
      <c r="G3735" s="26">
        <v>4.6100000000000003</v>
      </c>
      <c r="H3735" s="11">
        <f t="shared" si="180"/>
        <v>6.5594390000000002</v>
      </c>
      <c r="I3735" s="10">
        <f t="shared" si="181"/>
        <v>6.56</v>
      </c>
      <c r="J3735" s="11">
        <f t="shared" si="182"/>
        <v>5.6099999999936756E-4</v>
      </c>
    </row>
    <row r="3736" spans="1:10">
      <c r="A3736" s="13" t="s">
        <v>9830</v>
      </c>
      <c r="B3736" s="18">
        <v>73051</v>
      </c>
      <c r="C3736" s="1" t="s">
        <v>5961</v>
      </c>
      <c r="D3736" s="9"/>
      <c r="E3736" s="9"/>
      <c r="F3736" s="9"/>
      <c r="G3736" s="26">
        <v>8.17</v>
      </c>
      <c r="H3736" s="11">
        <f t="shared" si="180"/>
        <v>11.624863</v>
      </c>
      <c r="I3736" s="10">
        <f t="shared" si="181"/>
        <v>11.62</v>
      </c>
      <c r="J3736" s="11">
        <f t="shared" si="182"/>
        <v>-4.8630000000002838E-3</v>
      </c>
    </row>
    <row r="3737" spans="1:10">
      <c r="A3737" s="13" t="s">
        <v>9831</v>
      </c>
      <c r="B3737" s="18">
        <v>73052</v>
      </c>
      <c r="C3737" s="1" t="s">
        <v>5962</v>
      </c>
      <c r="D3737" s="9"/>
      <c r="E3737" s="9"/>
      <c r="F3737" s="9"/>
      <c r="G3737" s="26">
        <v>8.75</v>
      </c>
      <c r="H3737" s="11">
        <f t="shared" si="180"/>
        <v>12.450127999999999</v>
      </c>
      <c r="I3737" s="10">
        <f t="shared" si="181"/>
        <v>12.45</v>
      </c>
      <c r="J3737" s="11">
        <f t="shared" si="182"/>
        <v>-1.2800000000012801E-4</v>
      </c>
    </row>
    <row r="3738" spans="1:10">
      <c r="A3738" s="13" t="s">
        <v>9832</v>
      </c>
      <c r="B3738" s="18">
        <v>73053</v>
      </c>
      <c r="C3738" s="1" t="s">
        <v>5963</v>
      </c>
      <c r="D3738" s="9"/>
      <c r="E3738" s="9"/>
      <c r="F3738" s="9"/>
      <c r="G3738" s="26">
        <v>8.5</v>
      </c>
      <c r="H3738" s="11">
        <f t="shared" si="180"/>
        <v>12.09441</v>
      </c>
      <c r="I3738" s="10">
        <f t="shared" si="181"/>
        <v>12.09</v>
      </c>
      <c r="J3738" s="11">
        <f t="shared" si="182"/>
        <v>-4.410000000000025E-3</v>
      </c>
    </row>
    <row r="3739" spans="1:10">
      <c r="A3739" s="13" t="s">
        <v>9833</v>
      </c>
      <c r="B3739" s="18">
        <v>73055</v>
      </c>
      <c r="C3739" s="1" t="s">
        <v>5964</v>
      </c>
      <c r="D3739" s="9"/>
      <c r="E3739" s="9"/>
      <c r="F3739" s="9"/>
      <c r="G3739" s="26">
        <v>8.82</v>
      </c>
      <c r="H3739" s="11">
        <f t="shared" si="180"/>
        <v>12.549728999999999</v>
      </c>
      <c r="I3739" s="10">
        <f t="shared" si="181"/>
        <v>12.55</v>
      </c>
      <c r="J3739" s="11">
        <f t="shared" si="182"/>
        <v>2.7100000000146451E-4</v>
      </c>
    </row>
    <row r="3740" spans="1:10" ht="24.75">
      <c r="A3740" s="13" t="s">
        <v>9834</v>
      </c>
      <c r="B3740" s="18">
        <v>73057</v>
      </c>
      <c r="C3740" s="1" t="s">
        <v>5965</v>
      </c>
      <c r="D3740" s="9"/>
      <c r="E3740" s="9"/>
      <c r="F3740" s="9"/>
      <c r="G3740" s="26">
        <v>2.84</v>
      </c>
      <c r="H3740" s="11">
        <f t="shared" si="180"/>
        <v>4.0409560000000004</v>
      </c>
      <c r="I3740" s="10">
        <f t="shared" si="181"/>
        <v>4.04</v>
      </c>
      <c r="J3740" s="11">
        <f t="shared" si="182"/>
        <v>-9.5600000000040097E-4</v>
      </c>
    </row>
    <row r="3741" spans="1:10">
      <c r="A3741" s="13" t="s">
        <v>9835</v>
      </c>
      <c r="B3741" s="18">
        <v>73058</v>
      </c>
      <c r="C3741" s="1" t="s">
        <v>5966</v>
      </c>
      <c r="D3741" s="9"/>
      <c r="E3741" s="9"/>
      <c r="F3741" s="9"/>
      <c r="G3741" s="26">
        <v>6.33</v>
      </c>
      <c r="H3741" s="11">
        <f t="shared" si="180"/>
        <v>9.0067789999999999</v>
      </c>
      <c r="I3741" s="10">
        <f t="shared" si="181"/>
        <v>9.01</v>
      </c>
      <c r="J3741" s="11">
        <f t="shared" si="182"/>
        <v>3.2209999999999184E-3</v>
      </c>
    </row>
    <row r="3742" spans="1:10">
      <c r="A3742" s="13" t="s">
        <v>9836</v>
      </c>
      <c r="B3742" s="18">
        <v>73065</v>
      </c>
      <c r="C3742" s="1" t="s">
        <v>5967</v>
      </c>
      <c r="D3742" s="9"/>
      <c r="E3742" s="9"/>
      <c r="F3742" s="9"/>
      <c r="G3742" s="26">
        <v>17.39</v>
      </c>
      <c r="H3742" s="11">
        <f t="shared" si="180"/>
        <v>24.743741</v>
      </c>
      <c r="I3742" s="10">
        <f t="shared" si="181"/>
        <v>24.74</v>
      </c>
      <c r="J3742" s="11">
        <f t="shared" si="182"/>
        <v>-3.7410000000015486E-3</v>
      </c>
    </row>
    <row r="3743" spans="1:10">
      <c r="A3743" s="13" t="s">
        <v>9837</v>
      </c>
      <c r="B3743" s="18">
        <v>73068</v>
      </c>
      <c r="C3743" s="1" t="s">
        <v>5968</v>
      </c>
      <c r="D3743" s="9"/>
      <c r="E3743" s="9"/>
      <c r="F3743" s="9"/>
      <c r="G3743" s="26">
        <v>28.22</v>
      </c>
      <c r="H3743" s="11">
        <f t="shared" si="180"/>
        <v>40.153441999999998</v>
      </c>
      <c r="I3743" s="10">
        <f t="shared" si="181"/>
        <v>40.15</v>
      </c>
      <c r="J3743" s="11">
        <f t="shared" si="182"/>
        <v>-3.4419999999997231E-3</v>
      </c>
    </row>
    <row r="3744" spans="1:10">
      <c r="A3744" s="13" t="s">
        <v>9838</v>
      </c>
      <c r="B3744" s="18">
        <v>73071</v>
      </c>
      <c r="C3744" s="1" t="s">
        <v>5969</v>
      </c>
      <c r="D3744" s="9"/>
      <c r="E3744" s="9"/>
      <c r="F3744" s="9"/>
      <c r="G3744" s="26">
        <v>6.27</v>
      </c>
      <c r="H3744" s="11">
        <f t="shared" si="180"/>
        <v>8.9214059999999993</v>
      </c>
      <c r="I3744" s="10">
        <f t="shared" si="181"/>
        <v>8.92</v>
      </c>
      <c r="J3744" s="11">
        <f t="shared" si="182"/>
        <v>-1.4059999999993522E-3</v>
      </c>
    </row>
    <row r="3745" spans="1:10">
      <c r="A3745" s="13" t="s">
        <v>9839</v>
      </c>
      <c r="B3745" s="18">
        <v>73072</v>
      </c>
      <c r="C3745" s="1" t="s">
        <v>5970</v>
      </c>
      <c r="D3745" s="9"/>
      <c r="E3745" s="9"/>
      <c r="F3745" s="9"/>
      <c r="G3745" s="26">
        <v>6.39</v>
      </c>
      <c r="H3745" s="11">
        <f t="shared" si="180"/>
        <v>9.0921509999999994</v>
      </c>
      <c r="I3745" s="10">
        <f t="shared" si="181"/>
        <v>9.09</v>
      </c>
      <c r="J3745" s="11">
        <f t="shared" si="182"/>
        <v>-2.1509999999995699E-3</v>
      </c>
    </row>
    <row r="3746" spans="1:10">
      <c r="A3746" s="13" t="s">
        <v>9840</v>
      </c>
      <c r="B3746" s="18">
        <v>73073</v>
      </c>
      <c r="C3746" s="1" t="s">
        <v>5971</v>
      </c>
      <c r="D3746" s="9"/>
      <c r="E3746" s="9"/>
      <c r="F3746" s="9"/>
      <c r="G3746" s="26">
        <v>2.6</v>
      </c>
      <c r="H3746" s="11">
        <f t="shared" si="180"/>
        <v>3.6994669999999998</v>
      </c>
      <c r="I3746" s="10">
        <f t="shared" si="181"/>
        <v>3.7</v>
      </c>
      <c r="J3746" s="11">
        <f t="shared" si="182"/>
        <v>5.3300000000033876E-4</v>
      </c>
    </row>
    <row r="3747" spans="1:10">
      <c r="A3747" s="13" t="s">
        <v>9841</v>
      </c>
      <c r="B3747" s="18">
        <v>73080</v>
      </c>
      <c r="C3747" s="1" t="s">
        <v>5972</v>
      </c>
      <c r="D3747" s="9"/>
      <c r="E3747" s="9"/>
      <c r="F3747" s="9"/>
      <c r="G3747" s="26">
        <v>2.9</v>
      </c>
      <c r="H3747" s="11">
        <f t="shared" si="180"/>
        <v>4.126328</v>
      </c>
      <c r="I3747" s="10">
        <f t="shared" si="181"/>
        <v>4.13</v>
      </c>
      <c r="J3747" s="11">
        <f t="shared" si="182"/>
        <v>3.6719999999998976E-3</v>
      </c>
    </row>
    <row r="3748" spans="1:10">
      <c r="A3748" s="13" t="s">
        <v>9842</v>
      </c>
      <c r="B3748" s="18">
        <v>73081</v>
      </c>
      <c r="C3748" s="1" t="s">
        <v>5973</v>
      </c>
      <c r="D3748" s="9"/>
      <c r="E3748" s="9"/>
      <c r="F3748" s="9"/>
      <c r="G3748" s="26">
        <v>2.99</v>
      </c>
      <c r="H3748" s="11">
        <f t="shared" si="180"/>
        <v>4.2543870000000004</v>
      </c>
      <c r="I3748" s="10">
        <f t="shared" si="181"/>
        <v>4.25</v>
      </c>
      <c r="J3748" s="11">
        <f t="shared" si="182"/>
        <v>-4.3870000000003628E-3</v>
      </c>
    </row>
    <row r="3749" spans="1:10">
      <c r="A3749" s="13" t="s">
        <v>9843</v>
      </c>
      <c r="B3749" s="18">
        <v>73082</v>
      </c>
      <c r="C3749" s="1" t="s">
        <v>5974</v>
      </c>
      <c r="D3749" s="9"/>
      <c r="E3749" s="9"/>
      <c r="F3749" s="9"/>
      <c r="G3749" s="26">
        <v>2.2200000000000002</v>
      </c>
      <c r="H3749" s="11">
        <f t="shared" si="180"/>
        <v>3.1587749999999999</v>
      </c>
      <c r="I3749" s="10">
        <f t="shared" si="181"/>
        <v>3.16</v>
      </c>
      <c r="J3749" s="11">
        <f t="shared" si="182"/>
        <v>1.2250000000002537E-3</v>
      </c>
    </row>
    <row r="3750" spans="1:10">
      <c r="A3750" s="13" t="s">
        <v>9844</v>
      </c>
      <c r="B3750" s="18">
        <v>73083</v>
      </c>
      <c r="C3750" s="1" t="s">
        <v>5975</v>
      </c>
      <c r="D3750" s="9"/>
      <c r="E3750" s="9"/>
      <c r="F3750" s="9"/>
      <c r="G3750" s="26">
        <v>2.29</v>
      </c>
      <c r="H3750" s="11">
        <f t="shared" si="180"/>
        <v>3.2583760000000002</v>
      </c>
      <c r="I3750" s="10">
        <f t="shared" si="181"/>
        <v>3.26</v>
      </c>
      <c r="J3750" s="11">
        <f t="shared" si="182"/>
        <v>1.6239999999996257E-3</v>
      </c>
    </row>
    <row r="3751" spans="1:10">
      <c r="A3751" s="13" t="s">
        <v>9845</v>
      </c>
      <c r="B3751" s="18">
        <v>73084</v>
      </c>
      <c r="C3751" s="1" t="s">
        <v>5976</v>
      </c>
      <c r="D3751" s="9"/>
      <c r="E3751" s="9"/>
      <c r="F3751" s="9"/>
      <c r="G3751" s="26">
        <v>5.27</v>
      </c>
      <c r="H3751" s="11">
        <f t="shared" si="180"/>
        <v>7.4985340000000003</v>
      </c>
      <c r="I3751" s="10">
        <f t="shared" si="181"/>
        <v>7.5</v>
      </c>
      <c r="J3751" s="11">
        <f t="shared" si="182"/>
        <v>1.4659999999997453E-3</v>
      </c>
    </row>
    <row r="3752" spans="1:10">
      <c r="A3752" s="13" t="s">
        <v>9846</v>
      </c>
      <c r="B3752" s="18">
        <v>73085</v>
      </c>
      <c r="C3752" s="1" t="s">
        <v>5977</v>
      </c>
      <c r="D3752" s="9"/>
      <c r="E3752" s="9"/>
      <c r="F3752" s="9"/>
      <c r="G3752" s="26">
        <v>30.32</v>
      </c>
      <c r="H3752" s="11">
        <f t="shared" si="180"/>
        <v>43.141472999999998</v>
      </c>
      <c r="I3752" s="10">
        <f t="shared" si="181"/>
        <v>43.14</v>
      </c>
      <c r="J3752" s="11">
        <f t="shared" si="182"/>
        <v>-1.472999999997171E-3</v>
      </c>
    </row>
    <row r="3753" spans="1:10">
      <c r="A3753" s="13" t="s">
        <v>9847</v>
      </c>
      <c r="B3753" s="18">
        <v>73086</v>
      </c>
      <c r="C3753" s="1" t="s">
        <v>5978</v>
      </c>
      <c r="D3753" s="9"/>
      <c r="E3753" s="9"/>
      <c r="F3753" s="9"/>
      <c r="G3753" s="26">
        <v>40.409999999999997</v>
      </c>
      <c r="H3753" s="11">
        <f t="shared" si="180"/>
        <v>57.498249999999999</v>
      </c>
      <c r="I3753" s="10">
        <f t="shared" si="181"/>
        <v>57.5</v>
      </c>
      <c r="J3753" s="11">
        <f t="shared" si="182"/>
        <v>1.7500000000012506E-3</v>
      </c>
    </row>
    <row r="3754" spans="1:10">
      <c r="A3754" s="13" t="s">
        <v>9848</v>
      </c>
      <c r="B3754" s="18">
        <v>73087</v>
      </c>
      <c r="C3754" s="1" t="s">
        <v>5979</v>
      </c>
      <c r="D3754" s="9"/>
      <c r="E3754" s="9"/>
      <c r="F3754" s="9"/>
      <c r="G3754" s="26">
        <v>48.11</v>
      </c>
      <c r="H3754" s="11">
        <f t="shared" si="180"/>
        <v>68.454363000000001</v>
      </c>
      <c r="I3754" s="10">
        <f t="shared" si="181"/>
        <v>68.45</v>
      </c>
      <c r="J3754" s="11">
        <f t="shared" si="182"/>
        <v>-4.3629999999978963E-3</v>
      </c>
    </row>
    <row r="3755" spans="1:10">
      <c r="A3755" s="13" t="s">
        <v>9849</v>
      </c>
      <c r="B3755" s="18">
        <v>73088</v>
      </c>
      <c r="C3755" s="1" t="s">
        <v>5980</v>
      </c>
      <c r="D3755" s="9"/>
      <c r="E3755" s="9"/>
      <c r="F3755" s="9"/>
      <c r="G3755" s="26">
        <v>40.409999999999997</v>
      </c>
      <c r="H3755" s="11">
        <f t="shared" si="180"/>
        <v>57.498249999999999</v>
      </c>
      <c r="I3755" s="10">
        <f t="shared" si="181"/>
        <v>57.5</v>
      </c>
      <c r="J3755" s="11">
        <f t="shared" si="182"/>
        <v>1.7500000000012506E-3</v>
      </c>
    </row>
    <row r="3756" spans="1:10">
      <c r="A3756" s="13" t="s">
        <v>9850</v>
      </c>
      <c r="B3756" s="18">
        <v>73089</v>
      </c>
      <c r="C3756" s="1" t="s">
        <v>5981</v>
      </c>
      <c r="D3756" s="9"/>
      <c r="E3756" s="9"/>
      <c r="F3756" s="9"/>
      <c r="G3756" s="26">
        <v>32.840000000000003</v>
      </c>
      <c r="H3756" s="11">
        <f t="shared" si="180"/>
        <v>46.727110000000003</v>
      </c>
      <c r="I3756" s="10">
        <f t="shared" si="181"/>
        <v>46.73</v>
      </c>
      <c r="J3756" s="11">
        <f t="shared" si="182"/>
        <v>2.8899999999936199E-3</v>
      </c>
    </row>
    <row r="3757" spans="1:10">
      <c r="A3757" s="13" t="s">
        <v>9851</v>
      </c>
      <c r="B3757" s="18">
        <v>73095</v>
      </c>
      <c r="C3757" s="1" t="s">
        <v>5982</v>
      </c>
      <c r="D3757" s="9"/>
      <c r="E3757" s="9"/>
      <c r="F3757" s="9"/>
      <c r="G3757" s="26">
        <v>13.28</v>
      </c>
      <c r="H3757" s="11">
        <f t="shared" si="180"/>
        <v>18.895738000000001</v>
      </c>
      <c r="I3757" s="10">
        <f t="shared" si="181"/>
        <v>18.899999999999999</v>
      </c>
      <c r="J3757" s="11">
        <f t="shared" si="182"/>
        <v>4.2619999999971014E-3</v>
      </c>
    </row>
    <row r="3758" spans="1:10">
      <c r="A3758" s="13" t="s">
        <v>9852</v>
      </c>
      <c r="B3758" s="18">
        <v>73096</v>
      </c>
      <c r="C3758" s="1" t="s">
        <v>5983</v>
      </c>
      <c r="D3758" s="9"/>
      <c r="E3758" s="9"/>
      <c r="F3758" s="9"/>
      <c r="G3758" s="26">
        <v>90.28</v>
      </c>
      <c r="H3758" s="11">
        <f t="shared" si="180"/>
        <v>128.45686699999999</v>
      </c>
      <c r="I3758" s="10">
        <f t="shared" si="181"/>
        <v>128.46</v>
      </c>
      <c r="J3758" s="11">
        <f t="shared" si="182"/>
        <v>3.1330000000195923E-3</v>
      </c>
    </row>
    <row r="3759" spans="1:10">
      <c r="A3759" s="13" t="s">
        <v>9853</v>
      </c>
      <c r="B3759" s="18">
        <v>73097</v>
      </c>
      <c r="C3759" s="1" t="s">
        <v>5984</v>
      </c>
      <c r="D3759" s="9"/>
      <c r="E3759" s="9"/>
      <c r="F3759" s="9"/>
      <c r="G3759" s="26">
        <v>8.1</v>
      </c>
      <c r="H3759" s="11">
        <f t="shared" si="180"/>
        <v>11.525262</v>
      </c>
      <c r="I3759" s="10">
        <f t="shared" si="181"/>
        <v>11.53</v>
      </c>
      <c r="J3759" s="11">
        <f t="shared" si="182"/>
        <v>4.7379999999996869E-3</v>
      </c>
    </row>
    <row r="3760" spans="1:10">
      <c r="A3760" s="13" t="s">
        <v>9854</v>
      </c>
      <c r="B3760" s="18">
        <v>73098</v>
      </c>
      <c r="C3760" s="1" t="s">
        <v>5985</v>
      </c>
      <c r="D3760" s="9"/>
      <c r="E3760" s="9"/>
      <c r="F3760" s="9"/>
      <c r="G3760" s="26">
        <v>6.13</v>
      </c>
      <c r="H3760" s="11">
        <f t="shared" si="180"/>
        <v>8.7222039999999996</v>
      </c>
      <c r="I3760" s="10">
        <f t="shared" si="181"/>
        <v>8.7200000000000006</v>
      </c>
      <c r="J3760" s="11">
        <f t="shared" si="182"/>
        <v>-2.2039999999989845E-3</v>
      </c>
    </row>
    <row r="3761" spans="1:10">
      <c r="A3761" s="13" t="s">
        <v>9855</v>
      </c>
      <c r="B3761" s="18">
        <v>73099</v>
      </c>
      <c r="C3761" s="1" t="s">
        <v>5986</v>
      </c>
      <c r="D3761" s="9"/>
      <c r="E3761" s="9"/>
      <c r="F3761" s="9"/>
      <c r="G3761" s="26">
        <v>10.92</v>
      </c>
      <c r="H3761" s="11">
        <f t="shared" si="180"/>
        <v>15.53776</v>
      </c>
      <c r="I3761" s="10">
        <f t="shared" si="181"/>
        <v>15.54</v>
      </c>
      <c r="J3761" s="11">
        <f t="shared" si="182"/>
        <v>2.2399999999986875E-3</v>
      </c>
    </row>
    <row r="3762" spans="1:10">
      <c r="A3762" s="13" t="s">
        <v>9856</v>
      </c>
      <c r="B3762" s="18">
        <v>73100</v>
      </c>
      <c r="C3762" s="1" t="s">
        <v>5987</v>
      </c>
      <c r="D3762" s="9"/>
      <c r="E3762" s="9"/>
      <c r="F3762" s="9"/>
      <c r="G3762" s="26">
        <v>5.08</v>
      </c>
      <c r="H3762" s="11">
        <f t="shared" si="180"/>
        <v>7.2281890000000004</v>
      </c>
      <c r="I3762" s="10">
        <f t="shared" si="181"/>
        <v>7.23</v>
      </c>
      <c r="J3762" s="11">
        <f t="shared" si="182"/>
        <v>1.811000000000007E-3</v>
      </c>
    </row>
    <row r="3763" spans="1:10">
      <c r="A3763" s="13" t="s">
        <v>9857</v>
      </c>
      <c r="B3763" s="18">
        <v>73101</v>
      </c>
      <c r="C3763" s="1" t="s">
        <v>5988</v>
      </c>
      <c r="D3763" s="9"/>
      <c r="E3763" s="9"/>
      <c r="F3763" s="9"/>
      <c r="G3763" s="26">
        <v>7.37</v>
      </c>
      <c r="H3763" s="11">
        <f t="shared" si="180"/>
        <v>10.486565000000001</v>
      </c>
      <c r="I3763" s="10">
        <f t="shared" si="181"/>
        <v>10.49</v>
      </c>
      <c r="J3763" s="11">
        <f t="shared" si="182"/>
        <v>3.4349999999996328E-3</v>
      </c>
    </row>
    <row r="3764" spans="1:10">
      <c r="A3764" s="13" t="s">
        <v>9858</v>
      </c>
      <c r="B3764" s="18">
        <v>73102</v>
      </c>
      <c r="C3764" s="1" t="s">
        <v>5989</v>
      </c>
      <c r="D3764" s="9"/>
      <c r="E3764" s="9"/>
      <c r="F3764" s="9"/>
      <c r="G3764" s="26">
        <v>11.86</v>
      </c>
      <c r="H3764" s="11">
        <f t="shared" si="180"/>
        <v>16.875260000000001</v>
      </c>
      <c r="I3764" s="10">
        <f t="shared" si="181"/>
        <v>16.88</v>
      </c>
      <c r="J3764" s="11">
        <f t="shared" si="182"/>
        <v>4.7399999999981901E-3</v>
      </c>
    </row>
    <row r="3765" spans="1:10">
      <c r="A3765" s="13" t="s">
        <v>9859</v>
      </c>
      <c r="B3765" s="18">
        <v>73103</v>
      </c>
      <c r="C3765" s="1" t="s">
        <v>5990</v>
      </c>
      <c r="D3765" s="9"/>
      <c r="E3765" s="9"/>
      <c r="F3765" s="9"/>
      <c r="G3765" s="26">
        <v>13.52</v>
      </c>
      <c r="H3765" s="11">
        <f t="shared" si="180"/>
        <v>19.237227000000001</v>
      </c>
      <c r="I3765" s="10">
        <f t="shared" si="181"/>
        <v>19.239999999999998</v>
      </c>
      <c r="J3765" s="11">
        <f t="shared" si="182"/>
        <v>2.772999999997694E-3</v>
      </c>
    </row>
    <row r="3766" spans="1:10">
      <c r="A3766" s="13" t="s">
        <v>9860</v>
      </c>
      <c r="B3766" s="18">
        <v>73104</v>
      </c>
      <c r="C3766" s="1" t="s">
        <v>5991</v>
      </c>
      <c r="D3766" s="9"/>
      <c r="E3766" s="9"/>
      <c r="F3766" s="9"/>
      <c r="G3766" s="26">
        <v>34.79</v>
      </c>
      <c r="H3766" s="11">
        <f t="shared" si="180"/>
        <v>49.501710000000003</v>
      </c>
      <c r="I3766" s="10">
        <f t="shared" si="181"/>
        <v>49.5</v>
      </c>
      <c r="J3766" s="11">
        <f t="shared" si="182"/>
        <v>-1.7100000000027649E-3</v>
      </c>
    </row>
    <row r="3767" spans="1:10">
      <c r="A3767" s="13" t="s">
        <v>9861</v>
      </c>
      <c r="B3767" s="18">
        <v>73115</v>
      </c>
      <c r="C3767" s="1" t="s">
        <v>5992</v>
      </c>
      <c r="D3767" s="9"/>
      <c r="E3767" s="9"/>
      <c r="F3767" s="9"/>
      <c r="G3767" s="26">
        <v>19.489999999999998</v>
      </c>
      <c r="H3767" s="11">
        <f t="shared" si="180"/>
        <v>27.731771999999999</v>
      </c>
      <c r="I3767" s="10">
        <f t="shared" si="181"/>
        <v>27.73</v>
      </c>
      <c r="J3767" s="11">
        <f t="shared" si="182"/>
        <v>-1.7719999999989966E-3</v>
      </c>
    </row>
    <row r="3768" spans="1:10">
      <c r="A3768" s="13" t="s">
        <v>9862</v>
      </c>
      <c r="B3768" s="18">
        <v>73116</v>
      </c>
      <c r="C3768" s="1" t="s">
        <v>5993</v>
      </c>
      <c r="D3768" s="9"/>
      <c r="E3768" s="9"/>
      <c r="F3768" s="9"/>
      <c r="G3768" s="26">
        <v>14.64</v>
      </c>
      <c r="H3768" s="11">
        <f t="shared" si="180"/>
        <v>20.830843000000002</v>
      </c>
      <c r="I3768" s="10">
        <f t="shared" si="181"/>
        <v>20.83</v>
      </c>
      <c r="J3768" s="11">
        <f t="shared" si="182"/>
        <v>-8.4300000000325781E-4</v>
      </c>
    </row>
    <row r="3769" spans="1:10">
      <c r="A3769" s="13" t="s">
        <v>9863</v>
      </c>
      <c r="B3769" s="18">
        <v>73117</v>
      </c>
      <c r="C3769" s="1" t="s">
        <v>5994</v>
      </c>
      <c r="D3769" s="9"/>
      <c r="E3769" s="9"/>
      <c r="F3769" s="9"/>
      <c r="G3769" s="26">
        <v>8.5500000000000007</v>
      </c>
      <c r="H3769" s="11">
        <f t="shared" si="180"/>
        <v>12.165554</v>
      </c>
      <c r="I3769" s="10">
        <f t="shared" si="181"/>
        <v>12.17</v>
      </c>
      <c r="J3769" s="11">
        <f t="shared" si="182"/>
        <v>4.4459999999997279E-3</v>
      </c>
    </row>
    <row r="3770" spans="1:10">
      <c r="A3770" s="13" t="s">
        <v>9864</v>
      </c>
      <c r="B3770" s="18">
        <v>73118</v>
      </c>
      <c r="C3770" s="1" t="s">
        <v>5995</v>
      </c>
      <c r="D3770" s="9"/>
      <c r="E3770" s="9"/>
      <c r="F3770" s="9"/>
      <c r="G3770" s="26">
        <v>6.84</v>
      </c>
      <c r="H3770" s="11">
        <f t="shared" si="180"/>
        <v>9.732443</v>
      </c>
      <c r="I3770" s="10">
        <f t="shared" si="181"/>
        <v>9.73</v>
      </c>
      <c r="J3770" s="11">
        <f t="shared" si="182"/>
        <v>-2.4429999999995289E-3</v>
      </c>
    </row>
    <row r="3771" spans="1:10">
      <c r="A3771" s="13" t="s">
        <v>9865</v>
      </c>
      <c r="B3771" s="18">
        <v>73119</v>
      </c>
      <c r="C3771" s="1" t="s">
        <v>5996</v>
      </c>
      <c r="D3771" s="9"/>
      <c r="E3771" s="9"/>
      <c r="F3771" s="9"/>
      <c r="G3771" s="26">
        <v>8.31</v>
      </c>
      <c r="H3771" s="11">
        <f t="shared" si="180"/>
        <v>11.824064999999999</v>
      </c>
      <c r="I3771" s="10">
        <f t="shared" si="181"/>
        <v>11.82</v>
      </c>
      <c r="J3771" s="11">
        <f t="shared" si="182"/>
        <v>-4.0649999999988751E-3</v>
      </c>
    </row>
    <row r="3772" spans="1:10">
      <c r="A3772" s="13" t="s">
        <v>9866</v>
      </c>
      <c r="B3772" s="18">
        <v>73120</v>
      </c>
      <c r="C3772" s="1" t="s">
        <v>5997</v>
      </c>
      <c r="D3772" s="9"/>
      <c r="E3772" s="9"/>
      <c r="F3772" s="9"/>
      <c r="G3772" s="26">
        <v>9.19</v>
      </c>
      <c r="H3772" s="11">
        <f t="shared" si="180"/>
        <v>13.076192000000001</v>
      </c>
      <c r="I3772" s="10">
        <f t="shared" si="181"/>
        <v>13.08</v>
      </c>
      <c r="J3772" s="11">
        <f t="shared" si="182"/>
        <v>3.8079999999993674E-3</v>
      </c>
    </row>
    <row r="3773" spans="1:10">
      <c r="A3773" s="13" t="s">
        <v>9867</v>
      </c>
      <c r="B3773" s="18">
        <v>73121</v>
      </c>
      <c r="C3773" s="1" t="s">
        <v>5998</v>
      </c>
      <c r="D3773" s="9"/>
      <c r="E3773" s="9"/>
      <c r="F3773" s="9"/>
      <c r="G3773" s="26">
        <v>64.540000000000006</v>
      </c>
      <c r="H3773" s="11">
        <f t="shared" si="180"/>
        <v>91.832147000000006</v>
      </c>
      <c r="I3773" s="10">
        <f t="shared" si="181"/>
        <v>91.83</v>
      </c>
      <c r="J3773" s="11">
        <f t="shared" si="182"/>
        <v>-2.1470000000078926E-3</v>
      </c>
    </row>
    <row r="3774" spans="1:10">
      <c r="A3774" s="13" t="s">
        <v>9868</v>
      </c>
      <c r="B3774" s="18">
        <v>73122</v>
      </c>
      <c r="C3774" s="1" t="s">
        <v>5999</v>
      </c>
      <c r="D3774" s="9"/>
      <c r="E3774" s="9"/>
      <c r="F3774" s="9"/>
      <c r="G3774" s="26">
        <v>47.69</v>
      </c>
      <c r="H3774" s="11">
        <f t="shared" si="180"/>
        <v>67.856757000000002</v>
      </c>
      <c r="I3774" s="10">
        <f t="shared" si="181"/>
        <v>67.86</v>
      </c>
      <c r="J3774" s="11">
        <f t="shared" si="182"/>
        <v>3.2429999999976644E-3</v>
      </c>
    </row>
    <row r="3775" spans="1:10">
      <c r="A3775" s="13" t="s">
        <v>9869</v>
      </c>
      <c r="B3775" s="18">
        <v>73123</v>
      </c>
      <c r="C3775" s="1" t="s">
        <v>6000</v>
      </c>
      <c r="D3775" s="9"/>
      <c r="E3775" s="9"/>
      <c r="F3775" s="9"/>
      <c r="G3775" s="26">
        <v>46.26</v>
      </c>
      <c r="H3775" s="11">
        <f t="shared" si="180"/>
        <v>65.822050000000004</v>
      </c>
      <c r="I3775" s="10">
        <f t="shared" si="181"/>
        <v>65.819999999999993</v>
      </c>
      <c r="J3775" s="11">
        <f t="shared" si="182"/>
        <v>-2.0500000000112095E-3</v>
      </c>
    </row>
    <row r="3776" spans="1:10">
      <c r="A3776" s="13" t="s">
        <v>9870</v>
      </c>
      <c r="B3776" s="18">
        <v>73124</v>
      </c>
      <c r="C3776" s="1" t="s">
        <v>6001</v>
      </c>
      <c r="D3776" s="9"/>
      <c r="E3776" s="9"/>
      <c r="F3776" s="9"/>
      <c r="G3776" s="26">
        <v>55.44</v>
      </c>
      <c r="H3776" s="11">
        <f t="shared" si="180"/>
        <v>78.884012999999996</v>
      </c>
      <c r="I3776" s="10">
        <f t="shared" si="181"/>
        <v>78.88</v>
      </c>
      <c r="J3776" s="11">
        <f t="shared" si="182"/>
        <v>-4.0130000000004884E-3</v>
      </c>
    </row>
    <row r="3777" spans="1:10">
      <c r="A3777" s="13" t="s">
        <v>9871</v>
      </c>
      <c r="B3777" s="18">
        <v>73130</v>
      </c>
      <c r="C3777" s="1" t="s">
        <v>6002</v>
      </c>
      <c r="D3777" s="9"/>
      <c r="E3777" s="9"/>
      <c r="F3777" s="9"/>
      <c r="G3777" s="26">
        <v>54.22</v>
      </c>
      <c r="H3777" s="11">
        <f t="shared" si="180"/>
        <v>77.148110000000003</v>
      </c>
      <c r="I3777" s="10">
        <f t="shared" si="181"/>
        <v>77.150000000000006</v>
      </c>
      <c r="J3777" s="11">
        <f t="shared" si="182"/>
        <v>1.8900000000030559E-3</v>
      </c>
    </row>
    <row r="3778" spans="1:10">
      <c r="A3778" s="13" t="s">
        <v>9872</v>
      </c>
      <c r="B3778" s="18">
        <v>73131</v>
      </c>
      <c r="C3778" s="1" t="s">
        <v>6003</v>
      </c>
      <c r="D3778" s="9"/>
      <c r="E3778" s="9"/>
      <c r="F3778" s="9"/>
      <c r="G3778" s="26">
        <v>60.42</v>
      </c>
      <c r="H3778" s="11">
        <f t="shared" si="180"/>
        <v>85.969915</v>
      </c>
      <c r="I3778" s="10">
        <f t="shared" si="181"/>
        <v>85.97</v>
      </c>
      <c r="J3778" s="11">
        <f t="shared" si="182"/>
        <v>8.4999999998558451E-5</v>
      </c>
    </row>
    <row r="3779" spans="1:10">
      <c r="A3779" s="13" t="s">
        <v>9873</v>
      </c>
      <c r="B3779" s="18">
        <v>73132</v>
      </c>
      <c r="C3779" s="1" t="s">
        <v>6004</v>
      </c>
      <c r="D3779" s="9"/>
      <c r="E3779" s="9"/>
      <c r="F3779" s="9"/>
      <c r="G3779" s="26">
        <v>49.25</v>
      </c>
      <c r="H3779" s="11">
        <f t="shared" si="180"/>
        <v>70.076436999999999</v>
      </c>
      <c r="I3779" s="10">
        <f t="shared" si="181"/>
        <v>70.08</v>
      </c>
      <c r="J3779" s="11">
        <f t="shared" si="182"/>
        <v>3.5629999999997608E-3</v>
      </c>
    </row>
    <row r="3780" spans="1:10">
      <c r="A3780" s="13" t="s">
        <v>9874</v>
      </c>
      <c r="B3780" s="18">
        <v>73133</v>
      </c>
      <c r="C3780" s="1" t="s">
        <v>6005</v>
      </c>
      <c r="D3780" s="9"/>
      <c r="E3780" s="9"/>
      <c r="F3780" s="9"/>
      <c r="G3780" s="26">
        <v>46.95</v>
      </c>
      <c r="H3780" s="11">
        <f t="shared" si="180"/>
        <v>66.803832</v>
      </c>
      <c r="I3780" s="10">
        <f t="shared" si="181"/>
        <v>66.8</v>
      </c>
      <c r="J3780" s="11">
        <f t="shared" si="182"/>
        <v>-3.8320000000027221E-3</v>
      </c>
    </row>
    <row r="3781" spans="1:10">
      <c r="A3781" s="13" t="s">
        <v>9875</v>
      </c>
      <c r="B3781" s="18">
        <v>73134</v>
      </c>
      <c r="C3781" s="1" t="s">
        <v>6006</v>
      </c>
      <c r="D3781" s="9"/>
      <c r="E3781" s="9"/>
      <c r="F3781" s="9"/>
      <c r="G3781" s="26">
        <v>34.340000000000003</v>
      </c>
      <c r="H3781" s="11">
        <f t="shared" si="180"/>
        <v>48.861418</v>
      </c>
      <c r="I3781" s="10">
        <f t="shared" si="181"/>
        <v>48.86</v>
      </c>
      <c r="J3781" s="11">
        <f t="shared" si="182"/>
        <v>-1.4180000000010295E-3</v>
      </c>
    </row>
    <row r="3782" spans="1:10">
      <c r="A3782" s="13" t="s">
        <v>9876</v>
      </c>
      <c r="B3782" s="18">
        <v>73137</v>
      </c>
      <c r="C3782" s="1" t="s">
        <v>6007</v>
      </c>
      <c r="D3782" s="9"/>
      <c r="E3782" s="9"/>
      <c r="F3782" s="9"/>
      <c r="G3782" s="26">
        <v>15.19</v>
      </c>
      <c r="H3782" s="11">
        <f t="shared" si="180"/>
        <v>21.613423000000001</v>
      </c>
      <c r="I3782" s="10">
        <f t="shared" si="181"/>
        <v>21.61</v>
      </c>
      <c r="J3782" s="11">
        <f t="shared" si="182"/>
        <v>-3.4230000000015082E-3</v>
      </c>
    </row>
    <row r="3783" spans="1:10">
      <c r="A3783" s="13" t="s">
        <v>9877</v>
      </c>
      <c r="B3783" s="18">
        <v>73138</v>
      </c>
      <c r="C3783" s="1" t="s">
        <v>6008</v>
      </c>
      <c r="D3783" s="9"/>
      <c r="E3783" s="9"/>
      <c r="F3783" s="9"/>
      <c r="G3783" s="26">
        <v>25.58</v>
      </c>
      <c r="H3783" s="11">
        <f t="shared" si="180"/>
        <v>36.397061000000001</v>
      </c>
      <c r="I3783" s="10">
        <f t="shared" si="181"/>
        <v>36.4</v>
      </c>
      <c r="J3783" s="11">
        <f t="shared" si="182"/>
        <v>2.9389999999978045E-3</v>
      </c>
    </row>
    <row r="3784" spans="1:10">
      <c r="A3784" s="13" t="s">
        <v>9878</v>
      </c>
      <c r="B3784" s="18">
        <v>73140</v>
      </c>
      <c r="C3784" s="1" t="s">
        <v>6009</v>
      </c>
      <c r="D3784" s="9"/>
      <c r="E3784" s="9"/>
      <c r="F3784" s="9"/>
      <c r="G3784" s="26">
        <v>111.36</v>
      </c>
      <c r="H3784" s="11">
        <f t="shared" si="180"/>
        <v>158.45100500000001</v>
      </c>
      <c r="I3784" s="10">
        <f t="shared" si="181"/>
        <v>158.44999999999999</v>
      </c>
      <c r="J3784" s="11">
        <f t="shared" si="182"/>
        <v>-1.0050000000205728E-3</v>
      </c>
    </row>
    <row r="3785" spans="1:10">
      <c r="A3785" s="13" t="s">
        <v>9879</v>
      </c>
      <c r="B3785" s="18">
        <v>73141</v>
      </c>
      <c r="C3785" s="1" t="s">
        <v>6010</v>
      </c>
      <c r="D3785" s="9"/>
      <c r="E3785" s="9"/>
      <c r="F3785" s="9"/>
      <c r="G3785" s="26">
        <v>130.52000000000001</v>
      </c>
      <c r="H3785" s="11">
        <f t="shared" si="180"/>
        <v>185.71322900000001</v>
      </c>
      <c r="I3785" s="10">
        <f t="shared" si="181"/>
        <v>185.71</v>
      </c>
      <c r="J3785" s="11">
        <f t="shared" si="182"/>
        <v>-3.2290000000045893E-3</v>
      </c>
    </row>
    <row r="3786" spans="1:10">
      <c r="A3786" s="13" t="s">
        <v>9880</v>
      </c>
      <c r="B3786" s="18">
        <v>73142</v>
      </c>
      <c r="C3786" s="1" t="s">
        <v>6011</v>
      </c>
      <c r="D3786" s="9"/>
      <c r="E3786" s="9"/>
      <c r="F3786" s="9"/>
      <c r="G3786" s="26">
        <v>16.18</v>
      </c>
      <c r="H3786" s="11">
        <f t="shared" si="180"/>
        <v>23.022065999999999</v>
      </c>
      <c r="I3786" s="10">
        <f t="shared" si="181"/>
        <v>23.02</v>
      </c>
      <c r="J3786" s="11">
        <f t="shared" si="182"/>
        <v>-2.0659999999992351E-3</v>
      </c>
    </row>
    <row r="3787" spans="1:10">
      <c r="A3787" s="13" t="s">
        <v>9881</v>
      </c>
      <c r="B3787" s="18">
        <v>73143</v>
      </c>
      <c r="C3787" s="1" t="s">
        <v>6012</v>
      </c>
      <c r="D3787" s="9"/>
      <c r="E3787" s="9"/>
      <c r="F3787" s="9"/>
      <c r="G3787" s="26">
        <v>28.36</v>
      </c>
      <c r="H3787" s="11">
        <f t="shared" si="180"/>
        <v>40.352645000000003</v>
      </c>
      <c r="I3787" s="10">
        <f t="shared" si="181"/>
        <v>40.35</v>
      </c>
      <c r="J3787" s="11">
        <f t="shared" si="182"/>
        <v>-2.6450000000011187E-3</v>
      </c>
    </row>
    <row r="3788" spans="1:10">
      <c r="A3788" s="13" t="s">
        <v>9882</v>
      </c>
      <c r="B3788" s="18">
        <v>73144</v>
      </c>
      <c r="C3788" s="1" t="s">
        <v>6013</v>
      </c>
      <c r="D3788" s="9"/>
      <c r="E3788" s="9"/>
      <c r="F3788" s="9"/>
      <c r="G3788" s="26">
        <v>89.27</v>
      </c>
      <c r="H3788" s="11">
        <f t="shared" si="180"/>
        <v>127.019767</v>
      </c>
      <c r="I3788" s="10">
        <f t="shared" si="181"/>
        <v>127.02</v>
      </c>
      <c r="J3788" s="11">
        <f t="shared" si="182"/>
        <v>2.3299999999437659E-4</v>
      </c>
    </row>
    <row r="3789" spans="1:10">
      <c r="A3789" s="13" t="s">
        <v>9883</v>
      </c>
      <c r="B3789" s="18">
        <v>73145</v>
      </c>
      <c r="C3789" s="1" t="s">
        <v>6014</v>
      </c>
      <c r="D3789" s="9"/>
      <c r="E3789" s="9"/>
      <c r="F3789" s="9"/>
      <c r="G3789" s="26">
        <v>4.8099999999999996</v>
      </c>
      <c r="H3789" s="11">
        <f t="shared" ref="H3789:H3852" si="183">ROUND(G3789/0.702804,6)</f>
        <v>6.8440130000000003</v>
      </c>
      <c r="I3789" s="10">
        <f t="shared" ref="I3789:I3852" si="184">ROUND(G3789/0.702804,2)</f>
        <v>6.84</v>
      </c>
      <c r="J3789" s="11">
        <f t="shared" ref="J3789:J3852" si="185">I3789-H3789</f>
        <v>-4.0130000000004884E-3</v>
      </c>
    </row>
    <row r="3790" spans="1:10" ht="24.75">
      <c r="A3790" s="13" t="s">
        <v>9884</v>
      </c>
      <c r="B3790" s="18">
        <v>76001</v>
      </c>
      <c r="C3790" s="1" t="s">
        <v>6015</v>
      </c>
      <c r="D3790" s="9"/>
      <c r="E3790" s="9"/>
      <c r="F3790" s="9"/>
      <c r="G3790" s="26">
        <v>2.27</v>
      </c>
      <c r="H3790" s="11">
        <f t="shared" si="183"/>
        <v>3.2299190000000002</v>
      </c>
      <c r="I3790" s="10">
        <f t="shared" si="184"/>
        <v>3.23</v>
      </c>
      <c r="J3790" s="11">
        <f t="shared" si="185"/>
        <v>8.0999999999775696E-5</v>
      </c>
    </row>
    <row r="3791" spans="1:10">
      <c r="A3791" s="13" t="s">
        <v>9885</v>
      </c>
      <c r="B3791" s="18">
        <v>76002</v>
      </c>
      <c r="C3791" s="1" t="s">
        <v>6016</v>
      </c>
      <c r="D3791" s="9"/>
      <c r="E3791" s="9"/>
      <c r="F3791" s="9"/>
      <c r="G3791" s="26">
        <v>1.3</v>
      </c>
      <c r="H3791" s="11">
        <f t="shared" si="183"/>
        <v>1.8497330000000001</v>
      </c>
      <c r="I3791" s="10">
        <f t="shared" si="184"/>
        <v>1.85</v>
      </c>
      <c r="J3791" s="11">
        <f t="shared" si="185"/>
        <v>2.6700000000001722E-4</v>
      </c>
    </row>
    <row r="3792" spans="1:10">
      <c r="A3792" s="13" t="s">
        <v>9886</v>
      </c>
      <c r="B3792" s="18">
        <v>76003</v>
      </c>
      <c r="C3792" s="1" t="s">
        <v>6017</v>
      </c>
      <c r="D3792" s="9"/>
      <c r="E3792" s="9"/>
      <c r="F3792" s="9"/>
      <c r="G3792" s="26">
        <v>2.87</v>
      </c>
      <c r="H3792" s="11">
        <f t="shared" si="183"/>
        <v>4.0836420000000002</v>
      </c>
      <c r="I3792" s="10">
        <f t="shared" si="184"/>
        <v>4.08</v>
      </c>
      <c r="J3792" s="11">
        <f t="shared" si="185"/>
        <v>-3.6420000000001451E-3</v>
      </c>
    </row>
    <row r="3793" spans="1:10">
      <c r="A3793" s="13" t="s">
        <v>9887</v>
      </c>
      <c r="B3793" s="18">
        <v>76090</v>
      </c>
      <c r="C3793" s="1" t="s">
        <v>6018</v>
      </c>
      <c r="D3793" s="9"/>
      <c r="E3793" s="9"/>
      <c r="F3793" s="9"/>
      <c r="G3793" s="26">
        <v>7.61</v>
      </c>
      <c r="H3793" s="11">
        <f t="shared" si="183"/>
        <v>10.828054</v>
      </c>
      <c r="I3793" s="10">
        <f t="shared" si="184"/>
        <v>10.83</v>
      </c>
      <c r="J3793" s="11">
        <f t="shared" si="185"/>
        <v>1.9460000000002253E-3</v>
      </c>
    </row>
    <row r="3794" spans="1:10">
      <c r="A3794" s="13" t="s">
        <v>9888</v>
      </c>
      <c r="B3794" s="18">
        <v>76091</v>
      </c>
      <c r="C3794" s="1" t="s">
        <v>6019</v>
      </c>
      <c r="D3794" s="9"/>
      <c r="E3794" s="9"/>
      <c r="F3794" s="9"/>
      <c r="G3794" s="26">
        <v>9.99</v>
      </c>
      <c r="H3794" s="11">
        <f t="shared" si="183"/>
        <v>14.214489</v>
      </c>
      <c r="I3794" s="10">
        <f t="shared" si="184"/>
        <v>14.21</v>
      </c>
      <c r="J3794" s="11">
        <f t="shared" si="185"/>
        <v>-4.4889999999995212E-3</v>
      </c>
    </row>
    <row r="3795" spans="1:10">
      <c r="A3795" s="13" t="s">
        <v>9889</v>
      </c>
      <c r="B3795" s="18">
        <v>76092</v>
      </c>
      <c r="C3795" s="1" t="s">
        <v>6020</v>
      </c>
      <c r="D3795" s="9"/>
      <c r="E3795" s="9"/>
      <c r="F3795" s="9"/>
      <c r="G3795" s="26">
        <v>12.46</v>
      </c>
      <c r="H3795" s="11">
        <f t="shared" si="183"/>
        <v>17.728982999999999</v>
      </c>
      <c r="I3795" s="10">
        <f t="shared" si="184"/>
        <v>17.73</v>
      </c>
      <c r="J3795" s="11">
        <f t="shared" si="185"/>
        <v>1.0170000000009338E-3</v>
      </c>
    </row>
    <row r="3796" spans="1:10">
      <c r="A3796" s="13" t="s">
        <v>9890</v>
      </c>
      <c r="B3796" s="18">
        <v>76093</v>
      </c>
      <c r="C3796" s="1" t="s">
        <v>6021</v>
      </c>
      <c r="D3796" s="9"/>
      <c r="E3796" s="9"/>
      <c r="F3796" s="9"/>
      <c r="G3796" s="26">
        <v>15.51</v>
      </c>
      <c r="H3796" s="11">
        <f t="shared" si="183"/>
        <v>22.068742</v>
      </c>
      <c r="I3796" s="10">
        <f t="shared" si="184"/>
        <v>22.07</v>
      </c>
      <c r="J3796" s="11">
        <f t="shared" si="185"/>
        <v>1.2579999999999814E-3</v>
      </c>
    </row>
    <row r="3797" spans="1:10">
      <c r="A3797" s="13" t="s">
        <v>9891</v>
      </c>
      <c r="B3797" s="18">
        <v>76094</v>
      </c>
      <c r="C3797" s="1" t="s">
        <v>6022</v>
      </c>
      <c r="D3797" s="9"/>
      <c r="E3797" s="9"/>
      <c r="F3797" s="9"/>
      <c r="G3797" s="26">
        <v>17.98</v>
      </c>
      <c r="H3797" s="11">
        <f t="shared" si="183"/>
        <v>25.583234999999998</v>
      </c>
      <c r="I3797" s="10">
        <f t="shared" si="184"/>
        <v>25.58</v>
      </c>
      <c r="J3797" s="11">
        <f t="shared" si="185"/>
        <v>-3.2350000000000989E-3</v>
      </c>
    </row>
    <row r="3798" spans="1:10">
      <c r="A3798" s="13" t="s">
        <v>9892</v>
      </c>
      <c r="B3798" s="18">
        <v>76100</v>
      </c>
      <c r="C3798" s="1" t="s">
        <v>6023</v>
      </c>
      <c r="D3798" s="9"/>
      <c r="E3798" s="9"/>
      <c r="F3798" s="9"/>
      <c r="G3798" s="26">
        <v>2.87</v>
      </c>
      <c r="H3798" s="11">
        <f t="shared" si="183"/>
        <v>4.0836420000000002</v>
      </c>
      <c r="I3798" s="10">
        <f t="shared" si="184"/>
        <v>4.08</v>
      </c>
      <c r="J3798" s="11">
        <f t="shared" si="185"/>
        <v>-3.6420000000001451E-3</v>
      </c>
    </row>
    <row r="3799" spans="1:10">
      <c r="A3799" s="13" t="s">
        <v>9893</v>
      </c>
      <c r="B3799" s="18">
        <v>76101</v>
      </c>
      <c r="C3799" s="1" t="s">
        <v>6024</v>
      </c>
      <c r="D3799" s="9"/>
      <c r="E3799" s="9"/>
      <c r="F3799" s="9"/>
      <c r="G3799" s="26">
        <v>4.04</v>
      </c>
      <c r="H3799" s="11">
        <f t="shared" si="183"/>
        <v>5.7484019999999996</v>
      </c>
      <c r="I3799" s="10">
        <f t="shared" si="184"/>
        <v>5.75</v>
      </c>
      <c r="J3799" s="11">
        <f t="shared" si="185"/>
        <v>1.5980000000004324E-3</v>
      </c>
    </row>
    <row r="3800" spans="1:10">
      <c r="A3800" s="13" t="s">
        <v>9894</v>
      </c>
      <c r="B3800" s="18">
        <v>76102</v>
      </c>
      <c r="C3800" s="1" t="s">
        <v>6025</v>
      </c>
      <c r="D3800" s="9"/>
      <c r="E3800" s="9"/>
      <c r="F3800" s="9"/>
      <c r="G3800" s="26">
        <v>5.83</v>
      </c>
      <c r="H3800" s="11">
        <f t="shared" si="183"/>
        <v>8.2953430000000008</v>
      </c>
      <c r="I3800" s="10">
        <f t="shared" si="184"/>
        <v>8.3000000000000007</v>
      </c>
      <c r="J3800" s="11">
        <f t="shared" si="185"/>
        <v>4.6569999999999112E-3</v>
      </c>
    </row>
    <row r="3801" spans="1:10">
      <c r="A3801" s="13" t="s">
        <v>9895</v>
      </c>
      <c r="B3801" s="18">
        <v>76108</v>
      </c>
      <c r="C3801" s="1" t="s">
        <v>6026</v>
      </c>
      <c r="D3801" s="9"/>
      <c r="E3801" s="9"/>
      <c r="F3801" s="9"/>
      <c r="G3801" s="26">
        <v>2.27</v>
      </c>
      <c r="H3801" s="11">
        <f t="shared" si="183"/>
        <v>3.2299190000000002</v>
      </c>
      <c r="I3801" s="10">
        <f t="shared" si="184"/>
        <v>3.23</v>
      </c>
      <c r="J3801" s="11">
        <f t="shared" si="185"/>
        <v>8.0999999999775696E-5</v>
      </c>
    </row>
    <row r="3802" spans="1:10" ht="24.75">
      <c r="A3802" s="13" t="s">
        <v>9896</v>
      </c>
      <c r="B3802" s="18">
        <v>76109</v>
      </c>
      <c r="C3802" s="1" t="s">
        <v>6027</v>
      </c>
      <c r="D3802" s="9"/>
      <c r="E3802" s="9"/>
      <c r="F3802" s="9"/>
      <c r="G3802" s="26">
        <v>4.04</v>
      </c>
      <c r="H3802" s="11">
        <f t="shared" si="183"/>
        <v>5.7484019999999996</v>
      </c>
      <c r="I3802" s="10">
        <f t="shared" si="184"/>
        <v>5.75</v>
      </c>
      <c r="J3802" s="11">
        <f t="shared" si="185"/>
        <v>1.5980000000004324E-3</v>
      </c>
    </row>
    <row r="3803" spans="1:10" ht="24.75">
      <c r="A3803" s="13" t="s">
        <v>9897</v>
      </c>
      <c r="B3803" s="18">
        <v>76115</v>
      </c>
      <c r="C3803" s="1" t="s">
        <v>6028</v>
      </c>
      <c r="D3803" s="9"/>
      <c r="E3803" s="9"/>
      <c r="F3803" s="9"/>
      <c r="G3803" s="26">
        <v>5.24</v>
      </c>
      <c r="H3803" s="11">
        <f t="shared" si="183"/>
        <v>7.4558479999999996</v>
      </c>
      <c r="I3803" s="10">
        <f t="shared" si="184"/>
        <v>7.46</v>
      </c>
      <c r="J3803" s="11">
        <f t="shared" si="185"/>
        <v>4.1520000000003776E-3</v>
      </c>
    </row>
    <row r="3804" spans="1:10" ht="24.75">
      <c r="A3804" s="13" t="s">
        <v>9898</v>
      </c>
      <c r="B3804" s="18">
        <v>76116</v>
      </c>
      <c r="C3804" s="1" t="s">
        <v>6029</v>
      </c>
      <c r="D3804" s="9"/>
      <c r="E3804" s="9"/>
      <c r="F3804" s="9"/>
      <c r="G3804" s="26">
        <v>6.43</v>
      </c>
      <c r="H3804" s="11">
        <f t="shared" si="183"/>
        <v>9.1490659999999995</v>
      </c>
      <c r="I3804" s="10">
        <f t="shared" si="184"/>
        <v>9.15</v>
      </c>
      <c r="J3804" s="11">
        <f t="shared" si="185"/>
        <v>9.3400000000087857E-4</v>
      </c>
    </row>
    <row r="3805" spans="1:10">
      <c r="A3805" s="13" t="s">
        <v>9899</v>
      </c>
      <c r="B3805" s="18">
        <v>76117</v>
      </c>
      <c r="C3805" s="1" t="s">
        <v>6030</v>
      </c>
      <c r="D3805" s="9"/>
      <c r="E3805" s="9"/>
      <c r="F3805" s="9"/>
      <c r="G3805" s="26">
        <v>7.9</v>
      </c>
      <c r="H3805" s="11">
        <f t="shared" si="183"/>
        <v>11.240686999999999</v>
      </c>
      <c r="I3805" s="10">
        <f t="shared" si="184"/>
        <v>11.24</v>
      </c>
      <c r="J3805" s="11">
        <f t="shared" si="185"/>
        <v>-6.8699999999921602E-4</v>
      </c>
    </row>
    <row r="3806" spans="1:10">
      <c r="A3806" s="13" t="s">
        <v>9900</v>
      </c>
      <c r="B3806" s="18">
        <v>76118</v>
      </c>
      <c r="C3806" s="1" t="s">
        <v>6031</v>
      </c>
      <c r="D3806" s="9"/>
      <c r="E3806" s="9"/>
      <c r="F3806" s="9"/>
      <c r="G3806" s="26">
        <v>9.09</v>
      </c>
      <c r="H3806" s="11">
        <f t="shared" si="183"/>
        <v>12.933904999999999</v>
      </c>
      <c r="I3806" s="10">
        <f t="shared" si="184"/>
        <v>12.93</v>
      </c>
      <c r="J3806" s="11">
        <f t="shared" si="185"/>
        <v>-3.9049999999996032E-3</v>
      </c>
    </row>
    <row r="3807" spans="1:10">
      <c r="A3807" s="13" t="s">
        <v>9901</v>
      </c>
      <c r="B3807" s="18">
        <v>77001</v>
      </c>
      <c r="C3807" s="1" t="s">
        <v>6032</v>
      </c>
      <c r="D3807" s="9"/>
      <c r="E3807" s="9"/>
      <c r="F3807" s="9"/>
      <c r="G3807" s="26">
        <v>30.1</v>
      </c>
      <c r="H3807" s="11">
        <f t="shared" si="183"/>
        <v>42.828442000000003</v>
      </c>
      <c r="I3807" s="10">
        <f t="shared" si="184"/>
        <v>42.83</v>
      </c>
      <c r="J3807" s="11">
        <f t="shared" si="185"/>
        <v>1.5579999999957295E-3</v>
      </c>
    </row>
    <row r="3808" spans="1:10">
      <c r="A3808" s="13" t="s">
        <v>9902</v>
      </c>
      <c r="B3808" s="18">
        <v>77002</v>
      </c>
      <c r="C3808" s="1" t="s">
        <v>6033</v>
      </c>
      <c r="D3808" s="9"/>
      <c r="E3808" s="9"/>
      <c r="F3808" s="9"/>
      <c r="G3808" s="26">
        <v>37.200000000000003</v>
      </c>
      <c r="H3808" s="11">
        <f t="shared" si="183"/>
        <v>52.930830999999998</v>
      </c>
      <c r="I3808" s="10">
        <f t="shared" si="184"/>
        <v>52.93</v>
      </c>
      <c r="J3808" s="11">
        <f t="shared" si="185"/>
        <v>-8.3099999999802776E-4</v>
      </c>
    </row>
    <row r="3809" spans="1:10">
      <c r="A3809" s="13" t="s">
        <v>9903</v>
      </c>
      <c r="B3809" s="18">
        <v>77003</v>
      </c>
      <c r="C3809" s="1" t="s">
        <v>6034</v>
      </c>
      <c r="D3809" s="9"/>
      <c r="E3809" s="9"/>
      <c r="F3809" s="9"/>
      <c r="G3809" s="26">
        <v>27.8</v>
      </c>
      <c r="H3809" s="11">
        <f t="shared" si="183"/>
        <v>39.555835999999999</v>
      </c>
      <c r="I3809" s="10">
        <f t="shared" si="184"/>
        <v>39.56</v>
      </c>
      <c r="J3809" s="11">
        <f t="shared" si="185"/>
        <v>4.1640000000029431E-3</v>
      </c>
    </row>
    <row r="3810" spans="1:10">
      <c r="A3810" s="13" t="s">
        <v>9904</v>
      </c>
      <c r="B3810" s="18">
        <v>77005</v>
      </c>
      <c r="C3810" s="1" t="s">
        <v>6035</v>
      </c>
      <c r="D3810" s="9"/>
      <c r="E3810" s="9"/>
      <c r="F3810" s="9"/>
      <c r="G3810" s="26">
        <v>33.840000000000003</v>
      </c>
      <c r="H3810" s="11">
        <f t="shared" si="183"/>
        <v>48.149982000000001</v>
      </c>
      <c r="I3810" s="10">
        <f t="shared" si="184"/>
        <v>48.15</v>
      </c>
      <c r="J3810" s="11">
        <f t="shared" si="185"/>
        <v>1.7999999997186933E-5</v>
      </c>
    </row>
    <row r="3811" spans="1:10">
      <c r="A3811" s="13" t="s">
        <v>9905</v>
      </c>
      <c r="B3811" s="18">
        <v>77006</v>
      </c>
      <c r="C3811" s="1" t="s">
        <v>6036</v>
      </c>
      <c r="D3811" s="9"/>
      <c r="E3811" s="9"/>
      <c r="F3811" s="9"/>
      <c r="G3811" s="26">
        <v>39.04</v>
      </c>
      <c r="H3811" s="11">
        <f t="shared" si="183"/>
        <v>55.548915000000001</v>
      </c>
      <c r="I3811" s="10">
        <f t="shared" si="184"/>
        <v>55.55</v>
      </c>
      <c r="J3811" s="11">
        <f t="shared" si="185"/>
        <v>1.0849999999962279E-3</v>
      </c>
    </row>
    <row r="3812" spans="1:10">
      <c r="A3812" s="13" t="s">
        <v>9906</v>
      </c>
      <c r="B3812" s="18">
        <v>77007</v>
      </c>
      <c r="C3812" s="1" t="s">
        <v>6037</v>
      </c>
      <c r="D3812" s="9"/>
      <c r="E3812" s="9"/>
      <c r="F3812" s="9"/>
      <c r="G3812" s="26">
        <v>29.66</v>
      </c>
      <c r="H3812" s="11">
        <f t="shared" si="183"/>
        <v>42.202378000000003</v>
      </c>
      <c r="I3812" s="10">
        <f t="shared" si="184"/>
        <v>42.2</v>
      </c>
      <c r="J3812" s="11">
        <f t="shared" si="185"/>
        <v>-2.3780000000002133E-3</v>
      </c>
    </row>
    <row r="3813" spans="1:10">
      <c r="A3813" s="13" t="s">
        <v>9907</v>
      </c>
      <c r="B3813" s="18">
        <v>77008</v>
      </c>
      <c r="C3813" s="1" t="s">
        <v>6038</v>
      </c>
      <c r="D3813" s="9"/>
      <c r="E3813" s="9"/>
      <c r="F3813" s="9"/>
      <c r="G3813" s="26">
        <v>2.35</v>
      </c>
      <c r="H3813" s="11">
        <f t="shared" si="183"/>
        <v>3.3437489999999999</v>
      </c>
      <c r="I3813" s="10">
        <f t="shared" si="184"/>
        <v>3.34</v>
      </c>
      <c r="J3813" s="11">
        <f t="shared" si="185"/>
        <v>-3.7490000000000023E-3</v>
      </c>
    </row>
    <row r="3814" spans="1:10">
      <c r="A3814" s="13" t="s">
        <v>9908</v>
      </c>
      <c r="B3814" s="18">
        <v>77009</v>
      </c>
      <c r="C3814" s="1" t="s">
        <v>6039</v>
      </c>
      <c r="D3814" s="9"/>
      <c r="E3814" s="9"/>
      <c r="F3814" s="9"/>
      <c r="G3814" s="26">
        <v>0.62</v>
      </c>
      <c r="H3814" s="11">
        <f t="shared" si="183"/>
        <v>0.88218099999999999</v>
      </c>
      <c r="I3814" s="10">
        <f t="shared" si="184"/>
        <v>0.88</v>
      </c>
      <c r="J3814" s="11">
        <f t="shared" si="185"/>
        <v>-2.1809999999999885E-3</v>
      </c>
    </row>
    <row r="3815" spans="1:10">
      <c r="A3815" s="13" t="s">
        <v>9909</v>
      </c>
      <c r="B3815" s="18">
        <v>77016</v>
      </c>
      <c r="C3815" s="1" t="s">
        <v>6040</v>
      </c>
      <c r="D3815" s="9"/>
      <c r="E3815" s="9"/>
      <c r="F3815" s="9"/>
      <c r="G3815" s="26">
        <v>3.7</v>
      </c>
      <c r="H3815" s="11">
        <f t="shared" si="183"/>
        <v>5.2646259999999998</v>
      </c>
      <c r="I3815" s="10">
        <f t="shared" si="184"/>
        <v>5.26</v>
      </c>
      <c r="J3815" s="11">
        <f t="shared" si="185"/>
        <v>-4.626000000000019E-3</v>
      </c>
    </row>
    <row r="3816" spans="1:10">
      <c r="A3816" s="13" t="s">
        <v>9910</v>
      </c>
      <c r="B3816" s="18">
        <v>77017</v>
      </c>
      <c r="C3816" s="1" t="s">
        <v>6041</v>
      </c>
      <c r="D3816" s="9"/>
      <c r="E3816" s="9"/>
      <c r="F3816" s="9"/>
      <c r="G3816" s="26">
        <v>1.47</v>
      </c>
      <c r="H3816" s="11">
        <f t="shared" si="183"/>
        <v>2.0916220000000001</v>
      </c>
      <c r="I3816" s="10">
        <f t="shared" si="184"/>
        <v>2.09</v>
      </c>
      <c r="J3816" s="11">
        <f t="shared" si="185"/>
        <v>-1.6220000000002344E-3</v>
      </c>
    </row>
    <row r="3817" spans="1:10">
      <c r="A3817" s="13" t="s">
        <v>9911</v>
      </c>
      <c r="B3817" s="18">
        <v>77018</v>
      </c>
      <c r="C3817" s="1" t="s">
        <v>6042</v>
      </c>
      <c r="D3817" s="9"/>
      <c r="E3817" s="9"/>
      <c r="F3817" s="9"/>
      <c r="G3817" s="26">
        <v>14.34</v>
      </c>
      <c r="H3817" s="11">
        <f t="shared" si="183"/>
        <v>20.403981999999999</v>
      </c>
      <c r="I3817" s="10">
        <f t="shared" si="184"/>
        <v>20.399999999999999</v>
      </c>
      <c r="J3817" s="11">
        <f t="shared" si="185"/>
        <v>-3.9820000000005962E-3</v>
      </c>
    </row>
    <row r="3818" spans="1:10">
      <c r="A3818" s="13" t="s">
        <v>9912</v>
      </c>
      <c r="B3818" s="18">
        <v>77019</v>
      </c>
      <c r="C3818" s="1" t="s">
        <v>6043</v>
      </c>
      <c r="D3818" s="9"/>
      <c r="E3818" s="9"/>
      <c r="F3818" s="9"/>
      <c r="G3818" s="26">
        <v>10.99</v>
      </c>
      <c r="H3818" s="11">
        <f t="shared" si="183"/>
        <v>15.637361</v>
      </c>
      <c r="I3818" s="10">
        <f t="shared" si="184"/>
        <v>15.64</v>
      </c>
      <c r="J3818" s="11">
        <f t="shared" si="185"/>
        <v>2.63900000000028E-3</v>
      </c>
    </row>
    <row r="3819" spans="1:10">
      <c r="A3819" s="13" t="s">
        <v>9913</v>
      </c>
      <c r="B3819" s="18">
        <v>77020</v>
      </c>
      <c r="C3819" s="1" t="s">
        <v>6044</v>
      </c>
      <c r="D3819" s="9"/>
      <c r="E3819" s="9"/>
      <c r="F3819" s="9"/>
      <c r="G3819" s="26">
        <v>9.2100000000000009</v>
      </c>
      <c r="H3819" s="11">
        <f t="shared" si="183"/>
        <v>13.104649</v>
      </c>
      <c r="I3819" s="10">
        <f t="shared" si="184"/>
        <v>13.1</v>
      </c>
      <c r="J3819" s="11">
        <f t="shared" si="185"/>
        <v>-4.6490000000005693E-3</v>
      </c>
    </row>
    <row r="3820" spans="1:10">
      <c r="A3820" s="13" t="s">
        <v>9914</v>
      </c>
      <c r="B3820" s="18">
        <v>77021</v>
      </c>
      <c r="C3820" s="1" t="s">
        <v>6045</v>
      </c>
      <c r="D3820" s="9"/>
      <c r="E3820" s="9"/>
      <c r="F3820" s="9"/>
      <c r="G3820" s="26">
        <v>14.03</v>
      </c>
      <c r="H3820" s="11">
        <f t="shared" si="183"/>
        <v>19.962892</v>
      </c>
      <c r="I3820" s="10">
        <f t="shared" si="184"/>
        <v>19.96</v>
      </c>
      <c r="J3820" s="11">
        <f t="shared" si="185"/>
        <v>-2.8919999999992285E-3</v>
      </c>
    </row>
    <row r="3821" spans="1:10">
      <c r="A3821" s="13" t="s">
        <v>9915</v>
      </c>
      <c r="B3821" s="18">
        <v>77022</v>
      </c>
      <c r="C3821" s="1" t="s">
        <v>6046</v>
      </c>
      <c r="D3821" s="9"/>
      <c r="E3821" s="9"/>
      <c r="F3821" s="9"/>
      <c r="G3821" s="26">
        <v>10.72</v>
      </c>
      <c r="H3821" s="11">
        <f t="shared" si="183"/>
        <v>15.253185999999999</v>
      </c>
      <c r="I3821" s="10">
        <f t="shared" si="184"/>
        <v>15.25</v>
      </c>
      <c r="J3821" s="11">
        <f t="shared" si="185"/>
        <v>-3.185999999999467E-3</v>
      </c>
    </row>
    <row r="3822" spans="1:10">
      <c r="A3822" s="13" t="s">
        <v>9916</v>
      </c>
      <c r="B3822" s="18">
        <v>77023</v>
      </c>
      <c r="C3822" s="1" t="s">
        <v>5986</v>
      </c>
      <c r="D3822" s="9"/>
      <c r="E3822" s="9"/>
      <c r="F3822" s="9"/>
      <c r="G3822" s="26">
        <v>4.58</v>
      </c>
      <c r="H3822" s="11">
        <f t="shared" si="183"/>
        <v>6.5167529999999996</v>
      </c>
      <c r="I3822" s="10">
        <f t="shared" si="184"/>
        <v>6.52</v>
      </c>
      <c r="J3822" s="11">
        <f t="shared" si="185"/>
        <v>3.2469999999999999E-3</v>
      </c>
    </row>
    <row r="3823" spans="1:10">
      <c r="A3823" s="13" t="s">
        <v>9917</v>
      </c>
      <c r="B3823" s="18">
        <v>77024</v>
      </c>
      <c r="C3823" s="1" t="s">
        <v>6047</v>
      </c>
      <c r="D3823" s="9"/>
      <c r="E3823" s="9"/>
      <c r="F3823" s="9"/>
      <c r="G3823" s="26">
        <v>5.39</v>
      </c>
      <c r="H3823" s="11">
        <f t="shared" si="183"/>
        <v>7.6692790000000004</v>
      </c>
      <c r="I3823" s="10">
        <f t="shared" si="184"/>
        <v>7.67</v>
      </c>
      <c r="J3823" s="11">
        <f t="shared" si="185"/>
        <v>7.2099999999952757E-4</v>
      </c>
    </row>
    <row r="3824" spans="1:10">
      <c r="A3824" s="13" t="s">
        <v>9918</v>
      </c>
      <c r="B3824" s="18">
        <v>77030</v>
      </c>
      <c r="C3824" s="1" t="s">
        <v>6048</v>
      </c>
      <c r="D3824" s="9"/>
      <c r="E3824" s="9"/>
      <c r="F3824" s="9"/>
      <c r="G3824" s="26">
        <v>6.54</v>
      </c>
      <c r="H3824" s="11">
        <f t="shared" si="183"/>
        <v>9.3055819999999994</v>
      </c>
      <c r="I3824" s="10">
        <f t="shared" si="184"/>
        <v>9.31</v>
      </c>
      <c r="J3824" s="11">
        <f t="shared" si="185"/>
        <v>4.4180000000011432E-3</v>
      </c>
    </row>
    <row r="3825" spans="1:10">
      <c r="A3825" s="13" t="s">
        <v>9919</v>
      </c>
      <c r="B3825" s="18">
        <v>77031</v>
      </c>
      <c r="C3825" s="1" t="s">
        <v>6049</v>
      </c>
      <c r="D3825" s="9"/>
      <c r="E3825" s="9"/>
      <c r="F3825" s="9"/>
      <c r="G3825" s="26">
        <v>7.16</v>
      </c>
      <c r="H3825" s="11">
        <f t="shared" si="183"/>
        <v>10.187761999999999</v>
      </c>
      <c r="I3825" s="10">
        <f t="shared" si="184"/>
        <v>10.19</v>
      </c>
      <c r="J3825" s="11">
        <f t="shared" si="185"/>
        <v>2.2380000000001843E-3</v>
      </c>
    </row>
    <row r="3826" spans="1:10">
      <c r="A3826" s="13" t="s">
        <v>9920</v>
      </c>
      <c r="B3826" s="18">
        <v>77032</v>
      </c>
      <c r="C3826" s="1" t="s">
        <v>6050</v>
      </c>
      <c r="D3826" s="9"/>
      <c r="E3826" s="9"/>
      <c r="F3826" s="9"/>
      <c r="G3826" s="26">
        <v>8.93</v>
      </c>
      <c r="H3826" s="11">
        <f t="shared" si="183"/>
        <v>12.706244999999999</v>
      </c>
      <c r="I3826" s="10">
        <f t="shared" si="184"/>
        <v>12.71</v>
      </c>
      <c r="J3826" s="11">
        <f t="shared" si="185"/>
        <v>3.7550000000017292E-3</v>
      </c>
    </row>
    <row r="3827" spans="1:10">
      <c r="A3827" s="13" t="s">
        <v>9921</v>
      </c>
      <c r="B3827" s="18">
        <v>77033</v>
      </c>
      <c r="C3827" s="1" t="s">
        <v>6051</v>
      </c>
      <c r="D3827" s="9"/>
      <c r="E3827" s="9"/>
      <c r="F3827" s="9"/>
      <c r="G3827" s="26">
        <v>9.76</v>
      </c>
      <c r="H3827" s="11">
        <f t="shared" si="183"/>
        <v>13.887229</v>
      </c>
      <c r="I3827" s="10">
        <f t="shared" si="184"/>
        <v>13.89</v>
      </c>
      <c r="J3827" s="11">
        <f t="shared" si="185"/>
        <v>2.7710000000009671E-3</v>
      </c>
    </row>
    <row r="3828" spans="1:10">
      <c r="A3828" s="13" t="s">
        <v>9922</v>
      </c>
      <c r="B3828" s="18">
        <v>77034</v>
      </c>
      <c r="C3828" s="1" t="s">
        <v>5987</v>
      </c>
      <c r="D3828" s="9"/>
      <c r="E3828" s="9"/>
      <c r="F3828" s="9"/>
      <c r="G3828" s="26">
        <v>6.53</v>
      </c>
      <c r="H3828" s="11">
        <f t="shared" si="183"/>
        <v>9.2913530000000009</v>
      </c>
      <c r="I3828" s="10">
        <f t="shared" si="184"/>
        <v>9.2899999999999991</v>
      </c>
      <c r="J3828" s="11">
        <f t="shared" si="185"/>
        <v>-1.3530000000017139E-3</v>
      </c>
    </row>
    <row r="3829" spans="1:10">
      <c r="A3829" s="13" t="s">
        <v>9923</v>
      </c>
      <c r="B3829" s="18">
        <v>77035</v>
      </c>
      <c r="C3829" s="1" t="s">
        <v>6052</v>
      </c>
      <c r="D3829" s="9"/>
      <c r="E3829" s="9"/>
      <c r="F3829" s="9"/>
      <c r="G3829" s="26">
        <v>7.07</v>
      </c>
      <c r="H3829" s="11">
        <f t="shared" si="183"/>
        <v>10.059704</v>
      </c>
      <c r="I3829" s="10">
        <f t="shared" si="184"/>
        <v>10.06</v>
      </c>
      <c r="J3829" s="11">
        <f t="shared" si="185"/>
        <v>2.9600000000051807E-4</v>
      </c>
    </row>
    <row r="3830" spans="1:10">
      <c r="A3830" s="13" t="s">
        <v>9924</v>
      </c>
      <c r="B3830" s="18">
        <v>77036</v>
      </c>
      <c r="C3830" s="1" t="s">
        <v>6053</v>
      </c>
      <c r="D3830" s="9"/>
      <c r="E3830" s="9"/>
      <c r="F3830" s="9"/>
      <c r="G3830" s="26">
        <v>7.07</v>
      </c>
      <c r="H3830" s="11">
        <f t="shared" si="183"/>
        <v>10.059704</v>
      </c>
      <c r="I3830" s="10">
        <f t="shared" si="184"/>
        <v>10.06</v>
      </c>
      <c r="J3830" s="11">
        <f t="shared" si="185"/>
        <v>2.9600000000051807E-4</v>
      </c>
    </row>
    <row r="3831" spans="1:10">
      <c r="A3831" s="13" t="s">
        <v>9925</v>
      </c>
      <c r="B3831" s="18">
        <v>77037</v>
      </c>
      <c r="C3831" s="1" t="s">
        <v>6054</v>
      </c>
      <c r="D3831" s="9"/>
      <c r="E3831" s="9"/>
      <c r="F3831" s="9"/>
      <c r="G3831" s="26">
        <v>7.04</v>
      </c>
      <c r="H3831" s="11">
        <f t="shared" si="183"/>
        <v>10.017018</v>
      </c>
      <c r="I3831" s="10">
        <f t="shared" si="184"/>
        <v>10.02</v>
      </c>
      <c r="J3831" s="11">
        <f t="shared" si="185"/>
        <v>2.981999999999374E-3</v>
      </c>
    </row>
    <row r="3832" spans="1:10">
      <c r="A3832" s="13" t="s">
        <v>9926</v>
      </c>
      <c r="B3832" s="18">
        <v>77038</v>
      </c>
      <c r="C3832" s="1" t="s">
        <v>6055</v>
      </c>
      <c r="D3832" s="9"/>
      <c r="E3832" s="9"/>
      <c r="F3832" s="9"/>
      <c r="G3832" s="26">
        <v>7.61</v>
      </c>
      <c r="H3832" s="11">
        <f t="shared" si="183"/>
        <v>10.828054</v>
      </c>
      <c r="I3832" s="10">
        <f t="shared" si="184"/>
        <v>10.83</v>
      </c>
      <c r="J3832" s="11">
        <f t="shared" si="185"/>
        <v>1.9460000000002253E-3</v>
      </c>
    </row>
    <row r="3833" spans="1:10">
      <c r="A3833" s="13" t="s">
        <v>9927</v>
      </c>
      <c r="B3833" s="18">
        <v>77039</v>
      </c>
      <c r="C3833" s="1" t="s">
        <v>6056</v>
      </c>
      <c r="D3833" s="9"/>
      <c r="E3833" s="9"/>
      <c r="F3833" s="9"/>
      <c r="G3833" s="26">
        <v>0.62</v>
      </c>
      <c r="H3833" s="11">
        <f t="shared" si="183"/>
        <v>0.88218099999999999</v>
      </c>
      <c r="I3833" s="10">
        <f t="shared" si="184"/>
        <v>0.88</v>
      </c>
      <c r="J3833" s="11">
        <f t="shared" si="185"/>
        <v>-2.1809999999999885E-3</v>
      </c>
    </row>
    <row r="3834" spans="1:10">
      <c r="A3834" s="13" t="s">
        <v>9928</v>
      </c>
      <c r="B3834" s="18">
        <v>77061</v>
      </c>
      <c r="C3834" s="1" t="s">
        <v>6057</v>
      </c>
      <c r="D3834" s="9"/>
      <c r="E3834" s="9"/>
      <c r="F3834" s="9"/>
      <c r="G3834" s="26">
        <v>1.3</v>
      </c>
      <c r="H3834" s="11">
        <f t="shared" si="183"/>
        <v>1.8497330000000001</v>
      </c>
      <c r="I3834" s="10">
        <f t="shared" si="184"/>
        <v>1.85</v>
      </c>
      <c r="J3834" s="11">
        <f t="shared" si="185"/>
        <v>2.6700000000001722E-4</v>
      </c>
    </row>
    <row r="3835" spans="1:10">
      <c r="A3835" s="13" t="s">
        <v>9929</v>
      </c>
      <c r="B3835" s="18">
        <v>77062</v>
      </c>
      <c r="C3835" s="1" t="s">
        <v>6058</v>
      </c>
      <c r="D3835" s="9"/>
      <c r="E3835" s="9"/>
      <c r="F3835" s="9"/>
      <c r="G3835" s="26">
        <v>1.52</v>
      </c>
      <c r="H3835" s="11">
        <f t="shared" si="183"/>
        <v>2.1627649999999998</v>
      </c>
      <c r="I3835" s="10">
        <f t="shared" si="184"/>
        <v>2.16</v>
      </c>
      <c r="J3835" s="11">
        <f t="shared" si="185"/>
        <v>-2.7649999999996844E-3</v>
      </c>
    </row>
    <row r="3836" spans="1:10">
      <c r="A3836" s="13" t="s">
        <v>9930</v>
      </c>
      <c r="B3836" s="18">
        <v>77063</v>
      </c>
      <c r="C3836" s="1" t="s">
        <v>6059</v>
      </c>
      <c r="D3836" s="9"/>
      <c r="E3836" s="9"/>
      <c r="F3836" s="9"/>
      <c r="G3836" s="26">
        <v>1.9</v>
      </c>
      <c r="H3836" s="11">
        <f t="shared" si="183"/>
        <v>2.7034560000000001</v>
      </c>
      <c r="I3836" s="10">
        <f t="shared" si="184"/>
        <v>2.7</v>
      </c>
      <c r="J3836" s="11">
        <f t="shared" si="185"/>
        <v>-3.4559999999999036E-3</v>
      </c>
    </row>
    <row r="3837" spans="1:10">
      <c r="A3837" s="13" t="s">
        <v>9931</v>
      </c>
      <c r="B3837" s="18">
        <v>77066</v>
      </c>
      <c r="C3837" s="1" t="s">
        <v>6060</v>
      </c>
      <c r="D3837" s="9"/>
      <c r="E3837" s="9"/>
      <c r="F3837" s="9"/>
      <c r="G3837" s="26">
        <v>9.7899999999999991</v>
      </c>
      <c r="H3837" s="11">
        <f t="shared" si="183"/>
        <v>13.929914999999999</v>
      </c>
      <c r="I3837" s="10">
        <f t="shared" si="184"/>
        <v>13.93</v>
      </c>
      <c r="J3837" s="11">
        <f t="shared" si="185"/>
        <v>8.5000000000334808E-5</v>
      </c>
    </row>
    <row r="3838" spans="1:10">
      <c r="A3838" s="13" t="s">
        <v>9932</v>
      </c>
      <c r="B3838" s="18">
        <v>77068</v>
      </c>
      <c r="C3838" s="1" t="s">
        <v>6061</v>
      </c>
      <c r="D3838" s="9"/>
      <c r="E3838" s="9"/>
      <c r="F3838" s="9"/>
      <c r="G3838" s="26">
        <v>8.89</v>
      </c>
      <c r="H3838" s="11">
        <f t="shared" si="183"/>
        <v>12.649330000000001</v>
      </c>
      <c r="I3838" s="10">
        <f t="shared" si="184"/>
        <v>12.65</v>
      </c>
      <c r="J3838" s="11">
        <f t="shared" si="185"/>
        <v>6.6999999999950433E-4</v>
      </c>
    </row>
    <row r="3839" spans="1:10">
      <c r="A3839" s="13" t="s">
        <v>9933</v>
      </c>
      <c r="B3839" s="18">
        <v>77094</v>
      </c>
      <c r="C3839" s="1" t="s">
        <v>6062</v>
      </c>
      <c r="D3839" s="9"/>
      <c r="E3839" s="9"/>
      <c r="F3839" s="9"/>
      <c r="G3839" s="26">
        <v>6.24</v>
      </c>
      <c r="H3839" s="11">
        <f t="shared" si="183"/>
        <v>8.8787199999999995</v>
      </c>
      <c r="I3839" s="10">
        <f t="shared" si="184"/>
        <v>8.8800000000000008</v>
      </c>
      <c r="J3839" s="11">
        <f t="shared" si="185"/>
        <v>1.2800000000012801E-3</v>
      </c>
    </row>
    <row r="3840" spans="1:10">
      <c r="A3840" s="13" t="s">
        <v>9934</v>
      </c>
      <c r="B3840" s="18">
        <v>77127</v>
      </c>
      <c r="C3840" s="1" t="s">
        <v>6063</v>
      </c>
      <c r="D3840" s="9"/>
      <c r="E3840" s="9"/>
      <c r="F3840" s="9"/>
      <c r="G3840" s="26">
        <v>16.829999999999998</v>
      </c>
      <c r="H3840" s="11">
        <f t="shared" si="183"/>
        <v>23.946933000000001</v>
      </c>
      <c r="I3840" s="10">
        <f t="shared" si="184"/>
        <v>23.95</v>
      </c>
      <c r="J3840" s="11">
        <f t="shared" si="185"/>
        <v>3.0669999999979325E-3</v>
      </c>
    </row>
    <row r="3841" spans="1:10">
      <c r="A3841" s="13" t="s">
        <v>9935</v>
      </c>
      <c r="B3841" s="18">
        <v>77129</v>
      </c>
      <c r="C3841" s="1" t="s">
        <v>6064</v>
      </c>
      <c r="D3841" s="9"/>
      <c r="E3841" s="9"/>
      <c r="F3841" s="9"/>
      <c r="G3841" s="26">
        <v>16.829999999999998</v>
      </c>
      <c r="H3841" s="11">
        <f t="shared" si="183"/>
        <v>23.946933000000001</v>
      </c>
      <c r="I3841" s="10">
        <f t="shared" si="184"/>
        <v>23.95</v>
      </c>
      <c r="J3841" s="11">
        <f t="shared" si="185"/>
        <v>3.0669999999979325E-3</v>
      </c>
    </row>
    <row r="3842" spans="1:10">
      <c r="A3842" s="13" t="s">
        <v>9936</v>
      </c>
      <c r="B3842" s="18">
        <v>77135</v>
      </c>
      <c r="C3842" s="1" t="s">
        <v>6065</v>
      </c>
      <c r="D3842" s="9"/>
      <c r="E3842" s="9"/>
      <c r="F3842" s="9"/>
      <c r="G3842" s="26">
        <v>26.32</v>
      </c>
      <c r="H3842" s="11">
        <f t="shared" si="183"/>
        <v>37.449986000000003</v>
      </c>
      <c r="I3842" s="10">
        <f t="shared" si="184"/>
        <v>37.450000000000003</v>
      </c>
      <c r="J3842" s="11">
        <f t="shared" si="185"/>
        <v>1.4000000000180535E-5</v>
      </c>
    </row>
    <row r="3843" spans="1:10">
      <c r="A3843" s="13" t="s">
        <v>9937</v>
      </c>
      <c r="B3843" s="18">
        <v>77136</v>
      </c>
      <c r="C3843" s="1" t="s">
        <v>6066</v>
      </c>
      <c r="D3843" s="9"/>
      <c r="E3843" s="9"/>
      <c r="F3843" s="9"/>
      <c r="G3843" s="26">
        <v>27.16</v>
      </c>
      <c r="H3843" s="11">
        <f t="shared" si="183"/>
        <v>38.645198000000001</v>
      </c>
      <c r="I3843" s="10">
        <f t="shared" si="184"/>
        <v>38.65</v>
      </c>
      <c r="J3843" s="11">
        <f t="shared" si="185"/>
        <v>4.8019999999979746E-3</v>
      </c>
    </row>
    <row r="3844" spans="1:10">
      <c r="A3844" s="13" t="s">
        <v>9938</v>
      </c>
      <c r="B3844" s="18">
        <v>77137</v>
      </c>
      <c r="C3844" s="1" t="s">
        <v>6067</v>
      </c>
      <c r="D3844" s="9"/>
      <c r="E3844" s="9"/>
      <c r="F3844" s="9"/>
      <c r="G3844" s="26">
        <v>4.34</v>
      </c>
      <c r="H3844" s="11">
        <f t="shared" si="183"/>
        <v>6.1752640000000003</v>
      </c>
      <c r="I3844" s="10">
        <f t="shared" si="184"/>
        <v>6.18</v>
      </c>
      <c r="J3844" s="11">
        <f t="shared" si="185"/>
        <v>4.7359999999994074E-3</v>
      </c>
    </row>
    <row r="3845" spans="1:10">
      <c r="A3845" s="13" t="s">
        <v>9939</v>
      </c>
      <c r="B3845" s="18">
        <v>77138</v>
      </c>
      <c r="C3845" s="1" t="s">
        <v>6068</v>
      </c>
      <c r="D3845" s="9"/>
      <c r="E3845" s="9"/>
      <c r="F3845" s="9"/>
      <c r="G3845" s="26">
        <v>0.39</v>
      </c>
      <c r="H3845" s="11">
        <f t="shared" si="183"/>
        <v>0.55491999999999997</v>
      </c>
      <c r="I3845" s="10">
        <f t="shared" si="184"/>
        <v>0.55000000000000004</v>
      </c>
      <c r="J3845" s="11">
        <f t="shared" si="185"/>
        <v>-4.9199999999999244E-3</v>
      </c>
    </row>
    <row r="3846" spans="1:10">
      <c r="A3846" s="13" t="s">
        <v>9940</v>
      </c>
      <c r="B3846" s="18">
        <v>77139</v>
      </c>
      <c r="C3846" s="1" t="s">
        <v>6069</v>
      </c>
      <c r="D3846" s="9"/>
      <c r="E3846" s="9"/>
      <c r="F3846" s="9"/>
      <c r="G3846" s="26">
        <v>4.46</v>
      </c>
      <c r="H3846" s="11">
        <f t="shared" si="183"/>
        <v>6.3460080000000003</v>
      </c>
      <c r="I3846" s="10">
        <f t="shared" si="184"/>
        <v>6.35</v>
      </c>
      <c r="J3846" s="11">
        <f t="shared" si="185"/>
        <v>3.9919999999993294E-3</v>
      </c>
    </row>
    <row r="3847" spans="1:10">
      <c r="A3847" s="13" t="s">
        <v>9941</v>
      </c>
      <c r="B3847" s="18">
        <v>77140</v>
      </c>
      <c r="C3847" s="1" t="s">
        <v>6070</v>
      </c>
      <c r="D3847" s="9"/>
      <c r="E3847" s="9"/>
      <c r="F3847" s="9"/>
      <c r="G3847" s="26">
        <v>4.7</v>
      </c>
      <c r="H3847" s="11">
        <f t="shared" si="183"/>
        <v>6.6874979999999997</v>
      </c>
      <c r="I3847" s="10">
        <f t="shared" si="184"/>
        <v>6.69</v>
      </c>
      <c r="J3847" s="11">
        <f t="shared" si="185"/>
        <v>2.5020000000006704E-3</v>
      </c>
    </row>
    <row r="3848" spans="1:10">
      <c r="A3848" s="13" t="s">
        <v>9942</v>
      </c>
      <c r="B3848" s="18">
        <v>77141</v>
      </c>
      <c r="C3848" s="1" t="s">
        <v>6071</v>
      </c>
      <c r="D3848" s="9"/>
      <c r="E3848" s="9"/>
      <c r="F3848" s="9"/>
      <c r="G3848" s="26">
        <v>4.46</v>
      </c>
      <c r="H3848" s="11">
        <f t="shared" si="183"/>
        <v>6.3460080000000003</v>
      </c>
      <c r="I3848" s="10">
        <f t="shared" si="184"/>
        <v>6.35</v>
      </c>
      <c r="J3848" s="11">
        <f t="shared" si="185"/>
        <v>3.9919999999993294E-3</v>
      </c>
    </row>
    <row r="3849" spans="1:10">
      <c r="A3849" s="13" t="s">
        <v>9943</v>
      </c>
      <c r="B3849" s="18">
        <v>77142</v>
      </c>
      <c r="C3849" s="1" t="s">
        <v>6072</v>
      </c>
      <c r="D3849" s="9"/>
      <c r="E3849" s="9"/>
      <c r="F3849" s="9"/>
      <c r="G3849" s="26">
        <v>4.7</v>
      </c>
      <c r="H3849" s="11">
        <f t="shared" si="183"/>
        <v>6.6874979999999997</v>
      </c>
      <c r="I3849" s="10">
        <f t="shared" si="184"/>
        <v>6.69</v>
      </c>
      <c r="J3849" s="11">
        <f t="shared" si="185"/>
        <v>2.5020000000006704E-3</v>
      </c>
    </row>
    <row r="3850" spans="1:10">
      <c r="A3850" s="13" t="s">
        <v>9944</v>
      </c>
      <c r="B3850" s="18">
        <v>77143</v>
      </c>
      <c r="C3850" s="1" t="s">
        <v>6073</v>
      </c>
      <c r="D3850" s="9"/>
      <c r="E3850" s="9"/>
      <c r="F3850" s="9"/>
      <c r="G3850" s="26">
        <v>5.09</v>
      </c>
      <c r="H3850" s="11">
        <f t="shared" si="183"/>
        <v>7.2424179999999998</v>
      </c>
      <c r="I3850" s="10">
        <f t="shared" si="184"/>
        <v>7.24</v>
      </c>
      <c r="J3850" s="11">
        <f t="shared" si="185"/>
        <v>-2.4179999999995871E-3</v>
      </c>
    </row>
    <row r="3851" spans="1:10">
      <c r="A3851" s="13" t="s">
        <v>9945</v>
      </c>
      <c r="B3851" s="18">
        <v>77144</v>
      </c>
      <c r="C3851" s="1" t="s">
        <v>6074</v>
      </c>
      <c r="D3851" s="9"/>
      <c r="E3851" s="9"/>
      <c r="F3851" s="9"/>
      <c r="G3851" s="26">
        <v>5.33</v>
      </c>
      <c r="H3851" s="11">
        <f t="shared" si="183"/>
        <v>7.583907</v>
      </c>
      <c r="I3851" s="10">
        <f t="shared" si="184"/>
        <v>7.58</v>
      </c>
      <c r="J3851" s="11">
        <f t="shared" si="185"/>
        <v>-3.9069999999998828E-3</v>
      </c>
    </row>
    <row r="3852" spans="1:10">
      <c r="A3852" s="13" t="s">
        <v>9946</v>
      </c>
      <c r="B3852" s="18">
        <v>77150</v>
      </c>
      <c r="C3852" s="1" t="s">
        <v>6075</v>
      </c>
      <c r="D3852" s="9"/>
      <c r="E3852" s="9"/>
      <c r="F3852" s="9"/>
      <c r="G3852" s="26">
        <v>5.53</v>
      </c>
      <c r="H3852" s="11">
        <f t="shared" si="183"/>
        <v>7.8684810000000001</v>
      </c>
      <c r="I3852" s="10">
        <f t="shared" si="184"/>
        <v>7.87</v>
      </c>
      <c r="J3852" s="11">
        <f t="shared" si="185"/>
        <v>1.5190000000000481E-3</v>
      </c>
    </row>
    <row r="3853" spans="1:10">
      <c r="A3853" s="13" t="s">
        <v>9947</v>
      </c>
      <c r="B3853" s="18">
        <v>77151</v>
      </c>
      <c r="C3853" s="1" t="s">
        <v>6076</v>
      </c>
      <c r="D3853" s="9"/>
      <c r="E3853" s="9"/>
      <c r="F3853" s="9"/>
      <c r="G3853" s="26">
        <v>2.57</v>
      </c>
      <c r="H3853" s="11">
        <f t="shared" ref="H3853:H3893" si="186">ROUND(G3853/0.702804,6)</f>
        <v>3.6567810000000001</v>
      </c>
      <c r="I3853" s="10">
        <f t="shared" ref="I3853:I3893" si="187">ROUND(G3853/0.702804,2)</f>
        <v>3.66</v>
      </c>
      <c r="J3853" s="11">
        <f t="shared" ref="J3853:J3893" si="188">I3853-H3853</f>
        <v>3.2190000000000829E-3</v>
      </c>
    </row>
    <row r="3854" spans="1:10">
      <c r="A3854" s="13" t="s">
        <v>9948</v>
      </c>
      <c r="B3854" s="18">
        <v>77152</v>
      </c>
      <c r="C3854" s="1" t="s">
        <v>6077</v>
      </c>
      <c r="D3854" s="9"/>
      <c r="E3854" s="9"/>
      <c r="F3854" s="9"/>
      <c r="G3854" s="26">
        <v>2.81</v>
      </c>
      <c r="H3854" s="11">
        <f t="shared" si="186"/>
        <v>3.9982700000000002</v>
      </c>
      <c r="I3854" s="10">
        <f t="shared" si="187"/>
        <v>4</v>
      </c>
      <c r="J3854" s="11">
        <f t="shared" si="188"/>
        <v>1.7299999999997873E-3</v>
      </c>
    </row>
    <row r="3855" spans="1:10">
      <c r="A3855" s="13" t="s">
        <v>9949</v>
      </c>
      <c r="B3855" s="18">
        <v>77153</v>
      </c>
      <c r="C3855" s="1" t="s">
        <v>6078</v>
      </c>
      <c r="D3855" s="9"/>
      <c r="E3855" s="9"/>
      <c r="F3855" s="9"/>
      <c r="G3855" s="26">
        <v>4.9000000000000004</v>
      </c>
      <c r="H3855" s="11">
        <f t="shared" si="186"/>
        <v>6.9720719999999998</v>
      </c>
      <c r="I3855" s="10">
        <f t="shared" si="187"/>
        <v>6.97</v>
      </c>
      <c r="J3855" s="11">
        <f t="shared" si="188"/>
        <v>-2.0720000000000738E-3</v>
      </c>
    </row>
    <row r="3856" spans="1:10">
      <c r="A3856" s="13" t="s">
        <v>9950</v>
      </c>
      <c r="B3856" s="18">
        <v>77154</v>
      </c>
      <c r="C3856" s="1" t="s">
        <v>6079</v>
      </c>
      <c r="D3856" s="9"/>
      <c r="E3856" s="9"/>
      <c r="F3856" s="9"/>
      <c r="G3856" s="26">
        <v>1.74</v>
      </c>
      <c r="H3856" s="11">
        <f t="shared" si="186"/>
        <v>2.475797</v>
      </c>
      <c r="I3856" s="10">
        <f t="shared" si="187"/>
        <v>2.48</v>
      </c>
      <c r="J3856" s="11">
        <f t="shared" si="188"/>
        <v>4.2029999999999568E-3</v>
      </c>
    </row>
    <row r="3857" spans="1:10">
      <c r="A3857" s="13" t="s">
        <v>9951</v>
      </c>
      <c r="B3857" s="18">
        <v>77155</v>
      </c>
      <c r="C3857" s="1" t="s">
        <v>6080</v>
      </c>
      <c r="D3857" s="9"/>
      <c r="E3857" s="9"/>
      <c r="F3857" s="9"/>
      <c r="G3857" s="26">
        <v>5.26</v>
      </c>
      <c r="H3857" s="11">
        <f t="shared" si="186"/>
        <v>7.4843060000000001</v>
      </c>
      <c r="I3857" s="10">
        <f t="shared" si="187"/>
        <v>7.48</v>
      </c>
      <c r="J3857" s="11">
        <f t="shared" si="188"/>
        <v>-4.305999999999699E-3</v>
      </c>
    </row>
    <row r="3858" spans="1:10">
      <c r="A3858" s="13" t="s">
        <v>9952</v>
      </c>
      <c r="B3858" s="18">
        <v>77156</v>
      </c>
      <c r="C3858" s="1" t="s">
        <v>6081</v>
      </c>
      <c r="D3858" s="9"/>
      <c r="E3858" s="9"/>
      <c r="F3858" s="9"/>
      <c r="G3858" s="26">
        <v>5.83</v>
      </c>
      <c r="H3858" s="11">
        <f t="shared" si="186"/>
        <v>8.2953430000000008</v>
      </c>
      <c r="I3858" s="10">
        <f t="shared" si="187"/>
        <v>8.3000000000000007</v>
      </c>
      <c r="J3858" s="11">
        <f t="shared" si="188"/>
        <v>4.6569999999999112E-3</v>
      </c>
    </row>
    <row r="3859" spans="1:10">
      <c r="A3859" s="13" t="s">
        <v>9953</v>
      </c>
      <c r="B3859" s="18">
        <v>77158</v>
      </c>
      <c r="C3859" s="1" t="s">
        <v>6082</v>
      </c>
      <c r="D3859" s="9"/>
      <c r="E3859" s="9"/>
      <c r="F3859" s="9"/>
      <c r="G3859" s="26">
        <v>12.43</v>
      </c>
      <c r="H3859" s="11">
        <f t="shared" si="186"/>
        <v>17.686297</v>
      </c>
      <c r="I3859" s="10">
        <f t="shared" si="187"/>
        <v>17.690000000000001</v>
      </c>
      <c r="J3859" s="11">
        <f t="shared" si="188"/>
        <v>3.7030000000015661E-3</v>
      </c>
    </row>
    <row r="3860" spans="1:10">
      <c r="A3860" s="13" t="s">
        <v>9954</v>
      </c>
      <c r="B3860" s="18">
        <v>77167</v>
      </c>
      <c r="C3860" s="1" t="s">
        <v>6083</v>
      </c>
      <c r="D3860" s="9"/>
      <c r="E3860" s="9"/>
      <c r="F3860" s="9"/>
      <c r="G3860" s="26">
        <v>21.07</v>
      </c>
      <c r="H3860" s="11">
        <f t="shared" si="186"/>
        <v>29.979908999999999</v>
      </c>
      <c r="I3860" s="10">
        <f t="shared" si="187"/>
        <v>29.98</v>
      </c>
      <c r="J3860" s="11">
        <f t="shared" si="188"/>
        <v>9.1000000001173476E-5</v>
      </c>
    </row>
    <row r="3861" spans="1:10">
      <c r="A3861" s="13" t="s">
        <v>9955</v>
      </c>
      <c r="B3861" s="18">
        <v>77169</v>
      </c>
      <c r="C3861" s="1" t="s">
        <v>5981</v>
      </c>
      <c r="D3861" s="9"/>
      <c r="E3861" s="9"/>
      <c r="F3861" s="9"/>
      <c r="G3861" s="26">
        <v>14.39</v>
      </c>
      <c r="H3861" s="11">
        <f t="shared" si="186"/>
        <v>20.475124999999998</v>
      </c>
      <c r="I3861" s="10">
        <f t="shared" si="187"/>
        <v>20.48</v>
      </c>
      <c r="J3861" s="11">
        <f t="shared" si="188"/>
        <v>4.8750000000019611E-3</v>
      </c>
    </row>
    <row r="3862" spans="1:10">
      <c r="A3862" s="13" t="s">
        <v>9956</v>
      </c>
      <c r="B3862" s="18">
        <v>77170</v>
      </c>
      <c r="C3862" s="1" t="s">
        <v>5980</v>
      </c>
      <c r="D3862" s="9"/>
      <c r="E3862" s="9"/>
      <c r="F3862" s="9"/>
      <c r="G3862" s="26">
        <v>31.4</v>
      </c>
      <c r="H3862" s="11">
        <f t="shared" si="186"/>
        <v>44.678175000000003</v>
      </c>
      <c r="I3862" s="10">
        <f t="shared" si="187"/>
        <v>44.68</v>
      </c>
      <c r="J3862" s="11">
        <f t="shared" si="188"/>
        <v>1.8249999999966349E-3</v>
      </c>
    </row>
    <row r="3863" spans="1:10">
      <c r="A3863" s="13" t="s">
        <v>9957</v>
      </c>
      <c r="B3863" s="18">
        <v>77171</v>
      </c>
      <c r="C3863" s="1" t="s">
        <v>6084</v>
      </c>
      <c r="D3863" s="9"/>
      <c r="E3863" s="9"/>
      <c r="F3863" s="9"/>
      <c r="G3863" s="26">
        <v>27.94</v>
      </c>
      <c r="H3863" s="11">
        <f t="shared" si="186"/>
        <v>39.755037999999999</v>
      </c>
      <c r="I3863" s="10">
        <f t="shared" si="187"/>
        <v>39.76</v>
      </c>
      <c r="J3863" s="11">
        <f t="shared" si="188"/>
        <v>4.9619999999990227E-3</v>
      </c>
    </row>
    <row r="3864" spans="1:10">
      <c r="A3864" s="13" t="s">
        <v>9958</v>
      </c>
      <c r="B3864" s="18">
        <v>77172</v>
      </c>
      <c r="C3864" s="1" t="s">
        <v>6085</v>
      </c>
      <c r="D3864" s="9"/>
      <c r="E3864" s="9"/>
      <c r="F3864" s="9"/>
      <c r="G3864" s="26">
        <v>16.62</v>
      </c>
      <c r="H3864" s="11">
        <f t="shared" si="186"/>
        <v>23.648129000000001</v>
      </c>
      <c r="I3864" s="10">
        <f t="shared" si="187"/>
        <v>23.65</v>
      </c>
      <c r="J3864" s="11">
        <f t="shared" si="188"/>
        <v>1.8709999999977356E-3</v>
      </c>
    </row>
    <row r="3865" spans="1:10">
      <c r="A3865" s="13" t="s">
        <v>9959</v>
      </c>
      <c r="B3865" s="18">
        <v>77173</v>
      </c>
      <c r="C3865" s="1" t="s">
        <v>6086</v>
      </c>
      <c r="D3865" s="9"/>
      <c r="E3865" s="9"/>
      <c r="F3865" s="9"/>
      <c r="G3865" s="26">
        <v>6.78</v>
      </c>
      <c r="H3865" s="11">
        <f t="shared" si="186"/>
        <v>9.6470710000000004</v>
      </c>
      <c r="I3865" s="10">
        <f t="shared" si="187"/>
        <v>9.65</v>
      </c>
      <c r="J3865" s="11">
        <f t="shared" si="188"/>
        <v>2.9289999999999594E-3</v>
      </c>
    </row>
    <row r="3866" spans="1:10">
      <c r="A3866" s="13" t="s">
        <v>9960</v>
      </c>
      <c r="B3866" s="18">
        <v>77174</v>
      </c>
      <c r="C3866" s="1" t="s">
        <v>6087</v>
      </c>
      <c r="D3866" s="9"/>
      <c r="E3866" s="9"/>
      <c r="F3866" s="9"/>
      <c r="G3866" s="26">
        <v>5.33</v>
      </c>
      <c r="H3866" s="11">
        <f t="shared" si="186"/>
        <v>7.583907</v>
      </c>
      <c r="I3866" s="10">
        <f t="shared" si="187"/>
        <v>7.58</v>
      </c>
      <c r="J3866" s="11">
        <f t="shared" si="188"/>
        <v>-3.9069999999998828E-3</v>
      </c>
    </row>
    <row r="3867" spans="1:10">
      <c r="A3867" s="13" t="s">
        <v>9961</v>
      </c>
      <c r="B3867" s="18">
        <v>77184</v>
      </c>
      <c r="C3867" s="1" t="s">
        <v>6088</v>
      </c>
      <c r="D3867" s="9"/>
      <c r="E3867" s="9"/>
      <c r="F3867" s="9"/>
      <c r="G3867" s="26">
        <v>4.79</v>
      </c>
      <c r="H3867" s="11">
        <f t="shared" si="186"/>
        <v>6.8155559999999999</v>
      </c>
      <c r="I3867" s="10">
        <f t="shared" si="187"/>
        <v>6.82</v>
      </c>
      <c r="J3867" s="11">
        <f t="shared" si="188"/>
        <v>4.4440000000003366E-3</v>
      </c>
    </row>
    <row r="3868" spans="1:10">
      <c r="A3868" s="13" t="s">
        <v>9962</v>
      </c>
      <c r="B3868" s="18">
        <v>77186</v>
      </c>
      <c r="C3868" s="1" t="s">
        <v>6089</v>
      </c>
      <c r="D3868" s="9"/>
      <c r="E3868" s="9"/>
      <c r="F3868" s="9"/>
      <c r="G3868" s="26">
        <v>8.67</v>
      </c>
      <c r="H3868" s="11">
        <f t="shared" si="186"/>
        <v>12.336299</v>
      </c>
      <c r="I3868" s="10">
        <f t="shared" si="187"/>
        <v>12.34</v>
      </c>
      <c r="J3868" s="11">
        <f t="shared" si="188"/>
        <v>3.7009999999995102E-3</v>
      </c>
    </row>
    <row r="3869" spans="1:10">
      <c r="A3869" s="13" t="s">
        <v>9963</v>
      </c>
      <c r="B3869" s="18">
        <v>77187</v>
      </c>
      <c r="C3869" s="1" t="s">
        <v>6090</v>
      </c>
      <c r="D3869" s="9"/>
      <c r="E3869" s="9"/>
      <c r="F3869" s="9"/>
      <c r="G3869" s="26">
        <v>9.1199999999999992</v>
      </c>
      <c r="H3869" s="11">
        <f t="shared" si="186"/>
        <v>12.976591000000001</v>
      </c>
      <c r="I3869" s="10">
        <f t="shared" si="187"/>
        <v>12.98</v>
      </c>
      <c r="J3869" s="11">
        <f t="shared" si="188"/>
        <v>3.4089999999995513E-3</v>
      </c>
    </row>
    <row r="3870" spans="1:10">
      <c r="A3870" s="13" t="s">
        <v>9964</v>
      </c>
      <c r="B3870" s="18">
        <v>77188</v>
      </c>
      <c r="C3870" s="1" t="s">
        <v>6091</v>
      </c>
      <c r="D3870" s="9"/>
      <c r="E3870" s="9"/>
      <c r="F3870" s="9"/>
      <c r="G3870" s="26">
        <v>5.1100000000000003</v>
      </c>
      <c r="H3870" s="11">
        <f t="shared" si="186"/>
        <v>7.2708750000000002</v>
      </c>
      <c r="I3870" s="10">
        <f t="shared" si="187"/>
        <v>7.27</v>
      </c>
      <c r="J3870" s="11">
        <f t="shared" si="188"/>
        <v>-8.7500000000062528E-4</v>
      </c>
    </row>
    <row r="3871" spans="1:10">
      <c r="A3871" s="13" t="s">
        <v>9965</v>
      </c>
      <c r="B3871" s="18">
        <v>77195</v>
      </c>
      <c r="C3871" s="1" t="s">
        <v>6092</v>
      </c>
      <c r="D3871" s="9"/>
      <c r="E3871" s="9"/>
      <c r="F3871" s="9"/>
      <c r="G3871" s="26">
        <v>4.34</v>
      </c>
      <c r="H3871" s="11">
        <f t="shared" si="186"/>
        <v>6.1752640000000003</v>
      </c>
      <c r="I3871" s="10">
        <f t="shared" si="187"/>
        <v>6.18</v>
      </c>
      <c r="J3871" s="11">
        <f t="shared" si="188"/>
        <v>4.7359999999994074E-3</v>
      </c>
    </row>
    <row r="3872" spans="1:10">
      <c r="A3872" s="13" t="s">
        <v>9966</v>
      </c>
      <c r="B3872" s="18">
        <v>77196</v>
      </c>
      <c r="C3872" s="1" t="s">
        <v>5982</v>
      </c>
      <c r="D3872" s="9"/>
      <c r="E3872" s="9"/>
      <c r="F3872" s="9"/>
      <c r="G3872" s="26">
        <v>16.16</v>
      </c>
      <c r="H3872" s="11">
        <f t="shared" si="186"/>
        <v>22.993607999999998</v>
      </c>
      <c r="I3872" s="10">
        <f t="shared" si="187"/>
        <v>22.99</v>
      </c>
      <c r="J3872" s="11">
        <f t="shared" si="188"/>
        <v>-3.6079999999998336E-3</v>
      </c>
    </row>
    <row r="3873" spans="1:10">
      <c r="A3873" s="13" t="s">
        <v>9967</v>
      </c>
      <c r="B3873" s="18">
        <v>77197</v>
      </c>
      <c r="C3873" s="1" t="s">
        <v>6093</v>
      </c>
      <c r="D3873" s="9"/>
      <c r="E3873" s="9"/>
      <c r="F3873" s="9"/>
      <c r="G3873" s="26">
        <v>12.43</v>
      </c>
      <c r="H3873" s="11">
        <f t="shared" si="186"/>
        <v>17.686297</v>
      </c>
      <c r="I3873" s="10">
        <f t="shared" si="187"/>
        <v>17.690000000000001</v>
      </c>
      <c r="J3873" s="11">
        <f t="shared" si="188"/>
        <v>3.7030000000015661E-3</v>
      </c>
    </row>
    <row r="3874" spans="1:10">
      <c r="A3874" s="13" t="s">
        <v>9968</v>
      </c>
      <c r="B3874" s="18">
        <v>77198</v>
      </c>
      <c r="C3874" s="1" t="s">
        <v>6094</v>
      </c>
      <c r="D3874" s="9"/>
      <c r="E3874" s="9"/>
      <c r="F3874" s="9"/>
      <c r="G3874" s="26">
        <v>15.01</v>
      </c>
      <c r="H3874" s="11">
        <f t="shared" si="186"/>
        <v>21.357306000000001</v>
      </c>
      <c r="I3874" s="10">
        <f t="shared" si="187"/>
        <v>21.36</v>
      </c>
      <c r="J3874" s="11">
        <f t="shared" si="188"/>
        <v>2.6939999999981978E-3</v>
      </c>
    </row>
    <row r="3875" spans="1:10">
      <c r="A3875" s="13" t="s">
        <v>9969</v>
      </c>
      <c r="B3875" s="18">
        <v>77199</v>
      </c>
      <c r="C3875" s="1" t="s">
        <v>6095</v>
      </c>
      <c r="D3875" s="9"/>
      <c r="E3875" s="9"/>
      <c r="F3875" s="9"/>
      <c r="G3875" s="26">
        <v>15</v>
      </c>
      <c r="H3875" s="11">
        <f t="shared" si="186"/>
        <v>21.343077000000001</v>
      </c>
      <c r="I3875" s="10">
        <f t="shared" si="187"/>
        <v>21.34</v>
      </c>
      <c r="J3875" s="11">
        <f t="shared" si="188"/>
        <v>-3.0770000000011066E-3</v>
      </c>
    </row>
    <row r="3876" spans="1:10">
      <c r="A3876" s="13" t="s">
        <v>9970</v>
      </c>
      <c r="B3876" s="18">
        <v>77200</v>
      </c>
      <c r="C3876" s="1" t="s">
        <v>6096</v>
      </c>
      <c r="D3876" s="9"/>
      <c r="E3876" s="9"/>
      <c r="F3876" s="9"/>
      <c r="G3876" s="26">
        <v>15.01</v>
      </c>
      <c r="H3876" s="11">
        <f t="shared" si="186"/>
        <v>21.357306000000001</v>
      </c>
      <c r="I3876" s="10">
        <f t="shared" si="187"/>
        <v>21.36</v>
      </c>
      <c r="J3876" s="11">
        <f t="shared" si="188"/>
        <v>2.6939999999981978E-3</v>
      </c>
    </row>
    <row r="3877" spans="1:10">
      <c r="A3877" s="13" t="s">
        <v>9971</v>
      </c>
      <c r="B3877" s="18">
        <v>77202</v>
      </c>
      <c r="C3877" s="1" t="s">
        <v>6097</v>
      </c>
      <c r="D3877" s="9"/>
      <c r="E3877" s="9"/>
      <c r="F3877" s="9"/>
      <c r="G3877" s="26">
        <v>16.04</v>
      </c>
      <c r="H3877" s="11">
        <f t="shared" si="186"/>
        <v>22.822863999999999</v>
      </c>
      <c r="I3877" s="10">
        <f t="shared" si="187"/>
        <v>22.82</v>
      </c>
      <c r="J3877" s="11">
        <f t="shared" si="188"/>
        <v>-2.8639999999988675E-3</v>
      </c>
    </row>
    <row r="3878" spans="1:10">
      <c r="A3878" s="13" t="s">
        <v>9972</v>
      </c>
      <c r="B3878" s="18">
        <v>77203</v>
      </c>
      <c r="C3878" s="1" t="s">
        <v>6098</v>
      </c>
      <c r="D3878" s="9"/>
      <c r="E3878" s="9"/>
      <c r="F3878" s="9"/>
      <c r="G3878" s="26">
        <v>17.07</v>
      </c>
      <c r="H3878" s="11">
        <f t="shared" si="186"/>
        <v>24.288422000000001</v>
      </c>
      <c r="I3878" s="10">
        <f t="shared" si="187"/>
        <v>24.29</v>
      </c>
      <c r="J3878" s="11">
        <f t="shared" si="188"/>
        <v>1.577999999998525E-3</v>
      </c>
    </row>
    <row r="3879" spans="1:10">
      <c r="A3879" s="13" t="s">
        <v>9973</v>
      </c>
      <c r="B3879" s="18">
        <v>77204</v>
      </c>
      <c r="C3879" s="1" t="s">
        <v>6099</v>
      </c>
      <c r="D3879" s="9"/>
      <c r="E3879" s="9"/>
      <c r="F3879" s="9"/>
      <c r="G3879" s="26">
        <v>9.36</v>
      </c>
      <c r="H3879" s="11">
        <f t="shared" si="186"/>
        <v>13.31808</v>
      </c>
      <c r="I3879" s="10">
        <f t="shared" si="187"/>
        <v>13.32</v>
      </c>
      <c r="J3879" s="11">
        <f t="shared" si="188"/>
        <v>1.9200000000001438E-3</v>
      </c>
    </row>
    <row r="3880" spans="1:10">
      <c r="A3880" s="13" t="s">
        <v>9974</v>
      </c>
      <c r="B3880" s="18">
        <v>77210</v>
      </c>
      <c r="C3880" s="1" t="s">
        <v>6100</v>
      </c>
      <c r="D3880" s="9"/>
      <c r="E3880" s="9"/>
      <c r="F3880" s="9"/>
      <c r="G3880" s="26">
        <v>24.9</v>
      </c>
      <c r="H3880" s="11">
        <f t="shared" si="186"/>
        <v>35.429507999999998</v>
      </c>
      <c r="I3880" s="10">
        <f t="shared" si="187"/>
        <v>35.43</v>
      </c>
      <c r="J3880" s="11">
        <f t="shared" si="188"/>
        <v>4.920000000012692E-4</v>
      </c>
    </row>
    <row r="3881" spans="1:10">
      <c r="A3881" s="13" t="s">
        <v>9975</v>
      </c>
      <c r="B3881" s="18">
        <v>77211</v>
      </c>
      <c r="C3881" s="1" t="s">
        <v>6101</v>
      </c>
      <c r="D3881" s="9"/>
      <c r="E3881" s="9"/>
      <c r="F3881" s="9"/>
      <c r="G3881" s="26">
        <v>37.83</v>
      </c>
      <c r="H3881" s="11">
        <f t="shared" si="186"/>
        <v>53.827241000000001</v>
      </c>
      <c r="I3881" s="10">
        <f t="shared" si="187"/>
        <v>53.83</v>
      </c>
      <c r="J3881" s="11">
        <f t="shared" si="188"/>
        <v>2.7589999999975134E-3</v>
      </c>
    </row>
    <row r="3882" spans="1:10">
      <c r="A3882" s="13" t="s">
        <v>9976</v>
      </c>
      <c r="B3882" s="18">
        <v>77309</v>
      </c>
      <c r="C3882" s="1" t="s">
        <v>6102</v>
      </c>
      <c r="D3882" s="9"/>
      <c r="E3882" s="9"/>
      <c r="F3882" s="9"/>
      <c r="G3882" s="26">
        <v>30.1</v>
      </c>
      <c r="H3882" s="11">
        <f t="shared" si="186"/>
        <v>42.828442000000003</v>
      </c>
      <c r="I3882" s="10">
        <f t="shared" si="187"/>
        <v>42.83</v>
      </c>
      <c r="J3882" s="11">
        <f t="shared" si="188"/>
        <v>1.5579999999957295E-3</v>
      </c>
    </row>
    <row r="3883" spans="1:10">
      <c r="A3883" s="13" t="s">
        <v>9977</v>
      </c>
      <c r="B3883" s="18">
        <v>77320</v>
      </c>
      <c r="C3883" s="1" t="s">
        <v>6103</v>
      </c>
      <c r="D3883" s="9"/>
      <c r="E3883" s="9"/>
      <c r="F3883" s="9"/>
      <c r="G3883" s="26">
        <v>8.08</v>
      </c>
      <c r="H3883" s="11">
        <f t="shared" si="186"/>
        <v>11.496803999999999</v>
      </c>
      <c r="I3883" s="10">
        <f t="shared" si="187"/>
        <v>11.5</v>
      </c>
      <c r="J3883" s="11">
        <f t="shared" si="188"/>
        <v>3.1960000000008648E-3</v>
      </c>
    </row>
    <row r="3884" spans="1:10">
      <c r="A3884" s="13" t="s">
        <v>9978</v>
      </c>
      <c r="B3884" s="18">
        <v>77321</v>
      </c>
      <c r="C3884" s="1" t="s">
        <v>5976</v>
      </c>
      <c r="D3884" s="9"/>
      <c r="E3884" s="9"/>
      <c r="F3884" s="9"/>
      <c r="G3884" s="26">
        <v>3.98</v>
      </c>
      <c r="H3884" s="11">
        <f t="shared" si="186"/>
        <v>5.66303</v>
      </c>
      <c r="I3884" s="10">
        <f t="shared" si="187"/>
        <v>5.66</v>
      </c>
      <c r="J3884" s="11">
        <f t="shared" si="188"/>
        <v>-3.0299999999998661E-3</v>
      </c>
    </row>
    <row r="3885" spans="1:10">
      <c r="A3885" s="13" t="s">
        <v>9979</v>
      </c>
      <c r="B3885" s="18">
        <v>77322</v>
      </c>
      <c r="C3885" s="1" t="s">
        <v>6104</v>
      </c>
      <c r="D3885" s="9"/>
      <c r="E3885" s="9"/>
      <c r="F3885" s="9"/>
      <c r="G3885" s="26">
        <v>6.77</v>
      </c>
      <c r="H3885" s="11">
        <f t="shared" si="186"/>
        <v>9.6328420000000001</v>
      </c>
      <c r="I3885" s="10">
        <f t="shared" si="187"/>
        <v>9.6300000000000008</v>
      </c>
      <c r="J3885" s="11">
        <f t="shared" si="188"/>
        <v>-2.8419999999993451E-3</v>
      </c>
    </row>
    <row r="3886" spans="1:10">
      <c r="A3886" s="13" t="s">
        <v>9980</v>
      </c>
      <c r="B3886" s="18">
        <v>77323</v>
      </c>
      <c r="C3886" s="1" t="s">
        <v>5988</v>
      </c>
      <c r="D3886" s="9"/>
      <c r="E3886" s="9"/>
      <c r="F3886" s="9"/>
      <c r="G3886" s="26">
        <v>13.15</v>
      </c>
      <c r="H3886" s="11">
        <f t="shared" si="186"/>
        <v>18.710764000000001</v>
      </c>
      <c r="I3886" s="10">
        <f t="shared" si="187"/>
        <v>18.71</v>
      </c>
      <c r="J3886" s="11">
        <f t="shared" si="188"/>
        <v>-7.6400000000020896E-4</v>
      </c>
    </row>
    <row r="3887" spans="1:10">
      <c r="A3887" s="13" t="s">
        <v>9981</v>
      </c>
      <c r="B3887" s="18">
        <v>77324</v>
      </c>
      <c r="C3887" s="1" t="s">
        <v>5991</v>
      </c>
      <c r="D3887" s="9"/>
      <c r="E3887" s="9"/>
      <c r="F3887" s="9"/>
      <c r="G3887" s="26">
        <v>17.329999999999998</v>
      </c>
      <c r="H3887" s="11">
        <f t="shared" si="186"/>
        <v>24.658367999999999</v>
      </c>
      <c r="I3887" s="10">
        <f t="shared" si="187"/>
        <v>24.66</v>
      </c>
      <c r="J3887" s="11">
        <f t="shared" si="188"/>
        <v>1.632000000000744E-3</v>
      </c>
    </row>
    <row r="3888" spans="1:10">
      <c r="A3888" s="13" t="s">
        <v>9982</v>
      </c>
      <c r="B3888" s="18">
        <v>77325</v>
      </c>
      <c r="C3888" s="1" t="s">
        <v>5998</v>
      </c>
      <c r="D3888" s="9"/>
      <c r="E3888" s="9"/>
      <c r="F3888" s="9"/>
      <c r="G3888" s="26">
        <v>15.62</v>
      </c>
      <c r="H3888" s="11">
        <f t="shared" si="186"/>
        <v>22.225258</v>
      </c>
      <c r="I3888" s="10">
        <f t="shared" si="187"/>
        <v>22.23</v>
      </c>
      <c r="J3888" s="11">
        <f t="shared" si="188"/>
        <v>4.742000000000246E-3</v>
      </c>
    </row>
    <row r="3889" spans="1:10">
      <c r="A3889" s="13" t="s">
        <v>9983</v>
      </c>
      <c r="B3889" s="18">
        <v>77326</v>
      </c>
      <c r="C3889" s="1" t="s">
        <v>5999</v>
      </c>
      <c r="D3889" s="9"/>
      <c r="E3889" s="9"/>
      <c r="F3889" s="9"/>
      <c r="G3889" s="26">
        <v>20.13</v>
      </c>
      <c r="H3889" s="11">
        <f t="shared" si="186"/>
        <v>28.642410000000002</v>
      </c>
      <c r="I3889" s="10">
        <f t="shared" si="187"/>
        <v>28.64</v>
      </c>
      <c r="J3889" s="11">
        <f t="shared" si="188"/>
        <v>-2.4100000000011335E-3</v>
      </c>
    </row>
    <row r="3890" spans="1:10">
      <c r="A3890" s="13" t="s">
        <v>9984</v>
      </c>
      <c r="B3890" s="18">
        <v>77327</v>
      </c>
      <c r="C3890" s="1" t="s">
        <v>6000</v>
      </c>
      <c r="D3890" s="9"/>
      <c r="E3890" s="9"/>
      <c r="F3890" s="9"/>
      <c r="G3890" s="26">
        <v>14.57</v>
      </c>
      <c r="H3890" s="11">
        <f t="shared" si="186"/>
        <v>20.731242000000002</v>
      </c>
      <c r="I3890" s="10">
        <f t="shared" si="187"/>
        <v>20.73</v>
      </c>
      <c r="J3890" s="11">
        <f t="shared" si="188"/>
        <v>-1.2420000000012976E-3</v>
      </c>
    </row>
    <row r="3891" spans="1:10">
      <c r="A3891" s="13" t="s">
        <v>9985</v>
      </c>
      <c r="B3891" s="18">
        <v>77328</v>
      </c>
      <c r="C3891" s="1" t="s">
        <v>6001</v>
      </c>
      <c r="D3891" s="9"/>
      <c r="E3891" s="9"/>
      <c r="F3891" s="9"/>
      <c r="G3891" s="26">
        <v>21.83</v>
      </c>
      <c r="H3891" s="11">
        <f t="shared" si="186"/>
        <v>31.061292000000002</v>
      </c>
      <c r="I3891" s="10">
        <f t="shared" si="187"/>
        <v>31.06</v>
      </c>
      <c r="J3891" s="11">
        <f t="shared" si="188"/>
        <v>-1.2920000000029574E-3</v>
      </c>
    </row>
    <row r="3892" spans="1:10">
      <c r="A3892" s="13" t="s">
        <v>9986</v>
      </c>
      <c r="B3892" s="18">
        <v>77329</v>
      </c>
      <c r="C3892" s="1" t="s">
        <v>6002</v>
      </c>
      <c r="D3892" s="9"/>
      <c r="E3892" s="9"/>
      <c r="F3892" s="9"/>
      <c r="G3892" s="26">
        <v>22.34</v>
      </c>
      <c r="H3892" s="11">
        <f t="shared" si="186"/>
        <v>31.786956</v>
      </c>
      <c r="I3892" s="10">
        <f t="shared" si="187"/>
        <v>31.79</v>
      </c>
      <c r="J3892" s="11">
        <f t="shared" si="188"/>
        <v>3.0439999999991585E-3</v>
      </c>
    </row>
    <row r="3893" spans="1:10">
      <c r="A3893" s="13" t="s">
        <v>9987</v>
      </c>
      <c r="B3893" s="18">
        <v>77330</v>
      </c>
      <c r="C3893" s="1" t="s">
        <v>6105</v>
      </c>
      <c r="D3893" s="9"/>
      <c r="E3893" s="9"/>
      <c r="F3893" s="9"/>
      <c r="G3893" s="26">
        <v>14.22</v>
      </c>
      <c r="H3893" s="11">
        <f t="shared" si="186"/>
        <v>20.233236999999999</v>
      </c>
      <c r="I3893" s="10">
        <f t="shared" si="187"/>
        <v>20.23</v>
      </c>
      <c r="J3893" s="11">
        <f t="shared" si="188"/>
        <v>-3.2369999999986021E-3</v>
      </c>
    </row>
    <row r="3894" spans="1:10" hidden="1">
      <c r="A3894" s="19"/>
      <c r="B3894" s="2"/>
      <c r="C3894" s="17"/>
      <c r="G3894" s="25">
        <f>SUM(G12:G3893)</f>
        <v>363524.17000000138</v>
      </c>
      <c r="H3894" s="30">
        <f t="shared" ref="H3894:J3894" si="189">SUM(H12:H3893)</f>
        <v>517248.2940070004</v>
      </c>
      <c r="I3894" s="25">
        <f t="shared" si="189"/>
        <v>517247.98000000074</v>
      </c>
      <c r="J3894" s="30">
        <f t="shared" si="189"/>
        <v>-0.3140070000030572</v>
      </c>
    </row>
    <row r="3897" spans="1:10" s="33" customFormat="1" ht="15.75">
      <c r="B3897" s="33" t="s">
        <v>9990</v>
      </c>
      <c r="I3897" s="34" t="s">
        <v>9991</v>
      </c>
    </row>
    <row r="3898" spans="1:10">
      <c r="A3898" s="32"/>
      <c r="B3898" s="32"/>
      <c r="C3898" s="32"/>
      <c r="D3898" s="32"/>
      <c r="E3898" s="32"/>
      <c r="F3898" s="32"/>
      <c r="G3898" s="32"/>
    </row>
    <row r="3899" spans="1:10">
      <c r="A3899" s="32"/>
      <c r="B3899" s="32"/>
      <c r="C3899" s="32"/>
      <c r="D3899" s="32"/>
      <c r="E3899" s="32"/>
      <c r="F3899" s="32"/>
      <c r="G3899" s="32"/>
    </row>
    <row r="3900" spans="1:10" s="36" customFormat="1" ht="12.75">
      <c r="A3900" s="35"/>
      <c r="B3900" s="42">
        <v>41428.700694444444</v>
      </c>
      <c r="C3900" s="42"/>
      <c r="D3900" s="35"/>
      <c r="E3900" s="35"/>
      <c r="F3900" s="35"/>
      <c r="G3900" s="35"/>
    </row>
    <row r="3901" spans="1:10" s="36" customFormat="1" ht="12.75">
      <c r="A3901" s="35"/>
      <c r="B3901" s="37" t="s">
        <v>9992</v>
      </c>
      <c r="C3901" s="38"/>
      <c r="D3901" s="35"/>
      <c r="E3901" s="35"/>
      <c r="F3901" s="35"/>
      <c r="G3901" s="35"/>
    </row>
    <row r="3902" spans="1:10" s="36" customFormat="1" ht="12.75">
      <c r="A3902" s="35"/>
      <c r="B3902" s="37" t="s">
        <v>9993</v>
      </c>
      <c r="C3902" s="38"/>
      <c r="D3902" s="35"/>
      <c r="E3902" s="35"/>
      <c r="F3902" s="35"/>
      <c r="G3902" s="35"/>
    </row>
    <row r="3903" spans="1:10">
      <c r="B3903" s="37" t="s">
        <v>9995</v>
      </c>
      <c r="C3903"/>
    </row>
    <row r="3904" spans="1:10">
      <c r="B3904" s="37" t="s">
        <v>9996</v>
      </c>
      <c r="C3904"/>
    </row>
  </sheetData>
  <mergeCells count="5">
    <mergeCell ref="A1:J1"/>
    <mergeCell ref="B3900:C3900"/>
    <mergeCell ref="A7:A8"/>
    <mergeCell ref="B7:B8"/>
    <mergeCell ref="C7:C8"/>
  </mergeCells>
  <pageMargins left="0.98425196850393704" right="0.23622047244094491" top="1.0236220472440944" bottom="0.94488188976377963" header="0.31496062992125984" footer="0.31496062992125984"/>
  <pageSetup paperSize="9" scale="65" orientation="portrait" r:id="rId1"/>
  <headerFooter differentFirst="1">
    <oddHeader>&amp;C&amp;P</oddHeader>
    <oddFooter>&amp;LVManotp5_030613_not1046; 5.pielikums Ministru kabineta noteikumu projekta „Grozījumi Ministru kabineta 2006.gada 19.decembra noteikumos Nr.1046 „Veselības aprūpes organizēšanas un finansēšanas kārtība””  anotācijai</oddFooter>
    <firstHeader>&amp;R5.pielikums Ministru kabineta noteikumu projekta
 „Grozījumi Ministru kabineta 2006.gada 19.decembra noteikumos Nr.1046
 „Veselības aprūpes organizēšanas un finansēšanas kārtība”” anotācijai</firstHeader>
    <firstFooter>&amp;LVManotp5_030613_not1046; 5.pielikums Ministru kabineta noteikumu projekta „Grozījumi Ministru kabineta 2006.gada 19.decembra noteikumos Nr.1046 „Veselības aprūpes organizēšanas un finansēšanas kārtība””  anotācijai</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18.pielikums</vt:lpstr>
      <vt:lpstr>'18.pielikums'!Print_Titles</vt:lpstr>
    </vt:vector>
  </TitlesOfParts>
  <Manager/>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5.pielikums Ministru kabineta noteikumu projekta „Grozījumi Ministru kabineta 2006.gada 19.decembra noteikumos Nr.1046 „Veselības aprūpes organizēšanas un finansēšanas kārtība””  anotācijai</dc:title>
  <dc:subject>Anotācijas pielikums</dc:subject>
  <dc:creator/>
  <dc:description>Arturs.Veidemanis@vm.gov.lv; tālr.67876029;
Alda.Reinika@vmnvd.gov.lv; tālr.67043780</dc:description>
  <cp:lastModifiedBy/>
  <dcterms:created xsi:type="dcterms:W3CDTF">2006-09-16T00:00:00Z</dcterms:created>
  <dcterms:modified xsi:type="dcterms:W3CDTF">2013-06-03T13:49:53Z</dcterms:modified>
</cp:coreProperties>
</file>