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11280"/>
  </bookViews>
  <sheets>
    <sheet name="NAietvertais pārrēķins" sheetId="12" r:id="rId1"/>
  </sheets>
  <definedNames>
    <definedName name="_xlnm.Print_Area" localSheetId="0">'NAietvertais pārrēķins'!$A$1:$F$84</definedName>
  </definedNames>
  <calcPr calcId="145621"/>
</workbook>
</file>

<file path=xl/calcChain.xml><?xml version="1.0" encoding="utf-8"?>
<calcChain xmlns="http://schemas.openxmlformats.org/spreadsheetml/2006/main">
  <c r="D71" i="12" l="1"/>
  <c r="F71" i="12" s="1"/>
  <c r="D72" i="12"/>
  <c r="F72" i="12" s="1"/>
  <c r="D73" i="12"/>
  <c r="F73" i="12" s="1"/>
  <c r="D74" i="12"/>
  <c r="F74" i="12" s="1"/>
  <c r="D75" i="12"/>
  <c r="F75" i="12" s="1"/>
  <c r="D76" i="12"/>
  <c r="F76" i="12" s="1"/>
  <c r="D77" i="12"/>
  <c r="F77" i="12" s="1"/>
  <c r="D57" i="12"/>
  <c r="F57" i="12" s="1"/>
  <c r="D58" i="12"/>
  <c r="F58" i="12" s="1"/>
  <c r="D59" i="12"/>
  <c r="F59" i="12" s="1"/>
  <c r="D60" i="12"/>
  <c r="F60" i="12" s="1"/>
  <c r="D61" i="12"/>
  <c r="F61" i="12" s="1"/>
  <c r="D62" i="12"/>
  <c r="F62" i="12" s="1"/>
  <c r="D63" i="12"/>
  <c r="F63" i="12" s="1"/>
  <c r="D64" i="12"/>
  <c r="F64" i="12" s="1"/>
  <c r="D65" i="12"/>
  <c r="F65" i="12" s="1"/>
  <c r="D66" i="12"/>
  <c r="F66" i="12" s="1"/>
  <c r="D67" i="12"/>
  <c r="F67" i="12" s="1"/>
  <c r="D68" i="12"/>
  <c r="F68" i="12" s="1"/>
  <c r="D69" i="12"/>
  <c r="F69" i="12" s="1"/>
  <c r="D70" i="12"/>
  <c r="F70" i="12" s="1"/>
  <c r="D45" i="12"/>
  <c r="F45" i="12" s="1"/>
  <c r="D46" i="12"/>
  <c r="F46" i="12" s="1"/>
  <c r="D47" i="12"/>
  <c r="F47" i="12" s="1"/>
  <c r="D48" i="12"/>
  <c r="F48" i="12" s="1"/>
  <c r="D49" i="12"/>
  <c r="F49" i="12" s="1"/>
  <c r="D50" i="12"/>
  <c r="F50" i="12" s="1"/>
  <c r="D51" i="12"/>
  <c r="F51" i="12" s="1"/>
  <c r="D52" i="12"/>
  <c r="F52" i="12" s="1"/>
  <c r="D53" i="12"/>
  <c r="F53" i="12" s="1"/>
  <c r="D54" i="12"/>
  <c r="F54" i="12" s="1"/>
  <c r="D55" i="12"/>
  <c r="F55" i="12" s="1"/>
  <c r="D56" i="12"/>
  <c r="F56" i="12" s="1"/>
  <c r="D38" i="12"/>
  <c r="F38" i="12" s="1"/>
  <c r="D39" i="12"/>
  <c r="F39" i="12" s="1"/>
  <c r="D40" i="12"/>
  <c r="F40" i="12" s="1"/>
  <c r="D41" i="12"/>
  <c r="F41" i="12" s="1"/>
  <c r="D42" i="12"/>
  <c r="F42" i="12" s="1"/>
  <c r="D43" i="12"/>
  <c r="F43" i="12" s="1"/>
  <c r="D44" i="12"/>
  <c r="F44" i="12" s="1"/>
  <c r="D28" i="12"/>
  <c r="F28" i="12" s="1"/>
  <c r="D29" i="12"/>
  <c r="F29" i="12" s="1"/>
  <c r="D30" i="12"/>
  <c r="F30" i="12" s="1"/>
  <c r="D31" i="12"/>
  <c r="F31" i="12" s="1"/>
  <c r="D32" i="12"/>
  <c r="F32" i="12" s="1"/>
  <c r="D33" i="12"/>
  <c r="F33" i="12" s="1"/>
  <c r="D34" i="12"/>
  <c r="F34" i="12" s="1"/>
  <c r="D35" i="12"/>
  <c r="F35" i="12" s="1"/>
  <c r="D36" i="12"/>
  <c r="F36" i="12" s="1"/>
  <c r="D37" i="12"/>
  <c r="F37" i="12" s="1"/>
  <c r="D20" i="12"/>
  <c r="F20" i="12" s="1"/>
  <c r="D21" i="12"/>
  <c r="F21" i="12" s="1"/>
  <c r="D22" i="12"/>
  <c r="F22" i="12" s="1"/>
  <c r="D23" i="12"/>
  <c r="F23" i="12" s="1"/>
  <c r="D24" i="12"/>
  <c r="F24" i="12" s="1"/>
  <c r="D25" i="12"/>
  <c r="F25" i="12" s="1"/>
  <c r="D26" i="12"/>
  <c r="F26" i="12" s="1"/>
  <c r="D27" i="12"/>
  <c r="F27" i="12" s="1"/>
  <c r="D18" i="12"/>
  <c r="F18" i="12" s="1"/>
  <c r="D14" i="12"/>
  <c r="F14" i="12" s="1"/>
  <c r="D15" i="12"/>
  <c r="F15" i="12" s="1"/>
  <c r="D16" i="12"/>
  <c r="F16" i="12" s="1"/>
  <c r="D17" i="12"/>
  <c r="F17" i="12" s="1"/>
  <c r="D19" i="12"/>
  <c r="F19" i="12" s="1"/>
  <c r="D11" i="12"/>
  <c r="D12" i="12"/>
  <c r="D13" i="12"/>
  <c r="F11" i="12"/>
  <c r="F12" i="12"/>
  <c r="F13" i="12"/>
  <c r="D10" i="12"/>
  <c r="F10" i="12" s="1"/>
  <c r="D7" i="12" l="1"/>
  <c r="F7" i="12" s="1"/>
  <c r="D8" i="12"/>
  <c r="D9" i="12"/>
  <c r="F9" i="12"/>
  <c r="D6" i="12"/>
  <c r="F8" i="12" l="1"/>
  <c r="F6" i="12"/>
</calcChain>
</file>

<file path=xl/sharedStrings.xml><?xml version="1.0" encoding="utf-8"?>
<sst xmlns="http://schemas.openxmlformats.org/spreadsheetml/2006/main" count="164" uniqueCount="160">
  <si>
    <t>Normatīvā akta nosaukums:</t>
  </si>
  <si>
    <t>1.</t>
  </si>
  <si>
    <t>(4)=(3)/0,702804</t>
  </si>
  <si>
    <t xml:space="preserve">(6)=(5)-(4) 
</t>
  </si>
  <si>
    <t>2.</t>
  </si>
  <si>
    <t>3.</t>
  </si>
  <si>
    <t>5.</t>
  </si>
  <si>
    <t>Nr. p.k.</t>
  </si>
  <si>
    <t>Spēkā esošajā normatīvajā aktā paredzētā naudas summa latos</t>
  </si>
  <si>
    <r>
      <t>Matemātiskā noapaļošana uz euro</t>
    </r>
    <r>
      <rPr>
        <sz val="12"/>
        <color theme="1"/>
        <rFont val="Times New Roman"/>
        <family val="1"/>
        <charset val="186"/>
      </rPr>
      <t xml:space="preserve">
(ar 6 cipariem aiz komata) </t>
    </r>
  </si>
  <si>
    <t>Summa, kas paredzēta normatīvā akta projektā, euro</t>
  </si>
  <si>
    <r>
      <t> Izmaiņas pret sākotnējā normatīvajā aktā norādīto summu, euro</t>
    </r>
    <r>
      <rPr>
        <sz val="12"/>
        <color theme="1"/>
        <rFont val="Times New Roman"/>
        <family val="1"/>
        <charset val="186"/>
      </rPr>
      <t xml:space="preserve">
(ar 6 cipariem aiz komata) </t>
    </r>
  </si>
  <si>
    <t>4.</t>
  </si>
  <si>
    <t>Normatīvā akta vienība
(pants, daļa, punkts)</t>
  </si>
  <si>
    <t>Sanita Vanaga</t>
  </si>
  <si>
    <t>67027363, Sanita.Vanaga@zm.gov.lv</t>
  </si>
  <si>
    <t>Pielikums
Ministru kabineta noteikumu projekta "Grozījumi Ministru kabineta 2005.gada 15.marta noteikumos Nr.177 "Kārtība, kādā piešķir un dzīvnieku īpašnieks saņem kompensāciju par zaudējumiem, kas radušies valsts uzraudzībā esošās dzīvnieku infekcijas slimības vai epizootijas uzliesmojuma laikā"" sākotnējās ietekmes novērtējuma ziņojumam (anotācijai)</t>
  </si>
  <si>
    <t>2.pielikuma 1.punkts</t>
  </si>
  <si>
    <t>2.pielikuma 2.punkts</t>
  </si>
  <si>
    <t>2.pielikuma 3.punkts</t>
  </si>
  <si>
    <t>2.pielikuma 4.punkts</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</si>
  <si>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</si>
  <si>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</si>
  <si>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</si>
  <si>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</si>
  <si>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</si>
  <si>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</si>
  <si>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</si>
  <si>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</si>
  <si>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</si>
  <si>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</si>
  <si>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</si>
  <si>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</si>
  <si>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</si>
  <si>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</si>
  <si>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</si>
  <si>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</si>
  <si>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</si>
  <si>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</si>
  <si>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</si>
  <si>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</si>
  <si>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</si>
  <si>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</si>
  <si>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</si>
  <si>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</si>
  <si>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</si>
  <si>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</si>
  <si>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</si>
  <si>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</si>
  <si>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</si>
  <si>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</si>
  <si>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</si>
  <si>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</si>
  <si>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</si>
  <si>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</si>
  <si>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</si>
  <si>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</si>
  <si>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</si>
  <si>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</si>
  <si>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</si>
  <si>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</si>
  <si>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</si>
  <si>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</si>
  <si>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</si>
  <si>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</si>
  <si>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</si>
  <si>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</si>
  <si>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</si>
  <si>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</si>
  <si>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</si>
  <si>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</si>
  <si>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</si>
  <si>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</si>
  <si>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</si>
  <si>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</si>
  <si>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</si>
  <si>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</si>
  <si>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</si>
  <si>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</si>
  <si>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</si>
  <si>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</si>
  <si>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</si>
  <si>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</si>
  <si>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</si>
  <si>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</si>
  <si>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</si>
  <si>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</si>
  <si>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</si>
  <si>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2.pielikuma 5.punkts</t>
  </si>
  <si>
    <t>2.pielikuma 6.punkts</t>
  </si>
  <si>
    <t>2.pielikuma 7.punkts</t>
  </si>
  <si>
    <t>2.pielikuma 8.punkts</t>
  </si>
  <si>
    <t>2.pielikuma 9.punkts</t>
  </si>
  <si>
    <t>2.pielikuma 10.punkts</t>
  </si>
  <si>
    <t>2.pielikuma 11.1.apakšpunkts</t>
  </si>
  <si>
    <t>2.pielikuma 11.2.apakšpunkts</t>
  </si>
  <si>
    <t>2.pielikuma 12.punkts</t>
  </si>
  <si>
    <t>2.pielikuma 13.punkts</t>
  </si>
  <si>
    <t>2.pielikuma 14.1.apakšpunkts</t>
  </si>
  <si>
    <t>2.pielikuma 14.2.apakšpunkts</t>
  </si>
  <si>
    <t>2.pielikuma 15.punkts</t>
  </si>
  <si>
    <t>2.pielikuma 16.punkts</t>
  </si>
  <si>
    <t>2.pielikuma 17.punkts</t>
  </si>
  <si>
    <t>2.pielikuma 18.punkts</t>
  </si>
  <si>
    <t>2.pielikuma 19.punkts</t>
  </si>
  <si>
    <t>2.pielikuma 20.punkts</t>
  </si>
  <si>
    <t>2.pielikuma 21.punkts</t>
  </si>
  <si>
    <t>2.pielikuma 22.punkts</t>
  </si>
  <si>
    <t>2.pielikuma 23.punkts</t>
  </si>
  <si>
    <t>2.pielikuma 24.punkts</t>
  </si>
  <si>
    <t>2.pielikuma 25.punkts</t>
  </si>
  <si>
    <t>2.pielikuma 26.punkts</t>
  </si>
  <si>
    <t>2.pielikuma 27.punkts</t>
  </si>
  <si>
    <t>2.pielikuma 28.1.apakšpunkts</t>
  </si>
  <si>
    <t>2.pielikuma 28.2.apakšpunkts</t>
  </si>
  <si>
    <t>2.pielikuma 28.3.apakšpunkts</t>
  </si>
  <si>
    <t>2.pielikuma 28.4.1.apakšpunkts</t>
  </si>
  <si>
    <t>2.pielikuma 28.4.2.apakšpunkts</t>
  </si>
  <si>
    <t>2.pielikuma 28.4.3.apakšpunkts</t>
  </si>
  <si>
    <t>2.pielikuma 28.4.4.apakšpunkts</t>
  </si>
  <si>
    <t>2.pielikuma 28.4.5.apakšpunkts</t>
  </si>
  <si>
    <t>2.pielikuma 28.4.6.apakšpunkts</t>
  </si>
  <si>
    <t>2.pielikuma 28.5.6.apakšpunkts</t>
  </si>
  <si>
    <t>2.pielikuma 28.5.1.apakšpunkts</t>
  </si>
  <si>
    <t>2.pielikuma 28.5.2.apakšpunkts</t>
  </si>
  <si>
    <t>2.pielikuma 28.5.3.apakšpunkts</t>
  </si>
  <si>
    <t>2.pielikuma 28.5.4.apakšpunkts</t>
  </si>
  <si>
    <t>2.pielikuma 28.5.5.apakšpunkts</t>
  </si>
  <si>
    <t>2.pielikuma 28.5.7.apakšpunkts</t>
  </si>
  <si>
    <t>2.pielikuma 28.5.8.apakšpunkts</t>
  </si>
  <si>
    <t>2.pielikuma 28.6.apakšpunkts</t>
  </si>
  <si>
    <t>2.pielikuma 29.punkts</t>
  </si>
  <si>
    <t>2.pielikuma 30.1.apakšpunkts</t>
  </si>
  <si>
    <t>2.pielikuma 30.2.apakšpunkts</t>
  </si>
  <si>
    <t>2.pielikuma 30.3.1.apakšpunkts</t>
  </si>
  <si>
    <t>2.pielikuma 30.3.2.apakšpunkts</t>
  </si>
  <si>
    <t>2.pielikuma 30.3.3.apakšpunkts</t>
  </si>
  <si>
    <t>2.pielikuma 30.3.4.apakšpunkts</t>
  </si>
  <si>
    <t>2.pielikuma 30.4.apakšpunkts</t>
  </si>
  <si>
    <t>2.pielikuma 30.5.apakšpunkts</t>
  </si>
  <si>
    <t>2.pielikuma 30.6.apakšpunkts</t>
  </si>
  <si>
    <t>2.pielikuma 31.punkts</t>
  </si>
  <si>
    <t>2.pielikuma 32.punkts</t>
  </si>
  <si>
    <t>2.pielikuma 33.punkts</t>
  </si>
  <si>
    <t>2.pielikuma 34.1.apakšpunkts</t>
  </si>
  <si>
    <t>2.pielikuma 34.2.apakšpunkts</t>
  </si>
  <si>
    <t>2.pielikuma 34.3.apakšpunkts</t>
  </si>
  <si>
    <t>2.pielikuma 34.4.apakšpunkts</t>
  </si>
  <si>
    <t>2.pielikuma 34.5.apakšpunkts</t>
  </si>
  <si>
    <t>3.pielikuma 1.punkts</t>
  </si>
  <si>
    <t>3.pielikuma 2.punkts</t>
  </si>
  <si>
    <t>3.pielikuma 3.punkts</t>
  </si>
  <si>
    <t>3.pielikuma 4.punkts</t>
  </si>
  <si>
    <t>4.pielikuma 3.punkts</t>
  </si>
  <si>
    <t>2013.04.07. 14:07</t>
  </si>
  <si>
    <r>
      <t>7.</t>
    </r>
    <r>
      <rPr>
        <vertAlign val="superscript"/>
        <sz val="12"/>
        <color theme="1"/>
        <rFont val="Times New Roman"/>
        <family val="1"/>
        <charset val="186"/>
      </rPr>
      <t>2</t>
    </r>
    <r>
      <rPr>
        <sz val="12"/>
        <color theme="1"/>
        <rFont val="Times New Roman"/>
        <family val="1"/>
        <charset val="186"/>
      </rPr>
      <t xml:space="preserve"> pielikuma 1.punkts</t>
    </r>
  </si>
  <si>
    <r>
      <t>7.</t>
    </r>
    <r>
      <rPr>
        <vertAlign val="superscript"/>
        <sz val="12"/>
        <color theme="1"/>
        <rFont val="Times New Roman"/>
        <family val="1"/>
        <charset val="186"/>
      </rPr>
      <t>2</t>
    </r>
    <r>
      <rPr>
        <sz val="12"/>
        <color theme="1"/>
        <rFont val="Times New Roman"/>
        <family val="1"/>
        <charset val="186"/>
      </rPr>
      <t xml:space="preserve"> pielikuma 2.punkts</t>
    </r>
  </si>
  <si>
    <t>Ministru kabineta 2005.gada 15.marta noteikumi Nr.177 "Kārtība, kādā piešķir un dzīvnieku īpašnieks saņem kompensāciju par zaudējumiem, kas radušies valsts uzraudzībā esošās dzīvnieku infekcijas slimības vai epizootijas uzliesmojuma laikā"</t>
  </si>
  <si>
    <t>Zemkopības ministre</t>
  </si>
  <si>
    <t>L.Straujuma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</si>
</sst>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9" x14ac:knownFonts="1">
    <font>
      <sz val="11"/>
      <color theme="1"/>
      <name val="Calibri"/>
      <family val="2"/>
      <scheme val="minor"/>
    </font>
    <font>
      <sz val="10"/>
      <color indexed="8"/>
      <name val="Times New Roman"/>
      <family val="1"/>
      <charset val="186"/>
    </font>
    <font>
      <i/>
      <sz val="11"/>
      <color theme="1"/>
      <name val="Times New Roman"/>
      <family val="1"/>
      <charset val="186"/>
    </font>
    <font>
      <sz val="12"/>
      <color theme="1"/>
      <name val="Times New Roman"/>
      <family val="1"/>
      <charset val="186"/>
    </font>
    <font>
      <b/>
      <i/>
      <sz val="12"/>
      <color theme="1"/>
      <name val="Times New Roman"/>
      <family val="1"/>
      <charset val="186"/>
    </font>
    <font>
      <b/>
      <sz val="12"/>
      <color theme="1"/>
      <name val="Times New Roman"/>
      <family val="1"/>
      <charset val="186"/>
    </font>
    <font>
      <u/>
      <sz val="12"/>
      <color theme="1"/>
      <name val="Times New Roman"/>
      <family val="1"/>
      <charset val="186"/>
    </font>
    <font>
      <sz val="10"/>
      <color theme="1"/>
      <name val="Times New Roman"/>
      <family val="1"/>
      <charset val="186"/>
    </font>
    <font>
      <vertAlign val="superscript"/>
      <sz val="12"/>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 fontId="1" fillId="0" borderId="0" applyNumberFormat="0" applyProtection="0">
      <alignment horizontal="left" wrapText="1" indent="1" shrinkToFit="1"/>
    </xf>
  </cellStyleXfs>
  <cellXfs count="34">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wrapText="1"/>
    </xf>
    <xf numFmtId="0" fontId="3" fillId="0" borderId="0" xfId="0" applyFont="1" applyBorder="1" applyAlignment="1">
      <alignment wrapText="1"/>
    </xf>
    <xf numFmtId="164" fontId="3" fillId="3" borderId="0" xfId="0" applyNumberFormat="1" applyFont="1" applyFill="1" applyBorder="1" applyAlignment="1">
      <alignment horizontal="left" wrapText="1"/>
    </xf>
    <xf numFmtId="0" fontId="6" fillId="2" borderId="0" xfId="0" applyFont="1" applyFill="1"/>
    <xf numFmtId="0" fontId="3" fillId="2" borderId="5" xfId="0" applyFont="1" applyFill="1" applyBorder="1" applyAlignment="1">
      <alignment horizontal="right" wrapText="1"/>
    </xf>
    <xf numFmtId="0" fontId="3" fillId="0"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7" fillId="0" borderId="0" xfId="0" applyFont="1" applyAlignment="1">
      <alignment horizontal="justify" vertical="center"/>
    </xf>
    <xf numFmtId="0" fontId="7" fillId="0" borderId="0" xfId="0" applyFont="1"/>
    <xf numFmtId="164" fontId="3" fillId="3" borderId="0"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2"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3" fillId="2" borderId="0" xfId="0" applyFont="1" applyFill="1" applyBorder="1" applyAlignment="1">
      <alignment horizontal="right" wrapText="1"/>
    </xf>
    <xf numFmtId="2" fontId="3" fillId="0" borderId="1" xfId="0" applyNumberFormat="1" applyFont="1" applyBorder="1" applyAlignment="1">
      <alignment horizontal="center" vertical="center" wrapText="1"/>
    </xf>
  </cellXfs>
  <cellStyles count="2">
    <cellStyle name="Parasts"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abSelected="1" topLeftCell="A41" zoomScale="90" zoomScaleNormal="90" zoomScaleSheetLayoutView="70" zoomScalePageLayoutView="90" workbookViewId="0">
      <selection activeCell="E81" sqref="E81"/>
    </sheetView>
  </sheetViews>
  <sheetFormatPr defaultRowHeight="15.75" x14ac:dyDescent="0.25"/>
  <cols>
    <col min="1" max="1" width="5.28515625" style="5" customWidth="1"/>
    <col min="2" max="2" width="41.85546875" style="5" customWidth="1"/>
    <col min="3" max="3" width="20" style="5" customWidth="1"/>
    <col min="4" max="4" width="19.42578125" style="5" customWidth="1"/>
    <col min="5" max="5" width="17" style="5" customWidth="1"/>
    <col min="6" max="6" width="26.28515625" style="5" customWidth="1"/>
    <col min="7" max="16384" width="9.140625" style="5"/>
  </cols>
  <sheetData>
    <row r="1" spans="1:6" s="4" customFormat="1" ht="111.75" customHeight="1" x14ac:dyDescent="0.25">
      <c r="D1" s="32" t="s">
        <v>16</v>
      </c>
      <c r="E1" s="32"/>
      <c r="F1" s="32"/>
    </row>
    <row r="2" spans="1:6" s="4" customFormat="1" x14ac:dyDescent="0.25">
      <c r="E2" s="14"/>
      <c r="F2" s="14"/>
    </row>
    <row r="3" spans="1:6" s="4" customFormat="1" ht="51.75" customHeight="1" x14ac:dyDescent="0.25">
      <c r="A3" s="30" t="s">
        <v>0</v>
      </c>
      <c r="B3" s="31"/>
      <c r="C3" s="27" t="s">
        <v>157</v>
      </c>
      <c r="D3" s="28"/>
      <c r="E3" s="28"/>
      <c r="F3" s="29"/>
    </row>
    <row r="4" spans="1:6" ht="63" x14ac:dyDescent="0.25">
      <c r="A4" s="15" t="s">
        <v>7</v>
      </c>
      <c r="B4" s="15" t="s">
        <v>13</v>
      </c>
      <c r="C4" s="15" t="s">
        <v>8</v>
      </c>
      <c r="D4" s="15" t="s">
        <v>9</v>
      </c>
      <c r="E4" s="15" t="s">
        <v>10</v>
      </c>
      <c r="F4" s="15" t="s">
        <v>11</v>
      </c>
    </row>
    <row r="5" spans="1:6" s="2" customFormat="1" ht="15" x14ac:dyDescent="0.25">
      <c r="A5" s="1" t="s">
        <v>1</v>
      </c>
      <c r="B5" s="1" t="s">
        <v>4</v>
      </c>
      <c r="C5" s="2" t="s">
        <v>5</v>
      </c>
      <c r="D5" s="17" t="s">
        <v>2</v>
      </c>
      <c r="E5" s="1" t="s">
        <v>6</v>
      </c>
      <c r="F5" s="3" t="s">
        <v>3</v>
      </c>
    </row>
    <row r="6" spans="1:6" x14ac:dyDescent="0.25">
      <c r="A6" s="6" t="s">
        <v>1</v>
      </c>
      <c r="B6" s="7" t="s">
        <v>17</v>
      </c>
      <c r="C6" s="16">
        <v>300</v>
      </c>
      <c r="D6" s="18">
        <f>C6/0.702804</f>
        <v>426.86154318985098</v>
      </c>
      <c r="E6" s="16">
        <v>426.86</v>
      </c>
      <c r="F6" s="18">
        <f>E6-D6</f>
        <v>-1.5431898509632447E-3</v>
      </c>
    </row>
    <row r="7" spans="1:6" x14ac:dyDescent="0.25">
      <c r="A7" s="6" t="s">
        <v>4</v>
      </c>
      <c r="B7" s="7" t="s">
        <v>18</v>
      </c>
      <c r="C7" s="16">
        <v>200</v>
      </c>
      <c r="D7" s="18">
        <f t="shared" ref="D7:D9" si="0">C7/0.702804</f>
        <v>284.57436212656728</v>
      </c>
      <c r="E7" s="16">
        <v>284.57</v>
      </c>
      <c r="F7" s="18">
        <f t="shared" ref="F7:F12" si="1">E7-D7</f>
        <v>-4.3621265672868503E-3</v>
      </c>
    </row>
    <row r="8" spans="1:6" x14ac:dyDescent="0.25">
      <c r="A8" s="6" t="s">
        <v>5</v>
      </c>
      <c r="B8" s="7" t="s">
        <v>19</v>
      </c>
      <c r="C8" s="16">
        <v>500</v>
      </c>
      <c r="D8" s="18">
        <f t="shared" si="0"/>
        <v>711.43590531641826</v>
      </c>
      <c r="E8" s="16">
        <v>711.44</v>
      </c>
      <c r="F8" s="18">
        <f t="shared" si="1"/>
        <v>4.0946835817976535E-3</v>
      </c>
    </row>
    <row r="9" spans="1:6" x14ac:dyDescent="0.25">
      <c r="A9" s="6" t="s">
        <v>12</v>
      </c>
      <c r="B9" s="7" t="s">
        <v>20</v>
      </c>
      <c r="C9" s="16">
        <v>100</v>
      </c>
      <c r="D9" s="18">
        <f t="shared" si="0"/>
        <v>142.28718106328364</v>
      </c>
      <c r="E9" s="16">
        <v>142.29</v>
      </c>
      <c r="F9" s="18">
        <f t="shared" si="1"/>
        <v>2.8189367163520274E-3</v>
      </c>
    </row>
    <row r="10" spans="1:6" x14ac:dyDescent="0.25">
      <c r="A10" s="6" t="s">
        <v>6</v>
      </c>
      <c r="B10" s="7" t="s">
        <v>88</v>
      </c>
      <c r="C10" s="16">
        <v>150</v>
      </c>
      <c r="D10" s="18">
        <f>C10/0.702804</f>
        <v>213.43077159492549</v>
      </c>
      <c r="E10" s="16">
        <v>213.43</v>
      </c>
      <c r="F10" s="18">
        <f>E10-D10</f>
        <v>-7.7159492548162234E-4</v>
      </c>
    </row>
    <row r="11" spans="1:6" x14ac:dyDescent="0.25">
      <c r="A11" s="6" t="s">
        <v>21</v>
      </c>
      <c r="B11" s="7" t="s">
        <v>89</v>
      </c>
      <c r="C11" s="16">
        <v>80</v>
      </c>
      <c r="D11" s="18">
        <f t="shared" ref="D11:D73" si="2">C11/0.702804</f>
        <v>113.82974485062692</v>
      </c>
      <c r="E11" s="24">
        <v>113.83</v>
      </c>
      <c r="F11" s="18">
        <f t="shared" si="1"/>
        <v>2.5514937307491437E-4</v>
      </c>
    </row>
    <row r="12" spans="1:6" x14ac:dyDescent="0.25">
      <c r="A12" s="6" t="s">
        <v>22</v>
      </c>
      <c r="B12" s="7" t="s">
        <v>90</v>
      </c>
      <c r="C12" s="16">
        <v>100</v>
      </c>
      <c r="D12" s="18">
        <f t="shared" si="2"/>
        <v>142.28718106328364</v>
      </c>
      <c r="E12" s="24">
        <v>142.29</v>
      </c>
      <c r="F12" s="18">
        <f t="shared" si="1"/>
        <v>2.8189367163520274E-3</v>
      </c>
    </row>
    <row r="13" spans="1:6" s="4" customFormat="1" x14ac:dyDescent="0.25">
      <c r="A13" s="22" t="s">
        <v>23</v>
      </c>
      <c r="B13" s="7" t="s">
        <v>91</v>
      </c>
      <c r="C13" s="16">
        <v>70</v>
      </c>
      <c r="D13" s="18">
        <f t="shared" si="2"/>
        <v>99.601026744298551</v>
      </c>
      <c r="E13" s="33">
        <v>99.6</v>
      </c>
      <c r="F13" s="18">
        <f>E13-D13</f>
        <v>-1.0267442985565367E-3</v>
      </c>
    </row>
    <row r="14" spans="1:6" s="4" customFormat="1" x14ac:dyDescent="0.25">
      <c r="A14" s="22" t="s">
        <v>24</v>
      </c>
      <c r="B14" s="7" t="s">
        <v>92</v>
      </c>
      <c r="C14" s="16">
        <v>50</v>
      </c>
      <c r="D14" s="18">
        <f t="shared" si="2"/>
        <v>71.14359053164182</v>
      </c>
      <c r="E14" s="25">
        <v>71.14</v>
      </c>
      <c r="F14" s="18">
        <f t="shared" ref="F14:F77" si="3">E14-D14</f>
        <v>-3.5905316418194388E-3</v>
      </c>
    </row>
    <row r="15" spans="1:6" s="4" customFormat="1" x14ac:dyDescent="0.25">
      <c r="A15" s="22" t="s">
        <v>25</v>
      </c>
      <c r="B15" s="7" t="s">
        <v>93</v>
      </c>
      <c r="C15" s="16">
        <v>20</v>
      </c>
      <c r="D15" s="18">
        <f t="shared" si="2"/>
        <v>28.457436212656731</v>
      </c>
      <c r="E15" s="25">
        <v>28.46</v>
      </c>
      <c r="F15" s="18">
        <f t="shared" si="3"/>
        <v>2.5637873432700076E-3</v>
      </c>
    </row>
    <row r="16" spans="1:6" s="4" customFormat="1" x14ac:dyDescent="0.25">
      <c r="A16" s="22" t="s">
        <v>26</v>
      </c>
      <c r="B16" s="7" t="s">
        <v>94</v>
      </c>
      <c r="C16" s="16">
        <v>200</v>
      </c>
      <c r="D16" s="18">
        <f t="shared" si="2"/>
        <v>284.57436212656728</v>
      </c>
      <c r="E16" s="25">
        <v>284.57</v>
      </c>
      <c r="F16" s="18">
        <f t="shared" si="3"/>
        <v>-4.3621265672868503E-3</v>
      </c>
    </row>
    <row r="17" spans="1:6" s="4" customFormat="1" x14ac:dyDescent="0.25">
      <c r="A17" s="22" t="s">
        <v>27</v>
      </c>
      <c r="B17" s="7" t="s">
        <v>95</v>
      </c>
      <c r="C17" s="16">
        <v>300</v>
      </c>
      <c r="D17" s="18">
        <f t="shared" si="2"/>
        <v>426.86154318985098</v>
      </c>
      <c r="E17" s="25">
        <v>426.86</v>
      </c>
      <c r="F17" s="18">
        <f t="shared" si="3"/>
        <v>-1.5431898509632447E-3</v>
      </c>
    </row>
    <row r="18" spans="1:6" s="4" customFormat="1" x14ac:dyDescent="0.25">
      <c r="A18" s="22" t="s">
        <v>28</v>
      </c>
      <c r="B18" s="7" t="s">
        <v>96</v>
      </c>
      <c r="C18" s="16">
        <v>160</v>
      </c>
      <c r="D18" s="18">
        <f t="shared" si="2"/>
        <v>227.65948970125385</v>
      </c>
      <c r="E18" s="25">
        <v>227.66</v>
      </c>
      <c r="F18" s="18">
        <f t="shared" si="3"/>
        <v>5.1029874614982873E-4</v>
      </c>
    </row>
    <row r="19" spans="1:6" s="4" customFormat="1" x14ac:dyDescent="0.25">
      <c r="A19" s="22" t="s">
        <v>29</v>
      </c>
      <c r="B19" s="7" t="s">
        <v>97</v>
      </c>
      <c r="C19" s="16">
        <v>30</v>
      </c>
      <c r="D19" s="18">
        <f t="shared" si="2"/>
        <v>42.686154318985096</v>
      </c>
      <c r="E19" s="25">
        <v>42.69</v>
      </c>
      <c r="F19" s="18">
        <f t="shared" si="3"/>
        <v>3.8456810149014586E-3</v>
      </c>
    </row>
    <row r="20" spans="1:6" s="4" customFormat="1" x14ac:dyDescent="0.25">
      <c r="A20" s="22" t="s">
        <v>30</v>
      </c>
      <c r="B20" s="7" t="s">
        <v>98</v>
      </c>
      <c r="C20" s="16">
        <v>60</v>
      </c>
      <c r="D20" s="18">
        <f t="shared" si="2"/>
        <v>85.372308637970193</v>
      </c>
      <c r="E20" s="25">
        <v>85.37</v>
      </c>
      <c r="F20" s="18">
        <f t="shared" si="3"/>
        <v>-2.3086379701879878E-3</v>
      </c>
    </row>
    <row r="21" spans="1:6" s="4" customFormat="1" x14ac:dyDescent="0.25">
      <c r="A21" s="22" t="s">
        <v>31</v>
      </c>
      <c r="B21" s="7" t="s">
        <v>99</v>
      </c>
      <c r="C21" s="16">
        <v>90</v>
      </c>
      <c r="D21" s="18">
        <f t="shared" si="2"/>
        <v>128.05846295695528</v>
      </c>
      <c r="E21" s="25">
        <v>128.06</v>
      </c>
      <c r="F21" s="18">
        <f t="shared" si="3"/>
        <v>1.5370430447205763E-3</v>
      </c>
    </row>
    <row r="22" spans="1:6" s="4" customFormat="1" x14ac:dyDescent="0.25">
      <c r="A22" s="22" t="s">
        <v>32</v>
      </c>
      <c r="B22" s="7" t="s">
        <v>100</v>
      </c>
      <c r="C22" s="16">
        <v>100</v>
      </c>
      <c r="D22" s="18">
        <f t="shared" si="2"/>
        <v>142.28718106328364</v>
      </c>
      <c r="E22" s="25">
        <v>142.29</v>
      </c>
      <c r="F22" s="18">
        <f t="shared" si="3"/>
        <v>2.8189367163520274E-3</v>
      </c>
    </row>
    <row r="23" spans="1:6" s="4" customFormat="1" x14ac:dyDescent="0.25">
      <c r="A23" s="22" t="s">
        <v>33</v>
      </c>
      <c r="B23" s="7" t="s">
        <v>101</v>
      </c>
      <c r="C23" s="16">
        <v>60</v>
      </c>
      <c r="D23" s="18">
        <f t="shared" si="2"/>
        <v>85.372308637970193</v>
      </c>
      <c r="E23" s="25">
        <v>85.37</v>
      </c>
      <c r="F23" s="18">
        <f t="shared" si="3"/>
        <v>-2.3086379701879878E-3</v>
      </c>
    </row>
    <row r="24" spans="1:6" s="4" customFormat="1" x14ac:dyDescent="0.25">
      <c r="A24" s="22" t="s">
        <v>34</v>
      </c>
      <c r="B24" s="7" t="s">
        <v>102</v>
      </c>
      <c r="C24" s="16">
        <v>900</v>
      </c>
      <c r="D24" s="18">
        <f t="shared" si="2"/>
        <v>1280.5846295695528</v>
      </c>
      <c r="E24" s="26">
        <v>1280.58</v>
      </c>
      <c r="F24" s="18">
        <f t="shared" si="3"/>
        <v>-4.629569552889734E-3</v>
      </c>
    </row>
    <row r="25" spans="1:6" s="4" customFormat="1" x14ac:dyDescent="0.25">
      <c r="A25" s="22" t="s">
        <v>35</v>
      </c>
      <c r="B25" s="7" t="s">
        <v>103</v>
      </c>
      <c r="C25" s="16">
        <v>700</v>
      </c>
      <c r="D25" s="18">
        <f t="shared" si="2"/>
        <v>996.01026744298554</v>
      </c>
      <c r="E25" s="25">
        <v>996.01</v>
      </c>
      <c r="F25" s="18">
        <f t="shared" si="3"/>
        <v>-2.6744298554604029E-4</v>
      </c>
    </row>
    <row r="26" spans="1:6" s="4" customFormat="1" x14ac:dyDescent="0.25">
      <c r="A26" s="22" t="s">
        <v>36</v>
      </c>
      <c r="B26" s="7" t="s">
        <v>104</v>
      </c>
      <c r="C26" s="16">
        <v>2000</v>
      </c>
      <c r="D26" s="18">
        <f t="shared" si="2"/>
        <v>2845.743621265673</v>
      </c>
      <c r="E26" s="26">
        <v>2845.74</v>
      </c>
      <c r="F26" s="18">
        <f t="shared" si="3"/>
        <v>-3.6212656732459436E-3</v>
      </c>
    </row>
    <row r="27" spans="1:6" s="4" customFormat="1" x14ac:dyDescent="0.25">
      <c r="A27" s="22" t="s">
        <v>37</v>
      </c>
      <c r="B27" s="7" t="s">
        <v>105</v>
      </c>
      <c r="C27" s="16">
        <v>250</v>
      </c>
      <c r="D27" s="18">
        <f t="shared" si="2"/>
        <v>355.71795265820913</v>
      </c>
      <c r="E27" s="25">
        <v>355.72</v>
      </c>
      <c r="F27" s="18">
        <f t="shared" si="3"/>
        <v>2.0473417908988267E-3</v>
      </c>
    </row>
    <row r="28" spans="1:6" s="4" customFormat="1" x14ac:dyDescent="0.25">
      <c r="A28" s="22" t="s">
        <v>38</v>
      </c>
      <c r="B28" s="7" t="s">
        <v>106</v>
      </c>
      <c r="C28" s="16">
        <v>150</v>
      </c>
      <c r="D28" s="18">
        <f t="shared" si="2"/>
        <v>213.43077159492549</v>
      </c>
      <c r="E28" s="25">
        <v>213.43</v>
      </c>
      <c r="F28" s="18">
        <f t="shared" si="3"/>
        <v>-7.7159492548162234E-4</v>
      </c>
    </row>
    <row r="29" spans="1:6" s="4" customFormat="1" x14ac:dyDescent="0.25">
      <c r="A29" s="22" t="s">
        <v>39</v>
      </c>
      <c r="B29" s="7" t="s">
        <v>107</v>
      </c>
      <c r="C29" s="16">
        <v>60</v>
      </c>
      <c r="D29" s="18">
        <f t="shared" si="2"/>
        <v>85.372308637970193</v>
      </c>
      <c r="E29" s="25">
        <v>85.37</v>
      </c>
      <c r="F29" s="18">
        <f t="shared" si="3"/>
        <v>-2.3086379701879878E-3</v>
      </c>
    </row>
    <row r="30" spans="1:6" s="4" customFormat="1" x14ac:dyDescent="0.25">
      <c r="A30" s="22" t="s">
        <v>40</v>
      </c>
      <c r="B30" s="7" t="s">
        <v>108</v>
      </c>
      <c r="C30" s="16">
        <v>400</v>
      </c>
      <c r="D30" s="18">
        <f t="shared" si="2"/>
        <v>569.14872425313456</v>
      </c>
      <c r="E30" s="25">
        <v>569.15</v>
      </c>
      <c r="F30" s="18">
        <f t="shared" si="3"/>
        <v>1.2757468654172044E-3</v>
      </c>
    </row>
    <row r="31" spans="1:6" s="4" customFormat="1" x14ac:dyDescent="0.25">
      <c r="A31" s="22" t="s">
        <v>41</v>
      </c>
      <c r="B31" s="7" t="s">
        <v>109</v>
      </c>
      <c r="C31" s="16">
        <v>400</v>
      </c>
      <c r="D31" s="18">
        <f t="shared" si="2"/>
        <v>569.14872425313456</v>
      </c>
      <c r="E31" s="25">
        <v>569.15</v>
      </c>
      <c r="F31" s="18">
        <f t="shared" si="3"/>
        <v>1.2757468654172044E-3</v>
      </c>
    </row>
    <row r="32" spans="1:6" s="4" customFormat="1" x14ac:dyDescent="0.25">
      <c r="A32" s="22" t="s">
        <v>42</v>
      </c>
      <c r="B32" s="7" t="s">
        <v>110</v>
      </c>
      <c r="C32" s="16">
        <v>100</v>
      </c>
      <c r="D32" s="18">
        <f t="shared" si="2"/>
        <v>142.28718106328364</v>
      </c>
      <c r="E32" s="25">
        <v>142.29</v>
      </c>
      <c r="F32" s="18">
        <f t="shared" si="3"/>
        <v>2.8189367163520274E-3</v>
      </c>
    </row>
    <row r="33" spans="1:6" s="4" customFormat="1" x14ac:dyDescent="0.25">
      <c r="A33" s="22" t="s">
        <v>43</v>
      </c>
      <c r="B33" s="7" t="s">
        <v>111</v>
      </c>
      <c r="C33" s="16">
        <v>300</v>
      </c>
      <c r="D33" s="18">
        <f t="shared" si="2"/>
        <v>426.86154318985098</v>
      </c>
      <c r="E33" s="25">
        <v>426.86</v>
      </c>
      <c r="F33" s="18">
        <f t="shared" si="3"/>
        <v>-1.5431898509632447E-3</v>
      </c>
    </row>
    <row r="34" spans="1:6" s="4" customFormat="1" x14ac:dyDescent="0.25">
      <c r="A34" s="22" t="s">
        <v>44</v>
      </c>
      <c r="B34" s="7" t="s">
        <v>112</v>
      </c>
      <c r="C34" s="16">
        <v>50</v>
      </c>
      <c r="D34" s="18">
        <f t="shared" si="2"/>
        <v>71.14359053164182</v>
      </c>
      <c r="E34" s="25">
        <v>71.14</v>
      </c>
      <c r="F34" s="18">
        <f t="shared" si="3"/>
        <v>-3.5905316418194388E-3</v>
      </c>
    </row>
    <row r="35" spans="1:6" s="4" customFormat="1" x14ac:dyDescent="0.25">
      <c r="A35" s="22" t="s">
        <v>45</v>
      </c>
      <c r="B35" s="7" t="s">
        <v>113</v>
      </c>
      <c r="C35" s="16">
        <v>0.28000000000000003</v>
      </c>
      <c r="D35" s="18">
        <f t="shared" si="2"/>
        <v>0.39840410697719425</v>
      </c>
      <c r="E35" s="33">
        <v>0.4</v>
      </c>
      <c r="F35" s="18">
        <f t="shared" si="3"/>
        <v>1.5958930228057722E-3</v>
      </c>
    </row>
    <row r="36" spans="1:6" s="4" customFormat="1" x14ac:dyDescent="0.25">
      <c r="A36" s="22" t="s">
        <v>46</v>
      </c>
      <c r="B36" s="7" t="s">
        <v>114</v>
      </c>
      <c r="C36" s="16">
        <v>1.57</v>
      </c>
      <c r="D36" s="18">
        <f t="shared" si="2"/>
        <v>2.2339087426935533</v>
      </c>
      <c r="E36" s="25">
        <v>2.23</v>
      </c>
      <c r="F36" s="18">
        <f t="shared" si="3"/>
        <v>-3.9087426935533465E-3</v>
      </c>
    </row>
    <row r="37" spans="1:6" s="4" customFormat="1" x14ac:dyDescent="0.25">
      <c r="A37" s="22" t="s">
        <v>47</v>
      </c>
      <c r="B37" s="7" t="s">
        <v>115</v>
      </c>
      <c r="C37" s="16">
        <v>2.2400000000000002</v>
      </c>
      <c r="D37" s="18">
        <f t="shared" si="2"/>
        <v>3.187232855817554</v>
      </c>
      <c r="E37" s="25">
        <v>3.19</v>
      </c>
      <c r="F37" s="18">
        <f t="shared" si="3"/>
        <v>2.7671441824459464E-3</v>
      </c>
    </row>
    <row r="38" spans="1:6" s="4" customFormat="1" x14ac:dyDescent="0.25">
      <c r="A38" s="22" t="s">
        <v>48</v>
      </c>
      <c r="B38" s="7" t="s">
        <v>116</v>
      </c>
      <c r="C38" s="16">
        <v>2.5</v>
      </c>
      <c r="D38" s="18">
        <f t="shared" si="2"/>
        <v>3.5571795265820914</v>
      </c>
      <c r="E38" s="25">
        <v>3.56</v>
      </c>
      <c r="F38" s="18">
        <f t="shared" si="3"/>
        <v>2.8204734179086977E-3</v>
      </c>
    </row>
    <row r="39" spans="1:6" s="4" customFormat="1" x14ac:dyDescent="0.25">
      <c r="A39" s="22" t="s">
        <v>49</v>
      </c>
      <c r="B39" s="7" t="s">
        <v>117</v>
      </c>
      <c r="C39" s="16">
        <v>3.6</v>
      </c>
      <c r="D39" s="18">
        <f t="shared" si="2"/>
        <v>5.1223385182782115</v>
      </c>
      <c r="E39" s="25">
        <v>5.12</v>
      </c>
      <c r="F39" s="18">
        <f t="shared" si="3"/>
        <v>-2.33851827821141E-3</v>
      </c>
    </row>
    <row r="40" spans="1:6" s="4" customFormat="1" x14ac:dyDescent="0.25">
      <c r="A40" s="22" t="s">
        <v>50</v>
      </c>
      <c r="B40" s="7" t="s">
        <v>118</v>
      </c>
      <c r="C40" s="16">
        <v>4.8</v>
      </c>
      <c r="D40" s="18">
        <f t="shared" si="2"/>
        <v>6.8297846910376148</v>
      </c>
      <c r="E40" s="25">
        <v>6.83</v>
      </c>
      <c r="F40" s="18">
        <f t="shared" si="3"/>
        <v>2.1530896238530772E-4</v>
      </c>
    </row>
    <row r="41" spans="1:6" s="4" customFormat="1" x14ac:dyDescent="0.25">
      <c r="A41" s="22" t="s">
        <v>51</v>
      </c>
      <c r="B41" s="7" t="s">
        <v>119</v>
      </c>
      <c r="C41" s="16">
        <v>6</v>
      </c>
      <c r="D41" s="18">
        <f t="shared" si="2"/>
        <v>8.5372308637970189</v>
      </c>
      <c r="E41" s="25">
        <v>8.5399999999999991</v>
      </c>
      <c r="F41" s="18">
        <f t="shared" si="3"/>
        <v>2.7691362029802491E-3</v>
      </c>
    </row>
    <row r="42" spans="1:6" s="4" customFormat="1" x14ac:dyDescent="0.25">
      <c r="A42" s="22" t="s">
        <v>52</v>
      </c>
      <c r="B42" s="7" t="s">
        <v>120</v>
      </c>
      <c r="C42" s="16">
        <v>7.2</v>
      </c>
      <c r="D42" s="18">
        <f t="shared" si="2"/>
        <v>10.244677036556423</v>
      </c>
      <c r="E42" s="25">
        <v>10.24</v>
      </c>
      <c r="F42" s="18">
        <f t="shared" si="3"/>
        <v>-4.67703655642282E-3</v>
      </c>
    </row>
    <row r="43" spans="1:6" s="4" customFormat="1" x14ac:dyDescent="0.25">
      <c r="A43" s="22" t="s">
        <v>53</v>
      </c>
      <c r="B43" s="7" t="s">
        <v>121</v>
      </c>
      <c r="C43" s="16">
        <v>8.1</v>
      </c>
      <c r="D43" s="18">
        <f t="shared" si="2"/>
        <v>11.525261666125974</v>
      </c>
      <c r="E43" s="25">
        <v>11.53</v>
      </c>
      <c r="F43" s="18">
        <f t="shared" si="3"/>
        <v>4.7383338740250025E-3</v>
      </c>
    </row>
    <row r="44" spans="1:6" s="4" customFormat="1" x14ac:dyDescent="0.25">
      <c r="A44" s="22" t="s">
        <v>54</v>
      </c>
      <c r="B44" s="7" t="s">
        <v>123</v>
      </c>
      <c r="C44" s="16">
        <v>8.1</v>
      </c>
      <c r="D44" s="18">
        <f t="shared" si="2"/>
        <v>11.525261666125974</v>
      </c>
      <c r="E44" s="25">
        <v>11.53</v>
      </c>
      <c r="F44" s="18">
        <f t="shared" si="3"/>
        <v>4.7383338740250025E-3</v>
      </c>
    </row>
    <row r="45" spans="1:6" s="4" customFormat="1" x14ac:dyDescent="0.25">
      <c r="A45" s="22" t="s">
        <v>55</v>
      </c>
      <c r="B45" s="7" t="s">
        <v>124</v>
      </c>
      <c r="C45" s="16">
        <v>7.49</v>
      </c>
      <c r="D45" s="18">
        <f t="shared" si="2"/>
        <v>10.657309861639945</v>
      </c>
      <c r="E45" s="25">
        <v>10.66</v>
      </c>
      <c r="F45" s="18">
        <f t="shared" si="3"/>
        <v>2.690138360055272E-3</v>
      </c>
    </row>
    <row r="46" spans="1:6" s="4" customFormat="1" x14ac:dyDescent="0.25">
      <c r="A46" s="22" t="s">
        <v>56</v>
      </c>
      <c r="B46" s="7" t="s">
        <v>125</v>
      </c>
      <c r="C46" s="16">
        <v>6.24</v>
      </c>
      <c r="D46" s="18">
        <f t="shared" si="2"/>
        <v>8.8787200983489001</v>
      </c>
      <c r="E46" s="25">
        <v>8.8800000000000008</v>
      </c>
      <c r="F46" s="18">
        <f t="shared" si="3"/>
        <v>1.2799016511007011E-3</v>
      </c>
    </row>
    <row r="47" spans="1:6" s="4" customFormat="1" x14ac:dyDescent="0.25">
      <c r="A47" s="22" t="s">
        <v>57</v>
      </c>
      <c r="B47" s="7" t="s">
        <v>126</v>
      </c>
      <c r="C47" s="16">
        <v>4.99</v>
      </c>
      <c r="D47" s="18">
        <f t="shared" si="2"/>
        <v>7.1001303350578544</v>
      </c>
      <c r="E47" s="33">
        <v>7.1</v>
      </c>
      <c r="F47" s="18">
        <f t="shared" si="3"/>
        <v>-1.3033505785475796E-4</v>
      </c>
    </row>
    <row r="48" spans="1:6" s="4" customFormat="1" x14ac:dyDescent="0.25">
      <c r="A48" s="22" t="s">
        <v>58</v>
      </c>
      <c r="B48" s="7" t="s">
        <v>127</v>
      </c>
      <c r="C48" s="16">
        <v>3.87</v>
      </c>
      <c r="D48" s="18">
        <f t="shared" si="2"/>
        <v>5.5065139071490776</v>
      </c>
      <c r="E48" s="25">
        <v>5.51</v>
      </c>
      <c r="F48" s="18">
        <f t="shared" si="3"/>
        <v>3.4860928509221623E-3</v>
      </c>
    </row>
    <row r="49" spans="1:6" s="4" customFormat="1" x14ac:dyDescent="0.25">
      <c r="A49" s="22" t="s">
        <v>59</v>
      </c>
      <c r="B49" s="7" t="s">
        <v>122</v>
      </c>
      <c r="C49" s="16">
        <v>2.82</v>
      </c>
      <c r="D49" s="18">
        <f t="shared" si="2"/>
        <v>4.012498505984599</v>
      </c>
      <c r="E49" s="25">
        <v>4.01</v>
      </c>
      <c r="F49" s="18">
        <f t="shared" si="3"/>
        <v>-2.4985059845992197E-3</v>
      </c>
    </row>
    <row r="50" spans="1:6" s="4" customFormat="1" x14ac:dyDescent="0.25">
      <c r="A50" s="22" t="s">
        <v>60</v>
      </c>
      <c r="B50" s="7" t="s">
        <v>128</v>
      </c>
      <c r="C50" s="16">
        <v>1.81</v>
      </c>
      <c r="D50" s="18">
        <f t="shared" si="2"/>
        <v>2.5753979772454341</v>
      </c>
      <c r="E50" s="25">
        <v>2.58</v>
      </c>
      <c r="F50" s="18">
        <f t="shared" si="3"/>
        <v>4.6020227545660042E-3</v>
      </c>
    </row>
    <row r="51" spans="1:6" s="4" customFormat="1" x14ac:dyDescent="0.25">
      <c r="A51" s="22" t="s">
        <v>61</v>
      </c>
      <c r="B51" s="7" t="s">
        <v>129</v>
      </c>
      <c r="C51" s="16">
        <v>0.82</v>
      </c>
      <c r="D51" s="18">
        <f t="shared" si="2"/>
        <v>1.166754884718926</v>
      </c>
      <c r="E51" s="25">
        <v>1.17</v>
      </c>
      <c r="F51" s="18">
        <f t="shared" si="3"/>
        <v>3.2451152810739625E-3</v>
      </c>
    </row>
    <row r="52" spans="1:6" s="4" customFormat="1" x14ac:dyDescent="0.25">
      <c r="A52" s="22" t="s">
        <v>62</v>
      </c>
      <c r="B52" s="7" t="s">
        <v>130</v>
      </c>
      <c r="C52" s="16">
        <v>0.15</v>
      </c>
      <c r="D52" s="18">
        <f t="shared" si="2"/>
        <v>0.21343077159492546</v>
      </c>
      <c r="E52" s="25">
        <v>0.21</v>
      </c>
      <c r="F52" s="18">
        <f t="shared" si="3"/>
        <v>-3.4307715949254691E-3</v>
      </c>
    </row>
    <row r="53" spans="1:6" s="4" customFormat="1" x14ac:dyDescent="0.25">
      <c r="A53" s="22" t="s">
        <v>63</v>
      </c>
      <c r="B53" s="7" t="s">
        <v>131</v>
      </c>
      <c r="C53" s="16">
        <v>6</v>
      </c>
      <c r="D53" s="18">
        <f t="shared" si="2"/>
        <v>8.5372308637970189</v>
      </c>
      <c r="E53" s="25">
        <v>8.5399999999999991</v>
      </c>
      <c r="F53" s="18">
        <f t="shared" si="3"/>
        <v>2.7691362029802491E-3</v>
      </c>
    </row>
    <row r="54" spans="1:6" s="4" customFormat="1" x14ac:dyDescent="0.25">
      <c r="A54" s="22" t="s">
        <v>64</v>
      </c>
      <c r="B54" s="7" t="s">
        <v>132</v>
      </c>
      <c r="C54" s="16">
        <v>0.23</v>
      </c>
      <c r="D54" s="18">
        <f t="shared" si="2"/>
        <v>0.32726051644555243</v>
      </c>
      <c r="E54" s="25">
        <v>0.33</v>
      </c>
      <c r="F54" s="18">
        <f t="shared" si="3"/>
        <v>2.739483554447586E-3</v>
      </c>
    </row>
    <row r="55" spans="1:6" s="4" customFormat="1" x14ac:dyDescent="0.25">
      <c r="A55" s="22" t="s">
        <v>65</v>
      </c>
      <c r="B55" s="7" t="s">
        <v>133</v>
      </c>
      <c r="C55" s="16">
        <v>4.9000000000000004</v>
      </c>
      <c r="D55" s="18">
        <f t="shared" si="2"/>
        <v>6.9720718721008996</v>
      </c>
      <c r="E55" s="25">
        <v>6.97</v>
      </c>
      <c r="F55" s="18">
        <f t="shared" si="3"/>
        <v>-2.0718721008998742E-3</v>
      </c>
    </row>
    <row r="56" spans="1:6" s="4" customFormat="1" x14ac:dyDescent="0.25">
      <c r="A56" s="22" t="s">
        <v>66</v>
      </c>
      <c r="B56" s="7" t="s">
        <v>134</v>
      </c>
      <c r="C56" s="16">
        <v>2.5</v>
      </c>
      <c r="D56" s="18">
        <f t="shared" si="2"/>
        <v>3.5571795265820914</v>
      </c>
      <c r="E56" s="25">
        <v>3.56</v>
      </c>
      <c r="F56" s="18">
        <f t="shared" si="3"/>
        <v>2.8204734179086977E-3</v>
      </c>
    </row>
    <row r="57" spans="1:6" s="4" customFormat="1" x14ac:dyDescent="0.25">
      <c r="A57" s="22" t="s">
        <v>67</v>
      </c>
      <c r="B57" s="7" t="s">
        <v>135</v>
      </c>
      <c r="C57" s="16">
        <v>1.88</v>
      </c>
      <c r="D57" s="18">
        <f t="shared" si="2"/>
        <v>2.6749990039897327</v>
      </c>
      <c r="E57" s="25">
        <v>2.67</v>
      </c>
      <c r="F57" s="18">
        <f t="shared" si="3"/>
        <v>-4.9990039897327421E-3</v>
      </c>
    </row>
    <row r="58" spans="1:6" s="4" customFormat="1" x14ac:dyDescent="0.25">
      <c r="A58" s="22" t="s">
        <v>68</v>
      </c>
      <c r="B58" s="7" t="s">
        <v>136</v>
      </c>
      <c r="C58" s="16">
        <v>1.25</v>
      </c>
      <c r="D58" s="18">
        <f t="shared" si="2"/>
        <v>1.7785897632910457</v>
      </c>
      <c r="E58" s="25">
        <v>1.78</v>
      </c>
      <c r="F58" s="18">
        <f t="shared" si="3"/>
        <v>1.4102367089543488E-3</v>
      </c>
    </row>
    <row r="59" spans="1:6" s="4" customFormat="1" x14ac:dyDescent="0.25">
      <c r="A59" s="22" t="s">
        <v>69</v>
      </c>
      <c r="B59" s="7" t="s">
        <v>137</v>
      </c>
      <c r="C59" s="16">
        <v>0.63</v>
      </c>
      <c r="D59" s="18">
        <f t="shared" si="2"/>
        <v>0.89640924069868699</v>
      </c>
      <c r="E59" s="33">
        <v>0.9</v>
      </c>
      <c r="F59" s="18">
        <f t="shared" si="3"/>
        <v>3.590759301313029E-3</v>
      </c>
    </row>
    <row r="60" spans="1:6" s="4" customFormat="1" x14ac:dyDescent="0.25">
      <c r="A60" s="22" t="s">
        <v>70</v>
      </c>
      <c r="B60" s="7" t="s">
        <v>138</v>
      </c>
      <c r="C60" s="16">
        <v>2.4500000000000002</v>
      </c>
      <c r="D60" s="18">
        <f t="shared" si="2"/>
        <v>3.4860359360504498</v>
      </c>
      <c r="E60" s="25">
        <v>3.49</v>
      </c>
      <c r="F60" s="18">
        <f t="shared" si="3"/>
        <v>3.9640639495504004E-3</v>
      </c>
    </row>
    <row r="61" spans="1:6" s="4" customFormat="1" x14ac:dyDescent="0.25">
      <c r="A61" s="22" t="s">
        <v>71</v>
      </c>
      <c r="B61" s="7" t="s">
        <v>139</v>
      </c>
      <c r="C61" s="16">
        <v>2.1</v>
      </c>
      <c r="D61" s="18">
        <f t="shared" si="2"/>
        <v>2.9880308023289568</v>
      </c>
      <c r="E61" s="25">
        <v>2.99</v>
      </c>
      <c r="F61" s="18">
        <f t="shared" si="3"/>
        <v>1.9691976710434211E-3</v>
      </c>
    </row>
    <row r="62" spans="1:6" s="4" customFormat="1" x14ac:dyDescent="0.25">
      <c r="A62" s="22" t="s">
        <v>72</v>
      </c>
      <c r="B62" s="7" t="s">
        <v>140</v>
      </c>
      <c r="C62" s="16">
        <v>5.5E-2</v>
      </c>
      <c r="D62" s="18">
        <f t="shared" si="2"/>
        <v>7.8257949584806002E-2</v>
      </c>
      <c r="E62" s="25">
        <v>0.08</v>
      </c>
      <c r="F62" s="18">
        <f t="shared" si="3"/>
        <v>1.7420504151939992E-3</v>
      </c>
    </row>
    <row r="63" spans="1:6" s="4" customFormat="1" x14ac:dyDescent="0.25">
      <c r="A63" s="22" t="s">
        <v>73</v>
      </c>
      <c r="B63" s="7" t="s">
        <v>141</v>
      </c>
      <c r="C63" s="16">
        <v>2.5</v>
      </c>
      <c r="D63" s="18">
        <f t="shared" si="2"/>
        <v>3.5571795265820914</v>
      </c>
      <c r="E63" s="25">
        <v>3.56</v>
      </c>
      <c r="F63" s="18">
        <f t="shared" si="3"/>
        <v>2.8204734179086977E-3</v>
      </c>
    </row>
    <row r="64" spans="1:6" s="4" customFormat="1" ht="15" customHeight="1" x14ac:dyDescent="0.25">
      <c r="A64" s="22" t="s">
        <v>74</v>
      </c>
      <c r="B64" s="7" t="s">
        <v>142</v>
      </c>
      <c r="C64" s="16">
        <v>1.7</v>
      </c>
      <c r="D64" s="18">
        <f t="shared" si="2"/>
        <v>2.4188820780758218</v>
      </c>
      <c r="E64" s="25">
        <v>2.42</v>
      </c>
      <c r="F64" s="18">
        <f t="shared" si="3"/>
        <v>1.1179219241781446E-3</v>
      </c>
    </row>
    <row r="65" spans="1:6" s="4" customFormat="1" ht="15" customHeight="1" x14ac:dyDescent="0.25">
      <c r="A65" s="22" t="s">
        <v>75</v>
      </c>
      <c r="B65" s="7" t="s">
        <v>143</v>
      </c>
      <c r="C65" s="16">
        <v>4</v>
      </c>
      <c r="D65" s="18">
        <f t="shared" si="2"/>
        <v>5.6914872425313456</v>
      </c>
      <c r="E65" s="25">
        <v>5.69</v>
      </c>
      <c r="F65" s="18">
        <f t="shared" si="3"/>
        <v>-1.4872425313452453E-3</v>
      </c>
    </row>
    <row r="66" spans="1:6" s="4" customFormat="1" ht="15" customHeight="1" x14ac:dyDescent="0.25">
      <c r="A66" s="22" t="s">
        <v>76</v>
      </c>
      <c r="B66" s="7" t="s">
        <v>144</v>
      </c>
      <c r="C66" s="16">
        <v>23</v>
      </c>
      <c r="D66" s="18">
        <f t="shared" si="2"/>
        <v>32.726051644555241</v>
      </c>
      <c r="E66" s="25">
        <v>32.729999999999997</v>
      </c>
      <c r="F66" s="18">
        <f t="shared" si="3"/>
        <v>3.9483554447556912E-3</v>
      </c>
    </row>
    <row r="67" spans="1:6" s="4" customFormat="1" ht="15" customHeight="1" x14ac:dyDescent="0.25">
      <c r="A67" s="22" t="s">
        <v>77</v>
      </c>
      <c r="B67" s="7" t="s">
        <v>145</v>
      </c>
      <c r="C67" s="16">
        <v>42</v>
      </c>
      <c r="D67" s="18">
        <f t="shared" si="2"/>
        <v>59.760616046579131</v>
      </c>
      <c r="E67" s="25">
        <v>59.76</v>
      </c>
      <c r="F67" s="18">
        <f t="shared" si="3"/>
        <v>-6.1604657913250094E-4</v>
      </c>
    </row>
    <row r="68" spans="1:6" s="4" customFormat="1" ht="15" customHeight="1" x14ac:dyDescent="0.25">
      <c r="A68" s="22" t="s">
        <v>78</v>
      </c>
      <c r="B68" s="7" t="s">
        <v>146</v>
      </c>
      <c r="C68" s="16">
        <v>800</v>
      </c>
      <c r="D68" s="18">
        <f t="shared" si="2"/>
        <v>1138.2974485062691</v>
      </c>
      <c r="E68" s="26">
        <v>1138.3</v>
      </c>
      <c r="F68" s="18">
        <f t="shared" si="3"/>
        <v>2.5514937308344088E-3</v>
      </c>
    </row>
    <row r="69" spans="1:6" s="4" customFormat="1" ht="15" customHeight="1" x14ac:dyDescent="0.25">
      <c r="A69" s="22" t="s">
        <v>79</v>
      </c>
      <c r="B69" s="7" t="s">
        <v>147</v>
      </c>
      <c r="C69" s="16">
        <v>620</v>
      </c>
      <c r="D69" s="18">
        <f t="shared" si="2"/>
        <v>882.18052259235867</v>
      </c>
      <c r="E69" s="25">
        <v>882.18</v>
      </c>
      <c r="F69" s="18">
        <f t="shared" si="3"/>
        <v>-5.2259235872043064E-4</v>
      </c>
    </row>
    <row r="70" spans="1:6" s="4" customFormat="1" ht="15" customHeight="1" x14ac:dyDescent="0.25">
      <c r="A70" s="22" t="s">
        <v>80</v>
      </c>
      <c r="B70" s="7" t="s">
        <v>148</v>
      </c>
      <c r="C70" s="16">
        <v>10</v>
      </c>
      <c r="D70" s="18">
        <f t="shared" si="2"/>
        <v>14.228718106328365</v>
      </c>
      <c r="E70" s="25">
        <v>14.23</v>
      </c>
      <c r="F70" s="18">
        <f t="shared" si="3"/>
        <v>1.2818936716350038E-3</v>
      </c>
    </row>
    <row r="71" spans="1:6" s="4" customFormat="1" ht="15" customHeight="1" x14ac:dyDescent="0.25">
      <c r="A71" s="22" t="s">
        <v>81</v>
      </c>
      <c r="B71" s="7" t="s">
        <v>149</v>
      </c>
      <c r="C71" s="16">
        <v>8</v>
      </c>
      <c r="D71" s="18">
        <f t="shared" si="2"/>
        <v>11.382974485062691</v>
      </c>
      <c r="E71" s="25">
        <v>11.38</v>
      </c>
      <c r="F71" s="18">
        <f t="shared" si="3"/>
        <v>-2.9744850626904906E-3</v>
      </c>
    </row>
    <row r="72" spans="1:6" s="4" customFormat="1" ht="15" customHeight="1" x14ac:dyDescent="0.25">
      <c r="A72" s="22" t="s">
        <v>82</v>
      </c>
      <c r="B72" s="7" t="s">
        <v>150</v>
      </c>
      <c r="C72" s="16">
        <v>12</v>
      </c>
      <c r="D72" s="18">
        <f t="shared" si="2"/>
        <v>17.074461727594038</v>
      </c>
      <c r="E72" s="25">
        <v>17.07</v>
      </c>
      <c r="F72" s="18">
        <f t="shared" si="3"/>
        <v>-4.4617275940375123E-3</v>
      </c>
    </row>
    <row r="73" spans="1:6" s="4" customFormat="1" ht="15" customHeight="1" x14ac:dyDescent="0.25">
      <c r="A73" s="22" t="s">
        <v>83</v>
      </c>
      <c r="B73" s="7" t="s">
        <v>151</v>
      </c>
      <c r="C73" s="16">
        <v>25</v>
      </c>
      <c r="D73" s="18">
        <f t="shared" si="2"/>
        <v>35.57179526582091</v>
      </c>
      <c r="E73" s="25">
        <v>35.57</v>
      </c>
      <c r="F73" s="18">
        <f t="shared" si="3"/>
        <v>-1.7952658209097194E-3</v>
      </c>
    </row>
    <row r="74" spans="1:6" s="4" customFormat="1" ht="15" customHeight="1" x14ac:dyDescent="0.25">
      <c r="A74" s="22" t="s">
        <v>84</v>
      </c>
      <c r="B74" s="7" t="s">
        <v>152</v>
      </c>
      <c r="C74" s="16">
        <v>50</v>
      </c>
      <c r="D74" s="18">
        <f t="shared" ref="D74:D77" si="4">C74/0.702804</f>
        <v>71.14359053164182</v>
      </c>
      <c r="E74" s="25">
        <v>71.14</v>
      </c>
      <c r="F74" s="18">
        <f t="shared" si="3"/>
        <v>-3.5905316418194388E-3</v>
      </c>
    </row>
    <row r="75" spans="1:6" s="4" customFormat="1" ht="15" customHeight="1" x14ac:dyDescent="0.25">
      <c r="A75" s="22" t="s">
        <v>85</v>
      </c>
      <c r="B75" s="7" t="s">
        <v>153</v>
      </c>
      <c r="C75" s="16">
        <v>3</v>
      </c>
      <c r="D75" s="18">
        <f t="shared" si="4"/>
        <v>4.2686154318985094</v>
      </c>
      <c r="E75" s="25">
        <v>4.2699999999999996</v>
      </c>
      <c r="F75" s="18">
        <f t="shared" si="3"/>
        <v>1.3845681014901245E-3</v>
      </c>
    </row>
    <row r="76" spans="1:6" s="4" customFormat="1" ht="15" customHeight="1" x14ac:dyDescent="0.25">
      <c r="A76" s="22" t="s">
        <v>86</v>
      </c>
      <c r="B76" s="23" t="s">
        <v>155</v>
      </c>
      <c r="C76" s="16">
        <v>3.5</v>
      </c>
      <c r="D76" s="18">
        <f t="shared" si="4"/>
        <v>4.9800513372149275</v>
      </c>
      <c r="E76" s="25">
        <v>4.9800000000000004</v>
      </c>
      <c r="F76" s="18">
        <f t="shared" si="3"/>
        <v>-5.1337214927116293E-5</v>
      </c>
    </row>
    <row r="77" spans="1:6" s="4" customFormat="1" ht="15" customHeight="1" x14ac:dyDescent="0.25">
      <c r="A77" s="22" t="s">
        <v>87</v>
      </c>
      <c r="B77" s="23" t="s">
        <v>156</v>
      </c>
      <c r="C77" s="16">
        <v>0.17</v>
      </c>
      <c r="D77" s="18">
        <f t="shared" si="4"/>
        <v>0.24188820780758222</v>
      </c>
      <c r="E77" s="25">
        <v>0.24</v>
      </c>
      <c r="F77" s="18">
        <f t="shared" si="3"/>
        <v>-1.8882078075822262E-3</v>
      </c>
    </row>
    <row r="78" spans="1:6" s="4" customFormat="1" ht="15" customHeight="1" x14ac:dyDescent="0.25">
      <c r="A78" s="8"/>
      <c r="B78" s="9"/>
      <c r="C78" s="9"/>
      <c r="D78" s="21"/>
      <c r="E78" s="9"/>
      <c r="F78" s="21"/>
    </row>
    <row r="79" spans="1:6" s="4" customFormat="1" x14ac:dyDescent="0.25">
      <c r="A79" s="10"/>
      <c r="C79" s="11"/>
      <c r="D79" s="12"/>
      <c r="E79" s="11"/>
      <c r="F79" s="11"/>
    </row>
    <row r="80" spans="1:6" s="4" customFormat="1" x14ac:dyDescent="0.25">
      <c r="A80" s="9"/>
      <c r="B80" s="11" t="s">
        <v>158</v>
      </c>
      <c r="C80" s="8"/>
      <c r="D80" s="9"/>
      <c r="E80" s="9" t="s">
        <v>159</v>
      </c>
      <c r="F80" s="9"/>
    </row>
    <row r="81" spans="1:6" x14ac:dyDescent="0.25">
      <c r="A81" s="13"/>
      <c r="B81" s="4"/>
      <c r="C81" s="4"/>
      <c r="D81" s="4"/>
      <c r="E81" s="4"/>
      <c r="F81" s="4"/>
    </row>
    <row r="82" spans="1:6" x14ac:dyDescent="0.25">
      <c r="A82" s="13"/>
      <c r="B82" s="19" t="s">
        <v>154</v>
      </c>
      <c r="C82" s="4"/>
      <c r="D82" s="4"/>
      <c r="E82" s="4"/>
      <c r="F82" s="4"/>
    </row>
    <row r="83" spans="1:6" x14ac:dyDescent="0.25">
      <c r="B83" s="19" t="s">
        <v>14</v>
      </c>
    </row>
    <row r="84" spans="1:6" x14ac:dyDescent="0.25">
      <c r="B84" s="20" t="s">
        <v>15</v>
      </c>
    </row>
  </sheetData>
  <mergeCells count="3">
    <mergeCell ref="C3:F3"/>
    <mergeCell ref="A3:B3"/>
    <mergeCell ref="D1:F1"/>
  </mergeCells>
  <printOptions horizontalCentered="1"/>
  <pageMargins left="0.59055118110236227" right="0.39370078740157483" top="0.78740157480314965" bottom="0.59055118110236227" header="0" footer="0"/>
  <pageSetup paperSize="9" orientation="landscape" r:id="rId1"/>
  <headerFooter differentFirst="1" scaleWithDoc="0">
    <oddHeader>&amp;P. lappuse</oddHeader>
    <oddFooter>&amp;L&amp;"Times New Roman,Parasts"&amp;10ZMAnotp_040713_kompensacijas</oddFooter>
    <firstFooter>&amp;LZMAnotp_040713_kompensacijas</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NAietvertais pārrēķins</vt:lpstr>
      <vt:lpstr>'NAietvertais pārrēķins'!Drukas_apgabals</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Grozījumi Ministru kabineta 2005.gada 15.marta noteikumos Nr.177 Kārtība, kādā piešķir un dzīvnieku īpašnieks saņem kompensāciju par zaudējumiem, kas radušies valsts uzraudzībā esošās dzīvnieku infekcijas slimības vai epizootijas uzliesmojuma laikā </dc:title>
  <dc:subject>Ministru kabineta noteikumu projekta anotācijas pielikums</dc:subject>
  <dc:creator/>
  <dc:description>Sanita.Vanaga@zm.gov.lv, 67027363</dc:description>
  <cp:lastModifiedBy/>
  <dcterms:created xsi:type="dcterms:W3CDTF">2006-09-16T00:00:00Z</dcterms:created>
  <dcterms:modified xsi:type="dcterms:W3CDTF">2013-07-04T13:20:25Z</dcterms:modified>
</cp:coreProperties>
</file>