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080" windowHeight="11760"/>
  </bookViews>
  <sheets>
    <sheet name="atlikumi" sheetId="1" r:id="rId1"/>
  </sheets>
  <calcPr calcId="145621"/>
</workbook>
</file>

<file path=xl/calcChain.xml><?xml version="1.0" encoding="utf-8"?>
<calcChain xmlns="http://schemas.openxmlformats.org/spreadsheetml/2006/main">
  <c r="R8" i="1" l="1"/>
  <c r="N9" i="1" l="1"/>
  <c r="N10" i="1"/>
  <c r="N11" i="1"/>
  <c r="N12" i="1"/>
  <c r="N8" i="1"/>
  <c r="K13" i="1"/>
  <c r="J13" i="1"/>
  <c r="H8" i="1"/>
  <c r="L8" i="1"/>
  <c r="H9" i="1"/>
  <c r="L9" i="1"/>
  <c r="H12" i="1"/>
  <c r="L12" i="1"/>
  <c r="G13" i="1"/>
  <c r="M13" i="1"/>
  <c r="F10" i="1"/>
  <c r="H10" i="1"/>
  <c r="F11" i="1"/>
  <c r="H11" i="1"/>
  <c r="L11" i="1"/>
  <c r="R12" i="1"/>
  <c r="C13" i="1"/>
  <c r="D13" i="1"/>
  <c r="E13" i="1"/>
  <c r="I13" i="1"/>
  <c r="O13" i="1"/>
  <c r="P13" i="1"/>
  <c r="Q13" i="1"/>
  <c r="R9" i="1"/>
  <c r="H13" i="1"/>
  <c r="F13" i="1"/>
  <c r="R11" i="1"/>
  <c r="L10" i="1"/>
  <c r="R10" i="1"/>
  <c r="L13" i="1"/>
  <c r="R13" i="1"/>
  <c r="N13" i="1"/>
</calcChain>
</file>

<file path=xl/sharedStrings.xml><?xml version="1.0" encoding="utf-8"?>
<sst xmlns="http://schemas.openxmlformats.org/spreadsheetml/2006/main" count="44" uniqueCount="42">
  <si>
    <t>Apakš-pro-gramma</t>
  </si>
  <si>
    <t>Speciālā budžeta nosaukums</t>
  </si>
  <si>
    <t>Atlikums uz 01.01.2010.</t>
  </si>
  <si>
    <t xml:space="preserve">2014.gada finansiālā bilance </t>
  </si>
  <si>
    <t>Nepieciešams    aizņēmums no VPB</t>
  </si>
  <si>
    <t>gaidāmā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</si>
  <si>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</si>
  <si>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</si>
  <si>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</si>
  <si>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</si>
  <si>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</si>
  <si>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</si>
  <si>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</si>
  <si>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</si>
  <si>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</si>
  <si>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</si>
  <si>
    <t>04.00.00</t>
  </si>
  <si>
    <t>KOPĀ</t>
  </si>
  <si>
    <t xml:space="preserve">Valsts sociālās apdrošināšanas speciālo budžetu atlikumu izmaiņas  (euro) </t>
  </si>
  <si>
    <t>Tālrunis: 67021636</t>
  </si>
  <si>
    <t>E-pasts: Ilze.Strausa@lm.gov.lv</t>
  </si>
  <si>
    <t>Sagatavotāja: vadošā finansiste I.Štrausa</t>
  </si>
  <si>
    <t>prognoze ar jauno APRO 30.10.2014.</t>
  </si>
  <si>
    <t>prognoze ar APRO līdz 30.10.2014.</t>
  </si>
  <si>
    <t>7=3+5+6</t>
  </si>
  <si>
    <t>13=11+12</t>
  </si>
  <si>
    <t>Atlikums uz 01.01.2014.*</t>
  </si>
  <si>
    <t>* Saskaņā ar vidēja termiņa ietvara likumu 2014., 2015. un 2016.gadam.</t>
  </si>
  <si>
    <t>Atlikums uz 01.01.2015.</t>
  </si>
  <si>
    <t xml:space="preserve">2015.gada finansiālā bilance </t>
  </si>
  <si>
    <t>Ietvars*</t>
  </si>
  <si>
    <t>Bāze**</t>
  </si>
  <si>
    <t>** Saskaņā ar LM iesniegtajiem bāzes izdevumiem 2015-2017.gadam.</t>
  </si>
  <si>
    <t>11=7+9+10</t>
  </si>
  <si>
    <t>Atlikums uz 01.01.2016.</t>
  </si>
  <si>
    <t xml:space="preserve">2016.gada finansiālā bilance
 (10.09.2014.)
** </t>
  </si>
  <si>
    <t>Atlikums uz 01.01.2017.</t>
  </si>
  <si>
    <t xml:space="preserve">2017.gada finansiālā bilance
 (10.09.2014.)
** </t>
  </si>
  <si>
    <t>Atlikums uz 2018.gada 1.janvāri (10.09.2014.)
**</t>
  </si>
  <si>
    <t>15=13+14</t>
  </si>
  <si>
    <t>3.pielikums</t>
  </si>
  <si>
    <t>Ministru kabineta rīkojuma „Par finanšu līdzekļu piešķiršanu Valsts sociālās apdrošināšanas aģentūras administrēto pakalpojumu izmaksu nodrošināšanai 2014.gadā” projekta sākotnējās ietekmes novērtējuma ziņojumam (anotācijai)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</si>
</sst>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charset val="186"/>
    </font>
    <font>
      <sz val="10"/>
      <name val="Helv"/>
    </font>
    <font>
      <sz val="10"/>
      <name val="Arial"/>
      <family val="2"/>
      <charset val="186"/>
    </font>
    <font>
      <sz val="10"/>
      <name val="BaltHelvetica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4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43">
    <xf numFmtId="0" fontId="0" fillId="0" borderId="0" xfId="0"/>
    <xf numFmtId="3" fontId="8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0" fillId="0" borderId="0" xfId="0" applyFill="1"/>
    <xf numFmtId="0" fontId="6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3" fontId="11" fillId="0" borderId="0" xfId="0" applyNumberFormat="1" applyFont="1" applyFill="1"/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vertical="center" wrapText="1"/>
    </xf>
    <xf numFmtId="14" fontId="6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3" fontId="6" fillId="0" borderId="1" xfId="0" applyNumberFormat="1" applyFont="1" applyFill="1" applyBorder="1"/>
    <xf numFmtId="3" fontId="6" fillId="0" borderId="0" xfId="0" applyNumberFormat="1" applyFont="1" applyFill="1"/>
    <xf numFmtId="3" fontId="10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14" fontId="6" fillId="0" borderId="0" xfId="0" applyNumberFormat="1" applyFont="1" applyFill="1" applyAlignment="1">
      <alignment horizontal="left"/>
    </xf>
  </cellXfs>
  <cellStyles count="4">
    <cellStyle name="Normal" xfId="0" builtinId="0"/>
    <cellStyle name="Normal 2" xfId="1"/>
    <cellStyle name="Parastais_FMLikp01_p05_221205_pap_afp_makp" xfId="2"/>
    <cellStyle name="Style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workbookViewId="0">
      <selection activeCell="Y5" sqref="Y5"/>
    </sheetView>
  </sheetViews>
  <sheetFormatPr defaultRowHeight="12.75"/>
  <cols>
    <col min="1" max="1" width="7.7109375" style="12" customWidth="1"/>
    <col min="2" max="2" width="16.85546875" style="12" customWidth="1"/>
    <col min="3" max="3" width="10.5703125" style="12" hidden="1" customWidth="1"/>
    <col min="4" max="7" width="10.5703125" style="12" customWidth="1"/>
    <col min="8" max="8" width="14" style="12" customWidth="1"/>
    <col min="9" max="9" width="10.5703125" style="12" customWidth="1"/>
    <col min="10" max="11" width="11.140625" style="12" customWidth="1"/>
    <col min="12" max="12" width="10.28515625" style="12" customWidth="1"/>
    <col min="13" max="14" width="11.5703125" style="12" customWidth="1"/>
    <col min="15" max="15" width="11" style="12" hidden="1" customWidth="1"/>
    <col min="16" max="16" width="10.5703125" style="12" customWidth="1"/>
    <col min="17" max="17" width="11.140625" style="12" hidden="1" customWidth="1"/>
    <col min="18" max="18" width="10.85546875" style="12" customWidth="1"/>
    <col min="19" max="16384" width="9.140625" style="12"/>
  </cols>
  <sheetData>
    <row r="1" spans="1:18" ht="15.75">
      <c r="L1" s="16"/>
      <c r="N1" s="32"/>
      <c r="O1" s="32"/>
      <c r="R1" s="31" t="s">
        <v>40</v>
      </c>
    </row>
    <row r="2" spans="1:18" ht="34.5" customHeight="1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34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s="17" customFormat="1" ht="24.75" customHeight="1">
      <c r="A4" s="35" t="s">
        <v>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8" s="18" customFormat="1" ht="59.25" customHeight="1">
      <c r="A5" s="33" t="s">
        <v>0</v>
      </c>
      <c r="B5" s="33" t="s">
        <v>1</v>
      </c>
      <c r="C5" s="33" t="s">
        <v>2</v>
      </c>
      <c r="D5" s="33" t="s">
        <v>26</v>
      </c>
      <c r="E5" s="36" t="s">
        <v>3</v>
      </c>
      <c r="F5" s="37"/>
      <c r="G5" s="38"/>
      <c r="H5" s="39" t="s">
        <v>28</v>
      </c>
      <c r="I5" s="36" t="s">
        <v>29</v>
      </c>
      <c r="J5" s="37"/>
      <c r="K5" s="38"/>
      <c r="L5" s="39" t="s">
        <v>34</v>
      </c>
      <c r="M5" s="33" t="s">
        <v>35</v>
      </c>
      <c r="N5" s="39" t="s">
        <v>36</v>
      </c>
      <c r="O5" s="23"/>
      <c r="P5" s="33" t="s">
        <v>37</v>
      </c>
      <c r="Q5" s="33" t="s">
        <v>4</v>
      </c>
      <c r="R5" s="33" t="s">
        <v>38</v>
      </c>
    </row>
    <row r="6" spans="1:18" s="18" customFormat="1" ht="37.5" customHeight="1">
      <c r="A6" s="34"/>
      <c r="B6" s="34"/>
      <c r="C6" s="34"/>
      <c r="D6" s="34"/>
      <c r="E6" s="4" t="s">
        <v>30</v>
      </c>
      <c r="F6" s="4" t="s">
        <v>23</v>
      </c>
      <c r="G6" s="4" t="s">
        <v>22</v>
      </c>
      <c r="H6" s="40"/>
      <c r="I6" s="4" t="s">
        <v>30</v>
      </c>
      <c r="J6" s="18" t="s">
        <v>31</v>
      </c>
      <c r="K6" s="4" t="s">
        <v>22</v>
      </c>
      <c r="L6" s="40"/>
      <c r="M6" s="34"/>
      <c r="N6" s="40"/>
      <c r="O6" s="3" t="s">
        <v>5</v>
      </c>
      <c r="P6" s="34"/>
      <c r="Q6" s="34"/>
      <c r="R6" s="34"/>
    </row>
    <row r="7" spans="1:18" s="26" customFormat="1" ht="12" customHeight="1">
      <c r="A7" s="21">
        <v>1</v>
      </c>
      <c r="B7" s="21">
        <v>2</v>
      </c>
      <c r="C7" s="5">
        <v>1</v>
      </c>
      <c r="D7" s="5">
        <v>3</v>
      </c>
      <c r="E7" s="5">
        <v>4</v>
      </c>
      <c r="F7" s="5">
        <v>5</v>
      </c>
      <c r="G7" s="5">
        <v>6</v>
      </c>
      <c r="H7" s="5" t="s">
        <v>24</v>
      </c>
      <c r="I7" s="5">
        <v>8</v>
      </c>
      <c r="J7" s="21">
        <v>9</v>
      </c>
      <c r="K7" s="5">
        <v>10</v>
      </c>
      <c r="L7" s="5" t="s">
        <v>33</v>
      </c>
      <c r="M7" s="5">
        <v>12</v>
      </c>
      <c r="N7" s="5" t="s">
        <v>25</v>
      </c>
      <c r="O7" s="5">
        <v>11</v>
      </c>
      <c r="P7" s="5">
        <v>14</v>
      </c>
      <c r="Q7" s="5">
        <v>12</v>
      </c>
      <c r="R7" s="5" t="s">
        <v>39</v>
      </c>
    </row>
    <row r="8" spans="1:18" ht="27" customHeight="1">
      <c r="A8" s="19" t="s">
        <v>6</v>
      </c>
      <c r="B8" s="20" t="s">
        <v>7</v>
      </c>
      <c r="C8" s="1">
        <v>514750671</v>
      </c>
      <c r="D8" s="1">
        <v>152274629</v>
      </c>
      <c r="E8" s="1">
        <v>70567491</v>
      </c>
      <c r="F8" s="1">
        <v>70891098</v>
      </c>
      <c r="G8" s="22">
        <v>-14712600</v>
      </c>
      <c r="H8" s="1">
        <f>D8+F8+G8</f>
        <v>208453127</v>
      </c>
      <c r="I8" s="1">
        <v>34914713</v>
      </c>
      <c r="J8" s="27">
        <v>51697878</v>
      </c>
      <c r="K8" s="22">
        <v>14712600</v>
      </c>
      <c r="L8" s="1">
        <f>H8+J8+K8</f>
        <v>274863605</v>
      </c>
      <c r="M8" s="1">
        <v>33182192</v>
      </c>
      <c r="N8" s="1">
        <f>L8+M8</f>
        <v>308045797</v>
      </c>
      <c r="O8" s="1"/>
      <c r="P8" s="1">
        <v>56856001</v>
      </c>
      <c r="Q8" s="1"/>
      <c r="R8" s="1">
        <f>SUM(N8+P8)</f>
        <v>364901798</v>
      </c>
    </row>
    <row r="9" spans="1:18" ht="29.25" customHeight="1">
      <c r="A9" s="19" t="s">
        <v>8</v>
      </c>
      <c r="B9" s="20" t="s">
        <v>9</v>
      </c>
      <c r="C9" s="1">
        <v>75767483</v>
      </c>
      <c r="D9" s="1">
        <v>37711723</v>
      </c>
      <c r="E9" s="1">
        <v>9062515</v>
      </c>
      <c r="F9" s="1">
        <v>-9080391</v>
      </c>
      <c r="G9" s="22">
        <v>0</v>
      </c>
      <c r="H9" s="1">
        <f>D9+F9+G9</f>
        <v>28631332</v>
      </c>
      <c r="I9" s="1">
        <v>11225062</v>
      </c>
      <c r="J9" s="27">
        <v>14198465</v>
      </c>
      <c r="K9" s="22">
        <v>0</v>
      </c>
      <c r="L9" s="1">
        <f>H9+J9+K9</f>
        <v>42829797</v>
      </c>
      <c r="M9" s="1">
        <v>19846466</v>
      </c>
      <c r="N9" s="1">
        <f>L9+M9</f>
        <v>62676263</v>
      </c>
      <c r="O9" s="1"/>
      <c r="P9" s="1">
        <v>26428827</v>
      </c>
      <c r="Q9" s="1"/>
      <c r="R9" s="1">
        <f>SUM(N9+P9)</f>
        <v>89105090</v>
      </c>
    </row>
    <row r="10" spans="1:18" ht="25.5">
      <c r="A10" s="19" t="s">
        <v>10</v>
      </c>
      <c r="B10" s="20" t="s">
        <v>11</v>
      </c>
      <c r="C10" s="1">
        <v>6914780</v>
      </c>
      <c r="D10" s="1">
        <v>4462069</v>
      </c>
      <c r="E10" s="1">
        <v>3643754</v>
      </c>
      <c r="F10" s="1">
        <f>E10-76700</f>
        <v>3567054</v>
      </c>
      <c r="G10" s="22">
        <v>-117680</v>
      </c>
      <c r="H10" s="1">
        <f>D10+F10+G10</f>
        <v>7911443</v>
      </c>
      <c r="I10" s="1">
        <v>4167582</v>
      </c>
      <c r="J10" s="27">
        <v>4599479</v>
      </c>
      <c r="K10" s="22">
        <v>117680</v>
      </c>
      <c r="L10" s="1">
        <f>H10+J10+K10</f>
        <v>12628602</v>
      </c>
      <c r="M10" s="1">
        <v>6493577</v>
      </c>
      <c r="N10" s="1">
        <f>L10+M10</f>
        <v>19122179</v>
      </c>
      <c r="O10" s="1"/>
      <c r="P10" s="1">
        <v>8497952</v>
      </c>
      <c r="Q10" s="1"/>
      <c r="R10" s="1">
        <f>SUM(N10+P10)</f>
        <v>27620131</v>
      </c>
    </row>
    <row r="11" spans="1:18" ht="51">
      <c r="A11" s="19" t="s">
        <v>12</v>
      </c>
      <c r="B11" s="20" t="s">
        <v>13</v>
      </c>
      <c r="C11" s="1">
        <v>139581239</v>
      </c>
      <c r="D11" s="1">
        <v>71455659</v>
      </c>
      <c r="E11" s="1">
        <v>49301624</v>
      </c>
      <c r="F11" s="1">
        <f>E11</f>
        <v>49301624</v>
      </c>
      <c r="G11" s="22">
        <v>-3358630</v>
      </c>
      <c r="H11" s="1">
        <f>D11+F11+G11</f>
        <v>117398653</v>
      </c>
      <c r="I11" s="1">
        <v>69291498</v>
      </c>
      <c r="J11" s="27">
        <v>55207770</v>
      </c>
      <c r="K11" s="22">
        <v>3358630</v>
      </c>
      <c r="L11" s="1">
        <f>H11+J11+K11</f>
        <v>175965053</v>
      </c>
      <c r="M11" s="1">
        <v>73891007</v>
      </c>
      <c r="N11" s="1">
        <f>L11+M11</f>
        <v>249856060</v>
      </c>
      <c r="O11" s="1"/>
      <c r="P11" s="1">
        <v>93308711</v>
      </c>
      <c r="Q11" s="1"/>
      <c r="R11" s="1">
        <f>SUM(N11+P11)</f>
        <v>343164771</v>
      </c>
    </row>
    <row r="12" spans="1:18" ht="51">
      <c r="A12" s="19" t="s">
        <v>14</v>
      </c>
      <c r="B12" s="20" t="s">
        <v>15</v>
      </c>
      <c r="C12" s="1">
        <v>736380</v>
      </c>
      <c r="D12" s="1">
        <v>310423</v>
      </c>
      <c r="E12" s="1">
        <v>-200923</v>
      </c>
      <c r="F12" s="1">
        <v>-159536</v>
      </c>
      <c r="G12" s="22">
        <v>0</v>
      </c>
      <c r="H12" s="1">
        <f>D12+F12+G12</f>
        <v>150887</v>
      </c>
      <c r="I12" s="1">
        <v>0</v>
      </c>
      <c r="J12" s="27">
        <v>0</v>
      </c>
      <c r="K12" s="22">
        <v>0</v>
      </c>
      <c r="L12" s="1">
        <f>H12+J12+K12</f>
        <v>150887</v>
      </c>
      <c r="M12" s="1">
        <v>0</v>
      </c>
      <c r="N12" s="1">
        <f>L12+M12</f>
        <v>150887</v>
      </c>
      <c r="O12" s="1"/>
      <c r="P12" s="1"/>
      <c r="Q12" s="1"/>
      <c r="R12" s="1">
        <f>SUM(N12+P12)</f>
        <v>150887</v>
      </c>
    </row>
    <row r="13" spans="1:18" ht="18" customHeight="1">
      <c r="A13" s="21" t="s">
        <v>16</v>
      </c>
      <c r="B13" s="2" t="s">
        <v>17</v>
      </c>
      <c r="C13" s="6">
        <f t="shared" ref="C13:R13" si="0">SUM(C8:C12)</f>
        <v>737750553</v>
      </c>
      <c r="D13" s="6">
        <f t="shared" si="0"/>
        <v>266214503</v>
      </c>
      <c r="E13" s="6">
        <f t="shared" si="0"/>
        <v>132374461</v>
      </c>
      <c r="F13" s="6">
        <f t="shared" si="0"/>
        <v>114519849</v>
      </c>
      <c r="G13" s="29">
        <f>SUM(G8:G12)</f>
        <v>-18188910</v>
      </c>
      <c r="H13" s="6">
        <f t="shared" si="0"/>
        <v>362545442</v>
      </c>
      <c r="I13" s="6">
        <f t="shared" si="0"/>
        <v>119598855</v>
      </c>
      <c r="J13" s="6">
        <f>SUM(J8:J12)</f>
        <v>125703592</v>
      </c>
      <c r="K13" s="29">
        <f>SUM(K8:K12)</f>
        <v>18188910</v>
      </c>
      <c r="L13" s="6">
        <f>SUM(L8:L12)</f>
        <v>506437944</v>
      </c>
      <c r="M13" s="6">
        <f>SUM(M8:M12)</f>
        <v>133413242</v>
      </c>
      <c r="N13" s="6">
        <f t="shared" si="0"/>
        <v>639851186</v>
      </c>
      <c r="O13" s="6">
        <f t="shared" si="0"/>
        <v>0</v>
      </c>
      <c r="P13" s="6">
        <f t="shared" si="0"/>
        <v>185091491</v>
      </c>
      <c r="Q13" s="6">
        <f t="shared" si="0"/>
        <v>0</v>
      </c>
      <c r="R13" s="6">
        <f t="shared" si="0"/>
        <v>824942677</v>
      </c>
    </row>
    <row r="14" spans="1:18">
      <c r="A14" s="12" t="s">
        <v>27</v>
      </c>
      <c r="L14" s="28"/>
    </row>
    <row r="15" spans="1:18" ht="18.75">
      <c r="A15" s="42" t="s">
        <v>32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M15" s="15"/>
      <c r="P15" s="7"/>
      <c r="Q15" s="7"/>
    </row>
    <row r="16" spans="1:18" ht="18.75">
      <c r="A16" s="24"/>
      <c r="B16" s="25"/>
      <c r="I16" s="7"/>
      <c r="J16" s="7"/>
      <c r="K16" s="7"/>
      <c r="M16" s="15"/>
      <c r="P16" s="7"/>
      <c r="Q16" s="7"/>
    </row>
    <row r="17" spans="1:17" ht="18.75">
      <c r="A17" s="24"/>
      <c r="B17" s="25"/>
      <c r="I17" s="7"/>
      <c r="J17" s="7"/>
      <c r="K17" s="7"/>
      <c r="M17" s="15"/>
      <c r="P17" s="7"/>
      <c r="Q17" s="7"/>
    </row>
    <row r="18" spans="1:17" ht="18.75">
      <c r="A18" s="24"/>
      <c r="B18" s="25"/>
      <c r="I18" s="7"/>
      <c r="J18" s="7"/>
      <c r="K18" s="7"/>
      <c r="M18" s="15"/>
      <c r="P18" s="7"/>
      <c r="Q18" s="7"/>
    </row>
    <row r="19" spans="1:17">
      <c r="A19" s="8" t="s">
        <v>21</v>
      </c>
      <c r="B19" s="9"/>
      <c r="C19" s="10"/>
      <c r="D19" s="11"/>
      <c r="E19" s="11"/>
      <c r="F19" s="11"/>
      <c r="G19" s="11"/>
      <c r="H19" s="11"/>
      <c r="I19" s="10"/>
      <c r="J19" s="10"/>
      <c r="K19" s="10"/>
      <c r="L19" s="11"/>
      <c r="M19" s="11"/>
    </row>
    <row r="20" spans="1:17">
      <c r="A20" s="8" t="s">
        <v>19</v>
      </c>
      <c r="B20" s="13"/>
      <c r="C20" s="14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7">
      <c r="A21" s="8" t="s">
        <v>20</v>
      </c>
      <c r="B21" s="13"/>
      <c r="C21" s="14"/>
      <c r="D21" s="11"/>
      <c r="E21" s="11"/>
      <c r="F21" s="11"/>
      <c r="G21" s="11"/>
      <c r="H21" s="11"/>
      <c r="I21" s="11"/>
      <c r="J21" s="11"/>
      <c r="K21" s="11"/>
      <c r="L21" s="11"/>
      <c r="M21" s="11"/>
    </row>
  </sheetData>
  <mergeCells count="17">
    <mergeCell ref="A15:K15"/>
    <mergeCell ref="L5:L6"/>
    <mergeCell ref="N5:N6"/>
    <mergeCell ref="R5:R6"/>
    <mergeCell ref="A5:A6"/>
    <mergeCell ref="B5:B6"/>
    <mergeCell ref="C5:C6"/>
    <mergeCell ref="P5:P6"/>
    <mergeCell ref="N1:O1"/>
    <mergeCell ref="Q5:Q6"/>
    <mergeCell ref="M5:M6"/>
    <mergeCell ref="A4:L4"/>
    <mergeCell ref="D5:D6"/>
    <mergeCell ref="E5:G5"/>
    <mergeCell ref="H5:H6"/>
    <mergeCell ref="I5:K5"/>
    <mergeCell ref="A2:R2"/>
  </mergeCells>
  <phoneticPr fontId="4" type="noConversion"/>
  <pageMargins left="0.43" right="0.38" top="1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atlikumi</vt:lpstr>
    </vt:vector>
  </TitlesOfParts>
  <Company>Valsts Socialas Apdrosinasanas Agentura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3.pielikums Ministru kabineta rīkojuma „Par finanšu līdzekļu piešķiršanu Valsts sociālās apdrošināšanas aģentūras administrēto pakalpojumu izmaksu nodrošināšanai 2014.gadā” projekta sākotnējās ietekmes novērtējuma ziņojumam (anotācijai)</dc:title>
  <dc:subject>3.pielikums anotācijai</dc:subject>
  <dc:creator>Ilze Štrausa</dc:creator>
  <cp:keywords>LMAnotPiel3_051114</cp:keywords>
  <dc:description>Ilze Štrausa
Labklājības ministrijas 
Finanšu vadības departamenta
Vadošā finansiste
tālr.67021636
Ilze.Strausa@lm.gov.lv</dc:description>
  <cp:lastModifiedBy>Ilze Štrausa</cp:lastModifiedBy>
  <cp:lastPrinted>2014-10-30T02:48:42Z</cp:lastPrinted>
  <dcterms:created xsi:type="dcterms:W3CDTF">2014-09-10T05:54:58Z</dcterms:created>
  <dcterms:modified xsi:type="dcterms:W3CDTF">2014-11-05T06:26:52Z</dcterms:modified>
</cp:coreProperties>
</file>