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810" windowWidth="19410" windowHeight="7530"/>
  </bookViews>
  <sheets>
    <sheet name="Sheet1" sheetId="1" r:id="rId1"/>
  </sheets>
  <definedNames>
    <definedName name="_xlnm.Print_Area" localSheetId="0">Sheet1!$A$1:$L$36</definedName>
  </definedNames>
  <calcPr calcId="145621"/>
</workbook>
</file>

<file path=xl/calcChain.xml><?xml version="1.0" encoding="utf-8"?>
<calcChain xmlns="http://schemas.openxmlformats.org/spreadsheetml/2006/main">
  <c r="F19" i="1" l="1"/>
  <c r="H21" i="1" l="1"/>
  <c r="I21" i="1"/>
  <c r="J21" i="1"/>
  <c r="K21" i="1"/>
  <c r="F14" i="1" l="1"/>
  <c r="F20" i="1" l="1"/>
  <c r="F15" i="1"/>
  <c r="F16" i="1"/>
  <c r="F17" i="1"/>
  <c r="F18" i="1"/>
  <c r="G21" i="1" l="1"/>
  <c r="F21" i="1"/>
</calcChain>
</file>

<file path=xl/sharedStrings.xml><?xml version="1.0" encoding="utf-8"?>
<sst xmlns="http://schemas.openxmlformats.org/spreadsheetml/2006/main" count="42" uniqueCount="42">
  <si>
    <t>Projekts</t>
  </si>
  <si>
    <t>Nr. p.k.</t>
  </si>
  <si>
    <t>1.</t>
  </si>
  <si>
    <t>2.</t>
  </si>
  <si>
    <t>3.</t>
  </si>
  <si>
    <t>4.</t>
  </si>
  <si>
    <t>No, km</t>
  </si>
  <si>
    <t>Līdz, km</t>
  </si>
  <si>
    <t>Posma garums, km</t>
  </si>
  <si>
    <t>A9 Rīga (Skulte) - Liepāja</t>
  </si>
  <si>
    <t>A12 Jēkabpils - Rēzekne - Ludza - Krievijas robeža (Terehova)</t>
  </si>
  <si>
    <t>A2 Rīga - Sigulda - Igaunijas rob. (Veclaicene) abas brauktuves</t>
  </si>
  <si>
    <t xml:space="preserve">A13 Krievijas robeža (Grebņeva) - Rēzekne - Daugavpils - Lietuvas robeža (Medumi) </t>
  </si>
  <si>
    <t>A1 Rīga (Baltezers)-Igaunijas robeža (Ainaži)</t>
  </si>
  <si>
    <t>5.</t>
  </si>
  <si>
    <t>6.</t>
  </si>
  <si>
    <t>Kopā:</t>
  </si>
  <si>
    <t>7.</t>
  </si>
  <si>
    <t>A9 Rīga (Skulte) - Liepāja (+tilts)</t>
  </si>
  <si>
    <t>2014. gads</t>
  </si>
  <si>
    <t>Kopā</t>
  </si>
  <si>
    <t>2014. gadā</t>
  </si>
  <si>
    <t>2015. gadā</t>
  </si>
  <si>
    <t>2016. gadā</t>
  </si>
  <si>
    <t>Plānotās izmaksas tūkst. EUR</t>
  </si>
  <si>
    <t xml:space="preserve">3.pielikums </t>
  </si>
  <si>
    <t xml:space="preserve">Informatīvajam ziņojumam par Eiropas </t>
  </si>
  <si>
    <t xml:space="preserve">Savienības fondu darbības programmas „Izaugsme </t>
  </si>
  <si>
    <t xml:space="preserve">un nodarbinātība” 6.1.5.specifiskā atbalsta mērķa </t>
  </si>
  <si>
    <t xml:space="preserve">„Valsts galveno autoceļu rekonstrukcija, </t>
  </si>
  <si>
    <t>nestspējas palielināšana” ieviešanu</t>
  </si>
  <si>
    <t>nestspējas palielināšana” 1.atlases kārtas projekti</t>
  </si>
  <si>
    <t xml:space="preserve">Potenciālie 6.1.5.specifiskā atbalsta mērķa „Valsts galveno autoceļu segu pārbūve, </t>
  </si>
  <si>
    <t>Satiksmes ministrs</t>
  </si>
  <si>
    <t>A.Matīss</t>
  </si>
  <si>
    <t xml:space="preserve">O.Stoļarova </t>
  </si>
  <si>
    <t>67028241, Olga.Stolarova@sam.gov.lv</t>
  </si>
  <si>
    <t>A.Strods</t>
  </si>
  <si>
    <t>67028038, Andis.Strods@sam.gov.lv</t>
  </si>
  <si>
    <t>valsts sekretāra vietniece</t>
  </si>
  <si>
    <t>Valsts sekretāra vietā-</t>
  </si>
  <si>
    <t>Dž.Innusa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</si>
</sst>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186"/>
      <scheme val="minor"/>
    </font>
    <font>
      <sz val="10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6"/>
      <color indexed="8"/>
      <name val="Times New Roman"/>
      <family val="1"/>
      <charset val="186"/>
    </font>
    <font>
      <sz val="8"/>
      <name val="Calibri"/>
      <family val="2"/>
      <charset val="186"/>
    </font>
    <font>
      <b/>
      <sz val="12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16"/>
      <color indexed="8"/>
      <name val="Times New Roman"/>
      <family val="1"/>
      <charset val="186"/>
    </font>
    <font>
      <sz val="14"/>
      <color indexed="8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2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/>
    <xf numFmtId="3" fontId="10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1" fillId="0" borderId="0" xfId="0" applyFont="1" applyBorder="1"/>
    <xf numFmtId="0" fontId="12" fillId="0" borderId="0" xfId="0" applyFont="1" applyBorder="1"/>
    <xf numFmtId="0" fontId="5" fillId="0" borderId="1" xfId="0" applyFont="1" applyFill="1" applyBorder="1" applyAlignment="1">
      <alignment horizontal="left" vertical="center" wrapText="1"/>
    </xf>
    <xf numFmtId="0" fontId="1" fillId="0" borderId="4" xfId="0" applyFont="1" applyBorder="1"/>
    <xf numFmtId="0" fontId="1" fillId="0" borderId="1" xfId="0" applyFont="1" applyBorder="1"/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3" fontId="9" fillId="0" borderId="8" xfId="0" applyNumberFormat="1" applyFont="1" applyFill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6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4"/>
  <sheetViews>
    <sheetView tabSelected="1" topLeftCell="A7" zoomScale="85" zoomScaleNormal="85" workbookViewId="0">
      <selection activeCell="L30" sqref="L30"/>
    </sheetView>
  </sheetViews>
  <sheetFormatPr defaultColWidth="9.140625" defaultRowHeight="12.75" x14ac:dyDescent="0.2"/>
  <cols>
    <col min="1" max="1" width="3.85546875" style="2" customWidth="1"/>
    <col min="2" max="2" width="5.42578125" style="2" customWidth="1"/>
    <col min="3" max="3" width="46.42578125" style="2" customWidth="1"/>
    <col min="4" max="4" width="11.5703125" style="2" bestFit="1" customWidth="1"/>
    <col min="5" max="5" width="11.85546875" style="2" customWidth="1"/>
    <col min="6" max="6" width="9.42578125" style="2" customWidth="1"/>
    <col min="7" max="7" width="12.28515625" style="2" customWidth="1"/>
    <col min="8" max="8" width="14.7109375" style="2" hidden="1" customWidth="1"/>
    <col min="9" max="9" width="10.28515625" style="2" customWidth="1"/>
    <col min="10" max="16384" width="9.140625" style="2"/>
  </cols>
  <sheetData>
    <row r="1" spans="1:13" x14ac:dyDescent="0.2">
      <c r="G1" s="2" t="s">
        <v>25</v>
      </c>
    </row>
    <row r="2" spans="1:13" x14ac:dyDescent="0.2">
      <c r="G2" s="2" t="s">
        <v>26</v>
      </c>
    </row>
    <row r="3" spans="1:13" x14ac:dyDescent="0.2">
      <c r="G3" s="2" t="s">
        <v>27</v>
      </c>
    </row>
    <row r="4" spans="1:13" x14ac:dyDescent="0.2">
      <c r="G4" s="2" t="s">
        <v>28</v>
      </c>
    </row>
    <row r="5" spans="1:13" x14ac:dyDescent="0.2">
      <c r="G5" s="2" t="s">
        <v>29</v>
      </c>
    </row>
    <row r="6" spans="1:13" x14ac:dyDescent="0.2">
      <c r="G6" s="2" t="s">
        <v>30</v>
      </c>
    </row>
    <row r="9" spans="1:13" ht="20.25" x14ac:dyDescent="0.3">
      <c r="A9" s="31" t="s">
        <v>32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13"/>
    </row>
    <row r="10" spans="1:13" ht="20.25" x14ac:dyDescent="0.3">
      <c r="A10" s="31" t="s">
        <v>31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13"/>
    </row>
    <row r="11" spans="1:13" ht="13.5" thickBot="1" x14ac:dyDescent="0.25">
      <c r="B11" s="1"/>
    </row>
    <row r="12" spans="1:13" ht="63" customHeight="1" x14ac:dyDescent="0.2">
      <c r="B12" s="12" t="s">
        <v>1</v>
      </c>
      <c r="C12" s="11" t="s">
        <v>0</v>
      </c>
      <c r="D12" s="5" t="s">
        <v>6</v>
      </c>
      <c r="E12" s="5" t="s">
        <v>7</v>
      </c>
      <c r="F12" s="6" t="s">
        <v>8</v>
      </c>
      <c r="G12" s="34" t="s">
        <v>24</v>
      </c>
      <c r="H12" s="34"/>
      <c r="I12" s="34"/>
      <c r="J12" s="34"/>
      <c r="K12" s="35"/>
    </row>
    <row r="13" spans="1:13" ht="32.25" customHeight="1" x14ac:dyDescent="0.2">
      <c r="B13" s="21"/>
      <c r="C13" s="22"/>
      <c r="D13" s="22"/>
      <c r="E13" s="22"/>
      <c r="F13" s="22"/>
      <c r="G13" s="23" t="s">
        <v>20</v>
      </c>
      <c r="H13" s="23" t="s">
        <v>19</v>
      </c>
      <c r="I13" s="23" t="s">
        <v>21</v>
      </c>
      <c r="J13" s="23" t="s">
        <v>22</v>
      </c>
      <c r="K13" s="24" t="s">
        <v>23</v>
      </c>
    </row>
    <row r="14" spans="1:13" ht="41.25" customHeight="1" x14ac:dyDescent="0.2">
      <c r="B14" s="10" t="s">
        <v>2</v>
      </c>
      <c r="C14" s="3" t="s">
        <v>9</v>
      </c>
      <c r="D14" s="7">
        <v>163.28</v>
      </c>
      <c r="E14" s="7">
        <v>185.8</v>
      </c>
      <c r="F14" s="7">
        <f t="shared" ref="F14" si="0">E14-D14</f>
        <v>22.52000000000001</v>
      </c>
      <c r="G14" s="16">
        <v>15000</v>
      </c>
      <c r="H14" s="14">
        <v>15000</v>
      </c>
      <c r="I14" s="9">
        <v>7300</v>
      </c>
      <c r="J14" s="9">
        <v>3200</v>
      </c>
      <c r="K14" s="25">
        <v>4500</v>
      </c>
    </row>
    <row r="15" spans="1:13" ht="41.25" customHeight="1" x14ac:dyDescent="0.2">
      <c r="B15" s="10" t="s">
        <v>3</v>
      </c>
      <c r="C15" s="4" t="s">
        <v>11</v>
      </c>
      <c r="D15" s="7">
        <v>14.9</v>
      </c>
      <c r="E15" s="7">
        <v>25.5</v>
      </c>
      <c r="F15" s="7">
        <f>(E15-D15)*2</f>
        <v>21.2</v>
      </c>
      <c r="G15" s="16">
        <v>19000</v>
      </c>
      <c r="H15" s="15">
        <v>8500</v>
      </c>
      <c r="I15" s="9">
        <v>8000</v>
      </c>
      <c r="J15" s="9">
        <v>5000</v>
      </c>
      <c r="K15" s="25">
        <v>6000</v>
      </c>
    </row>
    <row r="16" spans="1:13" ht="41.25" customHeight="1" x14ac:dyDescent="0.2">
      <c r="B16" s="10" t="s">
        <v>4</v>
      </c>
      <c r="C16" s="3" t="s">
        <v>12</v>
      </c>
      <c r="D16" s="7">
        <v>113.12</v>
      </c>
      <c r="E16" s="7">
        <v>134.69999999999999</v>
      </c>
      <c r="F16" s="7">
        <f t="shared" ref="F16:F20" si="1">E16-D16</f>
        <v>21.579999999999984</v>
      </c>
      <c r="G16" s="16">
        <v>16740</v>
      </c>
      <c r="H16" s="15">
        <v>10200</v>
      </c>
      <c r="I16" s="9">
        <v>8000</v>
      </c>
      <c r="J16" s="9">
        <v>6000</v>
      </c>
      <c r="K16" s="25">
        <v>2740</v>
      </c>
    </row>
    <row r="17" spans="2:23" ht="41.25" customHeight="1" x14ac:dyDescent="0.2">
      <c r="B17" s="8" t="s">
        <v>5</v>
      </c>
      <c r="C17" s="36" t="s">
        <v>13</v>
      </c>
      <c r="D17" s="7">
        <v>81.27</v>
      </c>
      <c r="E17" s="7">
        <v>87.1</v>
      </c>
      <c r="F17" s="7">
        <f t="shared" si="1"/>
        <v>5.8299999999999983</v>
      </c>
      <c r="G17" s="16">
        <v>7700</v>
      </c>
      <c r="H17" s="15">
        <v>2400</v>
      </c>
      <c r="I17" s="9">
        <v>4700</v>
      </c>
      <c r="J17" s="9">
        <v>3000</v>
      </c>
      <c r="K17" s="25">
        <v>0</v>
      </c>
    </row>
    <row r="18" spans="2:23" ht="41.25" customHeight="1" x14ac:dyDescent="0.2">
      <c r="B18" s="8" t="s">
        <v>14</v>
      </c>
      <c r="C18" s="36"/>
      <c r="D18" s="7">
        <v>89.4</v>
      </c>
      <c r="E18" s="7">
        <v>101.74</v>
      </c>
      <c r="F18" s="7">
        <f t="shared" si="1"/>
        <v>12.339999999999989</v>
      </c>
      <c r="G18" s="16">
        <v>14000</v>
      </c>
      <c r="H18" s="15">
        <v>5000</v>
      </c>
      <c r="I18" s="9">
        <v>7000</v>
      </c>
      <c r="J18" s="9">
        <v>4000</v>
      </c>
      <c r="K18" s="25">
        <v>3000</v>
      </c>
    </row>
    <row r="19" spans="2:23" ht="41.25" customHeight="1" x14ac:dyDescent="0.2">
      <c r="B19" s="8" t="s">
        <v>15</v>
      </c>
      <c r="C19" s="20" t="s">
        <v>10</v>
      </c>
      <c r="D19" s="7">
        <v>106</v>
      </c>
      <c r="E19" s="7">
        <v>114.34</v>
      </c>
      <c r="F19" s="7">
        <f t="shared" si="1"/>
        <v>8.3400000000000034</v>
      </c>
      <c r="G19" s="16">
        <v>8200</v>
      </c>
      <c r="H19" s="15">
        <v>5000</v>
      </c>
      <c r="I19" s="9">
        <v>3000</v>
      </c>
      <c r="J19" s="9">
        <v>5200</v>
      </c>
      <c r="K19" s="25">
        <v>0</v>
      </c>
    </row>
    <row r="20" spans="2:23" ht="15.75" x14ac:dyDescent="0.2">
      <c r="B20" s="8" t="s">
        <v>17</v>
      </c>
      <c r="C20" s="30" t="s">
        <v>18</v>
      </c>
      <c r="D20" s="7">
        <v>38.18</v>
      </c>
      <c r="E20" s="7">
        <v>39.14</v>
      </c>
      <c r="F20" s="7">
        <f t="shared" si="1"/>
        <v>0.96000000000000085</v>
      </c>
      <c r="G20" s="16">
        <v>3300</v>
      </c>
      <c r="H20" s="15">
        <v>11000</v>
      </c>
      <c r="I20" s="9">
        <v>2000</v>
      </c>
      <c r="J20" s="9">
        <v>1000</v>
      </c>
      <c r="K20" s="25">
        <v>300</v>
      </c>
    </row>
    <row r="21" spans="2:23" ht="15.75" customHeight="1" thickBot="1" x14ac:dyDescent="0.3">
      <c r="B21" s="32" t="s">
        <v>16</v>
      </c>
      <c r="C21" s="33"/>
      <c r="D21" s="33"/>
      <c r="E21" s="33"/>
      <c r="F21" s="26">
        <f t="shared" ref="F21:K21" si="2">SUM(F14:F20)</f>
        <v>92.769999999999982</v>
      </c>
      <c r="G21" s="27">
        <f t="shared" si="2"/>
        <v>83940</v>
      </c>
      <c r="H21" s="28">
        <f t="shared" si="2"/>
        <v>57100</v>
      </c>
      <c r="I21" s="27">
        <f t="shared" si="2"/>
        <v>40000</v>
      </c>
      <c r="J21" s="27">
        <f t="shared" si="2"/>
        <v>27400</v>
      </c>
      <c r="K21" s="29">
        <f t="shared" si="2"/>
        <v>16540</v>
      </c>
    </row>
    <row r="24" spans="2:23" ht="18.75" x14ac:dyDescent="0.3">
      <c r="C24" s="17" t="s">
        <v>33</v>
      </c>
      <c r="I24" s="19" t="s">
        <v>34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V24" s="18"/>
      <c r="W24" s="18"/>
    </row>
    <row r="26" spans="2:23" ht="18.75" customHeight="1" x14ac:dyDescent="0.3">
      <c r="C26" s="17" t="s">
        <v>40</v>
      </c>
      <c r="I26" s="17"/>
    </row>
    <row r="27" spans="2:23" ht="18.75" x14ac:dyDescent="0.3">
      <c r="C27" s="17" t="s">
        <v>39</v>
      </c>
      <c r="I27" s="17" t="s">
        <v>41</v>
      </c>
    </row>
    <row r="30" spans="2:23" x14ac:dyDescent="0.2">
      <c r="C30" s="2" t="s">
        <v>35</v>
      </c>
    </row>
    <row r="31" spans="2:23" x14ac:dyDescent="0.2">
      <c r="C31" s="2" t="s">
        <v>36</v>
      </c>
    </row>
    <row r="33" spans="3:3" x14ac:dyDescent="0.2">
      <c r="C33" s="2" t="s">
        <v>37</v>
      </c>
    </row>
    <row r="34" spans="3:3" x14ac:dyDescent="0.2">
      <c r="C34" s="2" t="s">
        <v>38</v>
      </c>
    </row>
  </sheetData>
  <mergeCells count="5">
    <mergeCell ref="A9:L9"/>
    <mergeCell ref="A10:L10"/>
    <mergeCell ref="B21:E21"/>
    <mergeCell ref="G12:K12"/>
    <mergeCell ref="C17:C18"/>
  </mergeCells>
  <phoneticPr fontId="8" type="noConversion"/>
  <pageMargins left="0.51181102362204722" right="0.51181102362204722" top="0.39370078740157483" bottom="0.55118110236220474" header="0.31496062992125984" footer="0.31496062992125984"/>
  <pageSetup paperSize="9" scale="66" orientation="portrait" horizontalDpi="300" verticalDpi="300" r:id="rId1"/>
  <headerFooter>
    <oddFooter>&amp;LSAMZinop3_160414_galv celi_615&amp;R]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3.pielikums Informatīvajam ziņojumam par Eiropas Savienības fondu darbības programmas "Izaugsme un nodarbinātība" 6.1.5.specifiskā atbalsta mērķa "Valsts galveno autoceļu segu pārbūve, nestspējas palielināšana"</dc:title>
  <dc:creator>Olga Stoļarova;Andis.Strods@sam.gov.lv</dc:creator>
  <cp:lastModifiedBy>Andis Strods</cp:lastModifiedBy>
  <cp:lastPrinted>2014-04-16T10:26:52Z</cp:lastPrinted>
  <dcterms:created xsi:type="dcterms:W3CDTF">2012-10-02T12:18:24Z</dcterms:created>
  <dcterms:modified xsi:type="dcterms:W3CDTF">2014-04-16T12:26:25Z</dcterms:modified>
</cp:coreProperties>
</file>