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215" windowWidth="14805" windowHeight="7350"/>
  </bookViews>
  <sheets>
    <sheet name="Sheet1" sheetId="1" r:id="rId1"/>
  </sheets>
  <calcPr calcId="145621"/>
  <customWorkbookViews>
    <customWorkbookView name="Kaspars Purmalietis - Personal View" guid="{A40DFC79-0722-4455-9C67-17543997A257}" mergeInterval="0" personalView="1" maximized="1" xWindow="-8" yWindow="-8" windowWidth="1936" windowHeight="1056" activeSheetId="1" showComments="commIndAndComment"/>
    <customWorkbookView name="Gatis Silovs - Personal View" guid="{ABE9E491-7F19-44DA-9462-0991D0B43D6E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D7" i="1" l="1"/>
  <c r="F7" i="1" s="1"/>
  <c r="D6" i="1"/>
  <c r="F6" i="1" s="1"/>
</calcChain>
</file>

<file path=xl/sharedStrings.xml><?xml version="1.0" encoding="utf-8"?>
<sst xmlns="http://schemas.openxmlformats.org/spreadsheetml/2006/main" count="25" uniqueCount="23">
  <si>
    <t>Normatīvā akta nosaukums:</t>
  </si>
  <si>
    <t>1.</t>
  </si>
  <si>
    <t>(4)=(3)/0,702804</t>
  </si>
  <si>
    <t>2.</t>
  </si>
  <si>
    <t>3.</t>
  </si>
  <si>
    <t>5.</t>
  </si>
  <si>
    <t>Normatīvā akta pants, daļa, punkts</t>
  </si>
  <si>
    <t>Nr. p.k.</t>
  </si>
  <si>
    <t>(6)=(5)-(4)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</si>
  <si>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</si>
  <si>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</si>
  <si>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</si>
  <si>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</si>
  <si>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>Vizē: Valsts sekretārs</t>
  </si>
  <si>
    <t>Pielikums Ministru kabineta noteikumu projekta „Grozījumi Ministru kabineta 2011.gada 11.oktobra noteikumos Nr.787 „Noteikumi par darbības programmas „Cilvēkresursi un nodarbinātība” papildinājuma 1.3.1.1.1.apakšaktivitātes „Atbalsts nodarbināto apmācībām komersantu konkurētspējas veicināšanai – atbalsts partnerībās organizētām apmācībām” projektu iesniegumu atlases trešo un turpmākajām kārtām”” sākotnējās ietekmes novērtējuma ziņojumam (anotācijai)</t>
  </si>
  <si>
    <t>Ministru kabineta noteikumu projekts „Grozījumi Ministru kabineta 2011.gada 11.oktobra noteikumos Nr.787 „Noteikumi par darbības programmas „Cilvēkresursi un nodarbinātība” papildinājuma 1.3.1.1.1.apakšaktivitātes „Atbalsts nodarbināto apmācībām komersantu konkurētspējas veicināšanai – atbalsts partnerībās organizētām apmācībām” projektu iesniegumu atlases trešo un turpmākajām kārtām””</t>
  </si>
  <si>
    <t>10.punkts</t>
  </si>
  <si>
    <t>12.2.apakšpunkts</t>
  </si>
  <si>
    <t>R.Beinarovičs</t>
  </si>
  <si>
    <t>G.Silovs, 67013209</t>
  </si>
  <si>
    <t>Gatis.Silovs@em.gov.lv</t>
  </si>
  <si>
    <t xml:space="preserve">J.Dūklavs </t>
  </si>
  <si>
    <t>Ekonomikas ministres pienākumu izpildītājs,
zemkopības ministrs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</si>
</sst>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00"/>
    <numFmt numFmtId="165" formatCode="#,##0.000000_ ;\-#,##0.000000\ "/>
    <numFmt numFmtId="166" formatCode="#,##0.00_ ;\-#,##0.0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color indexed="8"/>
      <name val="Calibri"/>
      <family val="2"/>
    </font>
    <font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186"/>
    </font>
    <font>
      <u/>
      <sz val="10"/>
      <color theme="10"/>
      <name val="Times New Roman"/>
      <family val="1"/>
      <charset val="186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wrapText="1"/>
    </xf>
    <xf numFmtId="0" fontId="1" fillId="0" borderId="0" xfId="0" applyFont="1"/>
    <xf numFmtId="0" fontId="10" fillId="0" borderId="0" xfId="2" applyFont="1" applyAlignment="1" applyProtection="1"/>
    <xf numFmtId="2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left" vertical="center" wrapText="1"/>
    </xf>
    <xf numFmtId="166" fontId="9" fillId="0" borderId="1" xfId="1" applyNumberFormat="1" applyFont="1" applyBorder="1" applyAlignment="1">
      <alignment horizontal="left"/>
    </xf>
    <xf numFmtId="167" fontId="7" fillId="4" borderId="1" xfId="1" applyNumberFormat="1" applyFont="1" applyFill="1" applyBorder="1" applyAlignment="1">
      <alignment horizontal="left" vertical="center" wrapText="1"/>
    </xf>
    <xf numFmtId="0" fontId="4" fillId="0" borderId="0" xfId="0" applyFont="1" applyFill="1"/>
    <xf numFmtId="166" fontId="9" fillId="0" borderId="1" xfId="1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</cellXfs>
  <cellStyles count="4">
    <cellStyle name="Comma" xfId="1" builtinId="3"/>
    <cellStyle name="Hyperlink" xfId="2" builtinId="8"/>
    <cellStyle name="Normal" xfId="0" builtinId="0"/>
    <cellStyle name="SAPBEXstdItem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7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1.xml"/><Relationship Id="rId17" Type="http://schemas.openxmlformats.org/officeDocument/2006/relationships/revisionLog" Target="revisionLog16.xml"/><Relationship Id="rId2" Type="http://schemas.openxmlformats.org/officeDocument/2006/relationships/revisionLog" Target="revisionLog2.xml"/><Relationship Id="rId16" Type="http://schemas.openxmlformats.org/officeDocument/2006/relationships/revisionLog" Target="revisionLog15.xml"/><Relationship Id="rId6" Type="http://schemas.openxmlformats.org/officeDocument/2006/relationships/revisionLog" Target="revisionLog6.xml"/><Relationship Id="rId11" Type="http://schemas.openxmlformats.org/officeDocument/2006/relationships/revisionLog" Target="revisionLog10.xml"/><Relationship Id="rId5" Type="http://schemas.openxmlformats.org/officeDocument/2006/relationships/revisionLog" Target="revisionLog5.xml"/><Relationship Id="rId15" Type="http://schemas.openxmlformats.org/officeDocument/2006/relationships/revisionLog" Target="revisionLog14.xml"/><Relationship Id="rId10" Type="http://schemas.openxmlformats.org/officeDocument/2006/relationships/revisionLog" Target="revisionLog9.xml"/><Relationship Id="rId4" Type="http://schemas.openxmlformats.org/officeDocument/2006/relationships/revisionLog" Target="revisionLog4.xml"/><Relationship Id="rId9" Type="http://schemas.openxmlformats.org/officeDocument/2006/relationships/revisionLog" Target="revisionLog8.xml"/><Relationship Id="rId14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FEA617B-A2C9-4BC9-835F-2028C8912381}" diskRevisions="1" revisionId="44" version="18">
  <header guid="{458801F4-441D-41BD-A10D-EECDADA2BFB3}" dateTime="2014-09-18T15:53:50" maxSheetId="2" userName="Kaspars Purmalietis" r:id="rId2" minRId="1" maxRId="9">
    <sheetIdMap count="1">
      <sheetId val="1"/>
    </sheetIdMap>
  </header>
  <header guid="{4FADA4E3-0F51-4819-AC2E-307846E35857}" dateTime="2014-09-19T12:50:20" maxSheetId="2" userName="Kaspars Purmalietis" r:id="rId3" minRId="10">
    <sheetIdMap count="1">
      <sheetId val="1"/>
    </sheetIdMap>
  </header>
  <header guid="{F7C61910-C5EC-4378-A40E-0C4B13DBC24A}" dateTime="2014-10-07T11:15:55" maxSheetId="2" userName="Kaspars Purmalietis" r:id="rId4" minRId="11">
    <sheetIdMap count="1">
      <sheetId val="1"/>
    </sheetIdMap>
  </header>
  <header guid="{69A256AF-CA2C-4B0A-A34D-B430BA01DB8A}" dateTime="2014-10-09T14:38:33" maxSheetId="2" userName="Kaspars Purmalietis" r:id="rId5" minRId="12">
    <sheetIdMap count="1">
      <sheetId val="1"/>
    </sheetIdMap>
  </header>
  <header guid="{93898379-62F2-4C05-B681-171A3DF5F782}" dateTime="2014-10-09T15:09:59" maxSheetId="2" userName="Kaspars Purmalietis" r:id="rId6" minRId="13">
    <sheetIdMap count="1">
      <sheetId val="1"/>
    </sheetIdMap>
  </header>
  <header guid="{49615BB3-C1BA-43F6-8FA2-C55CDDBAB2B7}" dateTime="2014-10-09T15:11:11" maxSheetId="2" userName="Kaspars Purmalietis" r:id="rId7">
    <sheetIdMap count="1">
      <sheetId val="1"/>
    </sheetIdMap>
  </header>
  <header guid="{EE042808-470E-419E-8458-7D6111F2F3DA}" dateTime="2015-09-24T14:38:13" maxSheetId="2" userName="Kaspars Purmalietis" r:id="rId8" minRId="14" maxRId="33">
    <sheetIdMap count="1">
      <sheetId val="1"/>
    </sheetIdMap>
  </header>
  <header guid="{E02F4895-0AF9-4EA5-BC67-70513AC3FFE4}" dateTime="2015-09-24T14:51:27" maxSheetId="2" userName="Kaspars Purmalietis" r:id="rId9">
    <sheetIdMap count="1">
      <sheetId val="1"/>
    </sheetIdMap>
  </header>
  <header guid="{9F4FFAC7-6FDF-4BD6-BA21-4E9BB77B7B09}" dateTime="2015-09-25T15:31:50" maxSheetId="2" userName="Kaspars Purmalietis" r:id="rId10" minRId="34">
    <sheetIdMap count="1">
      <sheetId val="1"/>
    </sheetIdMap>
  </header>
  <header guid="{7FAFA0ED-EC59-4800-B401-D0F5F53F26BC}" dateTime="2015-09-25T17:15:50" maxSheetId="2" userName="Kaspars Purmalietis" r:id="rId11" minRId="35">
    <sheetIdMap count="1">
      <sheetId val="1"/>
    </sheetIdMap>
  </header>
  <header guid="{4EA84108-3BA7-4290-BFA6-C9FFE47EE2BB}" dateTime="2015-11-15T13:12:13" maxSheetId="2" userName="Gatis Silovs" r:id="rId12" minRId="36" maxRId="37">
    <sheetIdMap count="1">
      <sheetId val="1"/>
    </sheetIdMap>
  </header>
  <header guid="{4B582D72-F5B4-464A-BF60-83D7B6334CFF}" dateTime="2015-11-15T18:42:06" maxSheetId="2" userName="Gatis Silovs" r:id="rId13" minRId="38">
    <sheetIdMap count="1">
      <sheetId val="1"/>
    </sheetIdMap>
  </header>
  <header guid="{DE694158-7BAC-43B2-B399-8604D8081E51}" dateTime="2015-11-25T13:00:48" maxSheetId="2" userName="Gatis Silovs" r:id="rId14" minRId="39">
    <sheetIdMap count="1">
      <sheetId val="1"/>
    </sheetIdMap>
  </header>
  <header guid="{F054E070-539D-494D-87FD-A01585EB89BF}" dateTime="2015-11-25T14:13:47" maxSheetId="2" userName="Gatis Silovs" r:id="rId15" minRId="40">
    <sheetIdMap count="1">
      <sheetId val="1"/>
    </sheetIdMap>
  </header>
  <header guid="{432F47BF-435B-4F89-BF4C-3370BA2AEE30}" dateTime="2015-11-25T14:16:12" maxSheetId="2" userName="Gatis Silovs" r:id="rId16" minRId="41" maxRId="42">
    <sheetIdMap count="1">
      <sheetId val="1"/>
    </sheetIdMap>
  </header>
  <header guid="{8350AFB8-4E51-40FE-B49F-19DE9C71F99E}" dateTime="2015-11-25T14:16:22" maxSheetId="2" userName="Gatis Silovs" r:id="rId17" minRId="43">
    <sheetIdMap count="1">
      <sheetId val="1"/>
    </sheetIdMap>
  </header>
  <header guid="{4FEA617B-A2C9-4BC9-835F-2028C8912381}" dateTime="2015-11-25T14:16:29" maxSheetId="2" userName="Gatis Silovs" r:id="rId18" minRId="4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E1" t="inlineStr">
      <is>
        <t>Pielikums Ministru kabineta noteikumu projekta „Grozījumi Ministru kabineta 2010.gada 13.aprīļa noteikumos Nr.361 „Noteikumi par darbības programmas „Uzņēmējdarbība un inovācijas” papildinājuma 2.1.2.1.1.apakšaktivitāti „Kompetences centri”” sākotnējās ietekmes novērtējuma ziņojumam (anotācijai)</t>
      </is>
    </oc>
    <nc r="E1" t="inlineStr">
      <is>
        <t>Pielikums Ministru kabineta noteikumu projekta „Grozījumi Ministru kabineta 2011.gada 11.oktobra noteikumos Nr.787 „Noteikumi par darbības programmas „Cilvēkresursi un nodarbinātība” papildinājuma 1.3.1.1.1.apakšaktivitātes „Atbalsts nodarbināto apmācībām komersantu konkurētspējas veicināšanai – atbalsts partnerībās organizētām apmācībām” projektu iesniegumu atlases trešo un turpmākajām kārtām”” sākotnējās ietekmes novērtējuma ziņojumam (anotācijai)</t>
      </is>
    </nc>
  </rcc>
  <rcc rId="15" sId="1">
    <oc r="C3" t="inlineStr">
      <is>
        <t>Ministru kabineta noteikumu projekts „Grozījumi Ministru kabineta 2010.gada 13.aprīļa noteikumos Nr.361 „Noteikumi par darbības programmas „Uzņēmējdarbība un inovācijas” papildinājuma 2.1.2.1.1.apakšaktivitāti „Kompetences centri””</t>
      </is>
    </oc>
    <nc r="C3" t="inlineStr">
      <is>
        <t>Ministru kabineta noteikumu projekts „Grozījumi Ministru kabineta 2011.gada 11.oktobra noteikumos Nr.787 „Noteikumi par darbības programmas „Cilvēkresursi un nodarbinātība” papildinājuma 1.3.1.1.1.apakšaktivitātes „Atbalsts nodarbināto apmācībām komersantu konkurētspējas veicināšanai – atbalsts partnerībās organizētām apmācībām” projektu iesniegumu atlases trešo un turpmākajām kārtām””</t>
      </is>
    </nc>
  </rcc>
  <rcc rId="16" sId="1">
    <oc r="B6" t="inlineStr">
      <is>
        <t>9.punkts</t>
      </is>
    </oc>
    <nc r="B6" t="inlineStr">
      <is>
        <t>10.punkts</t>
      </is>
    </nc>
  </rcc>
  <rcc rId="17" sId="1" xfDxf="1" s="1" dxf="1" numFmtId="4">
    <oc r="C6">
      <v>37373845</v>
    </oc>
    <nc r="C6">
      <v>1121374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6" formatCode="#,##0.00_ ;\-#,##0.00\ 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" sId="1" numFmtId="4">
    <oc r="E6">
      <v>53178020</v>
    </oc>
    <nc r="E6">
      <v>1595572</v>
    </nc>
  </rcc>
  <rcc rId="19" sId="1">
    <oc r="B7" t="inlineStr">
      <is>
        <t>25.2.1.1.apakšpunkts</t>
      </is>
    </oc>
    <nc r="B7" t="inlineStr">
      <is>
        <t>12.2.apakšpunkts</t>
      </is>
    </nc>
  </rcc>
  <rcc rId="20" sId="1" numFmtId="4">
    <oc r="C7">
      <v>13</v>
    </oc>
    <nc r="C7">
      <v>100000000</v>
    </nc>
  </rcc>
  <rcc rId="21" sId="1" numFmtId="4">
    <oc r="E7">
      <v>18.5</v>
    </oc>
    <nc r="E7">
      <v>142287181</v>
    </nc>
  </rcc>
  <rrc rId="22" sId="1" ref="A8:XFD8" action="deleteRow">
    <rfmt sheetId="1" xfDxf="1" sqref="A8:XFD8" start="0" length="0">
      <dxf>
        <font>
          <sz val="12"/>
          <color indexed="8"/>
          <name val="Times New Roman"/>
          <scheme val="none"/>
        </font>
      </dxf>
    </rfmt>
    <rcc rId="0" sId="1" dxf="1">
      <nc r="A8" t="inlineStr">
        <is>
          <t>3.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25.2.1.2.apakšpunkts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">
        <v>10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">
        <f>C8/0.702804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">
        <v>14.23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E8-D8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" sId="1" ref="A8:XFD8" action="deleteRow">
    <rfmt sheetId="1" xfDxf="1" sqref="A8:XFD8" start="0" length="0">
      <dxf>
        <font>
          <sz val="12"/>
          <color indexed="8"/>
          <name val="Times New Roman"/>
          <scheme val="none"/>
        </font>
      </dxf>
    </rfmt>
    <rcc rId="0" sId="1" dxf="1">
      <nc r="A8" t="inlineStr">
        <is>
          <t>4.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25.2.1.3.apakšpunkts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">
        <v>8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">
        <f>C8/0.702804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">
        <v>11.38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E8-D8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" sId="1" ref="A8:XFD8" action="deleteRow">
    <rfmt sheetId="1" xfDxf="1" sqref="A8:XFD8" start="0" length="0">
      <dxf>
        <font>
          <sz val="12"/>
          <color indexed="8"/>
          <name val="Times New Roman"/>
          <scheme val="none"/>
        </font>
      </dxf>
    </rfmt>
    <rcc rId="0" sId="1" dxf="1">
      <nc r="A8" t="inlineStr">
        <is>
          <t>5.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36.punkts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">
        <v>8250000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">
        <f>C8/0.702804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">
        <v>11738693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E8-D8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" sId="1" ref="A8:XFD8" action="deleteRow">
    <rfmt sheetId="1" xfDxf="1" sqref="A8:XFD8" start="0" length="0">
      <dxf>
        <font>
          <sz val="12"/>
          <color indexed="8"/>
          <name val="Times New Roman"/>
          <scheme val="none"/>
        </font>
      </dxf>
    </rfmt>
    <rcc rId="0" sId="1" dxf="1">
      <nc r="A8" t="inlineStr">
        <is>
          <t>6.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36.punkts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">
        <v>46853.599999999999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">
        <f>C8/0.702804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">
        <v>66667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E8-D8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" sId="1" ref="A8:XFD8" action="deleteRow">
    <rfmt sheetId="1" xfDxf="1" sqref="A8:XFD8" start="0" length="0">
      <dxf>
        <font>
          <sz val="12"/>
          <color indexed="8"/>
          <name val="Times New Roman"/>
          <scheme val="none"/>
        </font>
      </dxf>
    </rfmt>
    <rcc rId="0" sId="1" dxf="1">
      <nc r="A8" t="inlineStr">
        <is>
          <t>7.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36.punkts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">
        <v>1562500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">
        <f>C8/0.702804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">
        <v>2223238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E8-D8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" sId="1" ref="A8:XFD8" action="deleteRow">
    <rfmt sheetId="1" xfDxf="1" sqref="A8:XFD8" start="0" length="0">
      <dxf>
        <font>
          <sz val="12"/>
          <color indexed="8"/>
          <name val="Times New Roman"/>
          <scheme val="none"/>
        </font>
      </dxf>
    </rfmt>
    <rcc rId="0" sId="1" dxf="1">
      <nc r="A8" t="inlineStr">
        <is>
          <t>8.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r>
            <t>69.</t>
          </r>
          <r>
            <rPr>
              <vertAlign val="superscript"/>
              <sz val="12"/>
              <color indexed="8"/>
              <rFont val="Times New Roman"/>
              <family val="1"/>
              <charset val="186"/>
            </rPr>
            <t>3</t>
          </r>
          <r>
            <rPr>
              <sz val="12"/>
              <color indexed="8"/>
              <rFont val="Times New Roman"/>
              <family val="1"/>
              <charset val="186"/>
            </rPr>
            <t xml:space="preserve"> punkts</t>
          </r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">
        <v>2000000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">
        <f>C8/0.702804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">
        <v>2845744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E8-D8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" sId="1" ref="A8:XFD8" action="deleteRow">
    <rfmt sheetId="1" xfDxf="1" sqref="A8:XFD8" start="0" length="0">
      <dxf>
        <font>
          <sz val="12"/>
          <color indexed="8"/>
          <name val="Times New Roman"/>
          <scheme val="none"/>
        </font>
      </dxf>
    </rfmt>
    <rcc rId="0" sId="1" dxf="1">
      <nc r="A8" t="inlineStr">
        <is>
          <t>9.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r>
            <t>69.</t>
          </r>
          <r>
            <rPr>
              <vertAlign val="superscript"/>
              <sz val="12"/>
              <color indexed="8"/>
              <rFont val="Times New Roman"/>
              <family val="1"/>
              <charset val="186"/>
            </rPr>
            <t>3</t>
          </r>
          <r>
            <rPr>
              <sz val="12"/>
              <color indexed="8"/>
              <rFont val="Times New Roman"/>
              <family val="1"/>
              <charset val="186"/>
            </rPr>
            <t xml:space="preserve"> punkts</t>
          </r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">
        <v>8250000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">
        <f>C8/0.702804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">
        <v>11738693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E8-D8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" sId="1" ref="A8:XFD8" action="deleteRow">
    <rfmt sheetId="1" xfDxf="1" sqref="A8:XFD8" start="0" length="0">
      <dxf>
        <font>
          <sz val="12"/>
          <color indexed="8"/>
          <name val="Times New Roman"/>
          <scheme val="none"/>
        </font>
      </dxf>
    </rfmt>
    <rcc rId="0" sId="1" dxf="1">
      <nc r="A8" t="inlineStr">
        <is>
          <t>10.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77.1. un 77.2. 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">
        <v>200000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">
        <f>C8/0.702804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">
        <v>284575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E8-D8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30" sId="1">
    <oc r="B10" t="inlineStr">
      <is>
        <t>Ekonomikas ministrs</t>
      </is>
    </oc>
    <nc r="B10" t="inlineStr">
      <is>
        <t>Ekonomikas ministre</t>
      </is>
    </nc>
  </rcc>
  <rcc rId="31" sId="1">
    <oc r="E10" t="inlineStr">
      <is>
        <t>V.Dombrovskis</t>
      </is>
    </oc>
    <nc r="E10" t="inlineStr">
      <is>
        <t>D.Reizniece-Ozola</t>
      </is>
    </nc>
  </rcc>
  <rcc rId="32" sId="1">
    <oc r="E13" t="inlineStr">
      <is>
        <t>M.Lazdovskis</t>
      </is>
    </oc>
    <nc r="E13" t="inlineStr">
      <is>
        <t>R.Beinarovičs</t>
      </is>
    </nc>
  </rcc>
  <rcc rId="33" sId="1" numFmtId="27">
    <oc r="B16">
      <v>41921.631249999999</v>
    </oc>
    <nc r="B16">
      <v>42271.609027777777</v>
    </nc>
  </rcc>
  <rcv guid="{A40DFC79-0722-4455-9C67-17543997A257}" action="delete"/>
  <rcv guid="{A40DFC79-0722-4455-9C67-17543997A257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 numFmtId="27">
    <oc r="B16">
      <v>42272.646527777775</v>
    </oc>
    <nc r="B16">
      <v>42272.71875</v>
    </nc>
  </rcc>
  <rcv guid="{A40DFC79-0722-4455-9C67-17543997A257}" action="delete"/>
  <rcv guid="{A40DFC79-0722-4455-9C67-17543997A257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oc r="B17" t="inlineStr">
      <is>
        <t>K.Purmalietis, 67013108</t>
      </is>
    </oc>
    <nc r="B17" t="inlineStr">
      <is>
        <t>G.Silovs, 67013209</t>
      </is>
    </nc>
  </rcc>
  <rcc rId="37" sId="1">
    <oc r="B18" t="inlineStr">
      <is>
        <t>Kaspars.Purmalietis@em.gov.lv</t>
      </is>
    </oc>
    <nc r="B18" t="inlineStr">
      <is>
        <t>Gatis.Silovs@em.gov.lv</t>
      </is>
    </nc>
  </rcc>
  <rcv guid="{ABE9E491-7F19-44DA-9462-0991D0B43D6E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 numFmtId="27">
    <oc r="B16">
      <v>42272.71875</v>
    </oc>
    <nc r="B16">
      <v>42323.779166666667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1" numFmtId="27">
    <oc r="B16">
      <v>42323.779166666667</v>
    </oc>
    <nc r="B16">
      <v>42333.542361111111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" sId="1" numFmtId="27">
    <oc r="B16">
      <v>42333.542361111111</v>
    </oc>
    <nc r="B16">
      <v>42333.592361111114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" start="0" length="0">
    <dxf>
      <alignment vertical="top" wrapText="1" readingOrder="0"/>
    </dxf>
  </rfmt>
  <rcc rId="41" sId="1">
    <oc r="E10" t="inlineStr">
      <is>
        <t>D.Reizniece-Ozola</t>
      </is>
    </oc>
    <nc r="E10" t="inlineStr">
      <is>
        <t xml:space="preserve">J.Dūklavs </t>
      </is>
    </nc>
  </rcc>
  <rcc rId="42" sId="1">
    <oc r="B10" t="inlineStr">
      <is>
        <t>Ekonomikas ministre</t>
      </is>
    </oc>
    <nc r="B10" t="inlineStr">
      <is>
        <t xml:space="preserve">Ekonomikas ministres pienākumu izpildītājs,
zemkopības ministrs
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1">
    <oc r="B10" t="inlineStr">
      <is>
        <t xml:space="preserve">Ekonomikas ministres pienākumu izpildītājs,
zemkopības ministrs
</t>
      </is>
    </oc>
    <nc r="B10" t="inlineStr">
      <is>
        <t>Ekonomikas ministres pienākumu izpildītājs,
zemkopības ministrs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 numFmtId="27">
    <oc r="B16">
      <v>42333.592361111114</v>
    </oc>
    <nc r="B16">
      <v>42333.594444444447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11.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1.punkts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100000000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142287181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12.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1.punkts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50000000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71143591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13.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4000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5691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14.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3999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5690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15.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3000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4268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16.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2999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4267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17.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2000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2845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18.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1999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2844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9" sId="1" ref="A16:XFD16" action="deleteRow">
    <rfmt sheetId="1" xfDxf="1" sqref="A16:XFD16" start="0" length="0">
      <dxf>
        <font>
          <sz val="12"/>
          <color indexed="8"/>
          <name val="Times New Roman"/>
          <scheme val="none"/>
        </font>
      </dxf>
    </rfmt>
    <rcc rId="0" sId="1" dxf="1">
      <nc r="A16" t="inlineStr">
        <is>
          <t>19.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1.pielikuma 3.3.apakšpunkts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1000</v>
      </nc>
      <ndxf>
        <font>
          <sz val="12"/>
          <color theme="1"/>
          <name val="Times New Roman"/>
          <scheme val="none"/>
        </font>
        <numFmt numFmtId="166" formatCode="#,##0.00_ ;\-#,##0.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C16/0.702804</f>
      </nc>
      <ndxf>
        <numFmt numFmtId="165" formatCode="#,##0.000000_ ;\-#,##0.000000\ 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1423</v>
      </nc>
      <ndxf>
        <font>
          <sz val="12"/>
          <color theme="1"/>
          <name val="Times New Roman"/>
          <scheme val="none"/>
        </font>
        <numFmt numFmtId="167" formatCode="#,##0_ ;\-#,##0\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E16-D16</f>
      </nc>
      <ndxf>
        <numFmt numFmtId="164" formatCode="0.000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 numFmtId="27">
    <oc r="B24">
      <v>41883.660416666666</v>
    </oc>
    <nc r="B24">
      <v>41901.534722222219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 numFmtId="27">
    <oc r="B24">
      <v>41901.534722222219</v>
    </oc>
    <nc r="B24">
      <v>41919.46875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 numFmtId="27">
    <oc r="B24">
      <v>41919.46875</v>
    </oc>
    <nc r="B24">
      <v>41921.609722222223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 numFmtId="27">
    <oc r="B24">
      <v>41921.609722222223</v>
    </oc>
    <nc r="B24">
      <v>41921.631249999999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40DFC79-0722-4455-9C67-17543997A257}" action="delete"/>
  <rcv guid="{A40DFC79-0722-4455-9C67-17543997A25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40DFC79-0722-4455-9C67-17543997A257}" action="delete"/>
  <rcv guid="{A40DFC79-0722-4455-9C67-17543997A257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 numFmtId="27">
    <oc r="B16">
      <v>42271.609027777777</v>
    </oc>
    <nc r="B16">
      <v>42272.646527777775</v>
    </nc>
  </rcc>
  <rcv guid="{A40DFC79-0722-4455-9C67-17543997A257}" action="delete"/>
  <rcv guid="{A40DFC79-0722-4455-9C67-17543997A25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58801F4-441D-41BD-A10D-EECDADA2BFB3}" name="Kaspars Purmalietis" id="-740296872" dateTime="2014-09-18T15:52:5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tis.Silovs@em.gov.lv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="80" zoomScaleNormal="80" workbookViewId="0">
      <selection activeCell="B17" sqref="B17"/>
    </sheetView>
  </sheetViews>
  <sheetFormatPr defaultColWidth="29.140625" defaultRowHeight="15.75" x14ac:dyDescent="0.25"/>
  <cols>
    <col min="1" max="1" width="4.140625" style="4" customWidth="1"/>
    <col min="2" max="2" width="29.140625" style="4" customWidth="1"/>
    <col min="3" max="4" width="27.5703125" style="4" customWidth="1"/>
    <col min="5" max="5" width="27.42578125" style="4" customWidth="1"/>
    <col min="6" max="6" width="27.140625" style="4" customWidth="1"/>
    <col min="7" max="16384" width="29.140625" style="4"/>
  </cols>
  <sheetData>
    <row r="1" spans="1:6" s="2" customFormat="1" ht="129.75" customHeight="1" x14ac:dyDescent="0.25">
      <c r="E1" s="24" t="s">
        <v>14</v>
      </c>
      <c r="F1" s="24"/>
    </row>
    <row r="2" spans="1:6" s="2" customFormat="1" x14ac:dyDescent="0.25">
      <c r="E2" s="8"/>
      <c r="F2" s="8"/>
    </row>
    <row r="3" spans="1:6" s="2" customFormat="1" ht="74.25" customHeight="1" x14ac:dyDescent="0.25">
      <c r="A3" s="20" t="s">
        <v>0</v>
      </c>
      <c r="B3" s="20"/>
      <c r="C3" s="21" t="s">
        <v>15</v>
      </c>
      <c r="D3" s="22"/>
      <c r="E3" s="22"/>
      <c r="F3" s="23"/>
    </row>
    <row r="4" spans="1:6" ht="63" x14ac:dyDescent="0.25">
      <c r="A4" s="3" t="s">
        <v>7</v>
      </c>
      <c r="B4" s="3" t="s">
        <v>6</v>
      </c>
      <c r="C4" s="3" t="s">
        <v>9</v>
      </c>
      <c r="D4" s="3" t="s">
        <v>10</v>
      </c>
      <c r="E4" s="3" t="s">
        <v>11</v>
      </c>
      <c r="F4" s="3" t="s">
        <v>12</v>
      </c>
    </row>
    <row r="5" spans="1:6" x14ac:dyDescent="0.25">
      <c r="A5" s="1" t="s">
        <v>1</v>
      </c>
      <c r="B5" s="1" t="s">
        <v>3</v>
      </c>
      <c r="C5" s="1" t="s">
        <v>4</v>
      </c>
      <c r="D5" s="1" t="s">
        <v>2</v>
      </c>
      <c r="E5" s="1" t="s">
        <v>5</v>
      </c>
      <c r="F5" s="1" t="s">
        <v>8</v>
      </c>
    </row>
    <row r="6" spans="1:6" ht="21" customHeight="1" x14ac:dyDescent="0.25">
      <c r="A6" s="13" t="s">
        <v>1</v>
      </c>
      <c r="B6" s="7" t="s">
        <v>16</v>
      </c>
      <c r="C6" s="16">
        <v>1121374</v>
      </c>
      <c r="D6" s="15">
        <f t="shared" ref="D6" si="0">C6/0.702804</f>
        <v>1595571.4537765863</v>
      </c>
      <c r="E6" s="17">
        <v>1595572</v>
      </c>
      <c r="F6" s="5">
        <f t="shared" ref="F6:F7" si="1">E6-D6</f>
        <v>0.54622341366484761</v>
      </c>
    </row>
    <row r="7" spans="1:6" ht="21" customHeight="1" x14ac:dyDescent="0.25">
      <c r="A7" s="13" t="s">
        <v>3</v>
      </c>
      <c r="B7" s="7" t="s">
        <v>17</v>
      </c>
      <c r="C7" s="16">
        <v>100000000</v>
      </c>
      <c r="D7" s="15">
        <f t="shared" ref="D7" si="2">C7/0.702804</f>
        <v>142287181.06328365</v>
      </c>
      <c r="E7" s="19">
        <v>142287181</v>
      </c>
      <c r="F7" s="5">
        <f t="shared" si="1"/>
        <v>-6.3283652067184448E-2</v>
      </c>
    </row>
    <row r="8" spans="1:6" ht="15.75" customHeight="1" x14ac:dyDescent="0.25">
      <c r="A8" s="14"/>
    </row>
    <row r="9" spans="1:6" ht="15.75" customHeight="1" x14ac:dyDescent="0.25">
      <c r="A9" s="14"/>
    </row>
    <row r="10" spans="1:6" ht="47.25" x14ac:dyDescent="0.25">
      <c r="B10" s="25" t="s">
        <v>22</v>
      </c>
      <c r="E10" s="4" t="s">
        <v>21</v>
      </c>
    </row>
    <row r="13" spans="1:6" x14ac:dyDescent="0.25">
      <c r="B13" s="4" t="s">
        <v>13</v>
      </c>
      <c r="E13" s="4" t="s">
        <v>18</v>
      </c>
    </row>
    <row r="14" spans="1:6" x14ac:dyDescent="0.25">
      <c r="E14" s="18"/>
    </row>
    <row r="16" spans="1:6" x14ac:dyDescent="0.25">
      <c r="B16" s="11">
        <v>42333.594444444447</v>
      </c>
    </row>
    <row r="17" spans="2:2" x14ac:dyDescent="0.25">
      <c r="B17" s="9" t="s">
        <v>19</v>
      </c>
    </row>
    <row r="18" spans="2:2" s="6" customFormat="1" x14ac:dyDescent="0.25">
      <c r="B18" s="10" t="s">
        <v>20</v>
      </c>
    </row>
    <row r="19" spans="2:2" x14ac:dyDescent="0.25">
      <c r="B19" s="12"/>
    </row>
  </sheetData>
  <customSheetViews>
    <customSheetView guid="{A40DFC79-0722-4455-9C67-17543997A257}" scale="80" showPageBreaks="1" fitToPage="1">
      <selection activeCell="D21" sqref="D21"/>
      <pageMargins left="0.19685039370078741" right="0.19685039370078741" top="0.49" bottom="0.39370078740157483" header="0.23622047244094491" footer="0.15748031496062992"/>
      <pageSetup paperSize="9" orientation="landscape" r:id="rId1"/>
      <headerFooter>
        <oddFooter>&amp;C&amp;"Times New Roman,Regular"&amp;P / &amp;N</oddFooter>
      </headerFooter>
    </customSheetView>
    <customSheetView guid="{ABE9E491-7F19-44DA-9462-0991D0B43D6E}" scale="80" fitToPage="1">
      <selection activeCell="B19" sqref="B19"/>
      <pageMargins left="0.19685039370078741" right="0.19685039370078741" top="0.49" bottom="0.39370078740157483" header="0.23622047244094491" footer="0.15748031496062992"/>
      <pageSetup paperSize="9" orientation="landscape" r:id="rId2"/>
      <headerFooter>
        <oddFooter>&amp;C&amp;"Times New Roman,Regular"&amp;P / &amp;N</oddFooter>
      </headerFooter>
    </customSheetView>
  </customSheetViews>
  <mergeCells count="3">
    <mergeCell ref="A3:B3"/>
    <mergeCell ref="C3:F3"/>
    <mergeCell ref="E1:F1"/>
  </mergeCells>
  <phoneticPr fontId="0" type="noConversion"/>
  <hyperlinks>
    <hyperlink ref="B18" r:id="rId3"/>
  </hyperlinks>
  <pageMargins left="0.19685039370078741" right="0.19685039370078741" top="0.49" bottom="0.39370078740157483" header="0.23622047244094491" footer="0.15748031496062992"/>
  <pageSetup paperSize="9" orientation="landscape" r:id="rId4"/>
  <headerFooter>
    <oddFooter>&amp;C&amp;"Times New Roman,Regular"&amp;P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2010.gada 13.aprīļa noteikumos Nr.361 „Noteikumi par darbības programmas „Uzņēmējdarbība un inovācijas” papildinājuma 2.1.2.1.1.apakšaktivitāti „Kompetences centri”” sākotnējās ietekmes novērtējuma ziņojumam (anotācijai)</dc:title>
  <dc:subject>Pielikums sākotnējās ietekmes novērtējuma ziņojumam (anotācijai)</dc:subject>
  <dc:creator>K.Purmalietis</dc:creator>
  <dc:description>67013108, Kaspars.Purmalietis@em.gov.lv</dc:description>
  <cp:lastModifiedBy>Gatis Silovs</cp:lastModifiedBy>
  <cp:lastPrinted>2015-11-25T12:13:54Z</cp:lastPrinted>
  <dcterms:created xsi:type="dcterms:W3CDTF">2006-09-16T00:00:00Z</dcterms:created>
  <dcterms:modified xsi:type="dcterms:W3CDTF">2015-11-25T12:16:30Z</dcterms:modified>
</cp:coreProperties>
</file>