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BiuksaneI\Desktop\IESNIEGT\INFO_zinojums\Iesniegt\"/>
    </mc:Choice>
  </mc:AlternateContent>
  <bookViews>
    <workbookView xWindow="0" yWindow="0" windowWidth="28800" windowHeight="11535"/>
  </bookViews>
  <sheets>
    <sheet name="2016" sheetId="2" r:id="rId1"/>
    <sheet name="Saīsinājumi" sheetId="3"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3" i="2" l="1"/>
  <c r="J72" i="2" l="1"/>
  <c r="J71" i="2"/>
  <c r="J70" i="2"/>
  <c r="J69" i="2"/>
  <c r="J34" i="2" l="1"/>
  <c r="J32" i="2"/>
  <c r="J31" i="2"/>
  <c r="J48" i="2"/>
  <c r="J47" i="2"/>
  <c r="J46" i="2"/>
  <c r="J42" i="2"/>
  <c r="J43" i="2"/>
  <c r="J44" i="2"/>
  <c r="J41" i="2"/>
  <c r="J39" i="2"/>
  <c r="J60" i="2"/>
  <c r="J59" i="2"/>
  <c r="J58" i="2"/>
  <c r="J57" i="2"/>
  <c r="J56" i="2"/>
  <c r="J55" i="2"/>
  <c r="J54" i="2"/>
  <c r="J53" i="2"/>
  <c r="J52" i="2"/>
  <c r="J51" i="2"/>
  <c r="J50" i="2"/>
  <c r="J49" i="2"/>
  <c r="J40" i="2"/>
  <c r="J38" i="2"/>
  <c r="J37" i="2"/>
  <c r="J36" i="2"/>
  <c r="J35" i="2"/>
  <c r="J33" i="2"/>
  <c r="J30" i="2"/>
  <c r="J29" i="2"/>
  <c r="J9" i="2" l="1"/>
  <c r="J8" i="2"/>
</calcChain>
</file>

<file path=xl/sharedStrings.xml><?xml version="1.0" encoding="utf-8"?>
<sst xmlns="http://schemas.openxmlformats.org/spreadsheetml/2006/main" count="845" uniqueCount="286">
  <si>
    <t>Prioritārā secība (Nr.p.k.)</t>
  </si>
  <si>
    <t>Ēkas īpašnieks vai tiesiskais valdītājs</t>
  </si>
  <si>
    <t>Valsts tiešās pārvaldes iestāde vai valsts kapitālsabiedrība, kas nodarbojas ar ēkas pārvaldīšanu</t>
  </si>
  <si>
    <t>Ēkas adrese</t>
  </si>
  <si>
    <t>Ēkas kadastra apzīmējums</t>
  </si>
  <si>
    <t>Plānotais siltumenerģijas ietaupījums (MWh/ gadā)</t>
  </si>
  <si>
    <t>Kritērijs "Plānotais enerģijas ietaupījums (MWh/gadā) pret projekta attiecināmām izmaksām (tūkstošos euro)"</t>
  </si>
  <si>
    <t>tehniskās apsekošanas atzinums</t>
  </si>
  <si>
    <t>būvprojekts vai apliecinājuma karte</t>
  </si>
  <si>
    <t>fasādes siltināšana</t>
  </si>
  <si>
    <t>pagraba siltināšana</t>
  </si>
  <si>
    <t>augšējā stāva pārseguma siltināšana</t>
  </si>
  <si>
    <t>jumta siltināšana</t>
  </si>
  <si>
    <t>logu un ārdurvju nomaiņa</t>
  </si>
  <si>
    <t>ēkas inženiersistēmu (apkures un/vai karstā ūdens apgādes) atjaunošana, pārbūve vai izveide</t>
  </si>
  <si>
    <t>atjaunojamo energoresursu izmantojošu siltumenerģijas ražošanas un ūdens sildīšanas avotu iegāde un uzstādīšana</t>
  </si>
  <si>
    <t>FM</t>
  </si>
  <si>
    <t>VAS VNĪ</t>
  </si>
  <si>
    <t>x</t>
  </si>
  <si>
    <t>Finanšu ministrija</t>
  </si>
  <si>
    <t>Latvijas Republikas Prokuratūra</t>
  </si>
  <si>
    <t>Ventspils, Jūras, 34</t>
  </si>
  <si>
    <t>27000030102001</t>
  </si>
  <si>
    <t>Tiesu administrācija</t>
  </si>
  <si>
    <t>Rīga Mazā Nometņu, 39</t>
  </si>
  <si>
    <t>01000572013002</t>
  </si>
  <si>
    <t>FINANŠU MINISTRIJA</t>
  </si>
  <si>
    <t xml:space="preserve"> Plānotais būvniecības uzsākšanas gads</t>
  </si>
  <si>
    <t>AIZSARDZĪBAS MINISTRIJA</t>
  </si>
  <si>
    <t>Valsts aizsardzības militāro objektu un iepirkumu centrs</t>
  </si>
  <si>
    <t>AM</t>
  </si>
  <si>
    <t>Lidotāju iela 3, Daugavpils</t>
  </si>
  <si>
    <t>05000362001002</t>
  </si>
  <si>
    <t>ir pasūtīts</t>
  </si>
  <si>
    <t>IEKŠLIETU MINISTRIJA</t>
  </si>
  <si>
    <r>
      <t xml:space="preserve">Plānotie pasākumi </t>
    </r>
    <r>
      <rPr>
        <i/>
        <sz val="10"/>
        <color indexed="8"/>
        <rFont val="Times New Roman"/>
        <family val="1"/>
        <charset val="186"/>
      </rPr>
      <t>(atzīmēt ar X plānotos pasākumus)</t>
    </r>
  </si>
  <si>
    <t>IeM</t>
  </si>
  <si>
    <t>Nodrošinājuma valsts aģentūra</t>
  </si>
  <si>
    <t xml:space="preserve">Ezermalas iela 8A, Rīga </t>
  </si>
  <si>
    <t>VUGD</t>
  </si>
  <si>
    <t>Rīgas iela 14, Olaine, Olaines nov.</t>
  </si>
  <si>
    <t>VP</t>
  </si>
  <si>
    <t xml:space="preserve"> Miera iela 3, Sigulda, Siguldas nov. </t>
  </si>
  <si>
    <t xml:space="preserve">Ainažu iela 1, Saulkrasti, Saulkrastu nov. </t>
  </si>
  <si>
    <t xml:space="preserve">Piebalgas iela 89, Cēsis, Cēsu nov. </t>
  </si>
  <si>
    <t>1.maija laukums 2, Varakļāni, Varakļānu nov.</t>
  </si>
  <si>
    <t xml:space="preserve">Inženieru iela 1, Ventspils </t>
  </si>
  <si>
    <t xml:space="preserve">Raiņa iela 7, Priekule, Priekules novads  </t>
  </si>
  <si>
    <t>Talsu iela 2, Preiļi, Preiļu novads</t>
  </si>
  <si>
    <t xml:space="preserve">Liepu iela 2, Līvāni, Līvānu  novads </t>
  </si>
  <si>
    <t xml:space="preserve">VP </t>
  </si>
  <si>
    <t>Kr.Valdemāra iela 20, Rēzekne</t>
  </si>
  <si>
    <t>Liepājas iela 2b, Ludza, Ludzas novads</t>
  </si>
  <si>
    <t>Ķengaraga iela 3, Rīga</t>
  </si>
  <si>
    <t>Latvijas valsts Izglītības un zinātnes ministrijas personā</t>
  </si>
  <si>
    <t>Rīga, Vaļņu iela 2</t>
  </si>
  <si>
    <t>01000090040001</t>
  </si>
  <si>
    <t>Latvijas Organiskās sintēzes institūts APP</t>
  </si>
  <si>
    <t>Atvasināta publiska persona</t>
  </si>
  <si>
    <t>Latvijas Valsts Izglītības un zinātnes ministrijas personā</t>
  </si>
  <si>
    <t>Latvijas Universitātes Cietvielu fizikas institūts</t>
  </si>
  <si>
    <t>Ķengaraga iela 8,                   Rīga, LV 1063</t>
  </si>
  <si>
    <t>Izglītības un zinātnes ministrija</t>
  </si>
  <si>
    <t>VZI APP Fizikālās enerģētikas institūts</t>
  </si>
  <si>
    <t>Aizkraukles iela 21 k1, Rīga, LV1006</t>
  </si>
  <si>
    <t>01001150309002</t>
  </si>
  <si>
    <t>01001150309012</t>
  </si>
  <si>
    <t>Elektronikas un datorzinātņu institūts</t>
  </si>
  <si>
    <t xml:space="preserve">Valsts tiešās pārvaldes iestāde </t>
  </si>
  <si>
    <t>Dzērbenes 14, Rīga, LV-1006</t>
  </si>
  <si>
    <t>Latvijas Sporta pedagoģijas akadēmija</t>
  </si>
  <si>
    <t>Latvijas Sporta pedagoģijas akadēmija  ēka "A"</t>
  </si>
  <si>
    <t xml:space="preserve">Brīvības gatve 333, Rīga, LV-1006  </t>
  </si>
  <si>
    <t>Vienības iela 13, Daugavpils, LV-5401</t>
  </si>
  <si>
    <t>05000014101001</t>
  </si>
  <si>
    <t>2016 - 2017</t>
  </si>
  <si>
    <t>Sporta iela 6, Daugavpils, LV-5403</t>
  </si>
  <si>
    <t>05000010202001</t>
  </si>
  <si>
    <t>Sporta iela 8, Daugavpils, LV-5403</t>
  </si>
  <si>
    <t>Kandavas iela 1, Daugavpils, LV-5401</t>
  </si>
  <si>
    <t>05000010702001</t>
  </si>
  <si>
    <t>Parādes iela 1, Daugavpils, LV-5401</t>
  </si>
  <si>
    <t>05000011101001</t>
  </si>
  <si>
    <t>Malnavas koledža</t>
  </si>
  <si>
    <t>Valsts tiešās pārvaldes iestāde</t>
  </si>
  <si>
    <t>Rīgas Tehniskā koledža</t>
  </si>
  <si>
    <t>Braslas iela 16, Rīga</t>
  </si>
  <si>
    <t>Lēdmanes iela 3, Rīga</t>
  </si>
  <si>
    <t>Uliha iela 5, Liepāja</t>
  </si>
  <si>
    <t>Jēkabpils Agrobiznesa koledža</t>
  </si>
  <si>
    <t>Pasta ielā 1, Jēkabpilī</t>
  </si>
  <si>
    <t>Parādes iela 11, Daugavpils, LV-5401</t>
  </si>
  <si>
    <t>05000011303001</t>
  </si>
  <si>
    <t>IZM</t>
  </si>
  <si>
    <t xml:space="preserve">Ogres tehnikums </t>
  </si>
  <si>
    <t>Dienesta viesnīca ,,Ogres meža tehnikums'' , Aizupes, Tīnūžu pagasts, Ikšķiles novads</t>
  </si>
  <si>
    <t>Jūrmalas gatve 90</t>
  </si>
  <si>
    <t>Jūrmalas gatve 96</t>
  </si>
  <si>
    <t>Priekuļu Tehnikums</t>
  </si>
  <si>
    <t>Tehniskās apkopes punkts, Tehniķu iela 4, Priekuļi, Priekuļu novads, LV-4126</t>
  </si>
  <si>
    <t>42720070169010</t>
  </si>
  <si>
    <t>Barkavas Profesionālā vidusskola</t>
  </si>
  <si>
    <t>Dzirnavu iela 1, Barakva</t>
  </si>
  <si>
    <t>PIKC "Daugavpils Būvniecības tehnikums" IPĪV "Dagda"</t>
  </si>
  <si>
    <t>Brīvības 3, Dagda, LV-5674</t>
  </si>
  <si>
    <t>Murjāņu sporta ģimnāzija</t>
  </si>
  <si>
    <t>"Klintslejas 4", Murjāņi, Sējas novads, LV-2142</t>
  </si>
  <si>
    <t>80920070210003</t>
  </si>
  <si>
    <t>80920070210005</t>
  </si>
  <si>
    <t>80920070210004</t>
  </si>
  <si>
    <r>
      <t xml:space="preserve">Lietotājs </t>
    </r>
    <r>
      <rPr>
        <b/>
        <sz val="10"/>
        <color indexed="8"/>
        <rFont val="Times New Roman"/>
        <family val="1"/>
        <charset val="186"/>
      </rPr>
      <t>(ja atšķiras no īpašnieka)</t>
    </r>
  </si>
  <si>
    <t>Plānotās projekta attiecināmās izmaksas, tūkst. EUR</t>
  </si>
  <si>
    <t>ēkas energosertifikāts</t>
  </si>
  <si>
    <t>Saīsinājums</t>
  </si>
  <si>
    <t>Atšifrējums</t>
  </si>
  <si>
    <r>
      <rPr>
        <b/>
        <sz val="10"/>
        <color theme="1"/>
        <rFont val="Times New Roman"/>
        <family val="1"/>
        <charset val="186"/>
      </rPr>
      <t>Projekta gatavības stadija</t>
    </r>
    <r>
      <rPr>
        <sz val="10"/>
        <color theme="1"/>
        <rFont val="Times New Roman"/>
        <family val="1"/>
        <charset val="186"/>
      </rPr>
      <t xml:space="preserve"> </t>
    </r>
    <r>
      <rPr>
        <i/>
        <sz val="10"/>
        <color indexed="8"/>
        <rFont val="Times New Roman"/>
        <family val="1"/>
        <charset val="186"/>
      </rPr>
      <t>(atzīmēt ēkai jau izstrādātos dokumentus ar X )</t>
    </r>
  </si>
  <si>
    <t>saskaņošanā</t>
  </si>
  <si>
    <t>Ministru prezidenta biedrs,
ekonomikas ministrs</t>
  </si>
  <si>
    <t>A.Ašeradens</t>
  </si>
  <si>
    <t>Iveta Biukšāne</t>
  </si>
  <si>
    <t>Labklājības ministrija</t>
  </si>
  <si>
    <t>Valsts sociālās aprūpes centrs "Latgale" filiāle "Krastiņi"</t>
  </si>
  <si>
    <t>VSIA "Šampētera nams"</t>
  </si>
  <si>
    <t>"Geranimova" Kastuļinas pag.Aglonas novads</t>
  </si>
  <si>
    <t>VSAC "Zemgale"  filiāle "Ķīši"</t>
  </si>
  <si>
    <t xml:space="preserve">VSAC "Zemgale"  filiāle "Ķīši", "Ķīši", Jaunsātu pagasts, Tukuma novads, LV-3128 </t>
  </si>
  <si>
    <t>90580060028001</t>
  </si>
  <si>
    <t>Sociālās integrācijas 
valsts aģentūra</t>
  </si>
  <si>
    <t>Dubultu prospekts 71, 
Jūrmala</t>
  </si>
  <si>
    <t>13000111102001</t>
  </si>
  <si>
    <t>Valsts sociālās aprūpes centrs "Vidzeme" filiāle "Rūja"</t>
  </si>
  <si>
    <t>Pansionāts "Rūja", Jeru pagasts, Rūjienas novads</t>
  </si>
  <si>
    <t>VSAC "Kurzeme" filiāle "Liepāja"</t>
  </si>
  <si>
    <t xml:space="preserve">VSIA "Šampētera nams" </t>
  </si>
  <si>
    <t>Liepāja, Apšu iela 3a</t>
  </si>
  <si>
    <t>LABKLĀJĪBAS MINISTRIJA</t>
  </si>
  <si>
    <t>izstrādes stadijā</t>
  </si>
  <si>
    <t>izsludināts iepirkums</t>
  </si>
  <si>
    <t>Satiksmes ministrija</t>
  </si>
  <si>
    <t>TIESLIETU MINISTRIJA</t>
  </si>
  <si>
    <t>VAS Tiesu namu aģentūra</t>
  </si>
  <si>
    <t>Latvijas Zvērinātu advokātu padome, Tiesu administrācija – Rīgas apgabaltiesa</t>
  </si>
  <si>
    <t>Brīvības bulvāris 34, Rīga</t>
  </si>
  <si>
    <t>Tiesu administrācija –  Rīgas pilsētas kurzemes rajona tiesa</t>
  </si>
  <si>
    <t>Daugavgrīvas iela 58, Rīga</t>
  </si>
  <si>
    <t>Tiesu administrācija - Alūksnes zemesgrāmatu nodaļa, Tiesu administrācija – Alūksnes rajona tiesa</t>
  </si>
  <si>
    <t>Rūpniecības iela 8, Alūksne</t>
  </si>
  <si>
    <t>Zvērināts advokāts Lesiņš Ludis, Tiesu administrācija – Limbažu rajona tiesa</t>
  </si>
  <si>
    <t>Cēsu iela 18, Limbaži</t>
  </si>
  <si>
    <t>Tieslietu ministrija</t>
  </si>
  <si>
    <t>Vides aizsardzības un reģionālās attīstības ministrija</t>
  </si>
  <si>
    <t>VESELĪBAS MINISTRIJA</t>
  </si>
  <si>
    <t>SIA "Veselības aprūpes nekustamie īpašumi"</t>
  </si>
  <si>
    <t>Veselības ministrija</t>
  </si>
  <si>
    <t>Valsts asinsdonoru centrs</t>
  </si>
  <si>
    <t>Sēlpils iela 9, Rīga</t>
  </si>
  <si>
    <t>01000642025001</t>
  </si>
  <si>
    <t>Sēlpils iela 9 k-3, Rīga</t>
  </si>
  <si>
    <t>01000642025002</t>
  </si>
  <si>
    <t>Sēlpils iela 9 k-2, Rīga</t>
  </si>
  <si>
    <t>01000642025003</t>
  </si>
  <si>
    <t>Sēlpils iela 9 k-4, Rīga</t>
  </si>
  <si>
    <t>01000642025004</t>
  </si>
  <si>
    <t>Sēlpils iela 9, k-1, Rīga</t>
  </si>
  <si>
    <t>01000642025008</t>
  </si>
  <si>
    <t>Veselības ministrija Rīgas Stradiņa universitāte</t>
  </si>
  <si>
    <t>Rīgas Stradiņa universitāte</t>
  </si>
  <si>
    <t>Hipokrāta iela 3, Rīgā</t>
  </si>
  <si>
    <t>01001220086001</t>
  </si>
  <si>
    <t>Riņķu iela 24/26, Liepājā</t>
  </si>
  <si>
    <t>17000120466001</t>
  </si>
  <si>
    <t>Veselības ministrija Rīgas Stradiņu universitāte</t>
  </si>
  <si>
    <t>Rīgas Stradiņu universitāte</t>
  </si>
  <si>
    <t>Dzirciema iela 20, 20 k-2, Rīgā</t>
  </si>
  <si>
    <t>01000640134001         01000640134002</t>
  </si>
  <si>
    <t>ZEMKOPĪBAS MINISTRIJA</t>
  </si>
  <si>
    <t>Zemkopības ministrija</t>
  </si>
  <si>
    <t xml:space="preserve">Agroresursu un ekonomikas institūts </t>
  </si>
  <si>
    <t xml:space="preserve">Agroresursu un ekonomikas institūts  </t>
  </si>
  <si>
    <t>Zinātnes iela 2, Priekuļi, Priekuļu novads</t>
  </si>
  <si>
    <t>Valsts meža dienests</t>
  </si>
  <si>
    <t>Miera iela 2, Inčukalns, Inčukalna pagasts, Inčukalna novads</t>
  </si>
  <si>
    <t>IzM</t>
  </si>
  <si>
    <t>Daugavpils Universitāte</t>
  </si>
  <si>
    <t>Rīgas Mākslas  un mediju tehnikums (dienesta viesnīca)</t>
  </si>
  <si>
    <t>Rīgas Mākslas  un mediju tehnikums (mācību korpuss)</t>
  </si>
  <si>
    <t>Rīgas Mākslas  un mediju tehnikums (darbnīcu korpuss)</t>
  </si>
  <si>
    <t>Rīgas Mākslas  un mediju tehnikums (sabiedriskais korpuss)</t>
  </si>
  <si>
    <t>Kļavu iela 17,MALNAVA, P.N. VĪTOLI, Kārsavas novads, LV-5750</t>
  </si>
  <si>
    <t>Liepājas Jūrniecības koledža</t>
  </si>
  <si>
    <t>LM</t>
  </si>
  <si>
    <t>VM</t>
  </si>
  <si>
    <r>
      <t xml:space="preserve">x </t>
    </r>
    <r>
      <rPr>
        <sz val="10"/>
        <color theme="1"/>
        <rFont val="Times New Roman"/>
        <family val="1"/>
        <charset val="186"/>
      </rPr>
      <t>(26.03.2013- šobrīd tiek gatavots jauns)</t>
    </r>
  </si>
  <si>
    <r>
      <t>x</t>
    </r>
    <r>
      <rPr>
        <sz val="10"/>
        <color theme="1"/>
        <rFont val="Times New Roman"/>
        <family val="1"/>
        <charset val="186"/>
      </rPr>
      <t xml:space="preserve"> (26.03.2013- šobrīd tiek gatavots jauns)</t>
    </r>
  </si>
  <si>
    <t>ZM</t>
  </si>
  <si>
    <t>Iveta.Biuksane@em.gov.lv</t>
  </si>
  <si>
    <t>tālr.67013171</t>
  </si>
  <si>
    <t>SM</t>
  </si>
  <si>
    <t>VARAM</t>
  </si>
  <si>
    <t>TM</t>
  </si>
  <si>
    <t>IZGĪTĪBAS UN ZINĀTNES MINISTRIJA</t>
  </si>
  <si>
    <t>Aizsardzības ministrija</t>
  </si>
  <si>
    <t>Iekšlietu ministrija</t>
  </si>
  <si>
    <t>Piezīmes</t>
  </si>
  <si>
    <t>01000850017002</t>
  </si>
  <si>
    <t>Valsts policija/Nodrošinājuma valsts aģentūra</t>
  </si>
  <si>
    <t>Valsts policijas koledža</t>
  </si>
  <si>
    <t>01000850017004</t>
  </si>
  <si>
    <t>01000850017007</t>
  </si>
  <si>
    <t>80090031406001</t>
  </si>
  <si>
    <t>80130020489001</t>
  </si>
  <si>
    <t>42010040620001</t>
  </si>
  <si>
    <t>70170010061004</t>
  </si>
  <si>
    <t>27000120102001</t>
  </si>
  <si>
    <t>64150030189001</t>
  </si>
  <si>
    <t>76010040302001</t>
  </si>
  <si>
    <t>76110040323003</t>
  </si>
  <si>
    <t>21000050714001</t>
  </si>
  <si>
    <t>68010040472001</t>
  </si>
  <si>
    <t>01000720176001</t>
  </si>
  <si>
    <t>01000720377001</t>
  </si>
  <si>
    <t>01000920440002</t>
  </si>
  <si>
    <t>01000920440006</t>
  </si>
  <si>
    <t>74940140001003</t>
  </si>
  <si>
    <t>01000920440001</t>
  </si>
  <si>
    <t>01000820248001</t>
  </si>
  <si>
    <t>01000822247001</t>
  </si>
  <si>
    <t>01000820246003</t>
  </si>
  <si>
    <t>Jūrmalas gatve 96 k-2, Rīga</t>
  </si>
  <si>
    <t xml:space="preserve"> Jūrmalas gatve 96 k-3, Rīga, LV-1029 </t>
  </si>
  <si>
    <t>01000820246001</t>
  </si>
  <si>
    <t>01000910205001</t>
  </si>
  <si>
    <t>70440080042002</t>
  </si>
  <si>
    <t>60090020349001</t>
  </si>
  <si>
    <t>05000010201001</t>
  </si>
  <si>
    <t>68680090550001</t>
  </si>
  <si>
    <t>01000700906006</t>
  </si>
  <si>
    <t>01000860354009</t>
  </si>
  <si>
    <t>17000310092001</t>
  </si>
  <si>
    <t>56010022133002</t>
  </si>
  <si>
    <t>60720040019001</t>
  </si>
  <si>
    <t>96580020089001</t>
  </si>
  <si>
    <t>01000050086001</t>
  </si>
  <si>
    <t>01000632004001</t>
  </si>
  <si>
    <t>66010070002001</t>
  </si>
  <si>
    <t>42720070190001</t>
  </si>
  <si>
    <t>80640060635003</t>
  </si>
  <si>
    <t>80150020803001</t>
  </si>
  <si>
    <t>36010030603001</t>
  </si>
  <si>
    <t>Aizkraukles 21, Rīga LV-1006</t>
  </si>
  <si>
    <t>17000330129001
17000330129002</t>
  </si>
  <si>
    <t>EM</t>
  </si>
  <si>
    <t>Ekonomikas ministrija</t>
  </si>
  <si>
    <t xml:space="preserve">VUGD </t>
  </si>
  <si>
    <t>VSAC</t>
  </si>
  <si>
    <t>VSIA</t>
  </si>
  <si>
    <t>VAS</t>
  </si>
  <si>
    <t>VNĪ</t>
  </si>
  <si>
    <t>SIA</t>
  </si>
  <si>
    <t xml:space="preserve">Ēka nav valsts ēku sarakstā līdz ar to nav izvērtējams, vai ir iekļaujama valsts ēku un šajā sarakstā. Ja tiks saņemta informācija atbilstoši EM 02.02.2016. vēstulei Nr. 413-1-885 un ēka atbildīs visiem kritērijiem, lai tiktu iekļauta valsts ēku sarakstā, kā arī tiks saņemts apstiprinājums par publicēšanu no AM, tad ēka tiks iekļauta valsts ēku sarakstā. </t>
  </si>
  <si>
    <t>Norādīts nepareizs kadastra apzīmējums. Iesniegtais ēkas kadastra apzīmējums privātajam īpašniekam (Miera 6, Sigulda). EM izlabojusi kadastra numuru atbilstoši adresei un īpašniekam.</t>
  </si>
  <si>
    <t xml:space="preserve">Ēka nav valsts ēku sarakstā līdz ar to nav izvērtējams, vai ir iekļaujama valsts ēku un šajā sarakstā. Ja no IzM tiks saņemta informācija atbilstoši EM 02.02.2016. vēstulei Nr. 413-1-885 un ēka atbildīs visiem kritērijiem, lai tiktu iekļauta valsts ēku sarakstā, tad ēka tajā tiks iekļauta valsts ēku sarakstā. </t>
  </si>
  <si>
    <t>Pēc kadastra apzīmējuma cita adrese - Jūrmalas gatve 96 k-2, Rīga. Labota adrese.</t>
  </si>
  <si>
    <t>Pēc kadastra apzīmējuma cita adrese - Jūrmalas gatve 96 k-3, Rīga. Labota adrese.</t>
  </si>
  <si>
    <t>Ēka nav iekļauta valsts ēku sarakstā, jo  ir valsts nozīmes arhitektūras piemineklis " Apriņķa skola" (valsts aizsardzības Nr.6306). Pamats - 2010.gada 7. decembra LR Valsts kultūras pieminekļu aizsardzības inspekcijas izziņa Nr.755.
Ēka atrodas kultūras pieminekļu sarakstā.  No prioritārā valsts ēku saraksta tiks izslēgta.</t>
  </si>
  <si>
    <t xml:space="preserve">Šobrīd nav valsts ēku sarakstā, bet tiks iekļautas līdz 9. jūlijam (ir iesniegti dati par 2015.gadu). </t>
  </si>
  <si>
    <t xml:space="preserve">Šobrīd nav valsts ēku sarakstā, bet tiks iekļauta līdz 9. jūlijam (ir iesniegti dati par 2015.gadu). </t>
  </si>
  <si>
    <t xml:space="preserve">Šobrīd nav valsts ēku sarakstā, bet tiks iekļauta līdz 9. jūlijam (ir iesniegti dati par 2015.gadu). Zemes kadastra apzīmējums nomainīts uz būves. </t>
  </si>
  <si>
    <t>Zemes kadastra apzīmējums nomainīts uz būves.</t>
  </si>
  <si>
    <t xml:space="preserve">EM koriģējusi kadastra apzīmējumu. Tika norādīts par ēku Cēsīs, nevis Limbažos. Ēka nav iekļauta valsts ēku sarakstā, jo ir kultūras piemineklis, tādēļ atrodama EM publicētajā kultūras pieminekļu sarakstā. </t>
  </si>
  <si>
    <t>Šobrīd nav valsts ēku sarakstā. Iepriekš norādīta ēka ar adresi Sēlpils ielā 6 - citu platību, kadastra apzīmējumu. Tomēr patēriņa dati ar šo ēku sakrīt. 2015.gada dati atkal sniegti par citiem kadastra apzīmējumiem. Lūgums precizēt, vai norādītā informācija ir korekta.
Ēkas precizējamas un iekļaujamas valsts ēku sarakstā līdz 9.jūlijam.</t>
  </si>
  <si>
    <t>Valsts policija</t>
  </si>
  <si>
    <t>Valsts ugunsdzēsības un glābšanas dienests</t>
  </si>
  <si>
    <t>Valsts nekustamie īpašumi</t>
  </si>
  <si>
    <t>Valsts sociālais aprūpes centrs</t>
  </si>
  <si>
    <t>Valsts sabiedrība ar ierobežotu atbildību</t>
  </si>
  <si>
    <t>Valsts akciju sabiedrība</t>
  </si>
  <si>
    <t>Sabiedrība ar ierobežotu atbildību</t>
  </si>
  <si>
    <t xml:space="preserve">Ēkas šobrīd valsts ēku sarakstā un nav izvērtējams, vai ir iekļaujamas. Ja tiks saņemta informācija atbilstoši EM 02.02.2016. vēstulei Nr. 413-1-885 un ēkas atbildīs visiem kritērijiem, lai tiktu iekļauta valsts ēku sarakstā, tad ēkas tajā tiks iekļautas. </t>
  </si>
  <si>
    <t>Ēka nav iekļauta valsts ēku sarakstā, jo atrodama EM izveidotajā kultūras pieminekļu sarakstā. Mainīts zemes kadastra apzīmējums uz būves kadastru.</t>
  </si>
  <si>
    <t>1.pielikums
Informatīvajam ziņojumam “Par darbības programmas “Izaugsme un nodarbinātība” 4.2.1.2. pasākumu “Veicināt energoefektivitātes paaugstināšanu valsts ēkās” 1.projektu iesniegumu atlases kārtas īstenošanai sagatavoto prioritāro valsts ēku sarakstu”</t>
  </si>
  <si>
    <t>Šobrīd ir atrodama valsts ēku sarakstā, bet ar nepareizu zemes vienības kadastra apzīmējumu. Šeit sniegtais kadastra apzīmējums labots. Jāprecizē visas būves, kas atrodas uz zemesgabala, kas lielākas par 250m2. Vai renovēt plānots tikai darbnīcu? Jāprecizē dati.</t>
  </si>
  <si>
    <t>01001152028008
darbnīca
01001150307 zemes kadastra apz., platība kompleksam.</t>
  </si>
  <si>
    <t>02.05.2016.</t>
  </si>
  <si>
    <t xml:space="preserve">Saraksts ar valsts ēkām, kurās var tikt īstenoti energoefektivitātes paaugstināšanas pasākumi 4.2.1.2. pasākuma ietvaros 2016. gadā </t>
  </si>
  <si>
    <t>Iekļauta arī 2017.gada prioritārajā sarakstā. Lūgums sniegt informāciju, kurā sarakstā ši ēka ir iekļaujama - 2016. vai 2017.gada?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</si>
</sst>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0"/>
  </numFmts>
  <fonts count="26" x14ac:knownFonts="1">
    <font>
      <sz val="11"/>
      <color theme="1"/>
      <name val="Calibri"/>
      <family val="2"/>
      <charset val="186"/>
      <scheme val="minor"/>
    </font>
    <font>
      <sz val="11"/>
      <color theme="1"/>
      <name val="Calibri"/>
      <family val="2"/>
      <charset val="186"/>
      <scheme val="minor"/>
    </font>
    <font>
      <sz val="10"/>
      <color theme="1"/>
      <name val="Calibri"/>
      <family val="2"/>
      <charset val="186"/>
      <scheme val="minor"/>
    </font>
    <font>
      <sz val="10"/>
      <color theme="1"/>
      <name val="Times New Roman"/>
      <family val="1"/>
      <charset val="186"/>
    </font>
    <font>
      <i/>
      <sz val="10"/>
      <color indexed="8"/>
      <name val="Times New Roman"/>
      <family val="1"/>
      <charset val="186"/>
    </font>
    <font>
      <sz val="11"/>
      <color rgb="FF9C0006"/>
      <name val="Calibri"/>
      <family val="2"/>
      <charset val="186"/>
      <scheme val="minor"/>
    </font>
    <font>
      <sz val="11"/>
      <color rgb="FFFF0000"/>
      <name val="Calibri"/>
      <family val="2"/>
      <charset val="186"/>
      <scheme val="minor"/>
    </font>
    <font>
      <sz val="11"/>
      <color indexed="8"/>
      <name val="Calibri"/>
      <family val="2"/>
      <charset val="186"/>
    </font>
    <font>
      <sz val="11"/>
      <color theme="1"/>
      <name val="Times"/>
      <family val="1"/>
    </font>
    <font>
      <b/>
      <sz val="14"/>
      <color theme="1"/>
      <name val="Times"/>
      <family val="1"/>
    </font>
    <font>
      <b/>
      <sz val="10"/>
      <color theme="1"/>
      <name val="Times New Roman"/>
      <family val="1"/>
      <charset val="186"/>
    </font>
    <font>
      <b/>
      <sz val="10"/>
      <color indexed="8"/>
      <name val="Times New Roman"/>
      <family val="1"/>
      <charset val="186"/>
    </font>
    <font>
      <b/>
      <sz val="10"/>
      <name val="Times New Roman"/>
      <family val="1"/>
      <charset val="186"/>
    </font>
    <font>
      <sz val="10"/>
      <name val="Arial"/>
      <family val="2"/>
      <charset val="186"/>
    </font>
    <font>
      <sz val="12"/>
      <color theme="1"/>
      <name val="Times New Roman"/>
      <family val="1"/>
      <charset val="186"/>
    </font>
    <font>
      <sz val="10"/>
      <color rgb="FF000000"/>
      <name val="Times New Roman"/>
      <family val="1"/>
      <charset val="186"/>
    </font>
    <font>
      <sz val="10"/>
      <name val="Times New Roman"/>
      <family val="1"/>
      <charset val="186"/>
    </font>
    <font>
      <sz val="10"/>
      <color indexed="8"/>
      <name val="Times New Roman"/>
      <family val="1"/>
      <charset val="186"/>
    </font>
    <font>
      <sz val="10"/>
      <color rgb="FFFF0000"/>
      <name val="Times New Roman"/>
      <family val="1"/>
      <charset val="186"/>
    </font>
    <font>
      <sz val="10"/>
      <color rgb="FF1F4E78"/>
      <name val="Times New Roman"/>
      <family val="1"/>
      <charset val="186"/>
    </font>
    <font>
      <sz val="14"/>
      <color theme="1"/>
      <name val="Times New Roman"/>
      <family val="1"/>
      <charset val="186"/>
    </font>
    <font>
      <sz val="14"/>
      <name val="Times New Roman"/>
      <family val="1"/>
      <charset val="186"/>
    </font>
    <font>
      <sz val="14"/>
      <color theme="1"/>
      <name val="Times"/>
      <family val="1"/>
    </font>
    <font>
      <sz val="11"/>
      <name val="Times"/>
      <family val="1"/>
    </font>
    <font>
      <b/>
      <sz val="12"/>
      <color theme="1"/>
      <name val="Times New Roman"/>
      <family val="1"/>
      <charset val="186"/>
    </font>
    <font>
      <b/>
      <sz val="14"/>
      <name val="Times"/>
      <family val="1"/>
    </font>
  </fonts>
  <fills count="9">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FF0000"/>
        <bgColor indexed="64"/>
      </patternFill>
    </fill>
    <fill>
      <patternFill patternType="solid">
        <fgColor theme="7" tint="0.39997558519241921"/>
        <bgColor indexed="64"/>
      </patternFill>
    </fill>
    <fill>
      <patternFill patternType="solid">
        <fgColor rgb="FFFFC7CE"/>
      </patternFill>
    </fill>
    <fill>
      <patternFill patternType="solid">
        <fgColor theme="0"/>
        <bgColor rgb="FF000000"/>
      </patternFill>
    </fill>
    <fill>
      <patternFill patternType="solid">
        <fgColor rgb="FFFFC0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s>
  <cellStyleXfs count="5">
    <xf numFmtId="0" fontId="0" fillId="0" borderId="0"/>
    <xf numFmtId="9" fontId="1" fillId="0" borderId="0" applyFont="0" applyFill="0" applyBorder="0" applyAlignment="0" applyProtection="0"/>
    <xf numFmtId="0" fontId="5" fillId="6" borderId="0" applyNumberFormat="0" applyBorder="0" applyAlignment="0" applyProtection="0"/>
    <xf numFmtId="0" fontId="7" fillId="0" borderId="0"/>
    <xf numFmtId="0" fontId="13" fillId="0" borderId="0"/>
  </cellStyleXfs>
  <cellXfs count="104">
    <xf numFmtId="0" fontId="0" fillId="0" borderId="0" xfId="0"/>
    <xf numFmtId="49" fontId="0" fillId="0" borderId="0" xfId="0" applyNumberFormat="1"/>
    <xf numFmtId="0" fontId="0" fillId="0" borderId="0" xfId="0" applyAlignment="1">
      <alignment horizontal="center"/>
    </xf>
    <xf numFmtId="0" fontId="3" fillId="2" borderId="3" xfId="0" applyFont="1" applyFill="1" applyBorder="1" applyAlignment="1">
      <alignment horizontal="center" textRotation="90" wrapText="1"/>
    </xf>
    <xf numFmtId="0" fontId="3" fillId="2" borderId="8" xfId="0" applyFont="1" applyFill="1" applyBorder="1" applyAlignment="1">
      <alignment horizontal="center" textRotation="90" wrapText="1"/>
    </xf>
    <xf numFmtId="0" fontId="0" fillId="0" borderId="7" xfId="0" applyBorder="1"/>
    <xf numFmtId="0" fontId="6" fillId="0" borderId="0" xfId="0" applyFont="1"/>
    <xf numFmtId="49" fontId="6" fillId="0" borderId="0" xfId="0" applyNumberFormat="1" applyFont="1"/>
    <xf numFmtId="0" fontId="14" fillId="0" borderId="0" xfId="0" applyFont="1"/>
    <xf numFmtId="0" fontId="2" fillId="2" borderId="1" xfId="0" applyFont="1" applyFill="1" applyBorder="1" applyAlignment="1" applyProtection="1">
      <alignment horizontal="center" vertical="center" wrapText="1"/>
      <protection locked="0"/>
    </xf>
    <xf numFmtId="0" fontId="0" fillId="0" borderId="0" xfId="0" applyBorder="1"/>
    <xf numFmtId="0" fontId="0" fillId="0" borderId="6" xfId="0" applyBorder="1"/>
    <xf numFmtId="0" fontId="0" fillId="0" borderId="0" xfId="0" applyBorder="1" applyAlignment="1">
      <alignment horizontal="center"/>
    </xf>
    <xf numFmtId="49" fontId="0" fillId="0" borderId="0" xfId="0" applyNumberFormat="1" applyBorder="1"/>
    <xf numFmtId="0" fontId="3" fillId="3" borderId="1" xfId="0" applyFont="1" applyFill="1" applyBorder="1" applyAlignment="1">
      <alignment horizontal="center" vertical="center" wrapText="1"/>
    </xf>
    <xf numFmtId="0" fontId="17" fillId="0" borderId="1" xfId="0" applyFont="1" applyBorder="1" applyAlignment="1" applyProtection="1">
      <alignment horizontal="center" vertical="center" wrapText="1"/>
      <protection locked="0"/>
    </xf>
    <xf numFmtId="0" fontId="17" fillId="3" borderId="1" xfId="0" applyFont="1" applyFill="1" applyBorder="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xf>
    <xf numFmtId="0" fontId="20" fillId="0" borderId="1" xfId="0" applyFont="1" applyBorder="1" applyAlignment="1">
      <alignment horizontal="center" vertical="center" wrapText="1"/>
    </xf>
    <xf numFmtId="2" fontId="20" fillId="0" borderId="1" xfId="0" applyNumberFormat="1" applyFont="1" applyBorder="1" applyAlignment="1" applyProtection="1">
      <alignment horizontal="center" vertical="center" wrapText="1"/>
      <protection locked="0"/>
    </xf>
    <xf numFmtId="0" fontId="20" fillId="0" borderId="1" xfId="0" applyFont="1" applyBorder="1" applyAlignment="1" applyProtection="1">
      <alignment horizontal="center" vertical="center" wrapText="1"/>
    </xf>
    <xf numFmtId="0" fontId="20" fillId="0" borderId="1" xfId="0" applyFont="1" applyBorder="1" applyAlignment="1" applyProtection="1">
      <alignment horizontal="center" vertical="center" wrapText="1"/>
      <protection locked="0"/>
    </xf>
    <xf numFmtId="0" fontId="20" fillId="3" borderId="1" xfId="0" applyFont="1" applyFill="1" applyBorder="1" applyAlignment="1">
      <alignment horizontal="center" vertical="center" wrapText="1"/>
    </xf>
    <xf numFmtId="0" fontId="20" fillId="0" borderId="1" xfId="0" applyFont="1" applyBorder="1" applyAlignment="1">
      <alignment vertical="center" wrapText="1"/>
    </xf>
    <xf numFmtId="0" fontId="3" fillId="0" borderId="1" xfId="0" applyFont="1" applyFill="1" applyBorder="1" applyAlignment="1" applyProtection="1">
      <alignment horizontal="center" vertical="center" wrapText="1"/>
      <protection locked="0"/>
    </xf>
    <xf numFmtId="0" fontId="3" fillId="0" borderId="1"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165" fontId="21" fillId="0" borderId="1" xfId="0" applyNumberFormat="1" applyFont="1" applyBorder="1" applyAlignment="1" applyProtection="1">
      <alignment vertical="center" wrapText="1"/>
      <protection locked="0"/>
    </xf>
    <xf numFmtId="4" fontId="16" fillId="0" borderId="1" xfId="0" applyNumberFormat="1" applyFont="1" applyBorder="1" applyAlignment="1" applyProtection="1">
      <alignment horizontal="center" vertical="center" wrapText="1"/>
      <protection locked="0"/>
    </xf>
    <xf numFmtId="2" fontId="3" fillId="3" borderId="1" xfId="0" applyNumberFormat="1" applyFont="1" applyFill="1" applyBorder="1" applyAlignment="1">
      <alignment horizontal="center" vertical="center" wrapText="1"/>
    </xf>
    <xf numFmtId="2" fontId="3" fillId="0" borderId="1" xfId="0" applyNumberFormat="1" applyFont="1" applyBorder="1" applyAlignment="1">
      <alignment horizontal="center" vertical="center" wrapText="1"/>
    </xf>
    <xf numFmtId="2" fontId="3" fillId="0" borderId="1" xfId="1" applyNumberFormat="1" applyFont="1" applyBorder="1" applyAlignment="1">
      <alignment horizontal="center" vertical="center" wrapText="1"/>
    </xf>
    <xf numFmtId="2" fontId="3" fillId="0" borderId="1" xfId="0" applyNumberFormat="1" applyFont="1" applyBorder="1" applyAlignment="1" applyProtection="1">
      <alignment horizontal="center" vertical="center" wrapText="1"/>
      <protection locked="0"/>
    </xf>
    <xf numFmtId="0" fontId="3" fillId="0" borderId="1" xfId="0" applyFont="1" applyBorder="1" applyAlignment="1" applyProtection="1">
      <alignment horizontal="center" vertical="center" wrapText="1"/>
    </xf>
    <xf numFmtId="164" fontId="3" fillId="0" borderId="1" xfId="0" applyNumberFormat="1" applyFont="1" applyBorder="1" applyAlignment="1" applyProtection="1">
      <alignment horizontal="center" vertical="center" wrapText="1"/>
    </xf>
    <xf numFmtId="2" fontId="3" fillId="0" borderId="1" xfId="0" applyNumberFormat="1" applyFont="1" applyBorder="1" applyAlignment="1" applyProtection="1">
      <alignment horizontal="center" vertical="center" wrapText="1"/>
    </xf>
    <xf numFmtId="0" fontId="16" fillId="0" borderId="1" xfId="0" applyFont="1" applyFill="1" applyBorder="1" applyAlignment="1" applyProtection="1">
      <alignment horizontal="center" vertical="center" wrapText="1"/>
      <protection locked="0"/>
    </xf>
    <xf numFmtId="4" fontId="3" fillId="0" borderId="1" xfId="0" applyNumberFormat="1" applyFont="1" applyBorder="1" applyAlignment="1" applyProtection="1">
      <alignment horizontal="center" vertical="center" wrapText="1"/>
      <protection locked="0"/>
    </xf>
    <xf numFmtId="4" fontId="3" fillId="0" borderId="1" xfId="0" applyNumberFormat="1" applyFont="1" applyBorder="1" applyAlignment="1" applyProtection="1">
      <alignment horizontal="center" vertical="center" wrapText="1"/>
    </xf>
    <xf numFmtId="4" fontId="3" fillId="0" borderId="1" xfId="0" applyNumberFormat="1" applyFont="1" applyFill="1" applyBorder="1" applyAlignment="1" applyProtection="1">
      <alignment horizontal="center" vertical="center" wrapText="1"/>
      <protection locked="0"/>
    </xf>
    <xf numFmtId="4" fontId="3" fillId="0" borderId="1" xfId="0" applyNumberFormat="1" applyFont="1" applyFill="1" applyBorder="1" applyAlignment="1" applyProtection="1">
      <alignment horizontal="center" vertical="center" wrapText="1"/>
    </xf>
    <xf numFmtId="4" fontId="16" fillId="0" borderId="1" xfId="2" applyNumberFormat="1" applyFont="1" applyFill="1" applyBorder="1" applyAlignment="1" applyProtection="1">
      <alignment horizontal="center" vertical="center" wrapText="1"/>
      <protection locked="0"/>
    </xf>
    <xf numFmtId="4" fontId="16" fillId="0" borderId="1" xfId="2" applyNumberFormat="1" applyFont="1" applyFill="1" applyBorder="1" applyAlignment="1" applyProtection="1">
      <alignment horizontal="center" vertical="center" wrapText="1"/>
    </xf>
    <xf numFmtId="4" fontId="16" fillId="7" borderId="1" xfId="0" applyNumberFormat="1" applyFont="1" applyFill="1" applyBorder="1" applyAlignment="1" applyProtection="1">
      <alignment horizontal="center" vertical="center" wrapText="1"/>
      <protection locked="0"/>
    </xf>
    <xf numFmtId="0" fontId="16" fillId="7" borderId="1" xfId="0" applyFont="1" applyFill="1" applyBorder="1" applyAlignment="1" applyProtection="1">
      <alignment horizontal="center" vertical="center" wrapText="1"/>
      <protection locked="0"/>
    </xf>
    <xf numFmtId="0" fontId="18" fillId="7" borderId="1" xfId="0" applyFont="1" applyFill="1" applyBorder="1" applyAlignment="1" applyProtection="1">
      <alignment horizontal="center" vertical="center" wrapText="1"/>
      <protection locked="0"/>
    </xf>
    <xf numFmtId="0" fontId="18" fillId="7" borderId="1" xfId="0" applyFont="1" applyFill="1" applyBorder="1" applyAlignment="1" applyProtection="1">
      <alignment horizontal="center" vertical="center" wrapText="1"/>
    </xf>
    <xf numFmtId="0" fontId="19" fillId="3" borderId="1" xfId="0" applyFont="1" applyFill="1" applyBorder="1" applyAlignment="1" applyProtection="1">
      <alignment horizontal="center" vertical="center" wrapText="1"/>
      <protection locked="0"/>
    </xf>
    <xf numFmtId="0" fontId="19" fillId="7" borderId="1" xfId="0" applyFont="1" applyFill="1" applyBorder="1" applyAlignment="1" applyProtection="1">
      <alignment horizontal="center" vertical="center" wrapText="1"/>
    </xf>
    <xf numFmtId="0" fontId="19" fillId="7" borderId="1" xfId="0" applyFont="1" applyFill="1" applyBorder="1" applyAlignment="1" applyProtection="1">
      <alignment horizontal="center" vertical="center" wrapText="1"/>
      <protection locked="0"/>
    </xf>
    <xf numFmtId="0" fontId="18" fillId="3" borderId="1" xfId="0" applyFont="1" applyFill="1" applyBorder="1" applyAlignment="1" applyProtection="1">
      <alignment horizontal="center" vertical="center" wrapText="1"/>
      <protection locked="0"/>
    </xf>
    <xf numFmtId="4" fontId="16" fillId="7" borderId="1" xfId="0" applyNumberFormat="1" applyFont="1" applyFill="1" applyBorder="1" applyAlignment="1" applyProtection="1">
      <alignment horizontal="center" vertical="center" wrapText="1"/>
    </xf>
    <xf numFmtId="4" fontId="3" fillId="0" borderId="1" xfId="0" applyNumberFormat="1" applyFont="1" applyBorder="1" applyAlignment="1" applyProtection="1">
      <alignment horizontal="left" vertical="center" wrapText="1" indent="2"/>
      <protection locked="0"/>
    </xf>
    <xf numFmtId="4" fontId="3" fillId="0" borderId="1" xfId="0" applyNumberFormat="1" applyFont="1" applyBorder="1" applyAlignment="1" applyProtection="1">
      <alignment horizontal="left" vertical="center" wrapText="1" indent="2"/>
    </xf>
    <xf numFmtId="0" fontId="8" fillId="0" borderId="0" xfId="0" applyFont="1"/>
    <xf numFmtId="0" fontId="22" fillId="0" borderId="0" xfId="0" applyFont="1" applyAlignment="1">
      <alignment vertical="center"/>
    </xf>
    <xf numFmtId="0" fontId="8" fillId="0" borderId="0" xfId="0" applyFont="1" applyAlignment="1"/>
    <xf numFmtId="0" fontId="3" fillId="3" borderId="1" xfId="0" applyFont="1" applyFill="1" applyBorder="1" applyAlignment="1" applyProtection="1">
      <alignment horizontal="center" vertical="center" wrapText="1"/>
      <protection locked="0"/>
    </xf>
    <xf numFmtId="0" fontId="24" fillId="0" borderId="0" xfId="0" applyFont="1"/>
    <xf numFmtId="0" fontId="0" fillId="0" borderId="0" xfId="0" applyAlignment="1">
      <alignment wrapText="1"/>
    </xf>
    <xf numFmtId="0" fontId="0" fillId="0" borderId="0" xfId="0" applyBorder="1" applyAlignment="1">
      <alignment wrapText="1"/>
    </xf>
    <xf numFmtId="0" fontId="0" fillId="4" borderId="1" xfId="0" applyFill="1" applyBorder="1" applyAlignment="1">
      <alignment wrapText="1"/>
    </xf>
    <xf numFmtId="0" fontId="0" fillId="0" borderId="1" xfId="0" applyBorder="1" applyAlignment="1">
      <alignment wrapText="1"/>
    </xf>
    <xf numFmtId="0" fontId="0" fillId="8" borderId="1" xfId="0" applyFill="1" applyBorder="1" applyAlignment="1">
      <alignment wrapText="1"/>
    </xf>
    <xf numFmtId="0" fontId="17" fillId="4" borderId="1" xfId="0" applyFont="1" applyFill="1" applyBorder="1" applyAlignment="1" applyProtection="1">
      <alignment vertical="center" wrapText="1"/>
      <protection locked="0"/>
    </xf>
    <xf numFmtId="0" fontId="0" fillId="4" borderId="1" xfId="0" applyFont="1" applyFill="1" applyBorder="1" applyAlignment="1">
      <alignment wrapText="1"/>
    </xf>
    <xf numFmtId="49" fontId="16" fillId="4" borderId="1" xfId="0" applyNumberFormat="1" applyFont="1" applyFill="1" applyBorder="1" applyAlignment="1">
      <alignment horizontal="center" vertical="center" wrapText="1"/>
    </xf>
    <xf numFmtId="0" fontId="3" fillId="4" borderId="1" xfId="0" applyFont="1" applyFill="1" applyBorder="1" applyAlignment="1" applyProtection="1">
      <alignment vertical="center" wrapText="1"/>
      <protection locked="0"/>
    </xf>
    <xf numFmtId="49" fontId="3" fillId="8" borderId="1" xfId="0" applyNumberFormat="1" applyFont="1" applyFill="1" applyBorder="1" applyAlignment="1" applyProtection="1">
      <alignment horizontal="center" vertical="center" wrapText="1"/>
      <protection locked="0"/>
    </xf>
    <xf numFmtId="49" fontId="3" fillId="4" borderId="1" xfId="0" applyNumberFormat="1" applyFont="1" applyFill="1" applyBorder="1" applyAlignment="1" applyProtection="1">
      <alignment horizontal="center" vertical="center" wrapText="1"/>
      <protection locked="0"/>
    </xf>
    <xf numFmtId="0" fontId="3" fillId="3" borderId="1" xfId="0" applyFont="1" applyFill="1" applyBorder="1" applyAlignment="1">
      <alignment horizontal="center" vertical="center" wrapText="1"/>
    </xf>
    <xf numFmtId="0" fontId="15" fillId="3" borderId="1" xfId="0" applyFont="1" applyFill="1" applyBorder="1" applyAlignment="1">
      <alignment horizontal="left" vertical="center" wrapText="1"/>
    </xf>
    <xf numFmtId="0" fontId="3" fillId="3" borderId="1" xfId="0" applyFont="1" applyFill="1" applyBorder="1" applyAlignment="1">
      <alignment vertical="center" wrapText="1"/>
    </xf>
    <xf numFmtId="0" fontId="3" fillId="3" borderId="1" xfId="0" applyFont="1" applyFill="1" applyBorder="1" applyAlignment="1">
      <alignment horizontal="left" vertical="center" wrapText="1"/>
    </xf>
    <xf numFmtId="49" fontId="16" fillId="3" borderId="1" xfId="0" applyNumberFormat="1" applyFont="1" applyFill="1" applyBorder="1" applyAlignment="1">
      <alignment horizontal="center" vertical="center" wrapText="1"/>
    </xf>
    <xf numFmtId="0" fontId="0" fillId="3" borderId="1" xfId="0" applyFont="1" applyFill="1" applyBorder="1" applyAlignment="1">
      <alignment wrapText="1"/>
    </xf>
    <xf numFmtId="0" fontId="3" fillId="3" borderId="1" xfId="0" applyFont="1" applyFill="1" applyBorder="1" applyAlignment="1" applyProtection="1">
      <alignment vertical="center" wrapText="1"/>
      <protection locked="0"/>
    </xf>
    <xf numFmtId="0" fontId="16" fillId="3" borderId="1" xfId="0" applyFont="1" applyFill="1" applyBorder="1" applyAlignment="1" applyProtection="1">
      <alignment vertical="center" wrapText="1"/>
      <protection locked="0"/>
    </xf>
    <xf numFmtId="0" fontId="17" fillId="3" borderId="1" xfId="0" applyFont="1" applyFill="1" applyBorder="1" applyAlignment="1" applyProtection="1">
      <alignment vertical="center" wrapText="1"/>
      <protection locked="0"/>
    </xf>
    <xf numFmtId="0" fontId="0" fillId="3" borderId="1" xfId="0" applyFill="1" applyBorder="1" applyAlignment="1">
      <alignment wrapText="1"/>
    </xf>
    <xf numFmtId="49" fontId="3" fillId="3" borderId="1" xfId="0" applyNumberFormat="1" applyFont="1" applyFill="1" applyBorder="1" applyAlignment="1" applyProtection="1">
      <alignment vertical="center" wrapText="1"/>
      <protection locked="0"/>
    </xf>
    <xf numFmtId="49" fontId="3" fillId="3" borderId="1" xfId="0" applyNumberFormat="1" applyFont="1" applyFill="1" applyBorder="1" applyAlignment="1" applyProtection="1">
      <alignment horizontal="center" vertical="center" wrapText="1"/>
      <protection locked="0"/>
    </xf>
    <xf numFmtId="49" fontId="16" fillId="3" borderId="1" xfId="0" applyNumberFormat="1" applyFont="1" applyFill="1" applyBorder="1" applyAlignment="1" applyProtection="1">
      <alignment horizontal="center" vertical="center" wrapText="1"/>
      <protection locked="0"/>
    </xf>
    <xf numFmtId="0" fontId="16" fillId="7" borderId="1" xfId="0" applyFont="1" applyFill="1" applyBorder="1" applyAlignment="1" applyProtection="1">
      <alignment vertical="center" wrapText="1"/>
      <protection locked="0"/>
    </xf>
    <xf numFmtId="49" fontId="3" fillId="3" borderId="1" xfId="0" applyNumberFormat="1" applyFont="1" applyFill="1" applyBorder="1" applyAlignment="1">
      <alignment horizontal="center" vertical="center" wrapText="1"/>
    </xf>
    <xf numFmtId="1" fontId="3" fillId="3" borderId="1" xfId="0" applyNumberFormat="1" applyFont="1" applyFill="1" applyBorder="1" applyAlignment="1" applyProtection="1">
      <alignment horizontal="center" vertical="center" wrapText="1"/>
      <protection locked="0"/>
    </xf>
    <xf numFmtId="1" fontId="16" fillId="7" borderId="1" xfId="0" applyNumberFormat="1" applyFont="1" applyFill="1" applyBorder="1" applyAlignment="1" applyProtection="1">
      <alignment horizontal="center" vertical="center" wrapText="1"/>
      <protection locked="0"/>
    </xf>
    <xf numFmtId="0" fontId="8" fillId="0" borderId="0" xfId="0" applyFont="1" applyAlignment="1">
      <alignment horizontal="left" wrapText="1"/>
    </xf>
    <xf numFmtId="0" fontId="9" fillId="0" borderId="0" xfId="0" applyFont="1" applyBorder="1" applyAlignment="1">
      <alignment horizontal="center" vertical="center"/>
    </xf>
    <xf numFmtId="0" fontId="10" fillId="5" borderId="2" xfId="0" applyFont="1" applyFill="1" applyBorder="1" applyAlignment="1" applyProtection="1">
      <alignment horizontal="center" vertical="center" wrapText="1"/>
      <protection locked="0"/>
    </xf>
    <xf numFmtId="0" fontId="10" fillId="5" borderId="4" xfId="0" applyFont="1" applyFill="1" applyBorder="1" applyAlignment="1" applyProtection="1">
      <alignment horizontal="center" vertical="center" wrapText="1"/>
      <protection locked="0"/>
    </xf>
    <xf numFmtId="0" fontId="10" fillId="5" borderId="5" xfId="0" applyFont="1" applyFill="1" applyBorder="1" applyAlignment="1" applyProtection="1">
      <alignment horizontal="center" vertical="center" wrapText="1"/>
      <protection locked="0"/>
    </xf>
    <xf numFmtId="0" fontId="10" fillId="5" borderId="1" xfId="0" applyFont="1" applyFill="1" applyBorder="1" applyAlignment="1" applyProtection="1">
      <alignment horizontal="center" vertical="center" wrapText="1"/>
      <protection locked="0"/>
    </xf>
    <xf numFmtId="0" fontId="25" fillId="8" borderId="1" xfId="0" applyFont="1" applyFill="1" applyBorder="1" applyAlignment="1" applyProtection="1">
      <alignment horizontal="center" vertical="center" wrapText="1"/>
      <protection locked="0"/>
    </xf>
    <xf numFmtId="0" fontId="10" fillId="2" borderId="1" xfId="0" applyFont="1" applyFill="1" applyBorder="1" applyAlignment="1" applyProtection="1">
      <alignment horizontal="center" vertical="center" wrapText="1"/>
      <protection locked="0"/>
    </xf>
    <xf numFmtId="49" fontId="10" fillId="2" borderId="1" xfId="0" applyNumberFormat="1" applyFont="1" applyFill="1" applyBorder="1" applyAlignment="1" applyProtection="1">
      <alignment horizontal="center" vertical="center" wrapText="1"/>
      <protection locked="0"/>
    </xf>
    <xf numFmtId="0" fontId="10" fillId="2" borderId="3" xfId="0" applyFont="1" applyFill="1" applyBorder="1" applyAlignment="1" applyProtection="1">
      <alignment horizontal="center" vertical="center" wrapText="1"/>
      <protection locked="0"/>
    </xf>
    <xf numFmtId="0" fontId="12" fillId="2" borderId="1" xfId="0" applyFont="1" applyFill="1" applyBorder="1" applyAlignment="1" applyProtection="1">
      <alignment horizontal="center" vertical="center" wrapText="1"/>
      <protection locked="0"/>
    </xf>
    <xf numFmtId="0" fontId="10" fillId="2" borderId="2" xfId="0" applyFont="1" applyFill="1" applyBorder="1" applyAlignment="1" applyProtection="1">
      <alignment horizontal="center" vertical="center" wrapText="1"/>
      <protection locked="0"/>
    </xf>
    <xf numFmtId="0" fontId="3" fillId="2" borderId="1" xfId="0" applyFont="1" applyFill="1" applyBorder="1" applyAlignment="1" applyProtection="1">
      <alignment horizontal="center" vertical="center" wrapText="1"/>
      <protection locked="0"/>
    </xf>
    <xf numFmtId="0" fontId="23" fillId="0" borderId="0" xfId="0" applyFont="1" applyAlignment="1">
      <alignment horizontal="left"/>
    </xf>
    <xf numFmtId="0" fontId="22" fillId="0" borderId="0" xfId="0" applyFont="1" applyAlignment="1">
      <alignment horizontal="center" wrapText="1"/>
    </xf>
    <xf numFmtId="0" fontId="22" fillId="0" borderId="0" xfId="0" applyFont="1" applyAlignment="1">
      <alignment horizontal="center" vertical="center"/>
    </xf>
  </cellXfs>
  <cellStyles count="5">
    <cellStyle name="Bad" xfId="2" builtinId="27"/>
    <cellStyle name="Normal" xfId="0" builtinId="0"/>
    <cellStyle name="Normal 2 2" xfId="3"/>
    <cellStyle name="Parastais 3" xfId="4"/>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veta.Biuksane@em.gov.l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9"/>
  <sheetViews>
    <sheetView tabSelected="1" topLeftCell="A46" zoomScale="90" zoomScaleNormal="90" workbookViewId="0">
      <selection activeCell="C74" sqref="C74"/>
    </sheetView>
  </sheetViews>
  <sheetFormatPr defaultRowHeight="15" x14ac:dyDescent="0.25"/>
  <cols>
    <col min="1" max="1" width="31" style="60" customWidth="1"/>
    <col min="2" max="2" width="9.140625" style="2"/>
    <col min="3" max="3" width="14.85546875" customWidth="1"/>
    <col min="4" max="4" width="16.140625" customWidth="1"/>
    <col min="5" max="5" width="20" customWidth="1"/>
    <col min="6" max="6" width="15.140625" customWidth="1"/>
    <col min="7" max="7" width="21.140625" style="1" customWidth="1"/>
    <col min="8" max="8" width="12" customWidth="1"/>
    <col min="9" max="9" width="14.140625" customWidth="1"/>
    <col min="10" max="10" width="12.5703125" customWidth="1"/>
    <col min="11" max="11" width="12.28515625" customWidth="1"/>
    <col min="12" max="12" width="13.5703125" customWidth="1"/>
    <col min="13" max="13" width="16.42578125" bestFit="1" customWidth="1"/>
    <col min="14" max="14" width="13.85546875" customWidth="1"/>
    <col min="15" max="15" width="9.140625" style="5"/>
  </cols>
  <sheetData>
    <row r="1" spans="1:25" ht="63" customHeight="1" x14ac:dyDescent="0.25">
      <c r="M1" s="88" t="s">
        <v>280</v>
      </c>
      <c r="N1" s="88"/>
      <c r="O1" s="88"/>
      <c r="P1" s="88"/>
      <c r="Q1" s="88"/>
      <c r="R1" s="88"/>
      <c r="S1" s="88"/>
      <c r="T1" s="88"/>
      <c r="U1" s="88"/>
      <c r="X1" s="6"/>
      <c r="Y1" s="6"/>
    </row>
    <row r="2" spans="1:25" ht="24" customHeight="1" x14ac:dyDescent="0.25">
      <c r="A2" s="61"/>
      <c r="B2" s="12"/>
      <c r="C2" s="10"/>
      <c r="D2" s="10"/>
      <c r="E2" s="10"/>
      <c r="F2" s="10"/>
      <c r="G2" s="13"/>
      <c r="H2" s="10"/>
      <c r="I2" s="10"/>
      <c r="J2" s="10"/>
      <c r="K2" s="10"/>
      <c r="L2" s="10"/>
      <c r="M2" s="10"/>
      <c r="N2" s="10"/>
      <c r="O2" s="10"/>
      <c r="P2" s="10"/>
      <c r="Q2" s="10"/>
      <c r="R2" s="10"/>
      <c r="S2" s="10"/>
      <c r="T2" s="10"/>
      <c r="U2" s="10"/>
      <c r="X2" s="6"/>
      <c r="Y2" s="6"/>
    </row>
    <row r="3" spans="1:25" ht="48.75" customHeight="1" x14ac:dyDescent="0.25">
      <c r="A3" s="89" t="s">
        <v>284</v>
      </c>
      <c r="B3" s="89"/>
      <c r="C3" s="89"/>
      <c r="D3" s="89"/>
      <c r="E3" s="89"/>
      <c r="F3" s="89"/>
      <c r="G3" s="89"/>
      <c r="H3" s="89"/>
      <c r="I3" s="89"/>
      <c r="J3" s="89"/>
      <c r="K3" s="89"/>
      <c r="L3" s="89"/>
      <c r="M3" s="89"/>
      <c r="N3" s="89"/>
      <c r="O3" s="89"/>
      <c r="P3" s="89"/>
      <c r="Q3" s="89"/>
      <c r="R3" s="89"/>
      <c r="S3" s="89"/>
      <c r="T3" s="89"/>
      <c r="U3" s="89"/>
      <c r="X3" s="6"/>
      <c r="Y3" s="6"/>
    </row>
    <row r="4" spans="1:25" x14ac:dyDescent="0.25">
      <c r="A4" s="61"/>
      <c r="B4" s="12"/>
      <c r="C4" s="10"/>
      <c r="D4" s="10"/>
      <c r="E4" s="10"/>
      <c r="F4" s="10"/>
      <c r="G4" s="13"/>
      <c r="H4" s="10"/>
      <c r="I4" s="10"/>
      <c r="J4" s="10"/>
      <c r="K4" s="10"/>
      <c r="L4" s="10"/>
      <c r="M4" s="10"/>
      <c r="N4" s="10"/>
      <c r="O4" s="10"/>
      <c r="P4" s="10"/>
      <c r="Q4" s="10"/>
      <c r="R4" s="10"/>
      <c r="S4" s="10"/>
      <c r="T4" s="10"/>
      <c r="U4" s="10"/>
      <c r="X4" s="7"/>
      <c r="Y4" s="6"/>
    </row>
    <row r="5" spans="1:25" ht="31.5" customHeight="1" x14ac:dyDescent="0.25">
      <c r="A5" s="94" t="s">
        <v>203</v>
      </c>
      <c r="B5" s="95" t="s">
        <v>0</v>
      </c>
      <c r="C5" s="95" t="s">
        <v>1</v>
      </c>
      <c r="D5" s="95" t="s">
        <v>110</v>
      </c>
      <c r="E5" s="95" t="s">
        <v>2</v>
      </c>
      <c r="F5" s="95" t="s">
        <v>3</v>
      </c>
      <c r="G5" s="96" t="s">
        <v>4</v>
      </c>
      <c r="H5" s="95" t="s">
        <v>111</v>
      </c>
      <c r="I5" s="95" t="s">
        <v>5</v>
      </c>
      <c r="J5" s="98" t="s">
        <v>6</v>
      </c>
      <c r="K5" s="99" t="s">
        <v>27</v>
      </c>
      <c r="L5" s="100" t="s">
        <v>115</v>
      </c>
      <c r="M5" s="100"/>
      <c r="N5" s="100"/>
      <c r="O5" s="95" t="s">
        <v>35</v>
      </c>
      <c r="P5" s="95"/>
      <c r="Q5" s="95"/>
      <c r="R5" s="95"/>
      <c r="S5" s="95"/>
      <c r="T5" s="95"/>
      <c r="U5" s="95"/>
      <c r="X5" s="7"/>
      <c r="Y5" s="6"/>
    </row>
    <row r="6" spans="1:25" ht="255.75" customHeight="1" x14ac:dyDescent="0.25">
      <c r="A6" s="94"/>
      <c r="B6" s="95"/>
      <c r="C6" s="95"/>
      <c r="D6" s="95"/>
      <c r="E6" s="95"/>
      <c r="F6" s="95"/>
      <c r="G6" s="96"/>
      <c r="H6" s="95"/>
      <c r="I6" s="97"/>
      <c r="J6" s="97"/>
      <c r="K6" s="97"/>
      <c r="L6" s="3" t="s">
        <v>112</v>
      </c>
      <c r="M6" s="3" t="s">
        <v>7</v>
      </c>
      <c r="N6" s="4" t="s">
        <v>8</v>
      </c>
      <c r="O6" s="3" t="s">
        <v>9</v>
      </c>
      <c r="P6" s="3" t="s">
        <v>10</v>
      </c>
      <c r="Q6" s="3" t="s">
        <v>11</v>
      </c>
      <c r="R6" s="3" t="s">
        <v>12</v>
      </c>
      <c r="S6" s="3" t="s">
        <v>13</v>
      </c>
      <c r="T6" s="3" t="s">
        <v>14</v>
      </c>
      <c r="U6" s="3" t="s">
        <v>15</v>
      </c>
    </row>
    <row r="7" spans="1:25" x14ac:dyDescent="0.25">
      <c r="A7" s="9"/>
      <c r="B7" s="90" t="s">
        <v>26</v>
      </c>
      <c r="C7" s="91"/>
      <c r="D7" s="91"/>
      <c r="E7" s="91"/>
      <c r="F7" s="91"/>
      <c r="G7" s="91"/>
      <c r="H7" s="91"/>
      <c r="I7" s="91"/>
      <c r="J7" s="91"/>
      <c r="K7" s="91"/>
      <c r="L7" s="91"/>
      <c r="M7" s="91"/>
      <c r="N7" s="91"/>
      <c r="O7" s="91"/>
      <c r="P7" s="91"/>
      <c r="Q7" s="91"/>
      <c r="R7" s="91"/>
      <c r="S7" s="91"/>
      <c r="T7" s="91"/>
      <c r="U7" s="92"/>
    </row>
    <row r="8" spans="1:25" ht="25.5" x14ac:dyDescent="0.25">
      <c r="A8" s="63"/>
      <c r="B8" s="14">
        <v>7</v>
      </c>
      <c r="C8" s="72" t="s">
        <v>16</v>
      </c>
      <c r="D8" s="73" t="s">
        <v>20</v>
      </c>
      <c r="E8" s="74" t="s">
        <v>17</v>
      </c>
      <c r="F8" s="73" t="s">
        <v>21</v>
      </c>
      <c r="G8" s="75" t="s">
        <v>22</v>
      </c>
      <c r="H8" s="30">
        <v>172.52772857142855</v>
      </c>
      <c r="I8" s="31">
        <v>120.76941000000001</v>
      </c>
      <c r="J8" s="32">
        <f>I8/H8</f>
        <v>0.70000000000000007</v>
      </c>
      <c r="K8" s="27">
        <v>2015</v>
      </c>
      <c r="L8" s="22"/>
      <c r="M8" s="18" t="s">
        <v>18</v>
      </c>
      <c r="N8" s="18"/>
      <c r="O8" s="18" t="s">
        <v>18</v>
      </c>
      <c r="P8" s="18" t="s">
        <v>18</v>
      </c>
      <c r="Q8" s="18" t="s">
        <v>18</v>
      </c>
      <c r="R8" s="18"/>
      <c r="S8" s="18" t="s">
        <v>18</v>
      </c>
      <c r="T8" s="18" t="s">
        <v>18</v>
      </c>
      <c r="U8" s="18"/>
    </row>
    <row r="9" spans="1:25" ht="26.25" customHeight="1" x14ac:dyDescent="0.25">
      <c r="A9" s="63"/>
      <c r="B9" s="14">
        <v>11</v>
      </c>
      <c r="C9" s="72" t="s">
        <v>16</v>
      </c>
      <c r="D9" s="73" t="s">
        <v>23</v>
      </c>
      <c r="E9" s="74" t="s">
        <v>17</v>
      </c>
      <c r="F9" s="73" t="s">
        <v>24</v>
      </c>
      <c r="G9" s="75" t="s">
        <v>25</v>
      </c>
      <c r="H9" s="30">
        <v>176.82330000000002</v>
      </c>
      <c r="I9" s="31">
        <v>123.77631</v>
      </c>
      <c r="J9" s="32">
        <f>I9/H9</f>
        <v>0.7</v>
      </c>
      <c r="K9" s="27">
        <v>2016</v>
      </c>
      <c r="L9" s="22" t="s">
        <v>18</v>
      </c>
      <c r="M9" s="22" t="s">
        <v>18</v>
      </c>
      <c r="N9" s="18" t="s">
        <v>18</v>
      </c>
      <c r="O9" s="18" t="s">
        <v>18</v>
      </c>
      <c r="P9" s="18" t="s">
        <v>18</v>
      </c>
      <c r="Q9" s="18"/>
      <c r="R9" s="18" t="s">
        <v>18</v>
      </c>
      <c r="S9" s="18" t="s">
        <v>18</v>
      </c>
      <c r="T9" s="18" t="s">
        <v>18</v>
      </c>
      <c r="U9" s="18"/>
    </row>
    <row r="10" spans="1:25" x14ac:dyDescent="0.25">
      <c r="A10" s="63"/>
      <c r="B10" s="93" t="s">
        <v>28</v>
      </c>
      <c r="C10" s="93"/>
      <c r="D10" s="93"/>
      <c r="E10" s="93"/>
      <c r="F10" s="93"/>
      <c r="G10" s="93"/>
      <c r="H10" s="93"/>
      <c r="I10" s="93"/>
      <c r="J10" s="93"/>
      <c r="K10" s="93"/>
      <c r="L10" s="93"/>
      <c r="M10" s="93"/>
      <c r="N10" s="93"/>
      <c r="O10" s="93"/>
      <c r="P10" s="93"/>
      <c r="Q10" s="93"/>
      <c r="R10" s="93"/>
      <c r="S10" s="93"/>
      <c r="T10" s="93"/>
      <c r="U10" s="93"/>
    </row>
    <row r="11" spans="1:25" ht="180" x14ac:dyDescent="0.25">
      <c r="A11" s="62" t="s">
        <v>259</v>
      </c>
      <c r="B11" s="14">
        <v>7</v>
      </c>
      <c r="C11" s="72" t="s">
        <v>30</v>
      </c>
      <c r="D11" s="73" t="s">
        <v>29</v>
      </c>
      <c r="E11" s="73" t="s">
        <v>29</v>
      </c>
      <c r="F11" s="73" t="s">
        <v>31</v>
      </c>
      <c r="G11" s="85" t="s">
        <v>32</v>
      </c>
      <c r="H11" s="31">
        <v>300</v>
      </c>
      <c r="I11" s="27"/>
      <c r="J11" s="27"/>
      <c r="K11" s="27">
        <v>2016</v>
      </c>
      <c r="L11" s="27" t="s">
        <v>33</v>
      </c>
      <c r="M11" s="27" t="s">
        <v>33</v>
      </c>
      <c r="N11" s="18" t="s">
        <v>18</v>
      </c>
      <c r="O11" s="18"/>
      <c r="P11" s="18"/>
      <c r="Q11" s="18"/>
      <c r="R11" s="18"/>
      <c r="S11" s="18"/>
      <c r="T11" s="18" t="s">
        <v>18</v>
      </c>
      <c r="U11" s="23"/>
    </row>
    <row r="12" spans="1:25" x14ac:dyDescent="0.25">
      <c r="A12" s="63"/>
      <c r="B12" s="93" t="s">
        <v>34</v>
      </c>
      <c r="C12" s="93"/>
      <c r="D12" s="93"/>
      <c r="E12" s="93"/>
      <c r="F12" s="93"/>
      <c r="G12" s="93"/>
      <c r="H12" s="93"/>
      <c r="I12" s="93"/>
      <c r="J12" s="93"/>
      <c r="K12" s="93"/>
      <c r="L12" s="93"/>
      <c r="M12" s="93"/>
      <c r="N12" s="93"/>
      <c r="O12" s="93"/>
      <c r="P12" s="93"/>
      <c r="Q12" s="93"/>
      <c r="R12" s="93"/>
      <c r="S12" s="93"/>
      <c r="T12" s="93"/>
      <c r="U12" s="93"/>
    </row>
    <row r="13" spans="1:25" ht="51" x14ac:dyDescent="0.25">
      <c r="A13" s="76"/>
      <c r="B13" s="71">
        <v>1</v>
      </c>
      <c r="C13" s="77" t="s">
        <v>36</v>
      </c>
      <c r="D13" s="78" t="s">
        <v>205</v>
      </c>
      <c r="E13" s="77" t="s">
        <v>37</v>
      </c>
      <c r="F13" s="79" t="s">
        <v>38</v>
      </c>
      <c r="G13" s="75" t="s">
        <v>204</v>
      </c>
      <c r="H13" s="29">
        <f>810875.97/1000</f>
        <v>810.87596999999994</v>
      </c>
      <c r="I13" s="33">
        <v>567.61317899999995</v>
      </c>
      <c r="J13" s="34">
        <v>0.7</v>
      </c>
      <c r="K13" s="17">
        <v>2016</v>
      </c>
      <c r="L13" s="28"/>
      <c r="M13" s="19"/>
      <c r="N13" s="19"/>
      <c r="O13" s="20" t="s">
        <v>18</v>
      </c>
      <c r="P13" s="21" t="s">
        <v>18</v>
      </c>
      <c r="Q13" s="18" t="s">
        <v>18</v>
      </c>
      <c r="R13" s="18" t="s">
        <v>18</v>
      </c>
      <c r="S13" s="18"/>
      <c r="T13" s="18" t="s">
        <v>18</v>
      </c>
      <c r="U13" s="23"/>
    </row>
    <row r="14" spans="1:25" ht="25.5" x14ac:dyDescent="0.25">
      <c r="A14" s="76"/>
      <c r="B14" s="71">
        <v>2</v>
      </c>
      <c r="C14" s="77" t="s">
        <v>36</v>
      </c>
      <c r="D14" s="78" t="s">
        <v>206</v>
      </c>
      <c r="E14" s="77" t="s">
        <v>37</v>
      </c>
      <c r="F14" s="79" t="s">
        <v>38</v>
      </c>
      <c r="G14" s="75" t="s">
        <v>207</v>
      </c>
      <c r="H14" s="29">
        <v>338.03163771428569</v>
      </c>
      <c r="I14" s="33">
        <v>236.62214639999996</v>
      </c>
      <c r="J14" s="34">
        <v>0.69999999999999984</v>
      </c>
      <c r="K14" s="17">
        <v>2016</v>
      </c>
      <c r="L14" s="23"/>
      <c r="M14" s="18"/>
      <c r="N14" s="18"/>
      <c r="O14" s="18" t="s">
        <v>18</v>
      </c>
      <c r="P14" s="18" t="s">
        <v>18</v>
      </c>
      <c r="Q14" s="18" t="s">
        <v>18</v>
      </c>
      <c r="R14" s="18" t="s">
        <v>18</v>
      </c>
      <c r="S14" s="18" t="s">
        <v>18</v>
      </c>
      <c r="T14" s="18" t="s">
        <v>18</v>
      </c>
      <c r="U14" s="23"/>
    </row>
    <row r="15" spans="1:25" ht="25.5" x14ac:dyDescent="0.25">
      <c r="A15" s="76"/>
      <c r="B15" s="71">
        <v>3</v>
      </c>
      <c r="C15" s="77" t="s">
        <v>36</v>
      </c>
      <c r="D15" s="78" t="s">
        <v>206</v>
      </c>
      <c r="E15" s="77" t="s">
        <v>37</v>
      </c>
      <c r="F15" s="79" t="s">
        <v>38</v>
      </c>
      <c r="G15" s="75" t="s">
        <v>208</v>
      </c>
      <c r="H15" s="29">
        <v>286.39492542857141</v>
      </c>
      <c r="I15" s="33">
        <v>200.47644779999999</v>
      </c>
      <c r="J15" s="34">
        <v>0.7</v>
      </c>
      <c r="K15" s="17">
        <v>2016</v>
      </c>
      <c r="L15" s="23"/>
      <c r="M15" s="18"/>
      <c r="N15" s="18"/>
      <c r="O15" s="18" t="s">
        <v>18</v>
      </c>
      <c r="P15" s="18" t="s">
        <v>18</v>
      </c>
      <c r="Q15" s="18" t="s">
        <v>18</v>
      </c>
      <c r="R15" s="18" t="s">
        <v>18</v>
      </c>
      <c r="S15" s="18" t="s">
        <v>18</v>
      </c>
      <c r="T15" s="18" t="s">
        <v>18</v>
      </c>
      <c r="U15" s="23"/>
    </row>
    <row r="16" spans="1:25" ht="38.25" x14ac:dyDescent="0.25">
      <c r="A16" s="80"/>
      <c r="B16" s="71">
        <v>4</v>
      </c>
      <c r="C16" s="77" t="s">
        <v>36</v>
      </c>
      <c r="D16" s="78" t="s">
        <v>39</v>
      </c>
      <c r="E16" s="77" t="s">
        <v>37</v>
      </c>
      <c r="F16" s="79" t="s">
        <v>40</v>
      </c>
      <c r="G16" s="75" t="s">
        <v>209</v>
      </c>
      <c r="H16" s="29">
        <v>331.21499999999997</v>
      </c>
      <c r="I16" s="33">
        <v>287.48321010000001</v>
      </c>
      <c r="J16" s="35">
        <v>0.86796555137901366</v>
      </c>
      <c r="K16" s="17">
        <v>2016</v>
      </c>
      <c r="L16" s="23"/>
      <c r="M16" s="18"/>
      <c r="N16" s="18"/>
      <c r="O16" s="18" t="s">
        <v>18</v>
      </c>
      <c r="P16" s="18" t="s">
        <v>18</v>
      </c>
      <c r="Q16" s="18" t="s">
        <v>18</v>
      </c>
      <c r="R16" s="18" t="s">
        <v>18</v>
      </c>
      <c r="S16" s="18" t="s">
        <v>18</v>
      </c>
      <c r="T16" s="18" t="s">
        <v>18</v>
      </c>
      <c r="U16" s="23"/>
    </row>
    <row r="17" spans="1:21" ht="90" x14ac:dyDescent="0.25">
      <c r="A17" s="66" t="s">
        <v>260</v>
      </c>
      <c r="B17" s="15">
        <v>5</v>
      </c>
      <c r="C17" s="77" t="s">
        <v>36</v>
      </c>
      <c r="D17" s="78" t="s">
        <v>41</v>
      </c>
      <c r="E17" s="77" t="s">
        <v>37</v>
      </c>
      <c r="F17" s="65" t="s">
        <v>42</v>
      </c>
      <c r="G17" s="67" t="s">
        <v>247</v>
      </c>
      <c r="H17" s="29">
        <v>44.723108571428575</v>
      </c>
      <c r="I17" s="33">
        <v>31.306176000000001</v>
      </c>
      <c r="J17" s="34">
        <v>0.7</v>
      </c>
      <c r="K17" s="17">
        <v>2016</v>
      </c>
      <c r="L17" s="23"/>
      <c r="M17" s="18"/>
      <c r="N17" s="18"/>
      <c r="O17" s="18" t="s">
        <v>18</v>
      </c>
      <c r="P17" s="18" t="s">
        <v>18</v>
      </c>
      <c r="Q17" s="18" t="s">
        <v>18</v>
      </c>
      <c r="R17" s="18" t="s">
        <v>18</v>
      </c>
      <c r="S17" s="18" t="s">
        <v>18</v>
      </c>
      <c r="T17" s="18" t="s">
        <v>18</v>
      </c>
      <c r="U17" s="23"/>
    </row>
    <row r="18" spans="1:21" ht="38.25" x14ac:dyDescent="0.25">
      <c r="A18" s="80"/>
      <c r="B18" s="16">
        <v>6</v>
      </c>
      <c r="C18" s="77" t="s">
        <v>36</v>
      </c>
      <c r="D18" s="78" t="s">
        <v>39</v>
      </c>
      <c r="E18" s="77" t="s">
        <v>37</v>
      </c>
      <c r="F18" s="79" t="s">
        <v>43</v>
      </c>
      <c r="G18" s="75" t="s">
        <v>210</v>
      </c>
      <c r="H18" s="29">
        <v>43.017450000000004</v>
      </c>
      <c r="I18" s="33">
        <v>30.112214999999999</v>
      </c>
      <c r="J18" s="34">
        <v>0.69999999999999984</v>
      </c>
      <c r="K18" s="17">
        <v>2016</v>
      </c>
      <c r="L18" s="23"/>
      <c r="M18" s="18"/>
      <c r="N18" s="18"/>
      <c r="O18" s="18" t="s">
        <v>18</v>
      </c>
      <c r="P18" s="18" t="s">
        <v>18</v>
      </c>
      <c r="Q18" s="18" t="s">
        <v>18</v>
      </c>
      <c r="R18" s="18" t="s">
        <v>18</v>
      </c>
      <c r="S18" s="18" t="s">
        <v>18</v>
      </c>
      <c r="T18" s="18" t="s">
        <v>18</v>
      </c>
      <c r="U18" s="23"/>
    </row>
    <row r="19" spans="1:21" ht="25.5" x14ac:dyDescent="0.25">
      <c r="A19" s="80"/>
      <c r="B19" s="16">
        <v>7</v>
      </c>
      <c r="C19" s="77" t="s">
        <v>36</v>
      </c>
      <c r="D19" s="78" t="s">
        <v>41</v>
      </c>
      <c r="E19" s="77" t="s">
        <v>37</v>
      </c>
      <c r="F19" s="79" t="s">
        <v>44</v>
      </c>
      <c r="G19" s="75" t="s">
        <v>211</v>
      </c>
      <c r="H19" s="29">
        <v>89.686950857142861</v>
      </c>
      <c r="I19" s="33">
        <v>62.780865599999998</v>
      </c>
      <c r="J19" s="34">
        <v>0.7</v>
      </c>
      <c r="K19" s="17">
        <v>2016</v>
      </c>
      <c r="L19" s="23"/>
      <c r="M19" s="18"/>
      <c r="N19" s="18"/>
      <c r="O19" s="18" t="s">
        <v>18</v>
      </c>
      <c r="P19" s="18" t="s">
        <v>18</v>
      </c>
      <c r="Q19" s="18" t="s">
        <v>18</v>
      </c>
      <c r="R19" s="18" t="s">
        <v>18</v>
      </c>
      <c r="S19" s="18" t="s">
        <v>18</v>
      </c>
      <c r="T19" s="18" t="s">
        <v>18</v>
      </c>
      <c r="U19" s="23"/>
    </row>
    <row r="20" spans="1:21" ht="38.25" x14ac:dyDescent="0.25">
      <c r="A20" s="80"/>
      <c r="B20" s="16">
        <v>8</v>
      </c>
      <c r="C20" s="77" t="s">
        <v>36</v>
      </c>
      <c r="D20" s="78" t="s">
        <v>39</v>
      </c>
      <c r="E20" s="77" t="s">
        <v>37</v>
      </c>
      <c r="F20" s="79" t="s">
        <v>45</v>
      </c>
      <c r="G20" s="75" t="s">
        <v>212</v>
      </c>
      <c r="H20" s="29">
        <v>40.895254285714287</v>
      </c>
      <c r="I20" s="33">
        <v>28.626677999999998</v>
      </c>
      <c r="J20" s="34">
        <v>0.69999999999999984</v>
      </c>
      <c r="K20" s="17">
        <v>2016</v>
      </c>
      <c r="L20" s="23"/>
      <c r="M20" s="18"/>
      <c r="N20" s="18"/>
      <c r="O20" s="18" t="s">
        <v>18</v>
      </c>
      <c r="P20" s="18" t="s">
        <v>18</v>
      </c>
      <c r="Q20" s="18" t="s">
        <v>18</v>
      </c>
      <c r="R20" s="18" t="s">
        <v>18</v>
      </c>
      <c r="S20" s="18" t="s">
        <v>18</v>
      </c>
      <c r="T20" s="18" t="s">
        <v>18</v>
      </c>
      <c r="U20" s="23"/>
    </row>
    <row r="21" spans="1:21" ht="75" x14ac:dyDescent="0.25">
      <c r="A21" s="62" t="s">
        <v>285</v>
      </c>
      <c r="B21" s="15">
        <v>9</v>
      </c>
      <c r="C21" s="77" t="s">
        <v>36</v>
      </c>
      <c r="D21" s="78" t="s">
        <v>39</v>
      </c>
      <c r="E21" s="77" t="s">
        <v>37</v>
      </c>
      <c r="F21" s="79" t="s">
        <v>46</v>
      </c>
      <c r="G21" s="75" t="s">
        <v>213</v>
      </c>
      <c r="H21" s="29">
        <v>110.84441142857145</v>
      </c>
      <c r="I21" s="33">
        <v>77.591088000000013</v>
      </c>
      <c r="J21" s="34">
        <v>0.7</v>
      </c>
      <c r="K21" s="17">
        <v>2016</v>
      </c>
      <c r="L21" s="23"/>
      <c r="M21" s="18"/>
      <c r="N21" s="18"/>
      <c r="O21" s="18" t="s">
        <v>18</v>
      </c>
      <c r="P21" s="18" t="s">
        <v>18</v>
      </c>
      <c r="Q21" s="18" t="s">
        <v>18</v>
      </c>
      <c r="R21" s="18" t="s">
        <v>18</v>
      </c>
      <c r="S21" s="18" t="s">
        <v>18</v>
      </c>
      <c r="T21" s="18" t="s">
        <v>18</v>
      </c>
      <c r="U21" s="23"/>
    </row>
    <row r="22" spans="1:21" ht="38.25" x14ac:dyDescent="0.25">
      <c r="A22" s="80"/>
      <c r="B22" s="15">
        <v>10</v>
      </c>
      <c r="C22" s="77" t="s">
        <v>36</v>
      </c>
      <c r="D22" s="78" t="s">
        <v>39</v>
      </c>
      <c r="E22" s="77" t="s">
        <v>37</v>
      </c>
      <c r="F22" s="79" t="s">
        <v>47</v>
      </c>
      <c r="G22" s="75" t="s">
        <v>214</v>
      </c>
      <c r="H22" s="29">
        <v>15.685197428571424</v>
      </c>
      <c r="I22" s="33">
        <v>10.979638199999997</v>
      </c>
      <c r="J22" s="34">
        <v>0.7</v>
      </c>
      <c r="K22" s="17">
        <v>2016</v>
      </c>
      <c r="L22" s="23"/>
      <c r="M22" s="18"/>
      <c r="N22" s="18"/>
      <c r="O22" s="18" t="s">
        <v>18</v>
      </c>
      <c r="P22" s="18" t="s">
        <v>18</v>
      </c>
      <c r="Q22" s="18" t="s">
        <v>18</v>
      </c>
      <c r="R22" s="18" t="s">
        <v>18</v>
      </c>
      <c r="S22" s="18" t="s">
        <v>18</v>
      </c>
      <c r="T22" s="18" t="s">
        <v>18</v>
      </c>
      <c r="U22" s="23"/>
    </row>
    <row r="23" spans="1:21" ht="25.5" x14ac:dyDescent="0.25">
      <c r="A23" s="80"/>
      <c r="B23" s="15">
        <v>11</v>
      </c>
      <c r="C23" s="77" t="s">
        <v>36</v>
      </c>
      <c r="D23" s="78" t="s">
        <v>41</v>
      </c>
      <c r="E23" s="77" t="s">
        <v>37</v>
      </c>
      <c r="F23" s="79" t="s">
        <v>48</v>
      </c>
      <c r="G23" s="75" t="s">
        <v>215</v>
      </c>
      <c r="H23" s="29">
        <v>152.45614285714285</v>
      </c>
      <c r="I23" s="33">
        <v>106.71929999999999</v>
      </c>
      <c r="J23" s="34">
        <v>0.7</v>
      </c>
      <c r="K23" s="17">
        <v>2016</v>
      </c>
      <c r="L23" s="23"/>
      <c r="M23" s="18"/>
      <c r="N23" s="18"/>
      <c r="O23" s="18" t="s">
        <v>18</v>
      </c>
      <c r="P23" s="18" t="s">
        <v>18</v>
      </c>
      <c r="Q23" s="18" t="s">
        <v>18</v>
      </c>
      <c r="R23" s="18" t="s">
        <v>18</v>
      </c>
      <c r="S23" s="18" t="s">
        <v>18</v>
      </c>
      <c r="T23" s="18" t="s">
        <v>18</v>
      </c>
      <c r="U23" s="23"/>
    </row>
    <row r="24" spans="1:21" ht="38.25" x14ac:dyDescent="0.25">
      <c r="A24" s="80"/>
      <c r="B24" s="16">
        <v>12</v>
      </c>
      <c r="C24" s="77" t="s">
        <v>36</v>
      </c>
      <c r="D24" s="78" t="s">
        <v>41</v>
      </c>
      <c r="E24" s="77" t="s">
        <v>37</v>
      </c>
      <c r="F24" s="79" t="s">
        <v>49</v>
      </c>
      <c r="G24" s="75" t="s">
        <v>216</v>
      </c>
      <c r="H24" s="29">
        <v>72.527156999999988</v>
      </c>
      <c r="I24" s="33">
        <v>50.769009899999986</v>
      </c>
      <c r="J24" s="34">
        <v>0.69999999999999984</v>
      </c>
      <c r="K24" s="17">
        <v>2016</v>
      </c>
      <c r="L24" s="23"/>
      <c r="M24" s="18"/>
      <c r="N24" s="18"/>
      <c r="O24" s="18" t="s">
        <v>18</v>
      </c>
      <c r="P24" s="18" t="s">
        <v>18</v>
      </c>
      <c r="Q24" s="18" t="s">
        <v>18</v>
      </c>
      <c r="R24" s="18" t="s">
        <v>18</v>
      </c>
      <c r="S24" s="18" t="s">
        <v>18</v>
      </c>
      <c r="T24" s="18" t="s">
        <v>18</v>
      </c>
      <c r="U24" s="23"/>
    </row>
    <row r="25" spans="1:21" ht="25.5" x14ac:dyDescent="0.25">
      <c r="A25" s="80"/>
      <c r="B25" s="16">
        <v>13</v>
      </c>
      <c r="C25" s="77" t="s">
        <v>36</v>
      </c>
      <c r="D25" s="78" t="s">
        <v>50</v>
      </c>
      <c r="E25" s="77" t="s">
        <v>37</v>
      </c>
      <c r="F25" s="79" t="s">
        <v>51</v>
      </c>
      <c r="G25" s="75" t="s">
        <v>217</v>
      </c>
      <c r="H25" s="29">
        <v>233.08459200000001</v>
      </c>
      <c r="I25" s="33">
        <v>163.1592144</v>
      </c>
      <c r="J25" s="34">
        <v>0.7</v>
      </c>
      <c r="K25" s="17">
        <v>2016</v>
      </c>
      <c r="L25" s="23"/>
      <c r="M25" s="18"/>
      <c r="N25" s="18"/>
      <c r="O25" s="18" t="s">
        <v>18</v>
      </c>
      <c r="P25" s="18" t="s">
        <v>18</v>
      </c>
      <c r="Q25" s="18" t="s">
        <v>18</v>
      </c>
      <c r="R25" s="18" t="s">
        <v>18</v>
      </c>
      <c r="S25" s="18" t="s">
        <v>18</v>
      </c>
      <c r="T25" s="18" t="s">
        <v>18</v>
      </c>
      <c r="U25" s="23"/>
    </row>
    <row r="26" spans="1:21" ht="38.25" x14ac:dyDescent="0.25">
      <c r="A26" s="80"/>
      <c r="B26" s="16">
        <v>14</v>
      </c>
      <c r="C26" s="77" t="s">
        <v>36</v>
      </c>
      <c r="D26" s="78" t="s">
        <v>41</v>
      </c>
      <c r="E26" s="77" t="s">
        <v>37</v>
      </c>
      <c r="F26" s="79" t="s">
        <v>52</v>
      </c>
      <c r="G26" s="75" t="s">
        <v>218</v>
      </c>
      <c r="H26" s="29">
        <v>297.70499999999998</v>
      </c>
      <c r="I26" s="33">
        <v>300.58128449999998</v>
      </c>
      <c r="J26" s="36">
        <v>1.0096615256713859</v>
      </c>
      <c r="K26" s="17">
        <v>2016</v>
      </c>
      <c r="L26" s="23"/>
      <c r="M26" s="18"/>
      <c r="N26" s="18"/>
      <c r="O26" s="18" t="s">
        <v>18</v>
      </c>
      <c r="P26" s="18" t="s">
        <v>18</v>
      </c>
      <c r="Q26" s="18" t="s">
        <v>18</v>
      </c>
      <c r="R26" s="18" t="s">
        <v>18</v>
      </c>
      <c r="S26" s="18" t="s">
        <v>18</v>
      </c>
      <c r="T26" s="18" t="s">
        <v>18</v>
      </c>
      <c r="U26" s="23"/>
    </row>
    <row r="27" spans="1:21" ht="25.5" x14ac:dyDescent="0.25">
      <c r="A27" s="80"/>
      <c r="B27" s="16">
        <v>15</v>
      </c>
      <c r="C27" s="77" t="s">
        <v>36</v>
      </c>
      <c r="D27" s="78" t="s">
        <v>41</v>
      </c>
      <c r="E27" s="77" t="s">
        <v>37</v>
      </c>
      <c r="F27" s="79" t="s">
        <v>53</v>
      </c>
      <c r="G27" s="75" t="s">
        <v>219</v>
      </c>
      <c r="H27" s="29">
        <v>309.15350571428576</v>
      </c>
      <c r="I27" s="33">
        <v>216.407454</v>
      </c>
      <c r="J27" s="34">
        <v>0.69999999999999984</v>
      </c>
      <c r="K27" s="17">
        <v>2016</v>
      </c>
      <c r="L27" s="23"/>
      <c r="M27" s="18"/>
      <c r="N27" s="18"/>
      <c r="O27" s="18" t="s">
        <v>18</v>
      </c>
      <c r="P27" s="18" t="s">
        <v>18</v>
      </c>
      <c r="Q27" s="18" t="s">
        <v>18</v>
      </c>
      <c r="R27" s="18" t="s">
        <v>18</v>
      </c>
      <c r="S27" s="18" t="s">
        <v>18</v>
      </c>
      <c r="T27" s="18" t="s">
        <v>18</v>
      </c>
      <c r="U27" s="23"/>
    </row>
    <row r="28" spans="1:21" x14ac:dyDescent="0.25">
      <c r="A28" s="63"/>
      <c r="B28" s="93" t="s">
        <v>200</v>
      </c>
      <c r="C28" s="93"/>
      <c r="D28" s="93"/>
      <c r="E28" s="93"/>
      <c r="F28" s="93"/>
      <c r="G28" s="93"/>
      <c r="H28" s="93"/>
      <c r="I28" s="93"/>
      <c r="J28" s="93"/>
      <c r="K28" s="93"/>
      <c r="L28" s="93"/>
      <c r="M28" s="93"/>
      <c r="N28" s="93"/>
      <c r="O28" s="93"/>
      <c r="P28" s="93"/>
      <c r="Q28" s="93"/>
      <c r="R28" s="93"/>
      <c r="S28" s="93"/>
      <c r="T28" s="93"/>
      <c r="U28" s="93"/>
    </row>
    <row r="29" spans="1:21" ht="63.75" x14ac:dyDescent="0.25">
      <c r="A29" s="63"/>
      <c r="B29" s="17">
        <v>1</v>
      </c>
      <c r="C29" s="77" t="s">
        <v>54</v>
      </c>
      <c r="D29" s="77" t="s">
        <v>54</v>
      </c>
      <c r="E29" s="77" t="s">
        <v>68</v>
      </c>
      <c r="F29" s="77" t="s">
        <v>55</v>
      </c>
      <c r="G29" s="75" t="s">
        <v>56</v>
      </c>
      <c r="H29" s="38">
        <v>33</v>
      </c>
      <c r="I29" s="38">
        <v>23.5</v>
      </c>
      <c r="J29" s="39">
        <f t="shared" ref="J29:J44" si="0">I29/H29</f>
        <v>0.71212121212121215</v>
      </c>
      <c r="K29" s="17">
        <v>2016</v>
      </c>
      <c r="L29" s="18" t="s">
        <v>18</v>
      </c>
      <c r="M29" s="18"/>
      <c r="N29" s="27" t="s">
        <v>116</v>
      </c>
      <c r="O29" s="18"/>
      <c r="P29" s="18"/>
      <c r="Q29" s="18"/>
      <c r="R29" s="18"/>
      <c r="S29" s="18"/>
      <c r="T29" s="18" t="s">
        <v>18</v>
      </c>
      <c r="U29" s="18"/>
    </row>
    <row r="30" spans="1:21" ht="135" x14ac:dyDescent="0.25">
      <c r="A30" s="62" t="s">
        <v>281</v>
      </c>
      <c r="B30" s="24">
        <v>1</v>
      </c>
      <c r="C30" s="77" t="s">
        <v>57</v>
      </c>
      <c r="D30" s="77"/>
      <c r="E30" s="77" t="s">
        <v>58</v>
      </c>
      <c r="F30" s="77" t="s">
        <v>249</v>
      </c>
      <c r="G30" s="67" t="s">
        <v>282</v>
      </c>
      <c r="H30" s="40">
        <v>150</v>
      </c>
      <c r="I30" s="40">
        <v>120</v>
      </c>
      <c r="J30" s="41">
        <f t="shared" si="0"/>
        <v>0.8</v>
      </c>
      <c r="K30" s="24">
        <v>2016</v>
      </c>
      <c r="L30" s="18" t="s">
        <v>18</v>
      </c>
      <c r="M30" s="18" t="s">
        <v>18</v>
      </c>
      <c r="N30" s="18" t="s">
        <v>18</v>
      </c>
      <c r="O30" s="18" t="s">
        <v>18</v>
      </c>
      <c r="P30" s="18"/>
      <c r="Q30" s="18"/>
      <c r="R30" s="18" t="s">
        <v>18</v>
      </c>
      <c r="S30" s="18" t="s">
        <v>18</v>
      </c>
      <c r="T30" s="18"/>
      <c r="U30" s="18"/>
    </row>
    <row r="31" spans="1:21" ht="38.25" x14ac:dyDescent="0.25">
      <c r="A31" s="63"/>
      <c r="B31" s="17">
        <v>1</v>
      </c>
      <c r="C31" s="77" t="s">
        <v>182</v>
      </c>
      <c r="D31" s="77" t="s">
        <v>105</v>
      </c>
      <c r="E31" s="77" t="s">
        <v>68</v>
      </c>
      <c r="F31" s="77" t="s">
        <v>106</v>
      </c>
      <c r="G31" s="75" t="s">
        <v>107</v>
      </c>
      <c r="H31" s="38">
        <v>247</v>
      </c>
      <c r="I31" s="38">
        <v>175</v>
      </c>
      <c r="J31" s="39">
        <f t="shared" si="0"/>
        <v>0.708502024291498</v>
      </c>
      <c r="K31" s="17">
        <v>2016</v>
      </c>
      <c r="L31" s="18"/>
      <c r="M31" s="18"/>
      <c r="N31" s="18" t="s">
        <v>18</v>
      </c>
      <c r="O31" s="18" t="s">
        <v>18</v>
      </c>
      <c r="P31" s="18"/>
      <c r="Q31" s="18" t="s">
        <v>18</v>
      </c>
      <c r="R31" s="18" t="s">
        <v>18</v>
      </c>
      <c r="S31" s="18"/>
      <c r="T31" s="18"/>
      <c r="U31" s="18" t="s">
        <v>18</v>
      </c>
    </row>
    <row r="32" spans="1:21" ht="38.25" x14ac:dyDescent="0.25">
      <c r="A32" s="63"/>
      <c r="B32" s="17">
        <v>2</v>
      </c>
      <c r="C32" s="77" t="s">
        <v>182</v>
      </c>
      <c r="D32" s="77" t="s">
        <v>105</v>
      </c>
      <c r="E32" s="77" t="s">
        <v>68</v>
      </c>
      <c r="F32" s="77" t="s">
        <v>106</v>
      </c>
      <c r="G32" s="75" t="s">
        <v>108</v>
      </c>
      <c r="H32" s="38">
        <v>126</v>
      </c>
      <c r="I32" s="38">
        <v>89</v>
      </c>
      <c r="J32" s="39">
        <f t="shared" si="0"/>
        <v>0.70634920634920639</v>
      </c>
      <c r="K32" s="17">
        <v>2016</v>
      </c>
      <c r="L32" s="18"/>
      <c r="M32" s="18"/>
      <c r="N32" s="18" t="s">
        <v>18</v>
      </c>
      <c r="O32" s="18" t="s">
        <v>18</v>
      </c>
      <c r="P32" s="18"/>
      <c r="Q32" s="18"/>
      <c r="R32" s="18" t="s">
        <v>18</v>
      </c>
      <c r="S32" s="18" t="s">
        <v>18</v>
      </c>
      <c r="T32" s="18"/>
      <c r="U32" s="18"/>
    </row>
    <row r="33" spans="1:21" ht="150" x14ac:dyDescent="0.25">
      <c r="A33" s="62" t="s">
        <v>261</v>
      </c>
      <c r="B33" s="24">
        <v>2</v>
      </c>
      <c r="C33" s="77" t="s">
        <v>59</v>
      </c>
      <c r="D33" s="77" t="s">
        <v>60</v>
      </c>
      <c r="E33" s="77" t="s">
        <v>58</v>
      </c>
      <c r="F33" s="77" t="s">
        <v>61</v>
      </c>
      <c r="G33" s="75" t="s">
        <v>220</v>
      </c>
      <c r="H33" s="40">
        <v>286</v>
      </c>
      <c r="I33" s="40">
        <v>200</v>
      </c>
      <c r="J33" s="41">
        <f t="shared" si="0"/>
        <v>0.69930069930069927</v>
      </c>
      <c r="K33" s="24">
        <v>2016</v>
      </c>
      <c r="L33" s="18"/>
      <c r="M33" s="18"/>
      <c r="N33" s="18"/>
      <c r="O33" s="18" t="s">
        <v>18</v>
      </c>
      <c r="P33" s="18" t="s">
        <v>18</v>
      </c>
      <c r="Q33" s="18" t="s">
        <v>18</v>
      </c>
      <c r="R33" s="18" t="s">
        <v>18</v>
      </c>
      <c r="S33" s="18" t="s">
        <v>18</v>
      </c>
      <c r="T33" s="18" t="s">
        <v>18</v>
      </c>
      <c r="U33" s="18" t="s">
        <v>18</v>
      </c>
    </row>
    <row r="34" spans="1:21" ht="38.25" x14ac:dyDescent="0.25">
      <c r="A34" s="63"/>
      <c r="B34" s="17">
        <v>3</v>
      </c>
      <c r="C34" s="77" t="s">
        <v>182</v>
      </c>
      <c r="D34" s="77" t="s">
        <v>105</v>
      </c>
      <c r="E34" s="77" t="s">
        <v>68</v>
      </c>
      <c r="F34" s="77" t="s">
        <v>106</v>
      </c>
      <c r="G34" s="75" t="s">
        <v>109</v>
      </c>
      <c r="H34" s="38">
        <v>116</v>
      </c>
      <c r="I34" s="38">
        <v>82</v>
      </c>
      <c r="J34" s="39">
        <f t="shared" si="0"/>
        <v>0.7068965517241379</v>
      </c>
      <c r="K34" s="17">
        <v>2016</v>
      </c>
      <c r="L34" s="18"/>
      <c r="M34" s="18"/>
      <c r="N34" s="18" t="s">
        <v>18</v>
      </c>
      <c r="O34" s="18" t="s">
        <v>18</v>
      </c>
      <c r="P34" s="18"/>
      <c r="Q34" s="18"/>
      <c r="R34" s="18" t="s">
        <v>18</v>
      </c>
      <c r="S34" s="18" t="s">
        <v>18</v>
      </c>
      <c r="T34" s="18"/>
      <c r="U34" s="18"/>
    </row>
    <row r="35" spans="1:21" ht="38.25" x14ac:dyDescent="0.25">
      <c r="A35" s="63"/>
      <c r="B35" s="25">
        <v>3</v>
      </c>
      <c r="C35" s="77" t="s">
        <v>182</v>
      </c>
      <c r="D35" s="81" t="s">
        <v>63</v>
      </c>
      <c r="E35" s="81" t="s">
        <v>58</v>
      </c>
      <c r="F35" s="81" t="s">
        <v>64</v>
      </c>
      <c r="G35" s="75" t="s">
        <v>65</v>
      </c>
      <c r="H35" s="40">
        <v>883</v>
      </c>
      <c r="I35" s="40">
        <v>635.78200000000004</v>
      </c>
      <c r="J35" s="41">
        <f t="shared" si="0"/>
        <v>0.72002491506228772</v>
      </c>
      <c r="K35" s="24">
        <v>2016</v>
      </c>
      <c r="L35" s="18" t="s">
        <v>18</v>
      </c>
      <c r="M35" s="18" t="s">
        <v>18</v>
      </c>
      <c r="N35" s="18"/>
      <c r="O35" s="18" t="s">
        <v>18</v>
      </c>
      <c r="P35" s="26" t="s">
        <v>18</v>
      </c>
      <c r="Q35" s="26" t="s">
        <v>18</v>
      </c>
      <c r="R35" s="26" t="s">
        <v>18</v>
      </c>
      <c r="S35" s="26" t="s">
        <v>18</v>
      </c>
      <c r="T35" s="18"/>
      <c r="U35" s="18"/>
    </row>
    <row r="36" spans="1:21" ht="38.25" x14ac:dyDescent="0.25">
      <c r="A36" s="63"/>
      <c r="B36" s="25">
        <v>4</v>
      </c>
      <c r="C36" s="77" t="s">
        <v>182</v>
      </c>
      <c r="D36" s="81" t="s">
        <v>63</v>
      </c>
      <c r="E36" s="81" t="s">
        <v>58</v>
      </c>
      <c r="F36" s="81" t="s">
        <v>64</v>
      </c>
      <c r="G36" s="82" t="s">
        <v>66</v>
      </c>
      <c r="H36" s="40">
        <v>190</v>
      </c>
      <c r="I36" s="40">
        <v>137.23599999999999</v>
      </c>
      <c r="J36" s="41">
        <f t="shared" si="0"/>
        <v>0.72229473684210521</v>
      </c>
      <c r="K36" s="24">
        <v>2016</v>
      </c>
      <c r="L36" s="18" t="s">
        <v>18</v>
      </c>
      <c r="M36" s="18" t="s">
        <v>18</v>
      </c>
      <c r="N36" s="18"/>
      <c r="O36" s="18" t="s">
        <v>18</v>
      </c>
      <c r="P36" s="26" t="s">
        <v>18</v>
      </c>
      <c r="Q36" s="26" t="s">
        <v>18</v>
      </c>
      <c r="R36" s="26" t="s">
        <v>18</v>
      </c>
      <c r="S36" s="26" t="s">
        <v>18</v>
      </c>
      <c r="T36" s="18"/>
      <c r="U36" s="18"/>
    </row>
    <row r="37" spans="1:21" ht="38.25" x14ac:dyDescent="0.25">
      <c r="A37" s="80"/>
      <c r="B37" s="71">
        <v>5</v>
      </c>
      <c r="C37" s="81" t="s">
        <v>67</v>
      </c>
      <c r="D37" s="77"/>
      <c r="E37" s="77" t="s">
        <v>68</v>
      </c>
      <c r="F37" s="77" t="s">
        <v>69</v>
      </c>
      <c r="G37" s="82" t="s">
        <v>221</v>
      </c>
      <c r="H37" s="40">
        <v>496</v>
      </c>
      <c r="I37" s="40">
        <v>583</v>
      </c>
      <c r="J37" s="41">
        <f t="shared" si="0"/>
        <v>1.1754032258064515</v>
      </c>
      <c r="K37" s="24">
        <v>2016</v>
      </c>
      <c r="L37" s="18" t="s">
        <v>18</v>
      </c>
      <c r="M37" s="18"/>
      <c r="N37" s="18"/>
      <c r="O37" s="18" t="s">
        <v>18</v>
      </c>
      <c r="P37" s="18"/>
      <c r="Q37" s="18"/>
      <c r="R37" s="26" t="s">
        <v>18</v>
      </c>
      <c r="S37" s="26" t="s">
        <v>18</v>
      </c>
      <c r="T37" s="26" t="s">
        <v>18</v>
      </c>
      <c r="U37" s="18"/>
    </row>
    <row r="38" spans="1:21" ht="38.25" x14ac:dyDescent="0.25">
      <c r="A38" s="80"/>
      <c r="B38" s="71">
        <v>6</v>
      </c>
      <c r="C38" s="81" t="s">
        <v>67</v>
      </c>
      <c r="D38" s="77"/>
      <c r="E38" s="77" t="s">
        <v>68</v>
      </c>
      <c r="F38" s="77" t="s">
        <v>69</v>
      </c>
      <c r="G38" s="82" t="s">
        <v>222</v>
      </c>
      <c r="H38" s="40">
        <v>432</v>
      </c>
      <c r="I38" s="40">
        <v>347</v>
      </c>
      <c r="J38" s="41">
        <f t="shared" si="0"/>
        <v>0.8032407407407407</v>
      </c>
      <c r="K38" s="24">
        <v>2016</v>
      </c>
      <c r="L38" s="18" t="s">
        <v>18</v>
      </c>
      <c r="M38" s="18"/>
      <c r="N38" s="18"/>
      <c r="O38" s="18" t="s">
        <v>18</v>
      </c>
      <c r="P38" s="18"/>
      <c r="Q38" s="18"/>
      <c r="R38" s="26" t="s">
        <v>18</v>
      </c>
      <c r="S38" s="26" t="s">
        <v>18</v>
      </c>
      <c r="T38" s="26" t="s">
        <v>18</v>
      </c>
      <c r="U38" s="18"/>
    </row>
    <row r="39" spans="1:21" ht="76.5" x14ac:dyDescent="0.25">
      <c r="A39" s="80"/>
      <c r="B39" s="71">
        <v>6</v>
      </c>
      <c r="C39" s="77" t="s">
        <v>182</v>
      </c>
      <c r="D39" s="77" t="s">
        <v>94</v>
      </c>
      <c r="E39" s="77" t="s">
        <v>68</v>
      </c>
      <c r="F39" s="77" t="s">
        <v>95</v>
      </c>
      <c r="G39" s="82" t="s">
        <v>223</v>
      </c>
      <c r="H39" s="40">
        <v>654</v>
      </c>
      <c r="I39" s="40">
        <v>470</v>
      </c>
      <c r="J39" s="41">
        <f t="shared" si="0"/>
        <v>0.71865443425076447</v>
      </c>
      <c r="K39" s="24">
        <v>2016</v>
      </c>
      <c r="L39" s="18" t="s">
        <v>18</v>
      </c>
      <c r="M39" s="18"/>
      <c r="N39" s="18" t="s">
        <v>18</v>
      </c>
      <c r="O39" s="18" t="s">
        <v>18</v>
      </c>
      <c r="P39" s="18"/>
      <c r="Q39" s="18"/>
      <c r="R39" s="26" t="s">
        <v>18</v>
      </c>
      <c r="S39" s="26" t="s">
        <v>18</v>
      </c>
      <c r="T39" s="26" t="s">
        <v>18</v>
      </c>
      <c r="U39" s="26" t="s">
        <v>18</v>
      </c>
    </row>
    <row r="40" spans="1:21" ht="38.25" x14ac:dyDescent="0.25">
      <c r="A40" s="80"/>
      <c r="B40" s="71">
        <v>7</v>
      </c>
      <c r="C40" s="81" t="s">
        <v>67</v>
      </c>
      <c r="D40" s="77"/>
      <c r="E40" s="77" t="s">
        <v>68</v>
      </c>
      <c r="F40" s="77" t="s">
        <v>69</v>
      </c>
      <c r="G40" s="82" t="s">
        <v>224</v>
      </c>
      <c r="H40" s="40">
        <v>274</v>
      </c>
      <c r="I40" s="40">
        <v>329</v>
      </c>
      <c r="J40" s="41">
        <f t="shared" si="0"/>
        <v>1.2007299270072993</v>
      </c>
      <c r="K40" s="24">
        <v>2016</v>
      </c>
      <c r="L40" s="18" t="s">
        <v>18</v>
      </c>
      <c r="M40" s="18"/>
      <c r="N40" s="18"/>
      <c r="O40" s="18" t="s">
        <v>18</v>
      </c>
      <c r="P40" s="18"/>
      <c r="Q40" s="18"/>
      <c r="R40" s="18" t="s">
        <v>18</v>
      </c>
      <c r="S40" s="18" t="s">
        <v>18</v>
      </c>
      <c r="T40" s="18" t="s">
        <v>18</v>
      </c>
      <c r="U40" s="18"/>
    </row>
    <row r="41" spans="1:21" ht="38.25" x14ac:dyDescent="0.25">
      <c r="A41" s="80"/>
      <c r="B41" s="71">
        <v>9</v>
      </c>
      <c r="C41" s="77" t="s">
        <v>93</v>
      </c>
      <c r="D41" s="77" t="s">
        <v>184</v>
      </c>
      <c r="E41" s="77" t="s">
        <v>68</v>
      </c>
      <c r="F41" s="77" t="s">
        <v>96</v>
      </c>
      <c r="G41" s="82" t="s">
        <v>225</v>
      </c>
      <c r="H41" s="38">
        <v>145</v>
      </c>
      <c r="I41" s="38">
        <v>105</v>
      </c>
      <c r="J41" s="39">
        <f t="shared" si="0"/>
        <v>0.72413793103448276</v>
      </c>
      <c r="K41" s="17">
        <v>2016</v>
      </c>
      <c r="L41" s="18" t="s">
        <v>18</v>
      </c>
      <c r="M41" s="18"/>
      <c r="N41" s="18"/>
      <c r="O41" s="18"/>
      <c r="P41" s="18" t="s">
        <v>18</v>
      </c>
      <c r="Q41" s="18"/>
      <c r="R41" s="18"/>
      <c r="S41" s="18"/>
      <c r="T41" s="18"/>
      <c r="U41" s="18" t="s">
        <v>18</v>
      </c>
    </row>
    <row r="42" spans="1:21" ht="45.75" customHeight="1" x14ac:dyDescent="0.25">
      <c r="A42" s="62" t="s">
        <v>262</v>
      </c>
      <c r="B42" s="27">
        <v>10</v>
      </c>
      <c r="C42" s="77" t="s">
        <v>93</v>
      </c>
      <c r="D42" s="77" t="s">
        <v>185</v>
      </c>
      <c r="E42" s="77" t="s">
        <v>68</v>
      </c>
      <c r="F42" s="68" t="s">
        <v>228</v>
      </c>
      <c r="G42" s="82" t="s">
        <v>226</v>
      </c>
      <c r="H42" s="38">
        <v>165</v>
      </c>
      <c r="I42" s="38">
        <v>120</v>
      </c>
      <c r="J42" s="39">
        <f t="shared" si="0"/>
        <v>0.72727272727272729</v>
      </c>
      <c r="K42" s="17">
        <v>2016</v>
      </c>
      <c r="L42" s="18" t="s">
        <v>18</v>
      </c>
      <c r="M42" s="18"/>
      <c r="N42" s="18"/>
      <c r="O42" s="18"/>
      <c r="P42" s="18" t="s">
        <v>18</v>
      </c>
      <c r="Q42" s="18" t="s">
        <v>18</v>
      </c>
      <c r="R42" s="18"/>
      <c r="S42" s="18"/>
      <c r="T42" s="18"/>
      <c r="U42" s="18" t="s">
        <v>18</v>
      </c>
    </row>
    <row r="43" spans="1:21" ht="45" x14ac:dyDescent="0.25">
      <c r="A43" s="62" t="s">
        <v>263</v>
      </c>
      <c r="B43" s="27">
        <v>11</v>
      </c>
      <c r="C43" s="77" t="s">
        <v>93</v>
      </c>
      <c r="D43" s="77" t="s">
        <v>186</v>
      </c>
      <c r="E43" s="77" t="s">
        <v>68</v>
      </c>
      <c r="F43" s="68" t="s">
        <v>229</v>
      </c>
      <c r="G43" s="82" t="s">
        <v>227</v>
      </c>
      <c r="H43" s="38">
        <v>105</v>
      </c>
      <c r="I43" s="38">
        <v>76</v>
      </c>
      <c r="J43" s="39">
        <f t="shared" si="0"/>
        <v>0.72380952380952379</v>
      </c>
      <c r="K43" s="17">
        <v>2016</v>
      </c>
      <c r="L43" s="18" t="s">
        <v>18</v>
      </c>
      <c r="M43" s="18"/>
      <c r="N43" s="18"/>
      <c r="O43" s="18"/>
      <c r="P43" s="18"/>
      <c r="Q43" s="18" t="s">
        <v>18</v>
      </c>
      <c r="R43" s="18" t="s">
        <v>18</v>
      </c>
      <c r="S43" s="18"/>
      <c r="T43" s="18"/>
      <c r="U43" s="18" t="s">
        <v>18</v>
      </c>
    </row>
    <row r="44" spans="1:21" ht="51" x14ac:dyDescent="0.25">
      <c r="A44" s="80"/>
      <c r="B44" s="27">
        <v>12</v>
      </c>
      <c r="C44" s="77" t="s">
        <v>93</v>
      </c>
      <c r="D44" s="77" t="s">
        <v>187</v>
      </c>
      <c r="E44" s="77" t="s">
        <v>68</v>
      </c>
      <c r="F44" s="77" t="s">
        <v>97</v>
      </c>
      <c r="G44" s="82" t="s">
        <v>230</v>
      </c>
      <c r="H44" s="38">
        <v>85</v>
      </c>
      <c r="I44" s="38">
        <v>61</v>
      </c>
      <c r="J44" s="39">
        <f t="shared" si="0"/>
        <v>0.71764705882352942</v>
      </c>
      <c r="K44" s="17">
        <v>2016</v>
      </c>
      <c r="L44" s="18" t="s">
        <v>18</v>
      </c>
      <c r="M44" s="18"/>
      <c r="N44" s="18"/>
      <c r="O44" s="18"/>
      <c r="P44" s="18"/>
      <c r="Q44" s="18" t="s">
        <v>18</v>
      </c>
      <c r="R44" s="18" t="s">
        <v>18</v>
      </c>
      <c r="S44" s="18"/>
      <c r="T44" s="18"/>
      <c r="U44" s="18" t="s">
        <v>18</v>
      </c>
    </row>
    <row r="45" spans="1:21" ht="38.25" x14ac:dyDescent="0.25">
      <c r="A45" s="80"/>
      <c r="B45" s="25">
        <v>16</v>
      </c>
      <c r="C45" s="77" t="s">
        <v>70</v>
      </c>
      <c r="D45" s="77" t="s">
        <v>71</v>
      </c>
      <c r="E45" s="77"/>
      <c r="F45" s="77" t="s">
        <v>72</v>
      </c>
      <c r="G45" s="82" t="s">
        <v>231</v>
      </c>
      <c r="H45" s="40">
        <v>349</v>
      </c>
      <c r="I45" s="40">
        <v>244.52</v>
      </c>
      <c r="J45" s="41">
        <v>0.70699999999999996</v>
      </c>
      <c r="K45" s="24">
        <v>2016</v>
      </c>
      <c r="L45" s="18" t="s">
        <v>18</v>
      </c>
      <c r="M45" s="18" t="s">
        <v>18</v>
      </c>
      <c r="N45" s="18"/>
      <c r="O45" s="18" t="s">
        <v>18</v>
      </c>
      <c r="P45" s="26" t="s">
        <v>18</v>
      </c>
      <c r="Q45" s="18"/>
      <c r="R45" s="18"/>
      <c r="S45" s="18"/>
      <c r="T45" s="18"/>
      <c r="U45" s="18"/>
    </row>
    <row r="46" spans="1:21" ht="63.75" x14ac:dyDescent="0.25">
      <c r="A46" s="80"/>
      <c r="B46" s="71">
        <v>19</v>
      </c>
      <c r="C46" s="77" t="s">
        <v>93</v>
      </c>
      <c r="D46" s="77" t="s">
        <v>98</v>
      </c>
      <c r="E46" s="77" t="s">
        <v>68</v>
      </c>
      <c r="F46" s="77" t="s">
        <v>99</v>
      </c>
      <c r="G46" s="82" t="s">
        <v>100</v>
      </c>
      <c r="H46" s="38">
        <v>122</v>
      </c>
      <c r="I46" s="38">
        <v>90</v>
      </c>
      <c r="J46" s="39">
        <f t="shared" ref="J46:J60" si="1">I46/H46</f>
        <v>0.73770491803278693</v>
      </c>
      <c r="K46" s="17">
        <v>2016</v>
      </c>
      <c r="L46" s="18" t="s">
        <v>18</v>
      </c>
      <c r="M46" s="18" t="s">
        <v>18</v>
      </c>
      <c r="N46" s="18" t="s">
        <v>18</v>
      </c>
      <c r="O46" s="18" t="s">
        <v>18</v>
      </c>
      <c r="P46" s="18"/>
      <c r="Q46" s="18"/>
      <c r="R46" s="18" t="s">
        <v>18</v>
      </c>
      <c r="S46" s="18" t="s">
        <v>18</v>
      </c>
      <c r="T46" s="18" t="s">
        <v>18</v>
      </c>
      <c r="U46" s="18" t="s">
        <v>18</v>
      </c>
    </row>
    <row r="47" spans="1:21" ht="38.25" x14ac:dyDescent="0.25">
      <c r="A47" s="80"/>
      <c r="B47" s="71">
        <v>21</v>
      </c>
      <c r="C47" s="77" t="s">
        <v>93</v>
      </c>
      <c r="D47" s="77" t="s">
        <v>101</v>
      </c>
      <c r="E47" s="77" t="s">
        <v>68</v>
      </c>
      <c r="F47" s="77" t="s">
        <v>102</v>
      </c>
      <c r="G47" s="82" t="s">
        <v>232</v>
      </c>
      <c r="H47" s="38">
        <v>820</v>
      </c>
      <c r="I47" s="38">
        <v>575</v>
      </c>
      <c r="J47" s="39">
        <f t="shared" si="1"/>
        <v>0.70121951219512191</v>
      </c>
      <c r="K47" s="17">
        <v>2016</v>
      </c>
      <c r="L47" s="18" t="s">
        <v>18</v>
      </c>
      <c r="M47" s="18" t="s">
        <v>18</v>
      </c>
      <c r="N47" s="18" t="s">
        <v>18</v>
      </c>
      <c r="O47" s="18" t="s">
        <v>18</v>
      </c>
      <c r="P47" s="18"/>
      <c r="Q47" s="18"/>
      <c r="R47" s="18" t="s">
        <v>18</v>
      </c>
      <c r="S47" s="18" t="s">
        <v>18</v>
      </c>
      <c r="T47" s="18" t="s">
        <v>18</v>
      </c>
      <c r="U47" s="18" t="s">
        <v>18</v>
      </c>
    </row>
    <row r="48" spans="1:21" ht="51" x14ac:dyDescent="0.25">
      <c r="A48" s="80"/>
      <c r="B48" s="71">
        <v>22</v>
      </c>
      <c r="C48" s="77" t="s">
        <v>93</v>
      </c>
      <c r="D48" s="77" t="s">
        <v>103</v>
      </c>
      <c r="E48" s="77" t="s">
        <v>68</v>
      </c>
      <c r="F48" s="77" t="s">
        <v>104</v>
      </c>
      <c r="G48" s="82" t="s">
        <v>233</v>
      </c>
      <c r="H48" s="38">
        <v>220</v>
      </c>
      <c r="I48" s="38">
        <v>154.35</v>
      </c>
      <c r="J48" s="39">
        <f t="shared" si="1"/>
        <v>0.70159090909090904</v>
      </c>
      <c r="K48" s="17" t="s">
        <v>75</v>
      </c>
      <c r="L48" s="18" t="s">
        <v>18</v>
      </c>
      <c r="M48" s="18" t="s">
        <v>18</v>
      </c>
      <c r="N48" s="18"/>
      <c r="O48" s="18" t="s">
        <v>18</v>
      </c>
      <c r="P48" s="26" t="s">
        <v>18</v>
      </c>
      <c r="Q48" s="18"/>
      <c r="R48" s="18" t="s">
        <v>18</v>
      </c>
      <c r="S48" s="18"/>
      <c r="T48" s="18" t="s">
        <v>18</v>
      </c>
      <c r="U48" s="18"/>
    </row>
    <row r="49" spans="1:21" ht="38.25" x14ac:dyDescent="0.25">
      <c r="A49" s="80"/>
      <c r="B49" s="71">
        <v>25</v>
      </c>
      <c r="C49" s="77" t="s">
        <v>183</v>
      </c>
      <c r="D49" s="77" t="s">
        <v>183</v>
      </c>
      <c r="E49" s="77" t="s">
        <v>58</v>
      </c>
      <c r="F49" s="77" t="s">
        <v>73</v>
      </c>
      <c r="G49" s="82" t="s">
        <v>74</v>
      </c>
      <c r="H49" s="40">
        <v>1184.4449999999999</v>
      </c>
      <c r="I49" s="40">
        <v>830</v>
      </c>
      <c r="J49" s="41">
        <f t="shared" si="1"/>
        <v>0.7007501403610974</v>
      </c>
      <c r="K49" s="24" t="s">
        <v>75</v>
      </c>
      <c r="L49" s="18"/>
      <c r="M49" s="18"/>
      <c r="N49" s="18"/>
      <c r="O49" s="18" t="s">
        <v>18</v>
      </c>
      <c r="P49" s="18" t="s">
        <v>18</v>
      </c>
      <c r="Q49" s="18" t="s">
        <v>18</v>
      </c>
      <c r="R49" s="18"/>
      <c r="S49" s="18"/>
      <c r="T49" s="18"/>
      <c r="U49" s="18" t="s">
        <v>18</v>
      </c>
    </row>
    <row r="50" spans="1:21" ht="38.25" x14ac:dyDescent="0.25">
      <c r="A50" s="80"/>
      <c r="B50" s="71">
        <v>26</v>
      </c>
      <c r="C50" s="77" t="s">
        <v>183</v>
      </c>
      <c r="D50" s="77" t="s">
        <v>183</v>
      </c>
      <c r="E50" s="77" t="s">
        <v>58</v>
      </c>
      <c r="F50" s="77" t="s">
        <v>76</v>
      </c>
      <c r="G50" s="82" t="s">
        <v>77</v>
      </c>
      <c r="H50" s="40">
        <v>801.51</v>
      </c>
      <c r="I50" s="40">
        <v>562</v>
      </c>
      <c r="J50" s="41">
        <f t="shared" si="1"/>
        <v>0.70117652930094443</v>
      </c>
      <c r="K50" s="24">
        <v>2016</v>
      </c>
      <c r="L50" s="18"/>
      <c r="M50" s="18"/>
      <c r="N50" s="18"/>
      <c r="O50" s="18" t="s">
        <v>18</v>
      </c>
      <c r="P50" s="18" t="s">
        <v>18</v>
      </c>
      <c r="Q50" s="18"/>
      <c r="R50" s="18" t="s">
        <v>18</v>
      </c>
      <c r="S50" s="18"/>
      <c r="T50" s="18" t="s">
        <v>18</v>
      </c>
      <c r="U50" s="18" t="s">
        <v>18</v>
      </c>
    </row>
    <row r="51" spans="1:21" ht="38.25" x14ac:dyDescent="0.25">
      <c r="A51" s="80"/>
      <c r="B51" s="71">
        <v>27</v>
      </c>
      <c r="C51" s="77" t="s">
        <v>183</v>
      </c>
      <c r="D51" s="77" t="s">
        <v>183</v>
      </c>
      <c r="E51" s="77" t="s">
        <v>58</v>
      </c>
      <c r="F51" s="77" t="s">
        <v>78</v>
      </c>
      <c r="G51" s="82" t="s">
        <v>234</v>
      </c>
      <c r="H51" s="40">
        <v>556.30499999999995</v>
      </c>
      <c r="I51" s="40">
        <v>390</v>
      </c>
      <c r="J51" s="41">
        <f t="shared" si="1"/>
        <v>0.70105427777927587</v>
      </c>
      <c r="K51" s="24">
        <v>2016</v>
      </c>
      <c r="L51" s="18"/>
      <c r="M51" s="18"/>
      <c r="N51" s="18"/>
      <c r="O51" s="18" t="s">
        <v>18</v>
      </c>
      <c r="P51" s="18" t="s">
        <v>18</v>
      </c>
      <c r="Q51" s="18"/>
      <c r="R51" s="18" t="s">
        <v>18</v>
      </c>
      <c r="S51" s="18" t="s">
        <v>18</v>
      </c>
      <c r="T51" s="18" t="s">
        <v>18</v>
      </c>
      <c r="U51" s="18" t="s">
        <v>18</v>
      </c>
    </row>
    <row r="52" spans="1:21" ht="38.25" x14ac:dyDescent="0.25">
      <c r="A52" s="80"/>
      <c r="B52" s="71">
        <v>28</v>
      </c>
      <c r="C52" s="77" t="s">
        <v>183</v>
      </c>
      <c r="D52" s="77" t="s">
        <v>183</v>
      </c>
      <c r="E52" s="77" t="s">
        <v>58</v>
      </c>
      <c r="F52" s="77" t="s">
        <v>79</v>
      </c>
      <c r="G52" s="82" t="s">
        <v>80</v>
      </c>
      <c r="H52" s="40">
        <v>357.03</v>
      </c>
      <c r="I52" s="40">
        <v>252</v>
      </c>
      <c r="J52" s="41">
        <f t="shared" si="1"/>
        <v>0.70582304008066554</v>
      </c>
      <c r="K52" s="24">
        <v>2016</v>
      </c>
      <c r="L52" s="18"/>
      <c r="M52" s="18"/>
      <c r="N52" s="18"/>
      <c r="O52" s="18" t="s">
        <v>18</v>
      </c>
      <c r="P52" s="18" t="s">
        <v>18</v>
      </c>
      <c r="Q52" s="18"/>
      <c r="R52" s="18" t="s">
        <v>18</v>
      </c>
      <c r="S52" s="18" t="s">
        <v>18</v>
      </c>
      <c r="T52" s="18" t="s">
        <v>18</v>
      </c>
      <c r="U52" s="18" t="s">
        <v>18</v>
      </c>
    </row>
    <row r="53" spans="1:21" ht="38.25" x14ac:dyDescent="0.25">
      <c r="A53" s="80"/>
      <c r="B53" s="58">
        <v>29</v>
      </c>
      <c r="C53" s="77" t="s">
        <v>183</v>
      </c>
      <c r="D53" s="77" t="s">
        <v>183</v>
      </c>
      <c r="E53" s="77" t="s">
        <v>183</v>
      </c>
      <c r="F53" s="77" t="s">
        <v>81</v>
      </c>
      <c r="G53" s="82" t="s">
        <v>82</v>
      </c>
      <c r="H53" s="40">
        <v>2404.11</v>
      </c>
      <c r="I53" s="40">
        <v>1684</v>
      </c>
      <c r="J53" s="41">
        <f t="shared" si="1"/>
        <v>0.70046711672926776</v>
      </c>
      <c r="K53" s="24" t="s">
        <v>75</v>
      </c>
      <c r="L53" s="18"/>
      <c r="M53" s="18"/>
      <c r="N53" s="18"/>
      <c r="O53" s="18" t="s">
        <v>18</v>
      </c>
      <c r="P53" s="18" t="s">
        <v>18</v>
      </c>
      <c r="Q53" s="18"/>
      <c r="R53" s="18" t="s">
        <v>18</v>
      </c>
      <c r="S53" s="18"/>
      <c r="T53" s="18"/>
      <c r="U53" s="18" t="s">
        <v>18</v>
      </c>
    </row>
    <row r="54" spans="1:21" ht="63.75" x14ac:dyDescent="0.25">
      <c r="A54" s="80"/>
      <c r="B54" s="58">
        <v>36</v>
      </c>
      <c r="C54" s="77" t="s">
        <v>182</v>
      </c>
      <c r="D54" s="77" t="s">
        <v>83</v>
      </c>
      <c r="E54" s="77" t="s">
        <v>84</v>
      </c>
      <c r="F54" s="77" t="s">
        <v>188</v>
      </c>
      <c r="G54" s="82" t="s">
        <v>235</v>
      </c>
      <c r="H54" s="40">
        <v>600</v>
      </c>
      <c r="I54" s="40">
        <v>490.25299999999999</v>
      </c>
      <c r="J54" s="41">
        <f t="shared" si="1"/>
        <v>0.81708833333333331</v>
      </c>
      <c r="K54" s="24">
        <v>2016</v>
      </c>
      <c r="L54" s="18" t="s">
        <v>18</v>
      </c>
      <c r="M54" s="18" t="s">
        <v>18</v>
      </c>
      <c r="N54" s="18" t="s">
        <v>18</v>
      </c>
      <c r="O54" s="18" t="s">
        <v>18</v>
      </c>
      <c r="P54" s="18"/>
      <c r="Q54" s="18" t="s">
        <v>18</v>
      </c>
      <c r="R54" s="18" t="s">
        <v>18</v>
      </c>
      <c r="S54" s="18"/>
      <c r="T54" s="18"/>
      <c r="U54" s="18"/>
    </row>
    <row r="55" spans="1:21" ht="25.5" x14ac:dyDescent="0.25">
      <c r="A55" s="80"/>
      <c r="B55" s="58">
        <v>37</v>
      </c>
      <c r="C55" s="77" t="s">
        <v>182</v>
      </c>
      <c r="D55" s="77" t="s">
        <v>85</v>
      </c>
      <c r="E55" s="77" t="s">
        <v>68</v>
      </c>
      <c r="F55" s="77" t="s">
        <v>86</v>
      </c>
      <c r="G55" s="83" t="s">
        <v>236</v>
      </c>
      <c r="H55" s="40">
        <v>450</v>
      </c>
      <c r="I55" s="40">
        <v>320</v>
      </c>
      <c r="J55" s="41">
        <f t="shared" si="1"/>
        <v>0.71111111111111114</v>
      </c>
      <c r="K55" s="24">
        <v>2016</v>
      </c>
      <c r="L55" s="18" t="s">
        <v>18</v>
      </c>
      <c r="M55" s="18" t="s">
        <v>18</v>
      </c>
      <c r="N55" s="18" t="s">
        <v>18</v>
      </c>
      <c r="O55" s="18" t="s">
        <v>18</v>
      </c>
      <c r="P55" s="18"/>
      <c r="Q55" s="18"/>
      <c r="R55" s="18" t="s">
        <v>18</v>
      </c>
      <c r="S55" s="18" t="s">
        <v>18</v>
      </c>
      <c r="T55" s="18" t="s">
        <v>18</v>
      </c>
      <c r="U55" s="18"/>
    </row>
    <row r="56" spans="1:21" ht="25.5" x14ac:dyDescent="0.25">
      <c r="A56" s="80"/>
      <c r="B56" s="58">
        <v>38</v>
      </c>
      <c r="C56" s="77" t="s">
        <v>182</v>
      </c>
      <c r="D56" s="77" t="s">
        <v>85</v>
      </c>
      <c r="E56" s="77" t="s">
        <v>68</v>
      </c>
      <c r="F56" s="77" t="s">
        <v>87</v>
      </c>
      <c r="G56" s="83" t="s">
        <v>237</v>
      </c>
      <c r="H56" s="40">
        <v>395.2</v>
      </c>
      <c r="I56" s="40">
        <v>280.60000000000002</v>
      </c>
      <c r="J56" s="41">
        <f t="shared" si="1"/>
        <v>0.71002024291497978</v>
      </c>
      <c r="K56" s="24">
        <v>2016</v>
      </c>
      <c r="L56" s="18" t="s">
        <v>18</v>
      </c>
      <c r="M56" s="18" t="s">
        <v>18</v>
      </c>
      <c r="N56" s="18" t="s">
        <v>18</v>
      </c>
      <c r="O56" s="18" t="s">
        <v>18</v>
      </c>
      <c r="P56" s="18"/>
      <c r="Q56" s="18"/>
      <c r="R56" s="18" t="s">
        <v>18</v>
      </c>
      <c r="S56" s="18" t="s">
        <v>18</v>
      </c>
      <c r="T56" s="18" t="s">
        <v>18</v>
      </c>
      <c r="U56" s="18"/>
    </row>
    <row r="57" spans="1:21" ht="25.5" x14ac:dyDescent="0.25">
      <c r="A57" s="80"/>
      <c r="B57" s="71">
        <v>39</v>
      </c>
      <c r="C57" s="77" t="s">
        <v>182</v>
      </c>
      <c r="D57" s="77" t="s">
        <v>189</v>
      </c>
      <c r="E57" s="77" t="s">
        <v>68</v>
      </c>
      <c r="F57" s="77" t="s">
        <v>88</v>
      </c>
      <c r="G57" s="82" t="s">
        <v>238</v>
      </c>
      <c r="H57" s="40">
        <v>315</v>
      </c>
      <c r="I57" s="40">
        <v>221</v>
      </c>
      <c r="J57" s="41">
        <f t="shared" si="1"/>
        <v>0.70158730158730154</v>
      </c>
      <c r="K57" s="24">
        <v>2016</v>
      </c>
      <c r="L57" s="18" t="s">
        <v>18</v>
      </c>
      <c r="M57" s="18" t="s">
        <v>18</v>
      </c>
      <c r="N57" s="18" t="s">
        <v>18</v>
      </c>
      <c r="O57" s="18" t="s">
        <v>18</v>
      </c>
      <c r="P57" s="18" t="s">
        <v>18</v>
      </c>
      <c r="Q57" s="18"/>
      <c r="R57" s="18" t="s">
        <v>18</v>
      </c>
      <c r="S57" s="18" t="s">
        <v>18</v>
      </c>
      <c r="T57" s="18"/>
      <c r="U57" s="18"/>
    </row>
    <row r="58" spans="1:21" ht="38.25" x14ac:dyDescent="0.25">
      <c r="A58" s="80"/>
      <c r="B58" s="58">
        <v>40</v>
      </c>
      <c r="C58" s="77" t="s">
        <v>182</v>
      </c>
      <c r="D58" s="77" t="s">
        <v>89</v>
      </c>
      <c r="E58" s="77" t="s">
        <v>68</v>
      </c>
      <c r="F58" s="77" t="s">
        <v>90</v>
      </c>
      <c r="G58" s="82" t="s">
        <v>239</v>
      </c>
      <c r="H58" s="42">
        <v>85</v>
      </c>
      <c r="I58" s="42">
        <v>60.319000000000003</v>
      </c>
      <c r="J58" s="43">
        <f t="shared" si="1"/>
        <v>0.70963529411764714</v>
      </c>
      <c r="K58" s="37">
        <v>2016</v>
      </c>
      <c r="L58" s="18" t="s">
        <v>18</v>
      </c>
      <c r="M58" s="18"/>
      <c r="N58" s="18"/>
      <c r="O58" s="18" t="s">
        <v>18</v>
      </c>
      <c r="P58" s="18"/>
      <c r="Q58" s="18"/>
      <c r="R58" s="18" t="s">
        <v>18</v>
      </c>
      <c r="S58" s="18" t="s">
        <v>18</v>
      </c>
      <c r="T58" s="18" t="s">
        <v>18</v>
      </c>
      <c r="U58" s="18" t="s">
        <v>18</v>
      </c>
    </row>
    <row r="59" spans="1:21" ht="165" x14ac:dyDescent="0.25">
      <c r="A59" s="62" t="s">
        <v>264</v>
      </c>
      <c r="B59" s="24">
        <v>41</v>
      </c>
      <c r="C59" s="77" t="s">
        <v>182</v>
      </c>
      <c r="D59" s="77" t="s">
        <v>89</v>
      </c>
      <c r="E59" s="77" t="s">
        <v>68</v>
      </c>
      <c r="F59" s="77" t="s">
        <v>90</v>
      </c>
      <c r="G59" s="86">
        <v>56010022133001</v>
      </c>
      <c r="H59" s="42">
        <v>85</v>
      </c>
      <c r="I59" s="42">
        <v>60.225999999999999</v>
      </c>
      <c r="J59" s="43">
        <f t="shared" si="1"/>
        <v>0.70854117647058823</v>
      </c>
      <c r="K59" s="37">
        <v>2016</v>
      </c>
      <c r="L59" s="18" t="s">
        <v>18</v>
      </c>
      <c r="M59" s="18"/>
      <c r="N59" s="18"/>
      <c r="O59" s="18" t="s">
        <v>18</v>
      </c>
      <c r="P59" s="26" t="s">
        <v>18</v>
      </c>
      <c r="Q59" s="18"/>
      <c r="R59" s="18"/>
      <c r="S59" s="18" t="s">
        <v>18</v>
      </c>
      <c r="T59" s="18"/>
      <c r="U59" s="18" t="s">
        <v>18</v>
      </c>
    </row>
    <row r="60" spans="1:21" ht="38.25" x14ac:dyDescent="0.25">
      <c r="A60" s="63"/>
      <c r="B60" s="17">
        <v>46</v>
      </c>
      <c r="C60" s="77" t="s">
        <v>183</v>
      </c>
      <c r="D60" s="77" t="s">
        <v>183</v>
      </c>
      <c r="E60" s="77" t="s">
        <v>183</v>
      </c>
      <c r="F60" s="77" t="s">
        <v>91</v>
      </c>
      <c r="G60" s="82" t="s">
        <v>92</v>
      </c>
      <c r="H60" s="38">
        <v>675.42</v>
      </c>
      <c r="I60" s="38">
        <v>473</v>
      </c>
      <c r="J60" s="39">
        <f t="shared" si="1"/>
        <v>0.70030499541026325</v>
      </c>
      <c r="K60" s="17" t="s">
        <v>75</v>
      </c>
      <c r="L60" s="18"/>
      <c r="M60" s="18"/>
      <c r="N60" s="18"/>
      <c r="O60" s="18" t="s">
        <v>18</v>
      </c>
      <c r="P60" s="18" t="s">
        <v>18</v>
      </c>
      <c r="Q60" s="18" t="s">
        <v>18</v>
      </c>
      <c r="R60" s="18"/>
      <c r="S60" s="18"/>
      <c r="T60" s="18" t="s">
        <v>18</v>
      </c>
      <c r="U60" s="18" t="s">
        <v>18</v>
      </c>
    </row>
    <row r="61" spans="1:21" x14ac:dyDescent="0.25">
      <c r="A61" s="63"/>
      <c r="B61" s="93" t="s">
        <v>135</v>
      </c>
      <c r="C61" s="93"/>
      <c r="D61" s="93"/>
      <c r="E61" s="93"/>
      <c r="F61" s="93"/>
      <c r="G61" s="93"/>
      <c r="H61" s="93"/>
      <c r="I61" s="93"/>
      <c r="J61" s="93"/>
      <c r="K61" s="93"/>
      <c r="L61" s="93"/>
      <c r="M61" s="93"/>
      <c r="N61" s="93"/>
      <c r="O61" s="93"/>
      <c r="P61" s="93"/>
      <c r="Q61" s="93"/>
      <c r="R61" s="93"/>
      <c r="S61" s="93"/>
      <c r="T61" s="93"/>
      <c r="U61" s="93"/>
    </row>
    <row r="62" spans="1:21" ht="51" x14ac:dyDescent="0.25">
      <c r="A62" s="63"/>
      <c r="B62" s="45">
        <v>1</v>
      </c>
      <c r="C62" s="84" t="s">
        <v>190</v>
      </c>
      <c r="D62" s="84" t="s">
        <v>121</v>
      </c>
      <c r="E62" s="84" t="s">
        <v>122</v>
      </c>
      <c r="F62" s="84" t="s">
        <v>123</v>
      </c>
      <c r="G62" s="82" t="s">
        <v>240</v>
      </c>
      <c r="H62" s="44">
        <v>417</v>
      </c>
      <c r="I62" s="44">
        <v>208.86</v>
      </c>
      <c r="J62" s="52">
        <v>0.50086330935251799</v>
      </c>
      <c r="K62" s="45">
        <v>2016</v>
      </c>
      <c r="L62" s="18" t="s">
        <v>18</v>
      </c>
      <c r="M62" s="18"/>
      <c r="N62" s="18" t="s">
        <v>18</v>
      </c>
      <c r="O62" s="26" t="s">
        <v>18</v>
      </c>
      <c r="P62" s="26" t="s">
        <v>18</v>
      </c>
      <c r="Q62" s="26" t="s">
        <v>18</v>
      </c>
      <c r="R62" s="26" t="s">
        <v>18</v>
      </c>
      <c r="S62" s="26" t="s">
        <v>18</v>
      </c>
      <c r="T62" s="26" t="s">
        <v>18</v>
      </c>
      <c r="U62" s="26" t="s">
        <v>18</v>
      </c>
    </row>
    <row r="63" spans="1:21" ht="63.75" x14ac:dyDescent="0.25">
      <c r="A63" s="63"/>
      <c r="B63" s="45">
        <v>2</v>
      </c>
      <c r="C63" s="84" t="s">
        <v>190</v>
      </c>
      <c r="D63" s="84" t="s">
        <v>124</v>
      </c>
      <c r="E63" s="84" t="s">
        <v>122</v>
      </c>
      <c r="F63" s="84" t="s">
        <v>125</v>
      </c>
      <c r="G63" s="82" t="s">
        <v>126</v>
      </c>
      <c r="H63" s="44">
        <v>370</v>
      </c>
      <c r="I63" s="44">
        <v>222.22</v>
      </c>
      <c r="J63" s="52">
        <v>0.60059459459459463</v>
      </c>
      <c r="K63" s="45">
        <v>2016</v>
      </c>
      <c r="L63" s="18" t="s">
        <v>18</v>
      </c>
      <c r="M63" s="18"/>
      <c r="N63" s="18" t="s">
        <v>18</v>
      </c>
      <c r="O63" s="26" t="s">
        <v>18</v>
      </c>
      <c r="P63" s="26" t="s">
        <v>18</v>
      </c>
      <c r="Q63" s="26" t="s">
        <v>18</v>
      </c>
      <c r="R63" s="26" t="s">
        <v>18</v>
      </c>
      <c r="S63" s="26" t="s">
        <v>18</v>
      </c>
      <c r="T63" s="26" t="s">
        <v>18</v>
      </c>
      <c r="U63" s="18"/>
    </row>
    <row r="64" spans="1:21" ht="38.25" x14ac:dyDescent="0.25">
      <c r="A64" s="63"/>
      <c r="B64" s="45">
        <v>3</v>
      </c>
      <c r="C64" s="84" t="s">
        <v>190</v>
      </c>
      <c r="D64" s="84" t="s">
        <v>127</v>
      </c>
      <c r="E64" s="84" t="s">
        <v>122</v>
      </c>
      <c r="F64" s="84" t="s">
        <v>128</v>
      </c>
      <c r="G64" s="82" t="s">
        <v>129</v>
      </c>
      <c r="H64" s="44">
        <v>500</v>
      </c>
      <c r="I64" s="46"/>
      <c r="J64" s="47"/>
      <c r="K64" s="45">
        <v>2016</v>
      </c>
      <c r="L64" s="18"/>
      <c r="M64" s="18" t="s">
        <v>18</v>
      </c>
      <c r="N64" s="27" t="s">
        <v>136</v>
      </c>
      <c r="O64" s="26" t="s">
        <v>18</v>
      </c>
      <c r="P64" s="18"/>
      <c r="Q64" s="26" t="s">
        <v>18</v>
      </c>
      <c r="R64" s="26" t="s">
        <v>18</v>
      </c>
      <c r="S64" s="18"/>
      <c r="T64" s="18"/>
      <c r="U64" s="18"/>
    </row>
    <row r="65" spans="1:21" ht="51" x14ac:dyDescent="0.25">
      <c r="A65" s="63"/>
      <c r="B65" s="45">
        <v>4</v>
      </c>
      <c r="C65" s="84" t="s">
        <v>190</v>
      </c>
      <c r="D65" s="84" t="s">
        <v>130</v>
      </c>
      <c r="E65" s="84" t="s">
        <v>122</v>
      </c>
      <c r="F65" s="84" t="s">
        <v>131</v>
      </c>
      <c r="G65" s="82" t="s">
        <v>241</v>
      </c>
      <c r="H65" s="44">
        <v>950</v>
      </c>
      <c r="I65" s="48"/>
      <c r="J65" s="49"/>
      <c r="K65" s="45">
        <v>2016</v>
      </c>
      <c r="L65" s="18" t="s">
        <v>18</v>
      </c>
      <c r="M65" s="18"/>
      <c r="N65" s="27" t="s">
        <v>137</v>
      </c>
      <c r="O65" s="26" t="s">
        <v>18</v>
      </c>
      <c r="P65" s="18"/>
      <c r="Q65" s="26" t="s">
        <v>18</v>
      </c>
      <c r="R65" s="18"/>
      <c r="S65" s="18" t="s">
        <v>18</v>
      </c>
      <c r="T65" s="18" t="s">
        <v>18</v>
      </c>
      <c r="U65" s="18" t="s">
        <v>18</v>
      </c>
    </row>
    <row r="66" spans="1:21" ht="45" x14ac:dyDescent="0.25">
      <c r="A66" s="62" t="s">
        <v>265</v>
      </c>
      <c r="B66" s="45">
        <v>5</v>
      </c>
      <c r="C66" s="84" t="s">
        <v>190</v>
      </c>
      <c r="D66" s="84" t="s">
        <v>132</v>
      </c>
      <c r="E66" s="84" t="s">
        <v>133</v>
      </c>
      <c r="F66" s="84" t="s">
        <v>134</v>
      </c>
      <c r="G66" s="87" t="s">
        <v>250</v>
      </c>
      <c r="H66" s="44">
        <v>421</v>
      </c>
      <c r="I66" s="50"/>
      <c r="J66" s="49"/>
      <c r="K66" s="45">
        <v>2016</v>
      </c>
      <c r="L66" s="18" t="s">
        <v>18</v>
      </c>
      <c r="M66" s="18" t="s">
        <v>18</v>
      </c>
      <c r="N66" s="18"/>
      <c r="O66" s="18"/>
      <c r="P66" s="18"/>
      <c r="Q66" s="26" t="s">
        <v>18</v>
      </c>
      <c r="R66" s="18" t="s">
        <v>18</v>
      </c>
      <c r="S66" s="18" t="s">
        <v>18</v>
      </c>
      <c r="T66" s="18"/>
      <c r="U66" s="18"/>
    </row>
    <row r="67" spans="1:21" ht="45" x14ac:dyDescent="0.25">
      <c r="A67" s="62" t="s">
        <v>266</v>
      </c>
      <c r="B67" s="45">
        <v>7</v>
      </c>
      <c r="C67" s="84" t="s">
        <v>190</v>
      </c>
      <c r="D67" s="84" t="s">
        <v>132</v>
      </c>
      <c r="E67" s="84" t="s">
        <v>122</v>
      </c>
      <c r="F67" s="84" t="s">
        <v>134</v>
      </c>
      <c r="G67" s="87">
        <v>17000330129003</v>
      </c>
      <c r="H67" s="44">
        <v>105.12</v>
      </c>
      <c r="I67" s="51"/>
      <c r="J67" s="47"/>
      <c r="K67" s="45">
        <v>2016</v>
      </c>
      <c r="L67" s="18"/>
      <c r="M67" s="18" t="s">
        <v>18</v>
      </c>
      <c r="N67" s="18"/>
      <c r="O67" s="18"/>
      <c r="P67" s="18"/>
      <c r="Q67" s="18"/>
      <c r="R67" s="18" t="s">
        <v>18</v>
      </c>
      <c r="S67" s="18" t="s">
        <v>18</v>
      </c>
      <c r="T67" s="18"/>
      <c r="U67" s="18"/>
    </row>
    <row r="68" spans="1:21" ht="15" customHeight="1" x14ac:dyDescent="0.25">
      <c r="A68" s="63"/>
      <c r="B68" s="93" t="s">
        <v>139</v>
      </c>
      <c r="C68" s="93"/>
      <c r="D68" s="93"/>
      <c r="E68" s="93"/>
      <c r="F68" s="93"/>
      <c r="G68" s="93"/>
      <c r="H68" s="93"/>
      <c r="I68" s="93"/>
      <c r="J68" s="93"/>
      <c r="K68" s="93"/>
      <c r="L68" s="93"/>
      <c r="M68" s="93"/>
      <c r="N68" s="93"/>
      <c r="O68" s="93"/>
      <c r="P68" s="93"/>
      <c r="Q68" s="93"/>
      <c r="R68" s="93"/>
      <c r="S68" s="93"/>
      <c r="T68" s="93"/>
      <c r="U68" s="93"/>
    </row>
    <row r="69" spans="1:21" ht="75" x14ac:dyDescent="0.25">
      <c r="A69" s="62" t="s">
        <v>279</v>
      </c>
      <c r="B69" s="17">
        <v>1</v>
      </c>
      <c r="C69" s="77" t="s">
        <v>140</v>
      </c>
      <c r="D69" s="77" t="s">
        <v>141</v>
      </c>
      <c r="E69" s="77" t="s">
        <v>140</v>
      </c>
      <c r="F69" s="77" t="s">
        <v>142</v>
      </c>
      <c r="G69" s="69" t="s">
        <v>242</v>
      </c>
      <c r="H69" s="53">
        <v>1800</v>
      </c>
      <c r="I69" s="53">
        <v>80</v>
      </c>
      <c r="J69" s="54">
        <f>I69/H69</f>
        <v>4.4444444444444446E-2</v>
      </c>
      <c r="K69" s="17">
        <v>2016</v>
      </c>
      <c r="L69" s="18" t="s">
        <v>18</v>
      </c>
      <c r="M69" s="18"/>
      <c r="N69" s="18"/>
      <c r="O69" s="18"/>
      <c r="P69" s="18"/>
      <c r="Q69" s="18"/>
      <c r="R69" s="18"/>
      <c r="S69" s="18"/>
      <c r="T69" s="18" t="s">
        <v>18</v>
      </c>
      <c r="U69" s="18" t="s">
        <v>18</v>
      </c>
    </row>
    <row r="70" spans="1:21" ht="75" x14ac:dyDescent="0.25">
      <c r="A70" s="62" t="s">
        <v>267</v>
      </c>
      <c r="B70" s="17">
        <v>2</v>
      </c>
      <c r="C70" s="77" t="s">
        <v>140</v>
      </c>
      <c r="D70" s="77" t="s">
        <v>143</v>
      </c>
      <c r="E70" s="77" t="s">
        <v>140</v>
      </c>
      <c r="F70" s="77" t="s">
        <v>144</v>
      </c>
      <c r="G70" s="70" t="s">
        <v>243</v>
      </c>
      <c r="H70" s="53">
        <v>366.7</v>
      </c>
      <c r="I70" s="53">
        <v>50</v>
      </c>
      <c r="J70" s="54">
        <f>I70/H70</f>
        <v>0.13635124079629124</v>
      </c>
      <c r="K70" s="17">
        <v>2016</v>
      </c>
      <c r="L70" s="18" t="s">
        <v>18</v>
      </c>
      <c r="M70" s="18"/>
      <c r="N70" s="18"/>
      <c r="O70" s="18"/>
      <c r="P70" s="18" t="s">
        <v>18</v>
      </c>
      <c r="Q70" s="18"/>
      <c r="R70" s="18" t="s">
        <v>18</v>
      </c>
      <c r="S70" s="18"/>
      <c r="T70" s="18"/>
      <c r="U70" s="18"/>
    </row>
    <row r="71" spans="1:21" ht="86.25" customHeight="1" x14ac:dyDescent="0.25">
      <c r="A71" s="64" t="s">
        <v>268</v>
      </c>
      <c r="B71" s="17">
        <v>3</v>
      </c>
      <c r="C71" s="77" t="s">
        <v>140</v>
      </c>
      <c r="D71" s="77" t="s">
        <v>145</v>
      </c>
      <c r="E71" s="77" t="s">
        <v>140</v>
      </c>
      <c r="F71" s="77" t="s">
        <v>146</v>
      </c>
      <c r="G71" s="69" t="s">
        <v>248</v>
      </c>
      <c r="H71" s="53">
        <v>376.7</v>
      </c>
      <c r="I71" s="53">
        <v>50</v>
      </c>
      <c r="J71" s="54">
        <f>I71/H71</f>
        <v>0.13273161667109107</v>
      </c>
      <c r="K71" s="17">
        <v>2016</v>
      </c>
      <c r="L71" s="18" t="s">
        <v>18</v>
      </c>
      <c r="M71" s="18"/>
      <c r="N71" s="18"/>
      <c r="O71" s="18"/>
      <c r="P71" s="18"/>
      <c r="Q71" s="18"/>
      <c r="R71" s="18"/>
      <c r="S71" s="18"/>
      <c r="T71" s="18" t="s">
        <v>18</v>
      </c>
      <c r="U71" s="18" t="s">
        <v>18</v>
      </c>
    </row>
    <row r="72" spans="1:21" ht="105" x14ac:dyDescent="0.25">
      <c r="A72" s="62" t="s">
        <v>269</v>
      </c>
      <c r="B72" s="17">
        <v>4</v>
      </c>
      <c r="C72" s="77" t="s">
        <v>140</v>
      </c>
      <c r="D72" s="77" t="s">
        <v>147</v>
      </c>
      <c r="E72" s="77" t="s">
        <v>140</v>
      </c>
      <c r="F72" s="77" t="s">
        <v>148</v>
      </c>
      <c r="G72" s="70" t="s">
        <v>244</v>
      </c>
      <c r="H72" s="53">
        <v>729.101</v>
      </c>
      <c r="I72" s="53">
        <v>70</v>
      </c>
      <c r="J72" s="54">
        <f>I72/H72</f>
        <v>9.6008646264372152E-2</v>
      </c>
      <c r="K72" s="17">
        <v>2016</v>
      </c>
      <c r="L72" s="18" t="s">
        <v>18</v>
      </c>
      <c r="M72" s="18"/>
      <c r="N72" s="18"/>
      <c r="O72" s="18"/>
      <c r="P72" s="18"/>
      <c r="Q72" s="18" t="s">
        <v>18</v>
      </c>
      <c r="R72" s="18" t="s">
        <v>18</v>
      </c>
      <c r="S72" s="18"/>
      <c r="T72" s="18"/>
      <c r="U72" s="18"/>
    </row>
    <row r="73" spans="1:21" ht="15" customHeight="1" x14ac:dyDescent="0.25">
      <c r="A73" s="63"/>
      <c r="B73" s="93" t="s">
        <v>151</v>
      </c>
      <c r="C73" s="93"/>
      <c r="D73" s="93"/>
      <c r="E73" s="93"/>
      <c r="F73" s="93"/>
      <c r="G73" s="93"/>
      <c r="H73" s="93"/>
      <c r="I73" s="93"/>
      <c r="J73" s="93"/>
      <c r="K73" s="93"/>
      <c r="L73" s="93"/>
      <c r="M73" s="93"/>
      <c r="N73" s="93"/>
      <c r="O73" s="93"/>
      <c r="P73" s="93"/>
      <c r="Q73" s="93"/>
      <c r="R73" s="93"/>
      <c r="S73" s="93"/>
      <c r="T73" s="93"/>
      <c r="U73" s="93"/>
    </row>
    <row r="74" spans="1:21" ht="168" customHeight="1" x14ac:dyDescent="0.25">
      <c r="A74" s="62" t="s">
        <v>270</v>
      </c>
      <c r="B74" s="27">
        <v>5</v>
      </c>
      <c r="C74" s="73" t="s">
        <v>191</v>
      </c>
      <c r="D74" s="73" t="s">
        <v>154</v>
      </c>
      <c r="E74" s="73" t="s">
        <v>152</v>
      </c>
      <c r="F74" s="73" t="s">
        <v>155</v>
      </c>
      <c r="G74" s="85" t="s">
        <v>156</v>
      </c>
      <c r="H74" s="31">
        <v>262</v>
      </c>
      <c r="I74" s="31">
        <v>278.3</v>
      </c>
      <c r="J74" s="31">
        <v>1.0622137404580154</v>
      </c>
      <c r="K74" s="17" t="s">
        <v>75</v>
      </c>
      <c r="L74" s="18" t="s">
        <v>18</v>
      </c>
      <c r="M74" s="18" t="s">
        <v>18</v>
      </c>
      <c r="N74" s="18"/>
      <c r="O74" s="18" t="s">
        <v>18</v>
      </c>
      <c r="P74" s="18" t="s">
        <v>18</v>
      </c>
      <c r="Q74" s="18" t="s">
        <v>18</v>
      </c>
      <c r="R74" s="18" t="s">
        <v>18</v>
      </c>
      <c r="S74" s="18" t="s">
        <v>18</v>
      </c>
      <c r="T74" s="18"/>
      <c r="U74" s="18"/>
    </row>
    <row r="75" spans="1:21" ht="168" customHeight="1" x14ac:dyDescent="0.25">
      <c r="A75" s="62" t="s">
        <v>270</v>
      </c>
      <c r="B75" s="27">
        <v>6</v>
      </c>
      <c r="C75" s="73" t="s">
        <v>191</v>
      </c>
      <c r="D75" s="73" t="s">
        <v>154</v>
      </c>
      <c r="E75" s="73" t="s">
        <v>152</v>
      </c>
      <c r="F75" s="73" t="s">
        <v>157</v>
      </c>
      <c r="G75" s="85" t="s">
        <v>158</v>
      </c>
      <c r="H75" s="31">
        <v>100.3</v>
      </c>
      <c r="I75" s="31">
        <v>72.2</v>
      </c>
      <c r="J75" s="31">
        <v>0.71984047856430711</v>
      </c>
      <c r="K75" s="17" t="s">
        <v>75</v>
      </c>
      <c r="L75" s="18" t="s">
        <v>192</v>
      </c>
      <c r="M75" s="18" t="s">
        <v>192</v>
      </c>
      <c r="N75" s="18"/>
      <c r="O75" s="18" t="s">
        <v>18</v>
      </c>
      <c r="P75" s="18" t="s">
        <v>18</v>
      </c>
      <c r="Q75" s="18" t="s">
        <v>18</v>
      </c>
      <c r="R75" s="18" t="s">
        <v>18</v>
      </c>
      <c r="S75" s="18" t="s">
        <v>18</v>
      </c>
      <c r="T75" s="18"/>
      <c r="U75" s="18"/>
    </row>
    <row r="76" spans="1:21" ht="161.25" customHeight="1" x14ac:dyDescent="0.25">
      <c r="A76" s="62" t="s">
        <v>270</v>
      </c>
      <c r="B76" s="27">
        <v>7</v>
      </c>
      <c r="C76" s="73" t="s">
        <v>191</v>
      </c>
      <c r="D76" s="73" t="s">
        <v>154</v>
      </c>
      <c r="E76" s="73" t="s">
        <v>152</v>
      </c>
      <c r="F76" s="73" t="s">
        <v>159</v>
      </c>
      <c r="G76" s="85" t="s">
        <v>160</v>
      </c>
      <c r="H76" s="31">
        <v>76</v>
      </c>
      <c r="I76" s="31">
        <v>91</v>
      </c>
      <c r="J76" s="31">
        <v>1.1926600000000001</v>
      </c>
      <c r="K76" s="17" t="s">
        <v>75</v>
      </c>
      <c r="L76" s="18" t="s">
        <v>192</v>
      </c>
      <c r="M76" s="18" t="s">
        <v>192</v>
      </c>
      <c r="N76" s="18"/>
      <c r="O76" s="18" t="s">
        <v>18</v>
      </c>
      <c r="P76" s="18" t="s">
        <v>18</v>
      </c>
      <c r="Q76" s="18" t="s">
        <v>18</v>
      </c>
      <c r="R76" s="18" t="s">
        <v>18</v>
      </c>
      <c r="S76" s="18" t="s">
        <v>18</v>
      </c>
      <c r="T76" s="18" t="s">
        <v>18</v>
      </c>
      <c r="U76" s="18"/>
    </row>
    <row r="77" spans="1:21" ht="180" x14ac:dyDescent="0.25">
      <c r="A77" s="62" t="s">
        <v>270</v>
      </c>
      <c r="B77" s="27">
        <v>8</v>
      </c>
      <c r="C77" s="73" t="s">
        <v>191</v>
      </c>
      <c r="D77" s="73" t="s">
        <v>154</v>
      </c>
      <c r="E77" s="73" t="s">
        <v>152</v>
      </c>
      <c r="F77" s="73" t="s">
        <v>161</v>
      </c>
      <c r="G77" s="85" t="s">
        <v>162</v>
      </c>
      <c r="H77" s="31">
        <v>116</v>
      </c>
      <c r="I77" s="31">
        <v>94.9</v>
      </c>
      <c r="J77" s="31">
        <v>0.82</v>
      </c>
      <c r="K77" s="17" t="s">
        <v>75</v>
      </c>
      <c r="L77" s="18" t="s">
        <v>193</v>
      </c>
      <c r="M77" s="18" t="s">
        <v>192</v>
      </c>
      <c r="N77" s="18"/>
      <c r="O77" s="18" t="s">
        <v>18</v>
      </c>
      <c r="P77" s="18" t="s">
        <v>18</v>
      </c>
      <c r="Q77" s="18" t="s">
        <v>18</v>
      </c>
      <c r="R77" s="18" t="s">
        <v>18</v>
      </c>
      <c r="S77" s="18" t="s">
        <v>18</v>
      </c>
      <c r="T77" s="18"/>
      <c r="U77" s="18"/>
    </row>
    <row r="78" spans="1:21" ht="170.25" customHeight="1" x14ac:dyDescent="0.25">
      <c r="A78" s="62" t="s">
        <v>270</v>
      </c>
      <c r="B78" s="27">
        <v>9</v>
      </c>
      <c r="C78" s="73" t="s">
        <v>191</v>
      </c>
      <c r="D78" s="73" t="s">
        <v>154</v>
      </c>
      <c r="E78" s="73" t="s">
        <v>152</v>
      </c>
      <c r="F78" s="73" t="s">
        <v>163</v>
      </c>
      <c r="G78" s="85" t="s">
        <v>164</v>
      </c>
      <c r="H78" s="31">
        <v>221.3</v>
      </c>
      <c r="I78" s="31">
        <v>209.8</v>
      </c>
      <c r="J78" s="31">
        <v>0.94803434252146412</v>
      </c>
      <c r="K78" s="17" t="s">
        <v>75</v>
      </c>
      <c r="L78" s="18" t="s">
        <v>192</v>
      </c>
      <c r="M78" s="18" t="s">
        <v>192</v>
      </c>
      <c r="N78" s="18"/>
      <c r="O78" s="18" t="s">
        <v>18</v>
      </c>
      <c r="P78" s="18" t="s">
        <v>18</v>
      </c>
      <c r="Q78" s="18" t="s">
        <v>18</v>
      </c>
      <c r="R78" s="18"/>
      <c r="S78" s="18" t="s">
        <v>18</v>
      </c>
      <c r="T78" s="18"/>
      <c r="U78" s="18"/>
    </row>
    <row r="79" spans="1:21" ht="51" x14ac:dyDescent="0.25">
      <c r="A79" s="80"/>
      <c r="B79" s="71">
        <v>17</v>
      </c>
      <c r="C79" s="73" t="s">
        <v>165</v>
      </c>
      <c r="D79" s="73"/>
      <c r="E79" s="73" t="s">
        <v>166</v>
      </c>
      <c r="F79" s="73" t="s">
        <v>167</v>
      </c>
      <c r="G79" s="85" t="s">
        <v>168</v>
      </c>
      <c r="H79" s="31">
        <v>550</v>
      </c>
      <c r="I79" s="31">
        <v>390</v>
      </c>
      <c r="J79" s="31">
        <v>0.70909090909090911</v>
      </c>
      <c r="K79" s="45">
        <v>2016</v>
      </c>
      <c r="L79" s="18" t="s">
        <v>18</v>
      </c>
      <c r="M79" s="18" t="s">
        <v>18</v>
      </c>
      <c r="N79" s="18" t="s">
        <v>18</v>
      </c>
      <c r="O79" s="18" t="s">
        <v>18</v>
      </c>
      <c r="P79" s="18"/>
      <c r="Q79" s="18" t="s">
        <v>18</v>
      </c>
      <c r="R79" s="18" t="s">
        <v>18</v>
      </c>
      <c r="S79" s="18"/>
      <c r="T79" s="18"/>
      <c r="U79" s="18"/>
    </row>
    <row r="80" spans="1:21" ht="51" x14ac:dyDescent="0.25">
      <c r="A80" s="80"/>
      <c r="B80" s="71">
        <v>18</v>
      </c>
      <c r="C80" s="73" t="s">
        <v>165</v>
      </c>
      <c r="D80" s="73"/>
      <c r="E80" s="73" t="s">
        <v>166</v>
      </c>
      <c r="F80" s="73" t="s">
        <v>169</v>
      </c>
      <c r="G80" s="85" t="s">
        <v>170</v>
      </c>
      <c r="H80" s="31">
        <v>404.4</v>
      </c>
      <c r="I80" s="31">
        <v>295</v>
      </c>
      <c r="J80" s="31">
        <v>0.7294757665677547</v>
      </c>
      <c r="K80" s="45">
        <v>2016</v>
      </c>
      <c r="L80" s="18" t="s">
        <v>18</v>
      </c>
      <c r="M80" s="18" t="s">
        <v>18</v>
      </c>
      <c r="N80" s="18" t="s">
        <v>18</v>
      </c>
      <c r="O80" s="18" t="s">
        <v>18</v>
      </c>
      <c r="P80" s="18" t="s">
        <v>18</v>
      </c>
      <c r="Q80" s="18"/>
      <c r="R80" s="18" t="s">
        <v>18</v>
      </c>
      <c r="S80" s="18"/>
      <c r="T80" s="18"/>
      <c r="U80" s="18"/>
    </row>
    <row r="81" spans="1:22" ht="135" x14ac:dyDescent="0.25">
      <c r="A81" s="62" t="s">
        <v>278</v>
      </c>
      <c r="B81" s="27">
        <v>20</v>
      </c>
      <c r="C81" s="73" t="s">
        <v>171</v>
      </c>
      <c r="D81" s="73" t="s">
        <v>172</v>
      </c>
      <c r="E81" s="73" t="s">
        <v>166</v>
      </c>
      <c r="F81" s="73" t="s">
        <v>173</v>
      </c>
      <c r="G81" s="85" t="s">
        <v>174</v>
      </c>
      <c r="H81" s="31">
        <v>385</v>
      </c>
      <c r="I81" s="31">
        <v>270.63</v>
      </c>
      <c r="J81" s="31">
        <v>0.70293506493506497</v>
      </c>
      <c r="K81" s="45">
        <v>2016</v>
      </c>
      <c r="L81" s="18" t="s">
        <v>18</v>
      </c>
      <c r="M81" s="18" t="s">
        <v>18</v>
      </c>
      <c r="N81" s="18"/>
      <c r="O81" s="18" t="s">
        <v>18</v>
      </c>
      <c r="P81" s="18" t="s">
        <v>18</v>
      </c>
      <c r="Q81" s="18" t="s">
        <v>18</v>
      </c>
      <c r="R81" s="18" t="s">
        <v>18</v>
      </c>
      <c r="S81" s="18" t="s">
        <v>18</v>
      </c>
      <c r="T81" s="18"/>
      <c r="U81" s="18"/>
    </row>
    <row r="82" spans="1:22" x14ac:dyDescent="0.25">
      <c r="A82" s="63"/>
      <c r="B82" s="93" t="s">
        <v>175</v>
      </c>
      <c r="C82" s="93"/>
      <c r="D82" s="93"/>
      <c r="E82" s="93"/>
      <c r="F82" s="93"/>
      <c r="G82" s="93"/>
      <c r="H82" s="93"/>
      <c r="I82" s="93"/>
      <c r="J82" s="93"/>
      <c r="K82" s="93"/>
      <c r="L82" s="93"/>
      <c r="M82" s="93"/>
      <c r="N82" s="93"/>
      <c r="O82" s="93"/>
      <c r="P82" s="93"/>
      <c r="Q82" s="93"/>
      <c r="R82" s="93"/>
      <c r="S82" s="93"/>
      <c r="T82" s="93"/>
      <c r="U82" s="93"/>
    </row>
    <row r="83" spans="1:22" ht="38.25" x14ac:dyDescent="0.25">
      <c r="A83" s="63"/>
      <c r="B83" s="27">
        <v>1</v>
      </c>
      <c r="C83" s="73" t="s">
        <v>194</v>
      </c>
      <c r="D83" s="73" t="s">
        <v>177</v>
      </c>
      <c r="E83" s="73" t="s">
        <v>178</v>
      </c>
      <c r="F83" s="73" t="s">
        <v>179</v>
      </c>
      <c r="G83" s="85" t="s">
        <v>245</v>
      </c>
      <c r="H83" s="31">
        <v>526</v>
      </c>
      <c r="I83" s="31">
        <v>374</v>
      </c>
      <c r="J83" s="31">
        <v>0.71102661596958172</v>
      </c>
      <c r="K83" s="45">
        <v>2016</v>
      </c>
      <c r="L83" s="18" t="s">
        <v>18</v>
      </c>
      <c r="M83" s="26" t="s">
        <v>18</v>
      </c>
      <c r="N83" s="26" t="s">
        <v>18</v>
      </c>
      <c r="O83" s="18" t="s">
        <v>18</v>
      </c>
      <c r="P83" s="18"/>
      <c r="Q83" s="26" t="s">
        <v>18</v>
      </c>
      <c r="R83" s="18"/>
      <c r="S83" s="26" t="s">
        <v>18</v>
      </c>
      <c r="T83" s="26" t="s">
        <v>18</v>
      </c>
      <c r="U83" s="18"/>
    </row>
    <row r="84" spans="1:22" ht="53.25" customHeight="1" x14ac:dyDescent="0.25">
      <c r="A84" s="63"/>
      <c r="B84" s="27">
        <v>2</v>
      </c>
      <c r="C84" s="73" t="s">
        <v>194</v>
      </c>
      <c r="D84" s="73" t="s">
        <v>180</v>
      </c>
      <c r="E84" s="73" t="s">
        <v>180</v>
      </c>
      <c r="F84" s="73" t="s">
        <v>181</v>
      </c>
      <c r="G84" s="85" t="s">
        <v>246</v>
      </c>
      <c r="H84" s="31">
        <v>59</v>
      </c>
      <c r="I84" s="31">
        <v>41.3</v>
      </c>
      <c r="J84" s="31">
        <v>0.7</v>
      </c>
      <c r="K84" s="45">
        <v>2016</v>
      </c>
      <c r="L84" s="18" t="s">
        <v>18</v>
      </c>
      <c r="M84" s="26" t="s">
        <v>18</v>
      </c>
      <c r="N84" s="26" t="s">
        <v>18</v>
      </c>
      <c r="O84" s="18" t="s">
        <v>18</v>
      </c>
      <c r="P84" s="18"/>
      <c r="Q84" s="26" t="s">
        <v>18</v>
      </c>
      <c r="R84" s="18"/>
      <c r="S84" s="26" t="s">
        <v>18</v>
      </c>
      <c r="T84" s="26" t="s">
        <v>18</v>
      </c>
      <c r="U84" s="18"/>
    </row>
    <row r="85" spans="1:22" x14ac:dyDescent="0.25">
      <c r="N85" s="11"/>
      <c r="O85" s="11"/>
    </row>
    <row r="86" spans="1:22" x14ac:dyDescent="0.25">
      <c r="K86" s="10"/>
      <c r="L86" s="10"/>
      <c r="M86" s="10"/>
      <c r="N86" s="10"/>
      <c r="O86" s="10"/>
      <c r="P86" s="10"/>
      <c r="Q86" s="10"/>
      <c r="R86" s="10"/>
      <c r="S86" s="10"/>
      <c r="T86" s="10"/>
      <c r="U86" s="10"/>
    </row>
    <row r="87" spans="1:22" ht="18.75" customHeight="1" x14ac:dyDescent="0.25">
      <c r="B87"/>
      <c r="G87"/>
      <c r="H87" s="1"/>
      <c r="N87" s="102" t="s">
        <v>117</v>
      </c>
      <c r="O87" s="102"/>
      <c r="P87" s="102"/>
      <c r="Q87" s="102"/>
      <c r="R87" s="103" t="s">
        <v>118</v>
      </c>
      <c r="S87" s="103"/>
      <c r="T87" s="103"/>
      <c r="U87" s="103"/>
      <c r="V87" s="56"/>
    </row>
    <row r="88" spans="1:22" x14ac:dyDescent="0.25">
      <c r="B88"/>
      <c r="G88"/>
      <c r="H88" s="1"/>
      <c r="N88" s="102"/>
      <c r="O88" s="102"/>
      <c r="P88" s="102"/>
      <c r="Q88" s="102"/>
      <c r="R88" s="103"/>
      <c r="S88" s="103"/>
      <c r="T88" s="103"/>
      <c r="U88" s="103"/>
    </row>
    <row r="89" spans="1:22" x14ac:dyDescent="0.25">
      <c r="B89"/>
      <c r="G89"/>
      <c r="H89" s="1"/>
      <c r="O89"/>
    </row>
    <row r="90" spans="1:22" x14ac:dyDescent="0.25">
      <c r="B90" s="101" t="s">
        <v>283</v>
      </c>
      <c r="C90" s="101"/>
      <c r="D90" s="55"/>
      <c r="E90" s="55"/>
      <c r="G90"/>
      <c r="H90" s="1"/>
      <c r="O90"/>
    </row>
    <row r="91" spans="1:22" x14ac:dyDescent="0.25">
      <c r="B91" s="101" t="s">
        <v>119</v>
      </c>
      <c r="C91" s="101"/>
      <c r="D91" s="55"/>
      <c r="E91" s="55"/>
      <c r="G91"/>
      <c r="H91" s="1"/>
      <c r="O91"/>
    </row>
    <row r="92" spans="1:22" x14ac:dyDescent="0.25">
      <c r="B92" s="101" t="s">
        <v>195</v>
      </c>
      <c r="C92" s="101"/>
      <c r="D92" s="57"/>
      <c r="E92" s="57"/>
      <c r="G92"/>
      <c r="H92" s="1"/>
      <c r="O92"/>
    </row>
    <row r="93" spans="1:22" x14ac:dyDescent="0.25">
      <c r="B93" s="101" t="s">
        <v>196</v>
      </c>
      <c r="C93" s="101"/>
      <c r="K93" s="10"/>
      <c r="L93" s="10"/>
      <c r="M93" s="10"/>
      <c r="N93" s="10"/>
      <c r="O93" s="10"/>
      <c r="P93" s="10"/>
      <c r="Q93" s="10"/>
      <c r="R93" s="10"/>
      <c r="S93" s="10"/>
      <c r="T93" s="10"/>
      <c r="U93" s="10"/>
    </row>
    <row r="94" spans="1:22" x14ac:dyDescent="0.25">
      <c r="K94" s="10"/>
      <c r="L94" s="10"/>
      <c r="M94" s="10"/>
      <c r="N94" s="10"/>
      <c r="O94" s="10"/>
      <c r="P94" s="10"/>
      <c r="Q94" s="10"/>
      <c r="R94" s="10"/>
      <c r="S94" s="10"/>
      <c r="T94" s="10"/>
      <c r="U94" s="10"/>
    </row>
    <row r="95" spans="1:22" x14ac:dyDescent="0.25">
      <c r="K95" s="10"/>
      <c r="L95" s="10"/>
      <c r="M95" s="10"/>
      <c r="N95" s="10"/>
      <c r="O95" s="10"/>
      <c r="P95" s="10"/>
      <c r="Q95" s="10"/>
      <c r="R95" s="10"/>
      <c r="S95" s="10"/>
      <c r="T95" s="10"/>
      <c r="U95" s="10"/>
    </row>
    <row r="96" spans="1:22" x14ac:dyDescent="0.25">
      <c r="K96" s="10"/>
      <c r="L96" s="10"/>
      <c r="M96" s="10"/>
      <c r="N96" s="10"/>
      <c r="O96" s="10"/>
      <c r="P96" s="10"/>
      <c r="Q96" s="10"/>
      <c r="R96" s="10"/>
      <c r="S96" s="10"/>
      <c r="T96" s="10"/>
      <c r="U96" s="10"/>
    </row>
    <row r="97" spans="11:21" x14ac:dyDescent="0.25">
      <c r="K97" s="10"/>
      <c r="L97" s="10"/>
      <c r="M97" s="10"/>
      <c r="N97" s="10"/>
      <c r="O97" s="10"/>
      <c r="P97" s="10"/>
      <c r="Q97" s="10"/>
      <c r="R97" s="10"/>
      <c r="S97" s="10"/>
      <c r="T97" s="10"/>
      <c r="U97" s="10"/>
    </row>
    <row r="98" spans="11:21" x14ac:dyDescent="0.25">
      <c r="K98" s="10"/>
      <c r="L98" s="10"/>
      <c r="M98" s="10"/>
      <c r="N98" s="10"/>
      <c r="O98" s="10"/>
      <c r="P98" s="10"/>
      <c r="Q98" s="10"/>
      <c r="R98" s="10"/>
      <c r="S98" s="10"/>
      <c r="T98" s="10"/>
      <c r="U98" s="10"/>
    </row>
    <row r="99" spans="11:21" x14ac:dyDescent="0.25">
      <c r="K99" s="10"/>
      <c r="L99" s="10"/>
      <c r="M99" s="10"/>
      <c r="N99" s="10"/>
      <c r="O99" s="10"/>
      <c r="P99" s="10"/>
      <c r="Q99" s="10"/>
      <c r="R99" s="10"/>
      <c r="S99" s="10"/>
      <c r="T99" s="10"/>
      <c r="U99" s="10"/>
    </row>
    <row r="100" spans="11:21" x14ac:dyDescent="0.25">
      <c r="K100" s="10"/>
      <c r="L100" s="10"/>
      <c r="M100" s="10"/>
      <c r="N100" s="10"/>
      <c r="O100" s="10"/>
      <c r="P100" s="10"/>
      <c r="Q100" s="10"/>
      <c r="R100" s="10"/>
      <c r="S100" s="10"/>
      <c r="T100" s="10"/>
      <c r="U100" s="10"/>
    </row>
    <row r="101" spans="11:21" x14ac:dyDescent="0.25">
      <c r="K101" s="10"/>
      <c r="L101" s="10"/>
      <c r="M101" s="10"/>
      <c r="N101" s="10"/>
      <c r="O101" s="10"/>
      <c r="P101" s="10"/>
      <c r="Q101" s="10"/>
      <c r="R101" s="10"/>
      <c r="S101" s="10"/>
      <c r="T101" s="10"/>
      <c r="U101" s="10"/>
    </row>
    <row r="102" spans="11:21" x14ac:dyDescent="0.25">
      <c r="K102" s="10"/>
      <c r="L102" s="10"/>
      <c r="M102" s="10"/>
      <c r="N102" s="10"/>
      <c r="O102" s="10"/>
      <c r="P102" s="10"/>
      <c r="Q102" s="10"/>
      <c r="R102" s="10"/>
      <c r="S102" s="10"/>
      <c r="T102" s="10"/>
      <c r="U102" s="10"/>
    </row>
    <row r="103" spans="11:21" x14ac:dyDescent="0.25">
      <c r="K103" s="10"/>
      <c r="L103" s="10"/>
      <c r="M103" s="10"/>
      <c r="N103" s="10"/>
      <c r="O103" s="10"/>
      <c r="P103" s="10"/>
      <c r="Q103" s="10"/>
      <c r="R103" s="10"/>
      <c r="S103" s="10"/>
      <c r="T103" s="10"/>
      <c r="U103" s="10"/>
    </row>
    <row r="104" spans="11:21" x14ac:dyDescent="0.25">
      <c r="K104" s="10"/>
      <c r="L104" s="10"/>
      <c r="M104" s="10"/>
      <c r="N104" s="10"/>
      <c r="O104" s="10"/>
      <c r="P104" s="10"/>
      <c r="Q104" s="10"/>
      <c r="R104" s="10"/>
      <c r="S104" s="10"/>
      <c r="T104" s="10"/>
      <c r="U104" s="10"/>
    </row>
    <row r="105" spans="11:21" x14ac:dyDescent="0.25">
      <c r="K105" s="10"/>
      <c r="L105" s="10"/>
      <c r="M105" s="10"/>
      <c r="N105" s="10"/>
      <c r="O105" s="10"/>
      <c r="P105" s="10"/>
      <c r="Q105" s="10"/>
      <c r="R105" s="10"/>
      <c r="S105" s="10"/>
      <c r="T105" s="10"/>
      <c r="U105" s="10"/>
    </row>
    <row r="106" spans="11:21" x14ac:dyDescent="0.25">
      <c r="K106" s="10"/>
      <c r="L106" s="10"/>
      <c r="M106" s="10"/>
      <c r="N106" s="10"/>
      <c r="O106" s="10"/>
      <c r="P106" s="10"/>
      <c r="Q106" s="10"/>
      <c r="R106" s="10"/>
      <c r="S106" s="10"/>
      <c r="T106" s="10"/>
      <c r="U106" s="10"/>
    </row>
    <row r="107" spans="11:21" x14ac:dyDescent="0.25">
      <c r="K107" s="10"/>
      <c r="L107" s="10"/>
      <c r="M107" s="10"/>
      <c r="N107" s="10"/>
      <c r="O107" s="10"/>
      <c r="P107" s="10"/>
      <c r="Q107" s="10"/>
      <c r="R107" s="10"/>
      <c r="S107" s="10"/>
      <c r="T107" s="10"/>
      <c r="U107" s="10"/>
    </row>
    <row r="108" spans="11:21" x14ac:dyDescent="0.25">
      <c r="K108" s="10"/>
      <c r="L108" s="10"/>
      <c r="M108" s="10"/>
      <c r="N108" s="10"/>
      <c r="O108" s="10"/>
      <c r="P108" s="10"/>
      <c r="Q108" s="10"/>
      <c r="R108" s="10"/>
      <c r="S108" s="10"/>
      <c r="T108" s="10"/>
      <c r="U108" s="10"/>
    </row>
    <row r="109" spans="11:21" x14ac:dyDescent="0.25">
      <c r="K109" s="10"/>
      <c r="L109" s="10"/>
      <c r="M109" s="10"/>
      <c r="N109" s="10"/>
      <c r="O109" s="10"/>
      <c r="P109" s="10"/>
      <c r="Q109" s="10"/>
      <c r="R109" s="10"/>
      <c r="S109" s="10"/>
      <c r="T109" s="10"/>
      <c r="U109" s="10"/>
    </row>
    <row r="110" spans="11:21" x14ac:dyDescent="0.25">
      <c r="K110" s="10"/>
      <c r="L110" s="10"/>
      <c r="M110" s="10"/>
      <c r="N110" s="10"/>
      <c r="O110" s="10"/>
      <c r="P110" s="10"/>
      <c r="Q110" s="10"/>
      <c r="R110" s="10"/>
      <c r="S110" s="10"/>
      <c r="T110" s="10"/>
      <c r="U110" s="10"/>
    </row>
    <row r="111" spans="11:21" x14ac:dyDescent="0.25">
      <c r="K111" s="10"/>
      <c r="L111" s="10"/>
      <c r="M111" s="10"/>
      <c r="N111" s="10"/>
      <c r="O111" s="10"/>
      <c r="P111" s="10"/>
      <c r="Q111" s="10"/>
      <c r="R111" s="10"/>
      <c r="S111" s="10"/>
      <c r="T111" s="10"/>
      <c r="U111" s="10"/>
    </row>
    <row r="112" spans="11:21" x14ac:dyDescent="0.25">
      <c r="K112" s="10"/>
      <c r="L112" s="10"/>
      <c r="M112" s="10"/>
      <c r="N112" s="10"/>
      <c r="O112" s="10"/>
      <c r="P112" s="10"/>
      <c r="Q112" s="10"/>
      <c r="R112" s="10"/>
      <c r="S112" s="10"/>
      <c r="T112" s="10"/>
      <c r="U112" s="10"/>
    </row>
    <row r="113" spans="11:21" x14ac:dyDescent="0.25">
      <c r="K113" s="10"/>
      <c r="L113" s="10"/>
      <c r="M113" s="10"/>
      <c r="N113" s="10"/>
      <c r="O113" s="10"/>
      <c r="P113" s="10"/>
      <c r="Q113" s="10"/>
      <c r="R113" s="10"/>
      <c r="S113" s="10"/>
      <c r="T113" s="10"/>
      <c r="U113" s="10"/>
    </row>
    <row r="114" spans="11:21" x14ac:dyDescent="0.25">
      <c r="K114" s="10"/>
      <c r="L114" s="10"/>
      <c r="M114" s="10"/>
      <c r="N114" s="10"/>
      <c r="O114" s="10"/>
      <c r="P114" s="10"/>
      <c r="Q114" s="10"/>
      <c r="R114" s="10"/>
      <c r="S114" s="10"/>
      <c r="T114" s="10"/>
      <c r="U114" s="10"/>
    </row>
    <row r="115" spans="11:21" x14ac:dyDescent="0.25">
      <c r="K115" s="10"/>
      <c r="L115" s="10"/>
      <c r="M115" s="10"/>
      <c r="N115" s="10"/>
      <c r="O115" s="10"/>
      <c r="P115" s="10"/>
      <c r="Q115" s="10"/>
      <c r="R115" s="10"/>
      <c r="S115" s="10"/>
      <c r="T115" s="10"/>
      <c r="U115" s="10"/>
    </row>
    <row r="116" spans="11:21" x14ac:dyDescent="0.25">
      <c r="K116" s="10"/>
      <c r="L116" s="10"/>
      <c r="M116" s="10"/>
      <c r="N116" s="10"/>
      <c r="O116" s="10"/>
      <c r="P116" s="10"/>
      <c r="Q116" s="10"/>
      <c r="R116" s="10"/>
      <c r="S116" s="10"/>
      <c r="T116" s="10"/>
      <c r="U116" s="10"/>
    </row>
    <row r="117" spans="11:21" x14ac:dyDescent="0.25">
      <c r="K117" s="10"/>
      <c r="L117" s="10"/>
      <c r="M117" s="10"/>
      <c r="N117" s="10"/>
      <c r="O117" s="10"/>
      <c r="P117" s="10"/>
      <c r="Q117" s="10"/>
      <c r="R117" s="10"/>
      <c r="S117" s="10"/>
      <c r="T117" s="10"/>
      <c r="U117" s="10"/>
    </row>
    <row r="118" spans="11:21" x14ac:dyDescent="0.25">
      <c r="K118" s="10"/>
      <c r="L118" s="10"/>
      <c r="M118" s="10"/>
      <c r="N118" s="10"/>
      <c r="O118" s="10"/>
      <c r="P118" s="10"/>
      <c r="Q118" s="10"/>
      <c r="R118" s="10"/>
      <c r="S118" s="10"/>
      <c r="T118" s="10"/>
      <c r="U118" s="10"/>
    </row>
    <row r="119" spans="11:21" x14ac:dyDescent="0.25">
      <c r="K119" s="10"/>
      <c r="L119" s="10"/>
      <c r="M119" s="10"/>
      <c r="N119" s="10"/>
      <c r="O119" s="10"/>
      <c r="P119" s="10"/>
      <c r="Q119" s="10"/>
      <c r="R119" s="10"/>
      <c r="S119" s="10"/>
      <c r="T119" s="10"/>
      <c r="U119" s="10"/>
    </row>
    <row r="120" spans="11:21" x14ac:dyDescent="0.25">
      <c r="K120" s="10"/>
      <c r="L120" s="10"/>
      <c r="M120" s="10"/>
      <c r="N120" s="10"/>
      <c r="O120" s="10"/>
      <c r="P120" s="10"/>
      <c r="Q120" s="10"/>
      <c r="R120" s="10"/>
      <c r="S120" s="10"/>
      <c r="T120" s="10"/>
      <c r="U120" s="10"/>
    </row>
    <row r="121" spans="11:21" x14ac:dyDescent="0.25">
      <c r="K121" s="10"/>
      <c r="L121" s="10"/>
      <c r="M121" s="10"/>
      <c r="N121" s="10"/>
      <c r="O121" s="10"/>
      <c r="P121" s="10"/>
      <c r="Q121" s="10"/>
      <c r="R121" s="10"/>
      <c r="S121" s="10"/>
      <c r="T121" s="10"/>
      <c r="U121" s="10"/>
    </row>
    <row r="122" spans="11:21" x14ac:dyDescent="0.25">
      <c r="K122" s="10"/>
      <c r="L122" s="10"/>
      <c r="M122" s="10"/>
      <c r="N122" s="10"/>
      <c r="O122" s="10"/>
      <c r="P122" s="10"/>
      <c r="Q122" s="10"/>
      <c r="R122" s="10"/>
      <c r="S122" s="10"/>
      <c r="T122" s="10"/>
      <c r="U122" s="10"/>
    </row>
    <row r="123" spans="11:21" x14ac:dyDescent="0.25">
      <c r="K123" s="10"/>
      <c r="L123" s="10"/>
      <c r="M123" s="10"/>
      <c r="N123" s="10"/>
      <c r="O123" s="10"/>
      <c r="P123" s="10"/>
      <c r="Q123" s="10"/>
      <c r="R123" s="10"/>
      <c r="S123" s="10"/>
      <c r="T123" s="10"/>
      <c r="U123" s="10"/>
    </row>
    <row r="124" spans="11:21" x14ac:dyDescent="0.25">
      <c r="K124" s="10"/>
      <c r="L124" s="10"/>
      <c r="M124" s="10"/>
      <c r="N124" s="10"/>
      <c r="O124" s="10"/>
      <c r="P124" s="10"/>
      <c r="Q124" s="10"/>
      <c r="R124" s="10"/>
      <c r="S124" s="10"/>
      <c r="T124" s="10"/>
      <c r="U124" s="10"/>
    </row>
    <row r="125" spans="11:21" x14ac:dyDescent="0.25">
      <c r="K125" s="10"/>
      <c r="L125" s="10"/>
      <c r="M125" s="10"/>
      <c r="N125" s="10"/>
      <c r="O125" s="10"/>
      <c r="P125" s="10"/>
      <c r="Q125" s="10"/>
      <c r="R125" s="10"/>
      <c r="S125" s="10"/>
      <c r="T125" s="10"/>
      <c r="U125" s="10"/>
    </row>
    <row r="126" spans="11:21" x14ac:dyDescent="0.25">
      <c r="K126" s="10"/>
      <c r="L126" s="10"/>
      <c r="M126" s="10"/>
      <c r="N126" s="10"/>
      <c r="O126" s="10"/>
      <c r="P126" s="10"/>
      <c r="Q126" s="10"/>
      <c r="R126" s="10"/>
      <c r="S126" s="10"/>
      <c r="T126" s="10"/>
      <c r="U126" s="10"/>
    </row>
    <row r="127" spans="11:21" x14ac:dyDescent="0.25">
      <c r="K127" s="10"/>
      <c r="L127" s="10"/>
      <c r="M127" s="10"/>
      <c r="N127" s="10"/>
      <c r="O127" s="10"/>
      <c r="P127" s="10"/>
      <c r="Q127" s="10"/>
      <c r="R127" s="10"/>
      <c r="S127" s="10"/>
      <c r="T127" s="10"/>
      <c r="U127" s="10"/>
    </row>
    <row r="128" spans="11:21" x14ac:dyDescent="0.25">
      <c r="K128" s="10"/>
      <c r="L128" s="10"/>
      <c r="M128" s="10"/>
      <c r="N128" s="10"/>
      <c r="O128" s="10"/>
      <c r="P128" s="10"/>
      <c r="Q128" s="10"/>
      <c r="R128" s="10"/>
      <c r="S128" s="10"/>
      <c r="T128" s="10"/>
      <c r="U128" s="10"/>
    </row>
    <row r="129" spans="11:21" x14ac:dyDescent="0.25">
      <c r="K129" s="10"/>
      <c r="L129" s="10"/>
      <c r="M129" s="10"/>
      <c r="N129" s="10"/>
      <c r="O129" s="10"/>
      <c r="P129" s="10"/>
      <c r="Q129" s="10"/>
      <c r="R129" s="10"/>
      <c r="S129" s="10"/>
      <c r="T129" s="10"/>
      <c r="U129" s="10"/>
    </row>
    <row r="130" spans="11:21" x14ac:dyDescent="0.25">
      <c r="K130" s="10"/>
      <c r="L130" s="10"/>
      <c r="M130" s="10"/>
      <c r="N130" s="10"/>
      <c r="O130" s="10"/>
      <c r="P130" s="10"/>
      <c r="Q130" s="10"/>
      <c r="R130" s="10"/>
      <c r="S130" s="10"/>
      <c r="T130" s="10"/>
      <c r="U130" s="10"/>
    </row>
    <row r="131" spans="11:21" x14ac:dyDescent="0.25">
      <c r="K131" s="10"/>
      <c r="L131" s="10"/>
      <c r="M131" s="10"/>
      <c r="N131" s="10"/>
      <c r="O131" s="10"/>
      <c r="P131" s="10"/>
      <c r="Q131" s="10"/>
      <c r="R131" s="10"/>
      <c r="S131" s="10"/>
      <c r="T131" s="10"/>
      <c r="U131" s="10"/>
    </row>
    <row r="132" spans="11:21" x14ac:dyDescent="0.25">
      <c r="K132" s="10"/>
      <c r="L132" s="10"/>
      <c r="M132" s="10"/>
      <c r="N132" s="10"/>
      <c r="O132" s="10"/>
      <c r="P132" s="10"/>
      <c r="Q132" s="10"/>
      <c r="R132" s="10"/>
      <c r="S132" s="10"/>
      <c r="T132" s="10"/>
      <c r="U132" s="10"/>
    </row>
    <row r="133" spans="11:21" x14ac:dyDescent="0.25">
      <c r="K133" s="10"/>
      <c r="L133" s="10"/>
      <c r="M133" s="10"/>
      <c r="N133" s="10"/>
      <c r="O133" s="10"/>
      <c r="P133" s="10"/>
      <c r="Q133" s="10"/>
      <c r="R133" s="10"/>
      <c r="S133" s="10"/>
      <c r="T133" s="10"/>
      <c r="U133" s="10"/>
    </row>
    <row r="134" spans="11:21" x14ac:dyDescent="0.25">
      <c r="K134" s="10"/>
      <c r="L134" s="10"/>
      <c r="M134" s="10"/>
      <c r="N134" s="10"/>
      <c r="O134" s="10"/>
      <c r="P134" s="10"/>
      <c r="Q134" s="10"/>
      <c r="R134" s="10"/>
      <c r="S134" s="10"/>
      <c r="T134" s="10"/>
      <c r="U134" s="10"/>
    </row>
    <row r="135" spans="11:21" x14ac:dyDescent="0.25">
      <c r="K135" s="10"/>
      <c r="L135" s="10"/>
      <c r="M135" s="10"/>
      <c r="N135" s="10"/>
      <c r="O135" s="10"/>
      <c r="P135" s="10"/>
      <c r="Q135" s="10"/>
      <c r="R135" s="10"/>
      <c r="S135" s="10"/>
      <c r="T135" s="10"/>
      <c r="U135" s="10"/>
    </row>
    <row r="136" spans="11:21" x14ac:dyDescent="0.25">
      <c r="K136" s="10"/>
      <c r="L136" s="10"/>
      <c r="M136" s="10"/>
      <c r="N136" s="10"/>
      <c r="O136" s="10"/>
      <c r="P136" s="10"/>
      <c r="Q136" s="10"/>
      <c r="R136" s="10"/>
      <c r="S136" s="10"/>
      <c r="T136" s="10"/>
      <c r="U136" s="10"/>
    </row>
    <row r="137" spans="11:21" x14ac:dyDescent="0.25">
      <c r="K137" s="10"/>
      <c r="L137" s="10"/>
      <c r="M137" s="10"/>
      <c r="N137" s="10"/>
      <c r="O137" s="10"/>
      <c r="P137" s="10"/>
      <c r="Q137" s="10"/>
      <c r="R137" s="10"/>
      <c r="S137" s="10"/>
      <c r="T137" s="10"/>
      <c r="U137" s="10"/>
    </row>
    <row r="138" spans="11:21" x14ac:dyDescent="0.25">
      <c r="K138" s="10"/>
      <c r="L138" s="10"/>
      <c r="M138" s="10"/>
      <c r="N138" s="10"/>
      <c r="O138" s="10"/>
      <c r="P138" s="10"/>
      <c r="Q138" s="10"/>
      <c r="R138" s="10"/>
      <c r="S138" s="10"/>
      <c r="T138" s="10"/>
      <c r="U138" s="10"/>
    </row>
    <row r="139" spans="11:21" x14ac:dyDescent="0.25">
      <c r="K139" s="10"/>
      <c r="L139" s="10"/>
      <c r="M139" s="10"/>
      <c r="N139" s="10"/>
      <c r="O139" s="10"/>
      <c r="P139" s="10"/>
      <c r="Q139" s="10"/>
      <c r="R139" s="10"/>
      <c r="S139" s="10"/>
      <c r="T139" s="10"/>
      <c r="U139" s="10"/>
    </row>
    <row r="140" spans="11:21" x14ac:dyDescent="0.25">
      <c r="K140" s="10"/>
      <c r="L140" s="10"/>
      <c r="M140" s="10"/>
      <c r="N140" s="10"/>
      <c r="O140" s="10"/>
      <c r="P140" s="10"/>
      <c r="Q140" s="10"/>
      <c r="R140" s="10"/>
      <c r="S140" s="10"/>
      <c r="T140" s="10"/>
      <c r="U140" s="10"/>
    </row>
    <row r="141" spans="11:21" x14ac:dyDescent="0.25">
      <c r="K141" s="10"/>
      <c r="L141" s="10"/>
      <c r="M141" s="10"/>
      <c r="N141" s="10"/>
      <c r="O141" s="10"/>
      <c r="P141" s="10"/>
      <c r="Q141" s="10"/>
      <c r="R141" s="10"/>
      <c r="S141" s="10"/>
      <c r="T141" s="10"/>
      <c r="U141" s="10"/>
    </row>
    <row r="142" spans="11:21" x14ac:dyDescent="0.25">
      <c r="K142" s="10"/>
      <c r="L142" s="10"/>
      <c r="M142" s="10"/>
      <c r="N142" s="10"/>
      <c r="O142" s="10"/>
      <c r="P142" s="10"/>
      <c r="Q142" s="10"/>
      <c r="R142" s="10"/>
      <c r="S142" s="10"/>
      <c r="T142" s="10"/>
      <c r="U142" s="10"/>
    </row>
    <row r="143" spans="11:21" x14ac:dyDescent="0.25">
      <c r="K143" s="10"/>
      <c r="L143" s="10"/>
      <c r="M143" s="10"/>
      <c r="N143" s="10"/>
      <c r="O143" s="10"/>
      <c r="P143" s="10"/>
      <c r="Q143" s="10"/>
      <c r="R143" s="10"/>
      <c r="S143" s="10"/>
      <c r="T143" s="10"/>
      <c r="U143" s="10"/>
    </row>
    <row r="144" spans="11:21" x14ac:dyDescent="0.25">
      <c r="K144" s="10"/>
      <c r="L144" s="10"/>
      <c r="M144" s="10"/>
      <c r="N144" s="10"/>
      <c r="O144" s="10"/>
      <c r="P144" s="10"/>
      <c r="Q144" s="10"/>
      <c r="R144" s="10"/>
      <c r="S144" s="10"/>
      <c r="T144" s="10"/>
      <c r="U144" s="10"/>
    </row>
    <row r="145" spans="11:21" x14ac:dyDescent="0.25">
      <c r="K145" s="10"/>
      <c r="L145" s="10"/>
      <c r="M145" s="10"/>
      <c r="N145" s="10"/>
      <c r="O145" s="10"/>
      <c r="P145" s="10"/>
      <c r="Q145" s="10"/>
      <c r="R145" s="10"/>
      <c r="S145" s="10"/>
      <c r="T145" s="10"/>
      <c r="U145" s="10"/>
    </row>
    <row r="146" spans="11:21" x14ac:dyDescent="0.25">
      <c r="K146" s="10"/>
      <c r="L146" s="10"/>
      <c r="M146" s="10"/>
      <c r="N146" s="10"/>
      <c r="O146" s="10"/>
      <c r="P146" s="10"/>
      <c r="Q146" s="10"/>
      <c r="R146" s="10"/>
      <c r="S146" s="10"/>
      <c r="T146" s="10"/>
      <c r="U146" s="10"/>
    </row>
    <row r="147" spans="11:21" x14ac:dyDescent="0.25">
      <c r="K147" s="10"/>
      <c r="L147" s="10"/>
      <c r="M147" s="10"/>
      <c r="N147" s="10"/>
      <c r="O147" s="10"/>
      <c r="P147" s="10"/>
      <c r="Q147" s="10"/>
      <c r="R147" s="10"/>
      <c r="S147" s="10"/>
      <c r="T147" s="10"/>
      <c r="U147" s="10"/>
    </row>
    <row r="148" spans="11:21" x14ac:dyDescent="0.25">
      <c r="K148" s="10"/>
      <c r="L148" s="10"/>
      <c r="M148" s="10"/>
      <c r="N148" s="10"/>
      <c r="O148" s="10"/>
      <c r="P148" s="10"/>
      <c r="Q148" s="10"/>
      <c r="R148" s="10"/>
      <c r="S148" s="10"/>
      <c r="T148" s="10"/>
      <c r="U148" s="10"/>
    </row>
    <row r="149" spans="11:21" x14ac:dyDescent="0.25">
      <c r="K149" s="10"/>
      <c r="L149" s="10"/>
      <c r="M149" s="10"/>
      <c r="N149" s="10"/>
      <c r="O149" s="10"/>
      <c r="P149" s="10"/>
      <c r="Q149" s="10"/>
      <c r="R149" s="10"/>
      <c r="S149" s="10"/>
      <c r="T149" s="10"/>
      <c r="U149" s="10"/>
    </row>
  </sheetData>
  <mergeCells count="29">
    <mergeCell ref="B93:C93"/>
    <mergeCell ref="B90:C90"/>
    <mergeCell ref="B92:C92"/>
    <mergeCell ref="N87:Q88"/>
    <mergeCell ref="R87:U88"/>
    <mergeCell ref="B91:C91"/>
    <mergeCell ref="L5:N5"/>
    <mergeCell ref="F5:F6"/>
    <mergeCell ref="B68:U68"/>
    <mergeCell ref="B82:U82"/>
    <mergeCell ref="B73:U73"/>
    <mergeCell ref="B61:U61"/>
    <mergeCell ref="B28:U28"/>
    <mergeCell ref="M1:U1"/>
    <mergeCell ref="A3:U3"/>
    <mergeCell ref="B7:U7"/>
    <mergeCell ref="B10:U10"/>
    <mergeCell ref="B12:U12"/>
    <mergeCell ref="A5:A6"/>
    <mergeCell ref="B5:B6"/>
    <mergeCell ref="C5:C6"/>
    <mergeCell ref="D5:D6"/>
    <mergeCell ref="E5:E6"/>
    <mergeCell ref="O5:U5"/>
    <mergeCell ref="G5:G6"/>
    <mergeCell ref="H5:H6"/>
    <mergeCell ref="I5:I6"/>
    <mergeCell ref="J5:J6"/>
    <mergeCell ref="K5:K6"/>
  </mergeCells>
  <hyperlinks>
    <hyperlink ref="B92"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workbookViewId="0">
      <selection activeCell="C26" sqref="C26"/>
    </sheetView>
  </sheetViews>
  <sheetFormatPr defaultRowHeight="15" x14ac:dyDescent="0.25"/>
  <cols>
    <col min="1" max="1" width="16.140625" customWidth="1"/>
    <col min="2" max="2" width="44.42578125" customWidth="1"/>
  </cols>
  <sheetData>
    <row r="1" spans="1:8" ht="15.75" x14ac:dyDescent="0.25">
      <c r="A1" s="59" t="s">
        <v>113</v>
      </c>
      <c r="B1" s="59" t="s">
        <v>114</v>
      </c>
    </row>
    <row r="2" spans="1:8" ht="15.75" x14ac:dyDescent="0.25">
      <c r="A2" s="8" t="s">
        <v>30</v>
      </c>
      <c r="B2" s="8" t="s">
        <v>201</v>
      </c>
    </row>
    <row r="3" spans="1:8" ht="15.75" x14ac:dyDescent="0.25">
      <c r="A3" s="8" t="s">
        <v>16</v>
      </c>
      <c r="B3" s="8" t="s">
        <v>19</v>
      </c>
    </row>
    <row r="4" spans="1:8" ht="15.75" x14ac:dyDescent="0.25">
      <c r="A4" s="8" t="s">
        <v>36</v>
      </c>
      <c r="B4" s="8" t="s">
        <v>202</v>
      </c>
    </row>
    <row r="5" spans="1:8" ht="15.75" x14ac:dyDescent="0.25">
      <c r="A5" s="8" t="s">
        <v>182</v>
      </c>
      <c r="B5" s="8" t="s">
        <v>62</v>
      </c>
    </row>
    <row r="6" spans="1:8" ht="15.75" x14ac:dyDescent="0.25">
      <c r="A6" s="8" t="s">
        <v>190</v>
      </c>
      <c r="B6" s="8" t="s">
        <v>120</v>
      </c>
    </row>
    <row r="7" spans="1:8" ht="15.75" x14ac:dyDescent="0.25">
      <c r="A7" s="8" t="s">
        <v>197</v>
      </c>
      <c r="B7" s="8" t="s">
        <v>138</v>
      </c>
    </row>
    <row r="8" spans="1:8" ht="15.75" x14ac:dyDescent="0.25">
      <c r="A8" s="8" t="s">
        <v>199</v>
      </c>
      <c r="B8" s="8" t="s">
        <v>149</v>
      </c>
    </row>
    <row r="9" spans="1:8" ht="15.75" x14ac:dyDescent="0.25">
      <c r="A9" s="8" t="s">
        <v>191</v>
      </c>
      <c r="B9" s="8" t="s">
        <v>153</v>
      </c>
    </row>
    <row r="10" spans="1:8" ht="15.75" x14ac:dyDescent="0.25">
      <c r="A10" s="8" t="s">
        <v>198</v>
      </c>
      <c r="B10" s="8" t="s">
        <v>150</v>
      </c>
    </row>
    <row r="11" spans="1:8" ht="15.75" x14ac:dyDescent="0.25">
      <c r="A11" s="8" t="s">
        <v>194</v>
      </c>
      <c r="B11" s="8" t="s">
        <v>176</v>
      </c>
    </row>
    <row r="12" spans="1:8" ht="15.75" x14ac:dyDescent="0.25">
      <c r="A12" s="8" t="s">
        <v>251</v>
      </c>
      <c r="B12" s="8" t="s">
        <v>252</v>
      </c>
    </row>
    <row r="13" spans="1:8" ht="15.75" x14ac:dyDescent="0.25">
      <c r="A13" s="8" t="s">
        <v>41</v>
      </c>
      <c r="B13" s="8" t="s">
        <v>271</v>
      </c>
      <c r="G13" s="8"/>
      <c r="H13" s="8"/>
    </row>
    <row r="14" spans="1:8" ht="17.25" customHeight="1" x14ac:dyDescent="0.25">
      <c r="A14" s="8" t="s">
        <v>253</v>
      </c>
      <c r="B14" s="8" t="s">
        <v>272</v>
      </c>
    </row>
    <row r="15" spans="1:8" ht="14.25" customHeight="1" x14ac:dyDescent="0.25">
      <c r="A15" s="8" t="s">
        <v>257</v>
      </c>
      <c r="B15" s="8" t="s">
        <v>273</v>
      </c>
    </row>
    <row r="16" spans="1:8" ht="15.75" x14ac:dyDescent="0.25">
      <c r="A16" s="8" t="s">
        <v>254</v>
      </c>
      <c r="B16" s="8" t="s">
        <v>274</v>
      </c>
    </row>
    <row r="17" spans="1:4" ht="15.75" x14ac:dyDescent="0.25">
      <c r="A17" s="8" t="s">
        <v>255</v>
      </c>
      <c r="B17" s="8" t="s">
        <v>275</v>
      </c>
      <c r="C17" s="8"/>
      <c r="D17" s="8"/>
    </row>
    <row r="18" spans="1:4" ht="15.75" x14ac:dyDescent="0.25">
      <c r="A18" s="8" t="s">
        <v>256</v>
      </c>
      <c r="B18" s="8" t="s">
        <v>276</v>
      </c>
    </row>
    <row r="19" spans="1:4" ht="15.75" x14ac:dyDescent="0.25">
      <c r="A19" s="8" t="s">
        <v>258</v>
      </c>
      <c r="B19" s="8" t="s">
        <v>277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2016</vt:lpstr>
      <vt:lpstr>Saīsinājumi</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Iveta Biukšāne</dc:creator>
  <cp:lastModifiedBy>Iveta Biukšāne</cp:lastModifiedBy>
  <cp:lastPrinted>2016-04-24T20:27:27Z</cp:lastPrinted>
  <dcterms:created xsi:type="dcterms:W3CDTF">2016-03-15T08:53:24Z</dcterms:created>
  <dcterms:modified xsi:type="dcterms:W3CDTF">2016-05-02T06:45:50Z</dcterms:modified>
</cp:coreProperties>
</file>