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150" yWindow="240" windowWidth="19185" windowHeight="11970"/>
  </bookViews>
  <sheets>
    <sheet name="Sheet1" sheetId="2" r:id="rId1"/>
    <sheet name="Sheet2" sheetId="3" r:id="rId2"/>
  </sheets>
  <definedNames>
    <definedName name="_xlnm.Print_Area" localSheetId="0">Sheet1!$A$1:$G$46</definedName>
  </definedNames>
  <calcPr calcId="125725"/>
</workbook>
</file>

<file path=xl/calcChain.xml><?xml version="1.0" encoding="utf-8"?>
<calcChain xmlns="http://schemas.openxmlformats.org/spreadsheetml/2006/main">
  <c r="F5" i="2"/>
  <c r="F42"/>
  <c r="F43"/>
</calcChain>
</file>

<file path=xl/sharedStrings.xml><?xml version="1.0" encoding="utf-8"?>
<sst xmlns="http://schemas.openxmlformats.org/spreadsheetml/2006/main" count="146" uniqueCount="116">
  <si>
    <t>Numurs</t>
  </si>
  <si>
    <t>Francija</t>
  </si>
  <si>
    <t>Itālija</t>
  </si>
  <si>
    <t>367001151 (03.02.2015)</t>
  </si>
  <si>
    <t>Vācija</t>
  </si>
  <si>
    <t>367002151 (07.05.2015)</t>
  </si>
  <si>
    <t>367003151 (11.06.2015)</t>
  </si>
  <si>
    <t>Lielbritānija</t>
  </si>
  <si>
    <t>Kipra</t>
  </si>
  <si>
    <t>Spānija</t>
  </si>
  <si>
    <t>367004111 (21.11.2011)</t>
  </si>
  <si>
    <t>2615312306 (31.03.2015.)</t>
  </si>
  <si>
    <t>Šveice</t>
  </si>
  <si>
    <t>Med: 1095 (12.02.2015.)</t>
  </si>
  <si>
    <t>4K-1478 (24.02.2015.)</t>
  </si>
  <si>
    <t>Lietuva</t>
  </si>
  <si>
    <t>6.6.1MCO-2/2014(20.02.201</t>
  </si>
  <si>
    <t>2341401 (11.03.2015)</t>
  </si>
  <si>
    <t>Slovākija</t>
  </si>
  <si>
    <t>RTM 0116/18/2014,I pol.20</t>
  </si>
  <si>
    <t>Polija</t>
  </si>
  <si>
    <t>RTM 0117/18/2014,II pol.</t>
  </si>
  <si>
    <t xml:space="preserve">1000411831 (12.03.2015) </t>
  </si>
  <si>
    <t>Čehija</t>
  </si>
  <si>
    <t>CY-MoH-E125-2015(LV)</t>
  </si>
  <si>
    <t>03LV/20150325/1 26.03.201</t>
  </si>
  <si>
    <t>Ungārija</t>
  </si>
  <si>
    <t>62LV2015 01 (19.03.2015)</t>
  </si>
  <si>
    <t>Valsts</t>
  </si>
  <si>
    <t>Nesamaksātā summa, EUR</t>
  </si>
  <si>
    <t>24.03.2015.</t>
  </si>
  <si>
    <t>14.04.2015.</t>
  </si>
  <si>
    <t>26.02.2015.</t>
  </si>
  <si>
    <t>18.03.2015.</t>
  </si>
  <si>
    <t>16.03.2015.</t>
  </si>
  <si>
    <t>16.06.2015.</t>
  </si>
  <si>
    <t>11.05.2015.</t>
  </si>
  <si>
    <t>31.03.2015.</t>
  </si>
  <si>
    <t>12.02.2015.</t>
  </si>
  <si>
    <t xml:space="preserve"> 06.02.2015.</t>
  </si>
  <si>
    <t>06.08.2016.</t>
  </si>
  <si>
    <t>11.11.2016.</t>
  </si>
  <si>
    <t>16.12.2016.</t>
  </si>
  <si>
    <t>Saņemšanas datums</t>
  </si>
  <si>
    <t>09.03.2015.</t>
  </si>
  <si>
    <t>09.09.2016.</t>
  </si>
  <si>
    <t>31.09.2016.</t>
  </si>
  <si>
    <t>12.08.2016.</t>
  </si>
  <si>
    <t>26.08.2016.</t>
  </si>
  <si>
    <t>06.03.2015.</t>
  </si>
  <si>
    <t>06.09.2016.</t>
  </si>
  <si>
    <t>18.09.2016.</t>
  </si>
  <si>
    <t>16.09.2016.</t>
  </si>
  <si>
    <t>14.10.2016.</t>
  </si>
  <si>
    <t>09.04.2015</t>
  </si>
  <si>
    <t>09.10.2016.</t>
  </si>
  <si>
    <t>24.10.2016.</t>
  </si>
  <si>
    <t>4k-2880 (10.04.2015)</t>
  </si>
  <si>
    <t>LV/15-1/SO (07.04.2015)</t>
  </si>
  <si>
    <t>1802-70/2015-DI/1 (20.04.2015)</t>
  </si>
  <si>
    <t>LV/02/2015/00002 (09.04.2015)</t>
  </si>
  <si>
    <t>VSO/2015-0000711 (21.04.2015)</t>
  </si>
  <si>
    <t>VZ/73/1042/WU (01.05.2015)</t>
  </si>
  <si>
    <t>IESV-91/AT-LV/15-03/Kb (06.05.2015)</t>
  </si>
  <si>
    <t>IESV-91/AT-LV/15-4/Kb (06.05.2015)</t>
  </si>
  <si>
    <t>Islande</t>
  </si>
  <si>
    <t>Slovēnija</t>
  </si>
  <si>
    <t>Igaunija</t>
  </si>
  <si>
    <t>Nīderlande</t>
  </si>
  <si>
    <t>Austrija</t>
  </si>
  <si>
    <t>13.04.2015.</t>
  </si>
  <si>
    <t>24.04.2015.</t>
  </si>
  <si>
    <t>29.04.2015.</t>
  </si>
  <si>
    <t>05.05.2015.</t>
  </si>
  <si>
    <t>08.05.2015.</t>
  </si>
  <si>
    <t>13.10.2016.</t>
  </si>
  <si>
    <t>29.10.2016.</t>
  </si>
  <si>
    <t>05.11.2016.</t>
  </si>
  <si>
    <t>08.11.2016.</t>
  </si>
  <si>
    <t>Horvātija</t>
  </si>
  <si>
    <t>Zviedrija</t>
  </si>
  <si>
    <t>Somija</t>
  </si>
  <si>
    <t>Luksemburga</t>
  </si>
  <si>
    <t>402-06/15-02/63 (12.05.2015)</t>
  </si>
  <si>
    <t>24819-2015 (15.05.2015)</t>
  </si>
  <si>
    <t>62 LV 2015 02 (02.06.2015)</t>
  </si>
  <si>
    <t>4K-4455 (04.06.2015)</t>
  </si>
  <si>
    <t>1000481130 (04.06.2015)</t>
  </si>
  <si>
    <t>VZ/73/1043/TV (04.06.2015)</t>
  </si>
  <si>
    <t>LIC N 11071141MM1501 (27.05.2015)</t>
  </si>
  <si>
    <t>SCI/RS/MH-177960 (29.05.2015)</t>
  </si>
  <si>
    <t>2311501 (12.06.2015)</t>
  </si>
  <si>
    <t>4K-5043 (25.06.2015)</t>
  </si>
  <si>
    <t>25.11.2016.</t>
  </si>
  <si>
    <t>05.12.2016.</t>
  </si>
  <si>
    <t>Norvēģija</t>
  </si>
  <si>
    <t>2015-1745 (09.06.2015)</t>
  </si>
  <si>
    <t>2015-1746 (09.06.2015)</t>
  </si>
  <si>
    <t>2015-1747 (09.06.2015)</t>
  </si>
  <si>
    <t>I.2.a.d.1.1/22 (12.06.2015)</t>
  </si>
  <si>
    <t>Apmaksas termiņš</t>
  </si>
  <si>
    <t xml:space="preserve"> Eiropas Savienības un Eiropas Ekonomikas zonas dalībvalstu kompetento institūciju iesniegto rēķinu kopsavilkums par Latvijas iedzīvotājiem Eiropas Savienības sociālā nodrošinājuma sistēmu  ietvaros sniegtajiem veselības aprūpes pakalpojumiem </t>
  </si>
  <si>
    <t>09.12.2016.</t>
  </si>
  <si>
    <t>10.12.2016.</t>
  </si>
  <si>
    <t>08.12.2016.</t>
  </si>
  <si>
    <t>25.12.2016.</t>
  </si>
  <si>
    <t>29.12.2016.</t>
  </si>
  <si>
    <t>15.12.2016.</t>
  </si>
  <si>
    <t>KOPĀ rēķini, kuru apmaksas termiņi iestājas2016.gadā</t>
  </si>
  <si>
    <t>* veselības aprūpes jomu regulējošie starptautiskie līgumi – likums “Par Latvijas Republikas un Ukrainas līgumu par sadarbību sociālās drošības jomā” ( 1998.19.05); Latvijas Republikas Veselības ministrijas, Igaunijas republikas Sociālo lietu ministrijas un Igaunijas republikas Iekšlietu ministrijas vienošanās par savstarpējo palīdzību neatliekamās medicīniskās palīdzības sniegšanā pierobežas teritorijā (24.09.2010) un samaksa ārstniecības iestādēm par  pakalpojumiem, kas sniegti Eiropas Savienības, Eiropas Ekonomikas zonas dalībvalstu un Šveices Konfederācijas pilsoņiem, kuri uzrāda Eiropas veselības apdrošināšanas karti vai to aizvietojošā sertifikāta kopiju un nav reģistrēti veselības aprūpes pakalpojumu saņēmēju reģistrā.</t>
  </si>
  <si>
    <t>veselības aprūpes jomu regulējošo starptautisko līgumu izpilde</t>
  </si>
  <si>
    <t>11.12.2016..</t>
  </si>
  <si>
    <t>*</t>
  </si>
  <si>
    <t>Rēķini, kuru apmaksas termiņi iestājas 2016.gadā</t>
  </si>
  <si>
    <t>2.pielikums</t>
  </si>
  <si>
    <t>Vācija (atlikusī nesamaksātā rēķina daļa)</t>
  </si>
</sst>
</file>

<file path=xl/styles.xml><?xml version="1.0" encoding="utf-8"?>
<styleSheet xmlns="http://schemas.openxmlformats.org/spreadsheetml/2006/main">
  <fonts count="16">
    <font>
      <sz val="10"/>
      <name val="Arial"/>
    </font>
    <font>
      <sz val="10"/>
      <name val="Times New Roman"/>
      <family val="1"/>
      <charset val="186"/>
    </font>
    <font>
      <sz val="8"/>
      <name val="Times New Roman"/>
      <family val="1"/>
      <charset val="186"/>
    </font>
    <font>
      <b/>
      <i/>
      <sz val="14"/>
      <name val="Times New Roman"/>
      <family val="1"/>
      <charset val="186"/>
    </font>
    <font>
      <b/>
      <i/>
      <sz val="14"/>
      <name val="Arial"/>
      <family val="2"/>
      <charset val="186"/>
    </font>
    <font>
      <sz val="10"/>
      <name val="Arial"/>
      <family val="2"/>
      <charset val="186"/>
    </font>
    <font>
      <b/>
      <sz val="11"/>
      <name val="Times New Roman"/>
      <family val="1"/>
      <charset val="186"/>
    </font>
    <font>
      <sz val="11"/>
      <name val="Times New Roman"/>
      <family val="1"/>
      <charset val="186"/>
    </font>
    <font>
      <b/>
      <i/>
      <sz val="11"/>
      <name val="Times New Roman"/>
      <family val="1"/>
      <charset val="186"/>
    </font>
    <font>
      <b/>
      <i/>
      <sz val="12"/>
      <name val="Times New Roman"/>
      <family val="1"/>
      <charset val="186"/>
    </font>
    <font>
      <b/>
      <sz val="12"/>
      <name val="Times New Roman"/>
      <family val="1"/>
      <charset val="186"/>
    </font>
    <font>
      <b/>
      <i/>
      <sz val="10"/>
      <name val="Times New Roman"/>
      <family val="1"/>
      <charset val="186"/>
    </font>
    <font>
      <b/>
      <i/>
      <sz val="10"/>
      <name val="Arial"/>
      <family val="2"/>
      <charset val="186"/>
    </font>
    <font>
      <i/>
      <sz val="11"/>
      <name val="Times New Roman"/>
      <family val="1"/>
      <charset val="186"/>
    </font>
    <font>
      <sz val="10"/>
      <color theme="1"/>
      <name val="Times New Roman"/>
      <family val="1"/>
      <charset val="186"/>
    </font>
    <font>
      <sz val="12"/>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43">
    <xf numFmtId="0" fontId="0" fillId="0" borderId="0" xfId="0"/>
    <xf numFmtId="0" fontId="1" fillId="0" borderId="0" xfId="0" applyFont="1"/>
    <xf numFmtId="0" fontId="1" fillId="0" borderId="0" xfId="0" applyFont="1" applyAlignment="1">
      <alignment horizontal="center"/>
    </xf>
    <xf numFmtId="0" fontId="3" fillId="0" borderId="0" xfId="0" applyFont="1"/>
    <xf numFmtId="0" fontId="4" fillId="0" borderId="0" xfId="0" applyFont="1"/>
    <xf numFmtId="14" fontId="1" fillId="0" borderId="1" xfId="0" applyNumberFormat="1" applyFont="1" applyBorder="1" applyAlignment="1">
      <alignment horizontal="center"/>
    </xf>
    <xf numFmtId="0" fontId="1" fillId="0" borderId="1" xfId="0" applyFont="1" applyBorder="1" applyAlignment="1">
      <alignment horizontal="center"/>
    </xf>
    <xf numFmtId="4" fontId="1" fillId="0" borderId="1" xfId="0" applyNumberFormat="1" applyFont="1" applyBorder="1"/>
    <xf numFmtId="0" fontId="1" fillId="0" borderId="0" xfId="0" applyFont="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center" vertical="center"/>
    </xf>
    <xf numFmtId="0" fontId="11" fillId="0" borderId="0" xfId="0" applyFont="1"/>
    <xf numFmtId="0" fontId="12"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0" borderId="0" xfId="0" applyFont="1"/>
    <xf numFmtId="4" fontId="8" fillId="0" borderId="2" xfId="0" applyNumberFormat="1" applyFont="1" applyBorder="1"/>
    <xf numFmtId="0" fontId="13" fillId="0" borderId="0" xfId="0" applyFont="1"/>
    <xf numFmtId="0" fontId="7" fillId="0" borderId="0"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4" fontId="1" fillId="0" borderId="0" xfId="0" applyNumberFormat="1" applyFont="1"/>
    <xf numFmtId="0" fontId="1" fillId="2" borderId="1" xfId="0" applyFont="1" applyFill="1" applyBorder="1" applyAlignment="1">
      <alignment horizontal="center" vertical="center"/>
    </xf>
    <xf numFmtId="0" fontId="1" fillId="2" borderId="1" xfId="0" applyFont="1" applyFill="1" applyBorder="1" applyAlignment="1">
      <alignment horizontal="center"/>
    </xf>
    <xf numFmtId="4" fontId="1" fillId="2" borderId="1" xfId="0" applyNumberFormat="1" applyFont="1" applyFill="1" applyBorder="1"/>
    <xf numFmtId="14" fontId="14" fillId="0" borderId="1" xfId="0" applyNumberFormat="1" applyFont="1" applyBorder="1" applyAlignment="1">
      <alignment horizontal="center" vertical="center"/>
    </xf>
    <xf numFmtId="14" fontId="1" fillId="2" borderId="1" xfId="0" applyNumberFormat="1" applyFont="1" applyFill="1" applyBorder="1" applyAlignment="1">
      <alignment horizontal="center" vertical="center"/>
    </xf>
    <xf numFmtId="14" fontId="1" fillId="0" borderId="3" xfId="0" applyNumberFormat="1" applyFont="1" applyBorder="1" applyAlignment="1">
      <alignment horizontal="center" vertical="center"/>
    </xf>
    <xf numFmtId="0" fontId="1" fillId="0" borderId="3" xfId="0" applyFont="1" applyBorder="1" applyAlignment="1">
      <alignment horizontal="center"/>
    </xf>
    <xf numFmtId="4" fontId="1" fillId="0" borderId="3" xfId="0" applyNumberFormat="1" applyFont="1" applyBorder="1"/>
    <xf numFmtId="0" fontId="2" fillId="0" borderId="0" xfId="0" applyFont="1" applyAlignment="1">
      <alignment horizontal="center"/>
    </xf>
    <xf numFmtId="49" fontId="1" fillId="0" borderId="1" xfId="0" applyNumberFormat="1" applyFont="1" applyBorder="1" applyAlignment="1">
      <alignment horizontal="center" wrapText="1"/>
    </xf>
    <xf numFmtId="0" fontId="1" fillId="0" borderId="1" xfId="0" applyFont="1" applyBorder="1" applyAlignment="1">
      <alignment horizontal="center" wrapText="1"/>
    </xf>
    <xf numFmtId="49" fontId="1" fillId="0" borderId="3" xfId="0" applyNumberFormat="1" applyFont="1" applyBorder="1" applyAlignment="1">
      <alignment horizontal="center" wrapText="1"/>
    </xf>
    <xf numFmtId="0" fontId="15" fillId="0" borderId="0" xfId="0" applyFont="1" applyAlignment="1">
      <alignment horizontal="right"/>
    </xf>
    <xf numFmtId="0" fontId="1" fillId="0" borderId="0" xfId="0" applyFont="1" applyAlignment="1">
      <alignment horizontal="left" wrapText="1"/>
    </xf>
    <xf numFmtId="4" fontId="8" fillId="0" borderId="4" xfId="0" applyNumberFormat="1" applyFont="1" applyBorder="1" applyAlignment="1">
      <alignment horizontal="right" shrinkToFit="1"/>
    </xf>
    <xf numFmtId="4" fontId="8" fillId="0" borderId="5" xfId="0" applyNumberFormat="1" applyFont="1" applyBorder="1" applyAlignment="1">
      <alignment horizontal="right" shrinkToFit="1"/>
    </xf>
    <xf numFmtId="4" fontId="8" fillId="0" borderId="6" xfId="0" applyNumberFormat="1" applyFont="1" applyBorder="1" applyAlignment="1">
      <alignment horizontal="right" shrinkToFit="1"/>
    </xf>
    <xf numFmtId="0" fontId="10" fillId="0" borderId="0" xfId="0" applyFont="1" applyAlignment="1">
      <alignment horizontal="center" wrapText="1"/>
    </xf>
    <xf numFmtId="0" fontId="9" fillId="3" borderId="7" xfId="0" applyFont="1" applyFill="1" applyBorder="1" applyAlignment="1">
      <alignment horizontal="left"/>
    </xf>
    <xf numFmtId="0" fontId="9" fillId="3" borderId="8" xfId="0" applyFont="1" applyFill="1" applyBorder="1" applyAlignment="1">
      <alignment horizontal="left"/>
    </xf>
    <xf numFmtId="0" fontId="9" fillId="3" borderId="9" xfId="0" applyFont="1" applyFill="1" applyBorder="1" applyAlignment="1">
      <alignment horizontal="left"/>
    </xf>
  </cellXfs>
  <cellStyles count="3">
    <cellStyle name="Normal" xfId="0" builtinId="0"/>
    <cellStyle name="Normal 2" xfId="1"/>
    <cellStyle name="Normal 4"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O49"/>
  <sheetViews>
    <sheetView tabSelected="1" view="pageLayout" topLeftCell="A40" zoomScaleNormal="100" workbookViewId="0">
      <selection activeCell="E12" sqref="E12"/>
    </sheetView>
  </sheetViews>
  <sheetFormatPr defaultRowHeight="12.75"/>
  <cols>
    <col min="1" max="1" width="3.42578125" style="1" customWidth="1"/>
    <col min="2" max="2" width="22.42578125" style="30" customWidth="1"/>
    <col min="3" max="3" width="12" style="8" customWidth="1"/>
    <col min="4" max="4" width="14.28515625" style="8" customWidth="1"/>
    <col min="5" max="5" width="15" style="2" customWidth="1"/>
    <col min="6" max="6" width="19.140625" style="1" customWidth="1"/>
    <col min="7" max="7" width="2.28515625" customWidth="1"/>
    <col min="8" max="8" width="12.7109375" style="1" customWidth="1"/>
    <col min="9" max="9" width="12" style="1" customWidth="1"/>
    <col min="10" max="10" width="14.7109375" style="1" customWidth="1"/>
    <col min="11" max="11" width="10" style="1" bestFit="1" customWidth="1"/>
    <col min="12" max="12" width="11" style="1" customWidth="1"/>
    <col min="13" max="16384" width="9.140625" style="1"/>
  </cols>
  <sheetData>
    <row r="1" spans="2:12" ht="15.75">
      <c r="F1" s="34" t="s">
        <v>114</v>
      </c>
    </row>
    <row r="2" spans="2:12" s="3" customFormat="1" ht="53.25" customHeight="1">
      <c r="B2" s="39" t="s">
        <v>101</v>
      </c>
      <c r="C2" s="39"/>
      <c r="D2" s="39"/>
      <c r="E2" s="39"/>
      <c r="F2" s="39"/>
      <c r="G2" s="4"/>
    </row>
    <row r="3" spans="2:12" s="11" customFormat="1" ht="27.75" customHeight="1">
      <c r="B3" s="40" t="s">
        <v>113</v>
      </c>
      <c r="C3" s="41"/>
      <c r="D3" s="41"/>
      <c r="E3" s="41"/>
      <c r="F3" s="42"/>
      <c r="G3" s="12"/>
    </row>
    <row r="4" spans="2:12" s="10" customFormat="1" ht="28.5">
      <c r="B4" s="9" t="s">
        <v>0</v>
      </c>
      <c r="C4" s="13" t="s">
        <v>43</v>
      </c>
      <c r="D4" s="13" t="s">
        <v>100</v>
      </c>
      <c r="E4" s="14" t="s">
        <v>28</v>
      </c>
      <c r="F4" s="13" t="s">
        <v>29</v>
      </c>
      <c r="I4" s="11"/>
      <c r="L4" s="18"/>
    </row>
    <row r="5" spans="2:12" ht="39.75" customHeight="1">
      <c r="B5" s="31" t="s">
        <v>3</v>
      </c>
      <c r="C5" s="19" t="s">
        <v>39</v>
      </c>
      <c r="D5" s="20" t="s">
        <v>40</v>
      </c>
      <c r="E5" s="32" t="s">
        <v>115</v>
      </c>
      <c r="F5" s="7">
        <f>2144068.26-2096682-7769</f>
        <v>39617.259999999776</v>
      </c>
      <c r="G5" s="1"/>
      <c r="I5" s="11"/>
      <c r="K5" s="21"/>
    </row>
    <row r="6" spans="2:12" ht="26.25" customHeight="1">
      <c r="B6" s="5" t="s">
        <v>13</v>
      </c>
      <c r="C6" s="19" t="s">
        <v>38</v>
      </c>
      <c r="D6" s="20" t="s">
        <v>47</v>
      </c>
      <c r="E6" s="6" t="s">
        <v>7</v>
      </c>
      <c r="F6" s="7">
        <v>315207.51</v>
      </c>
      <c r="G6" s="1"/>
      <c r="H6" s="21"/>
      <c r="I6" s="11"/>
      <c r="K6" s="21"/>
    </row>
    <row r="7" spans="2:12" ht="26.25" customHeight="1">
      <c r="B7" s="5" t="s">
        <v>14</v>
      </c>
      <c r="C7" s="19" t="s">
        <v>32</v>
      </c>
      <c r="D7" s="20" t="s">
        <v>48</v>
      </c>
      <c r="E7" s="6" t="s">
        <v>15</v>
      </c>
      <c r="F7" s="7">
        <v>722164.74</v>
      </c>
      <c r="G7" s="1"/>
      <c r="I7" s="11"/>
      <c r="K7" s="21"/>
    </row>
    <row r="8" spans="2:12" ht="26.25" customHeight="1">
      <c r="B8" s="31" t="s">
        <v>10</v>
      </c>
      <c r="C8" s="19" t="s">
        <v>44</v>
      </c>
      <c r="D8" s="20" t="s">
        <v>45</v>
      </c>
      <c r="E8" s="6" t="s">
        <v>4</v>
      </c>
      <c r="F8" s="7">
        <v>212.06</v>
      </c>
      <c r="G8" s="1"/>
      <c r="I8" s="11"/>
      <c r="K8" s="21"/>
    </row>
    <row r="9" spans="2:12" ht="26.25" customHeight="1">
      <c r="B9" s="5" t="s">
        <v>16</v>
      </c>
      <c r="C9" s="19" t="s">
        <v>49</v>
      </c>
      <c r="D9" s="20" t="s">
        <v>50</v>
      </c>
      <c r="E9" s="6" t="s">
        <v>9</v>
      </c>
      <c r="F9" s="7">
        <v>134859.98000000001</v>
      </c>
      <c r="G9" s="1"/>
      <c r="I9" s="11"/>
      <c r="K9" s="21"/>
    </row>
    <row r="10" spans="2:12" ht="26.25" customHeight="1">
      <c r="B10" s="5" t="s">
        <v>19</v>
      </c>
      <c r="C10" s="19" t="s">
        <v>44</v>
      </c>
      <c r="D10" s="20" t="s">
        <v>45</v>
      </c>
      <c r="E10" s="6" t="s">
        <v>20</v>
      </c>
      <c r="F10" s="7">
        <v>300.7</v>
      </c>
      <c r="G10" s="1"/>
      <c r="I10" s="11"/>
      <c r="K10" s="21"/>
    </row>
    <row r="11" spans="2:12" ht="26.25" customHeight="1">
      <c r="B11" s="5" t="s">
        <v>21</v>
      </c>
      <c r="C11" s="19" t="s">
        <v>44</v>
      </c>
      <c r="D11" s="20" t="s">
        <v>45</v>
      </c>
      <c r="E11" s="6" t="s">
        <v>20</v>
      </c>
      <c r="F11" s="7">
        <v>17975.260000000002</v>
      </c>
      <c r="G11" s="1"/>
      <c r="I11" s="11"/>
      <c r="K11" s="21"/>
    </row>
    <row r="12" spans="2:12" ht="26.25" customHeight="1">
      <c r="B12" s="5" t="s">
        <v>22</v>
      </c>
      <c r="C12" s="19" t="s">
        <v>34</v>
      </c>
      <c r="D12" s="20" t="s">
        <v>52</v>
      </c>
      <c r="E12" s="6" t="s">
        <v>23</v>
      </c>
      <c r="F12" s="7">
        <v>4602.8500000000004</v>
      </c>
      <c r="G12" s="1"/>
      <c r="I12" s="11"/>
      <c r="K12" s="21"/>
    </row>
    <row r="13" spans="2:12" ht="26.25" customHeight="1">
      <c r="B13" s="5" t="s">
        <v>17</v>
      </c>
      <c r="C13" s="19" t="s">
        <v>33</v>
      </c>
      <c r="D13" s="20" t="s">
        <v>51</v>
      </c>
      <c r="E13" s="6" t="s">
        <v>18</v>
      </c>
      <c r="F13" s="7">
        <v>1097.71</v>
      </c>
      <c r="G13" s="1"/>
      <c r="I13" s="11"/>
      <c r="K13" s="21"/>
    </row>
    <row r="14" spans="2:12" ht="26.25" customHeight="1">
      <c r="B14" s="5" t="s">
        <v>11</v>
      </c>
      <c r="C14" s="19" t="s">
        <v>37</v>
      </c>
      <c r="D14" s="20" t="s">
        <v>46</v>
      </c>
      <c r="E14" s="6" t="s">
        <v>12</v>
      </c>
      <c r="F14" s="7">
        <v>1976.47</v>
      </c>
      <c r="G14" s="1"/>
      <c r="I14" s="11"/>
      <c r="K14" s="21"/>
    </row>
    <row r="15" spans="2:12" ht="26.25" customHeight="1">
      <c r="B15" s="31" t="s">
        <v>25</v>
      </c>
      <c r="C15" s="19" t="s">
        <v>54</v>
      </c>
      <c r="D15" s="20" t="s">
        <v>55</v>
      </c>
      <c r="E15" s="6" t="s">
        <v>26</v>
      </c>
      <c r="F15" s="7">
        <v>2316.7400000000002</v>
      </c>
      <c r="G15" s="1"/>
      <c r="I15" s="11"/>
      <c r="K15" s="21"/>
    </row>
    <row r="16" spans="2:12" ht="26.25" customHeight="1">
      <c r="B16" s="32" t="s">
        <v>57</v>
      </c>
      <c r="C16" s="19" t="s">
        <v>70</v>
      </c>
      <c r="D16" s="20" t="s">
        <v>75</v>
      </c>
      <c r="E16" s="6" t="s">
        <v>15</v>
      </c>
      <c r="F16" s="7">
        <v>129171.58</v>
      </c>
      <c r="G16" s="1"/>
      <c r="I16" s="11"/>
      <c r="K16" s="21"/>
    </row>
    <row r="17" spans="2:11" ht="26.25" customHeight="1">
      <c r="B17" s="32" t="s">
        <v>58</v>
      </c>
      <c r="C17" s="19" t="s">
        <v>31</v>
      </c>
      <c r="D17" s="20" t="s">
        <v>53</v>
      </c>
      <c r="E17" s="6" t="s">
        <v>65</v>
      </c>
      <c r="F17" s="7">
        <v>718.08</v>
      </c>
      <c r="G17" s="1"/>
      <c r="I17" s="11"/>
      <c r="K17" s="21"/>
    </row>
    <row r="18" spans="2:11" ht="26.25" customHeight="1">
      <c r="B18" s="31" t="s">
        <v>24</v>
      </c>
      <c r="C18" s="19" t="s">
        <v>31</v>
      </c>
      <c r="D18" s="20" t="s">
        <v>53</v>
      </c>
      <c r="E18" s="6" t="s">
        <v>8</v>
      </c>
      <c r="F18" s="7">
        <v>3979.58</v>
      </c>
      <c r="G18" s="1"/>
      <c r="I18" s="11"/>
      <c r="K18" s="21"/>
    </row>
    <row r="19" spans="2:11" ht="26.25" customHeight="1">
      <c r="B19" s="31" t="s">
        <v>27</v>
      </c>
      <c r="C19" s="19" t="s">
        <v>30</v>
      </c>
      <c r="D19" s="20" t="s">
        <v>56</v>
      </c>
      <c r="E19" s="6" t="s">
        <v>81</v>
      </c>
      <c r="F19" s="7">
        <v>65996.7</v>
      </c>
      <c r="G19" s="1"/>
      <c r="I19" s="11"/>
      <c r="K19" s="21"/>
    </row>
    <row r="20" spans="2:11" ht="26.25" customHeight="1">
      <c r="B20" s="32" t="s">
        <v>59</v>
      </c>
      <c r="C20" s="19" t="s">
        <v>71</v>
      </c>
      <c r="D20" s="20" t="s">
        <v>56</v>
      </c>
      <c r="E20" s="6" t="s">
        <v>66</v>
      </c>
      <c r="F20" s="7">
        <v>1136.8599999999999</v>
      </c>
      <c r="G20" s="1"/>
      <c r="I20" s="11"/>
      <c r="K20" s="21"/>
    </row>
    <row r="21" spans="2:11" ht="26.25" customHeight="1">
      <c r="B21" s="32" t="s">
        <v>60</v>
      </c>
      <c r="C21" s="19" t="s">
        <v>72</v>
      </c>
      <c r="D21" s="20" t="s">
        <v>76</v>
      </c>
      <c r="E21" s="6" t="s">
        <v>4</v>
      </c>
      <c r="F21" s="7">
        <v>474.23</v>
      </c>
      <c r="G21" s="1"/>
      <c r="I21" s="11"/>
      <c r="K21" s="21"/>
    </row>
    <row r="22" spans="2:11" ht="26.25" customHeight="1">
      <c r="B22" s="32" t="s">
        <v>61</v>
      </c>
      <c r="C22" s="19" t="s">
        <v>73</v>
      </c>
      <c r="D22" s="20" t="s">
        <v>77</v>
      </c>
      <c r="E22" s="6" t="s">
        <v>67</v>
      </c>
      <c r="F22" s="7">
        <v>72679.240000000005</v>
      </c>
      <c r="G22" s="1"/>
      <c r="I22" s="11"/>
      <c r="K22" s="21"/>
    </row>
    <row r="23" spans="2:11" ht="26.25" customHeight="1">
      <c r="B23" s="32" t="s">
        <v>62</v>
      </c>
      <c r="C23" s="19" t="s">
        <v>74</v>
      </c>
      <c r="D23" s="20" t="s">
        <v>78</v>
      </c>
      <c r="E23" s="6" t="s">
        <v>68</v>
      </c>
      <c r="F23" s="7">
        <v>20119.12</v>
      </c>
      <c r="G23" s="1"/>
      <c r="I23" s="11"/>
      <c r="K23" s="21"/>
    </row>
    <row r="24" spans="2:11" ht="26.25" customHeight="1">
      <c r="B24" s="31" t="s">
        <v>5</v>
      </c>
      <c r="C24" s="19" t="s">
        <v>36</v>
      </c>
      <c r="D24" s="20" t="s">
        <v>41</v>
      </c>
      <c r="E24" s="6" t="s">
        <v>4</v>
      </c>
      <c r="F24" s="7">
        <v>582924.14</v>
      </c>
      <c r="G24" s="1"/>
      <c r="I24" s="11"/>
      <c r="K24" s="21"/>
    </row>
    <row r="25" spans="2:11" ht="26.25" customHeight="1">
      <c r="B25" s="32" t="s">
        <v>63</v>
      </c>
      <c r="C25" s="19" t="s">
        <v>36</v>
      </c>
      <c r="D25" s="20" t="s">
        <v>41</v>
      </c>
      <c r="E25" s="6" t="s">
        <v>69</v>
      </c>
      <c r="F25" s="7">
        <v>3755.88</v>
      </c>
      <c r="G25" s="1"/>
      <c r="I25" s="11"/>
      <c r="K25" s="21"/>
    </row>
    <row r="26" spans="2:11" ht="26.25" customHeight="1">
      <c r="B26" s="32" t="s">
        <v>64</v>
      </c>
      <c r="C26" s="19" t="s">
        <v>36</v>
      </c>
      <c r="D26" s="20" t="s">
        <v>41</v>
      </c>
      <c r="E26" s="6" t="s">
        <v>69</v>
      </c>
      <c r="F26" s="7">
        <v>50303.87</v>
      </c>
      <c r="G26" s="1"/>
      <c r="I26" s="11"/>
      <c r="K26" s="21"/>
    </row>
    <row r="27" spans="2:11" ht="26.25" customHeight="1">
      <c r="B27" s="32" t="s">
        <v>83</v>
      </c>
      <c r="C27" s="19">
        <v>42149</v>
      </c>
      <c r="D27" s="20" t="s">
        <v>93</v>
      </c>
      <c r="E27" s="6" t="s">
        <v>79</v>
      </c>
      <c r="F27" s="7">
        <v>618.66</v>
      </c>
      <c r="G27" s="1"/>
      <c r="I27" s="11"/>
      <c r="K27" s="21"/>
    </row>
    <row r="28" spans="2:11" ht="26.25" customHeight="1">
      <c r="B28" s="32" t="s">
        <v>84</v>
      </c>
      <c r="C28" s="19">
        <v>42149</v>
      </c>
      <c r="D28" s="20" t="s">
        <v>93</v>
      </c>
      <c r="E28" s="6" t="s">
        <v>80</v>
      </c>
      <c r="F28" s="7">
        <v>283142.65999999997</v>
      </c>
      <c r="G28" s="1"/>
      <c r="I28" s="11"/>
      <c r="K28" s="21"/>
    </row>
    <row r="29" spans="2:11" s="15" customFormat="1" ht="26.25" customHeight="1">
      <c r="B29" s="32" t="s">
        <v>85</v>
      </c>
      <c r="C29" s="19">
        <v>42160</v>
      </c>
      <c r="D29" s="20" t="s">
        <v>94</v>
      </c>
      <c r="E29" s="6" t="s">
        <v>81</v>
      </c>
      <c r="F29" s="7">
        <v>51540.66</v>
      </c>
      <c r="I29" s="11"/>
      <c r="K29" s="21"/>
    </row>
    <row r="30" spans="2:11" ht="13.5">
      <c r="B30" s="32" t="s">
        <v>86</v>
      </c>
      <c r="C30" s="19">
        <v>42164</v>
      </c>
      <c r="D30" s="22" t="s">
        <v>102</v>
      </c>
      <c r="E30" s="23" t="s">
        <v>15</v>
      </c>
      <c r="F30" s="24">
        <v>29061.52</v>
      </c>
      <c r="I30" s="11"/>
      <c r="K30" s="21"/>
    </row>
    <row r="31" spans="2:11" ht="13.5">
      <c r="B31" s="32" t="s">
        <v>87</v>
      </c>
      <c r="C31" s="25">
        <v>42164</v>
      </c>
      <c r="D31" s="22" t="s">
        <v>102</v>
      </c>
      <c r="E31" s="23" t="s">
        <v>23</v>
      </c>
      <c r="F31" s="24">
        <v>19198.849999999999</v>
      </c>
      <c r="I31" s="11"/>
      <c r="K31" s="21"/>
    </row>
    <row r="32" spans="2:11" ht="13.5">
      <c r="B32" s="32" t="s">
        <v>88</v>
      </c>
      <c r="C32" s="19">
        <v>42165</v>
      </c>
      <c r="D32" s="22" t="s">
        <v>103</v>
      </c>
      <c r="E32" s="23" t="s">
        <v>68</v>
      </c>
      <c r="F32" s="24">
        <v>91783.27</v>
      </c>
      <c r="I32" s="11"/>
      <c r="K32" s="21"/>
    </row>
    <row r="33" spans="2:15" ht="26.25">
      <c r="B33" s="32" t="s">
        <v>89</v>
      </c>
      <c r="C33" s="19">
        <v>42166</v>
      </c>
      <c r="D33" s="22" t="s">
        <v>111</v>
      </c>
      <c r="E33" s="23" t="s">
        <v>1</v>
      </c>
      <c r="F33" s="24">
        <v>139132.17000000001</v>
      </c>
      <c r="I33" s="11"/>
      <c r="K33" s="21"/>
    </row>
    <row r="34" spans="2:15" ht="26.25">
      <c r="B34" s="32" t="s">
        <v>90</v>
      </c>
      <c r="C34" s="19">
        <v>42163</v>
      </c>
      <c r="D34" s="22" t="s">
        <v>104</v>
      </c>
      <c r="E34" s="23" t="s">
        <v>82</v>
      </c>
      <c r="F34" s="24">
        <v>1438.69</v>
      </c>
      <c r="I34" s="11"/>
      <c r="K34" s="21"/>
    </row>
    <row r="35" spans="2:15" ht="13.5">
      <c r="B35" s="31" t="s">
        <v>6</v>
      </c>
      <c r="C35" s="19" t="s">
        <v>35</v>
      </c>
      <c r="D35" s="20" t="s">
        <v>42</v>
      </c>
      <c r="E35" s="6" t="s">
        <v>4</v>
      </c>
      <c r="F35" s="7">
        <v>489733.87</v>
      </c>
      <c r="I35" s="11"/>
      <c r="K35" s="21"/>
    </row>
    <row r="36" spans="2:15" ht="13.5">
      <c r="B36" s="32" t="s">
        <v>91</v>
      </c>
      <c r="C36" s="19">
        <v>42180</v>
      </c>
      <c r="D36" s="26" t="s">
        <v>105</v>
      </c>
      <c r="E36" s="23" t="s">
        <v>18</v>
      </c>
      <c r="F36" s="24">
        <v>229.95</v>
      </c>
      <c r="I36" s="11"/>
      <c r="K36" s="21"/>
    </row>
    <row r="37" spans="2:15" ht="13.5">
      <c r="B37" s="32" t="s">
        <v>92</v>
      </c>
      <c r="C37" s="19">
        <v>42184</v>
      </c>
      <c r="D37" s="22" t="s">
        <v>106</v>
      </c>
      <c r="E37" s="23" t="s">
        <v>15</v>
      </c>
      <c r="F37" s="24">
        <v>5268.39</v>
      </c>
      <c r="I37" s="11"/>
      <c r="K37" s="21"/>
    </row>
    <row r="38" spans="2:15" ht="13.5">
      <c r="B38" s="32" t="s">
        <v>96</v>
      </c>
      <c r="C38" s="19">
        <v>42170</v>
      </c>
      <c r="D38" s="26" t="s">
        <v>107</v>
      </c>
      <c r="E38" s="23" t="s">
        <v>95</v>
      </c>
      <c r="F38" s="24">
        <v>21896.1</v>
      </c>
      <c r="I38" s="11"/>
      <c r="K38" s="21"/>
    </row>
    <row r="39" spans="2:15" ht="13.5">
      <c r="B39" s="32" t="s">
        <v>97</v>
      </c>
      <c r="C39" s="19">
        <v>42170</v>
      </c>
      <c r="D39" s="26" t="s">
        <v>107</v>
      </c>
      <c r="E39" s="23" t="s">
        <v>95</v>
      </c>
      <c r="F39" s="24">
        <v>4107.1499999999996</v>
      </c>
      <c r="I39" s="11"/>
      <c r="K39" s="21"/>
    </row>
    <row r="40" spans="2:15" ht="13.5">
      <c r="B40" s="32" t="s">
        <v>98</v>
      </c>
      <c r="C40" s="19">
        <v>42170</v>
      </c>
      <c r="D40" s="26" t="s">
        <v>107</v>
      </c>
      <c r="E40" s="23" t="s">
        <v>95</v>
      </c>
      <c r="F40" s="24">
        <v>435.26</v>
      </c>
      <c r="I40" s="11"/>
      <c r="K40" s="21"/>
    </row>
    <row r="41" spans="2:15" ht="13.5">
      <c r="B41" s="32" t="s">
        <v>99</v>
      </c>
      <c r="C41" s="19">
        <v>42180</v>
      </c>
      <c r="D41" s="22" t="s">
        <v>105</v>
      </c>
      <c r="E41" s="23" t="s">
        <v>2</v>
      </c>
      <c r="F41" s="24">
        <v>81252.63</v>
      </c>
      <c r="I41" s="11"/>
      <c r="K41" s="21"/>
    </row>
    <row r="42" spans="2:15" ht="39.75" thickBot="1">
      <c r="B42" s="33" t="s">
        <v>110</v>
      </c>
      <c r="C42" s="27">
        <v>42373</v>
      </c>
      <c r="D42" s="27">
        <v>42732</v>
      </c>
      <c r="E42" s="28" t="s">
        <v>112</v>
      </c>
      <c r="F42" s="29">
        <f>293388-35517</f>
        <v>257871</v>
      </c>
      <c r="I42" s="11"/>
      <c r="K42" s="21"/>
    </row>
    <row r="43" spans="2:15" s="17" customFormat="1" ht="21" customHeight="1" thickBot="1">
      <c r="B43" s="36" t="s">
        <v>108</v>
      </c>
      <c r="C43" s="37"/>
      <c r="D43" s="37"/>
      <c r="E43" s="38"/>
      <c r="F43" s="16">
        <f>SUM(F5:F42)</f>
        <v>3648301.3900000006</v>
      </c>
      <c r="H43" s="1"/>
      <c r="I43" s="11"/>
      <c r="J43" s="1"/>
      <c r="K43" s="21"/>
      <c r="L43" s="1"/>
      <c r="M43" s="1"/>
      <c r="N43" s="1"/>
      <c r="O43" s="1"/>
    </row>
    <row r="44" spans="2:15" ht="13.5">
      <c r="F44" s="21"/>
      <c r="I44" s="11"/>
    </row>
    <row r="45" spans="2:15" ht="94.5" customHeight="1">
      <c r="B45" s="35" t="s">
        <v>109</v>
      </c>
      <c r="C45" s="35"/>
      <c r="D45" s="35"/>
      <c r="E45" s="35"/>
      <c r="F45" s="35"/>
      <c r="I45" s="11"/>
    </row>
    <row r="46" spans="2:15" ht="13.5">
      <c r="I46" s="11"/>
    </row>
    <row r="47" spans="2:15" ht="13.5">
      <c r="I47" s="11"/>
    </row>
    <row r="48" spans="2:15" ht="13.5">
      <c r="I48" s="11"/>
    </row>
    <row r="49" spans="9:9" ht="13.5">
      <c r="I49" s="11"/>
    </row>
  </sheetData>
  <mergeCells count="4">
    <mergeCell ref="B45:F45"/>
    <mergeCell ref="B43:E43"/>
    <mergeCell ref="B2:F2"/>
    <mergeCell ref="B3:F3"/>
  </mergeCells>
  <pageMargins left="0.70866141732283472" right="0.23622047244094491" top="0.47244094488188981" bottom="0.70866141732283472" header="0.31496062992125984" footer="0.27559055118110237"/>
  <pageSetup paperSize="9" orientation="portrait" r:id="rId1"/>
  <headerFooter>
    <oddHeader>&amp;R&amp;P</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rīkojuma projekta „Par finanšu līdzekļu piešķiršanu no valsts budžeta programmas „Līdzekļi neparedzētiem gadījumiem”” sākotnējās ietekmes novērtējuma ziņojums (anotācija)</dc:title>
  <dc:creator>Inga Vinničenko</dc:creator>
  <dc:description>67876029, Inga.Vinnicenko@vm.gov.lv, Nozares budžeta plānošanas departamenta
Vecākā referente</dc:description>
  <cp:lastModifiedBy>astrazdina</cp:lastModifiedBy>
  <cp:lastPrinted>2016-10-25T10:25:43Z</cp:lastPrinted>
  <dcterms:created xsi:type="dcterms:W3CDTF">2016-02-23T12:08:03Z</dcterms:created>
  <dcterms:modified xsi:type="dcterms:W3CDTF">2016-10-25T10:25:47Z</dcterms:modified>
</cp:coreProperties>
</file>