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\\vnozare.pri\vm\Redirect_profiles\ivinnicenko\Desktop\LNG\2017\Ukraina_patveruma_mekletaji\VK_080317\"/>
    </mc:Choice>
  </mc:AlternateContent>
  <bookViews>
    <workbookView xWindow="0" yWindow="0" windowWidth="22185" windowHeight="10260"/>
  </bookViews>
  <sheets>
    <sheet name="nov_dec_2016" sheetId="2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6" i="2" l="1"/>
  <c r="J26" i="2"/>
  <c r="I26" i="2"/>
  <c r="H26" i="2"/>
  <c r="G26" i="2"/>
  <c r="F26" i="2"/>
  <c r="E26" i="2"/>
  <c r="F28" i="2"/>
  <c r="D28" i="2"/>
  <c r="D26" i="2" s="1"/>
  <c r="L28" i="2" l="1"/>
  <c r="L26" i="2" s="1"/>
  <c r="L14" i="2" l="1"/>
  <c r="L29" i="2" s="1"/>
  <c r="K14" i="2"/>
  <c r="K29" i="2" s="1"/>
  <c r="J14" i="2"/>
  <c r="J29" i="2" s="1"/>
  <c r="I14" i="2"/>
  <c r="I29" i="2" s="1"/>
  <c r="H14" i="2"/>
  <c r="H29" i="2" s="1"/>
  <c r="G14" i="2"/>
  <c r="G29" i="2" s="1"/>
  <c r="F14" i="2"/>
  <c r="F29" i="2" s="1"/>
  <c r="E14" i="2"/>
  <c r="E29" i="2" s="1"/>
  <c r="D14" i="2"/>
  <c r="D29" i="2" s="1"/>
</calcChain>
</file>

<file path=xl/sharedStrings.xml><?xml version="1.0" encoding="utf-8"?>
<sst xmlns="http://schemas.openxmlformats.org/spreadsheetml/2006/main" count="63" uniqueCount="36">
  <si>
    <t>Rīcības plāna pasākuma Nr. (MK rīkojums Nr. 759)</t>
  </si>
  <si>
    <t>Rīcības plāna pasākums/ Ārstniecības iestāde</t>
  </si>
  <si>
    <t>Aprūpes epizožu skaits</t>
  </si>
  <si>
    <t>Summa par pakalpojumu EUR</t>
  </si>
  <si>
    <t>Valsts kompensētās pacienta iemaksas EUR</t>
  </si>
  <si>
    <t>Izdevumi  kopā, EUR</t>
  </si>
  <si>
    <t>t.sk. bērniem</t>
  </si>
  <si>
    <t>t.sk. pieaugušajiem</t>
  </si>
  <si>
    <t>kopā</t>
  </si>
  <si>
    <t>2.7.2.</t>
  </si>
  <si>
    <t>Atsevišķu pasākumu ( neatliekamās zobārstniecības palīdzība akūtos gadījumos) apmaksa pēc fakta, t.sk.:</t>
  </si>
  <si>
    <t>Rīgas 1.slimnīca, SIA</t>
  </si>
  <si>
    <t>Rīgas Stradiņa universitātes Stomatoloģijas institūts, SIA</t>
  </si>
  <si>
    <t>Modus Invest, SIA</t>
  </si>
  <si>
    <t>Veselības centru apvienība, AS</t>
  </si>
  <si>
    <t>2.7.3.</t>
  </si>
  <si>
    <t xml:space="preserve">Primārās veselības aprūpes nodrošināšana </t>
  </si>
  <si>
    <t>Iekšlietu ministrijas poliklīnika, VSIA</t>
  </si>
  <si>
    <t>2.7.4.</t>
  </si>
  <si>
    <t xml:space="preserve">Sekundārās ambulatorās veselības aprūpes nodrošināšana </t>
  </si>
  <si>
    <t>Daugavpils reģionālā slimnīca, SIA</t>
  </si>
  <si>
    <t>Latvijas Jūras medicīnas centrs, Akciju sabiedrība</t>
  </si>
  <si>
    <t>Rīgas veselības centrs, SIA</t>
  </si>
  <si>
    <t>Rīgas psihiatrijas un narkoloģijas centrs, Valsts sabiedrība ar ierobežotu atbildību</t>
  </si>
  <si>
    <t>Rīgas Austrumu klīniskā universitātes slimnīca, SIA</t>
  </si>
  <si>
    <t>E.GULBJA LABORATORIJA, Sabiedrība ar ierobežotu atbildību</t>
  </si>
  <si>
    <t>CENTRĀLĀ LABORATORIJA, Sabiedrība ar ierobežotu atbildību</t>
  </si>
  <si>
    <t>NACIONĀLAIS MEDICĪNAS SERVISS-LABORATORIJA, Sabiedrība ar ierobežotu atbildību</t>
  </si>
  <si>
    <t>2.7.5.</t>
  </si>
  <si>
    <t xml:space="preserve">Vakcinācijas izmaksas </t>
  </si>
  <si>
    <t>Centralizēta medikamentu iegāde (tuberkulīns)</t>
  </si>
  <si>
    <t>PAVISAM KOPĀ</t>
  </si>
  <si>
    <t>2016.gada novembrī - decembrī sniegtie ambulatorie veselības aprūpes pakalpojumi personām, kurām atbilstoši rīcības plānam nepieciešama starptautiskā aizsardzība, pārvietošanai un uzņemšanai Latvijā</t>
  </si>
  <si>
    <t>Bērnu klīniskā universitātes slimnīca, Valsts sabiedrība ar ierobežotu atbildību</t>
  </si>
  <si>
    <t>2 flakoni</t>
  </si>
  <si>
    <t>Pielikums 
Ministru kabineta rīkojuma “Par finanšu līdzekļu piešķiršanu no valsts budžeta programmas “Līdzekļi neparedzētiem gadījumiem”” projekta sākotnējās ietekmes novērtējuma ziņojumam (anotācijai)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</si>
</sst>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0"/>
      <name val="Arial"/>
      <family val="2"/>
      <charset val="186"/>
    </font>
    <font>
      <sz val="11"/>
      <name val="Times New Roman"/>
      <family val="1"/>
      <charset val="186"/>
    </font>
    <font>
      <sz val="12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2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80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1" fillId="0" borderId="9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9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9" xfId="0" applyNumberFormat="1" applyFont="1" applyFill="1" applyBorder="1" applyAlignment="1">
      <alignment horizontal="center" vertical="center"/>
    </xf>
    <xf numFmtId="0" fontId="6" fillId="0" borderId="11" xfId="1" applyFont="1" applyBorder="1" applyAlignment="1">
      <alignment vertical="center" wrapText="1"/>
    </xf>
    <xf numFmtId="2" fontId="2" fillId="2" borderId="1" xfId="0" applyNumberFormat="1" applyFont="1" applyFill="1" applyBorder="1" applyAlignment="1">
      <alignment horizontal="left" vertical="center"/>
    </xf>
    <xf numFmtId="0" fontId="1" fillId="3" borderId="16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vertical="center"/>
    </xf>
    <xf numFmtId="2" fontId="1" fillId="0" borderId="9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2" fontId="1" fillId="0" borderId="17" xfId="0" applyNumberFormat="1" applyFont="1" applyBorder="1" applyAlignment="1">
      <alignment horizontal="left" vertical="center"/>
    </xf>
    <xf numFmtId="0" fontId="6" fillId="4" borderId="18" xfId="1" applyFont="1" applyFill="1" applyBorder="1" applyAlignment="1">
      <alignment vertical="center" wrapText="1"/>
    </xf>
    <xf numFmtId="0" fontId="1" fillId="4" borderId="9" xfId="0" applyNumberFormat="1" applyFont="1" applyFill="1" applyBorder="1" applyAlignment="1">
      <alignment horizontal="right" vertical="center"/>
    </xf>
    <xf numFmtId="0" fontId="1" fillId="5" borderId="1" xfId="0" applyFont="1" applyFill="1" applyBorder="1"/>
    <xf numFmtId="0" fontId="3" fillId="0" borderId="0" xfId="0" applyFont="1"/>
    <xf numFmtId="0" fontId="3" fillId="0" borderId="0" xfId="0" applyFont="1" applyAlignment="1">
      <alignment horizontal="left"/>
    </xf>
    <xf numFmtId="2" fontId="2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19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vertical="center" wrapText="1"/>
    </xf>
    <xf numFmtId="0" fontId="2" fillId="2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6" fillId="0" borderId="5" xfId="1" applyFont="1" applyBorder="1" applyAlignment="1">
      <alignment vertical="center" wrapText="1"/>
    </xf>
    <xf numFmtId="0" fontId="1" fillId="0" borderId="14" xfId="0" applyNumberFormat="1" applyFont="1" applyFill="1" applyBorder="1" applyAlignment="1">
      <alignment horizontal="center" vertical="center"/>
    </xf>
    <xf numFmtId="2" fontId="1" fillId="0" borderId="15" xfId="0" applyNumberFormat="1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>
      <alignment horizontal="center" vertical="center"/>
    </xf>
    <xf numFmtId="4" fontId="1" fillId="0" borderId="14" xfId="0" applyNumberFormat="1" applyFont="1" applyFill="1" applyBorder="1" applyAlignment="1">
      <alignment horizontal="center" vertical="center"/>
    </xf>
    <xf numFmtId="0" fontId="1" fillId="0" borderId="20" xfId="0" applyNumberFormat="1" applyFont="1" applyFill="1" applyBorder="1" applyAlignment="1">
      <alignment horizontal="center" vertical="center"/>
    </xf>
    <xf numFmtId="2" fontId="1" fillId="0" borderId="21" xfId="0" applyNumberFormat="1" applyFont="1" applyFill="1" applyBorder="1" applyAlignment="1">
      <alignment horizontal="center" vertical="center"/>
    </xf>
    <xf numFmtId="2" fontId="1" fillId="0" borderId="20" xfId="0" applyNumberFormat="1" applyFont="1" applyFill="1" applyBorder="1" applyAlignment="1">
      <alignment horizontal="center" vertical="center"/>
    </xf>
    <xf numFmtId="4" fontId="1" fillId="0" borderId="21" xfId="0" applyNumberFormat="1" applyFont="1" applyFill="1" applyBorder="1" applyAlignment="1">
      <alignment horizontal="center" vertical="center"/>
    </xf>
    <xf numFmtId="4" fontId="1" fillId="0" borderId="20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6" fillId="0" borderId="19" xfId="1" applyFont="1" applyFill="1" applyBorder="1" applyAlignment="1">
      <alignment vertical="center" wrapText="1"/>
    </xf>
    <xf numFmtId="0" fontId="7" fillId="0" borderId="7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2" fontId="7" fillId="0" borderId="7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/>
    </xf>
    <xf numFmtId="4" fontId="7" fillId="0" borderId="7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vertical="center"/>
    </xf>
    <xf numFmtId="2" fontId="1" fillId="0" borderId="14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left" vertical="center"/>
    </xf>
    <xf numFmtId="0" fontId="2" fillId="0" borderId="7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2" fontId="2" fillId="0" borderId="7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/>
    </xf>
    <xf numFmtId="0" fontId="2" fillId="5" borderId="1" xfId="0" applyNumberFormat="1" applyFont="1" applyFill="1" applyBorder="1" applyAlignment="1">
      <alignment horizontal="center"/>
    </xf>
    <xf numFmtId="2" fontId="1" fillId="4" borderId="13" xfId="0" applyNumberFormat="1" applyFont="1" applyFill="1" applyBorder="1" applyAlignment="1">
      <alignment horizontal="center" vertical="center"/>
    </xf>
    <xf numFmtId="2" fontId="1" fillId="4" borderId="12" xfId="0" applyNumberFormat="1" applyFont="1" applyFill="1" applyBorder="1" applyAlignment="1">
      <alignment horizontal="center" vertical="center"/>
    </xf>
    <xf numFmtId="4" fontId="1" fillId="4" borderId="13" xfId="0" applyNumberFormat="1" applyFont="1" applyFill="1" applyBorder="1" applyAlignment="1">
      <alignment horizontal="center" vertical="center"/>
    </xf>
    <xf numFmtId="4" fontId="1" fillId="4" borderId="12" xfId="0" applyNumberFormat="1" applyFont="1" applyFill="1" applyBorder="1" applyAlignment="1">
      <alignment horizontal="center" vertical="center"/>
    </xf>
    <xf numFmtId="4" fontId="2" fillId="5" borderId="1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right" wrapText="1"/>
    </xf>
    <xf numFmtId="0" fontId="0" fillId="0" borderId="0" xfId="0" applyAlignment="1"/>
    <xf numFmtId="0" fontId="2" fillId="0" borderId="18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abSelected="1" zoomScaleNormal="100" workbookViewId="0">
      <pane ySplit="3" topLeftCell="A16" activePane="bottomLeft" state="frozen"/>
      <selection pane="bottomLeft" activeCell="F38" sqref="F38"/>
    </sheetView>
  </sheetViews>
  <sheetFormatPr defaultRowHeight="15" x14ac:dyDescent="0.25"/>
  <cols>
    <col min="2" max="2" width="52.140625" customWidth="1"/>
    <col min="5" max="5" width="9.85546875" customWidth="1"/>
    <col min="6" max="6" width="11.85546875" customWidth="1"/>
    <col min="11" max="11" width="11" customWidth="1"/>
    <col min="12" max="12" width="9.7109375" customWidth="1"/>
  </cols>
  <sheetData>
    <row r="1" spans="1:12" ht="86.25" customHeight="1" x14ac:dyDescent="0.25">
      <c r="H1" s="70" t="s">
        <v>35</v>
      </c>
      <c r="I1" s="71"/>
      <c r="J1" s="71"/>
      <c r="K1" s="71"/>
      <c r="L1" s="71"/>
    </row>
    <row r="3" spans="1:12" ht="36" customHeight="1" x14ac:dyDescent="0.25">
      <c r="A3" s="72" t="s">
        <v>32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</row>
    <row r="4" spans="1:12" ht="33" customHeight="1" x14ac:dyDescent="0.25">
      <c r="A4" s="73" t="s">
        <v>0</v>
      </c>
      <c r="B4" s="74" t="s">
        <v>1</v>
      </c>
      <c r="C4" s="74" t="s">
        <v>2</v>
      </c>
      <c r="D4" s="75" t="s">
        <v>3</v>
      </c>
      <c r="E4" s="75"/>
      <c r="F4" s="75"/>
      <c r="G4" s="76" t="s">
        <v>4</v>
      </c>
      <c r="H4" s="77"/>
      <c r="I4" s="78"/>
      <c r="J4" s="79" t="s">
        <v>5</v>
      </c>
      <c r="K4" s="79"/>
      <c r="L4" s="79"/>
    </row>
    <row r="5" spans="1:12" ht="47.25" x14ac:dyDescent="0.25">
      <c r="A5" s="73"/>
      <c r="B5" s="74"/>
      <c r="C5" s="74"/>
      <c r="D5" s="1" t="s">
        <v>6</v>
      </c>
      <c r="E5" s="2" t="s">
        <v>7</v>
      </c>
      <c r="F5" s="3" t="s">
        <v>8</v>
      </c>
      <c r="G5" s="2" t="s">
        <v>6</v>
      </c>
      <c r="H5" s="4" t="s">
        <v>7</v>
      </c>
      <c r="I5" s="5" t="s">
        <v>8</v>
      </c>
      <c r="J5" s="4" t="s">
        <v>6</v>
      </c>
      <c r="K5" s="2" t="s">
        <v>7</v>
      </c>
      <c r="L5" s="5" t="s">
        <v>8</v>
      </c>
    </row>
    <row r="6" spans="1:12" x14ac:dyDescent="0.25">
      <c r="A6" s="8">
        <v>1</v>
      </c>
      <c r="B6" s="31">
        <v>2</v>
      </c>
      <c r="C6" s="6">
        <v>3</v>
      </c>
      <c r="D6" s="7">
        <v>4</v>
      </c>
      <c r="E6" s="8">
        <v>5</v>
      </c>
      <c r="F6" s="7">
        <v>6</v>
      </c>
      <c r="G6" s="8">
        <v>7</v>
      </c>
      <c r="H6" s="9">
        <v>8</v>
      </c>
      <c r="I6" s="8">
        <v>9</v>
      </c>
      <c r="J6" s="7">
        <v>10</v>
      </c>
      <c r="K6" s="8">
        <v>11</v>
      </c>
      <c r="L6" s="8">
        <v>12</v>
      </c>
    </row>
    <row r="7" spans="1:12" ht="28.5" x14ac:dyDescent="0.25">
      <c r="A7" s="32" t="s">
        <v>9</v>
      </c>
      <c r="B7" s="33" t="s">
        <v>10</v>
      </c>
      <c r="C7" s="34">
        <v>9</v>
      </c>
      <c r="D7" s="29">
        <v>74.73</v>
      </c>
      <c r="E7" s="29">
        <v>39.549999999999997</v>
      </c>
      <c r="F7" s="29">
        <v>114.27999999999999</v>
      </c>
      <c r="G7" s="29">
        <v>0</v>
      </c>
      <c r="H7" s="29">
        <v>0</v>
      </c>
      <c r="I7" s="29">
        <v>0</v>
      </c>
      <c r="J7" s="29">
        <v>74.73</v>
      </c>
      <c r="K7" s="29">
        <v>39.549999999999997</v>
      </c>
      <c r="L7" s="35">
        <v>114.27999999999999</v>
      </c>
    </row>
    <row r="8" spans="1:12" ht="15.75" x14ac:dyDescent="0.25">
      <c r="A8" s="36" t="s">
        <v>9</v>
      </c>
      <c r="B8" s="37" t="s">
        <v>11</v>
      </c>
      <c r="C8" s="38">
        <v>4</v>
      </c>
      <c r="D8" s="39">
        <v>14.23</v>
      </c>
      <c r="E8" s="40">
        <v>24.29</v>
      </c>
      <c r="F8" s="41">
        <v>38.519999999999996</v>
      </c>
      <c r="G8" s="40">
        <v>0</v>
      </c>
      <c r="H8" s="39">
        <v>0</v>
      </c>
      <c r="I8" s="42">
        <v>0</v>
      </c>
      <c r="J8" s="41">
        <v>14.23</v>
      </c>
      <c r="K8" s="42">
        <v>24.29</v>
      </c>
      <c r="L8" s="42">
        <v>38.519999999999996</v>
      </c>
    </row>
    <row r="9" spans="1:12" ht="15.75" x14ac:dyDescent="0.25">
      <c r="A9" s="36" t="s">
        <v>9</v>
      </c>
      <c r="B9" s="15" t="s">
        <v>12</v>
      </c>
      <c r="C9" s="10">
        <v>3</v>
      </c>
      <c r="D9" s="11">
        <v>30.33</v>
      </c>
      <c r="E9" s="12">
        <v>15.26</v>
      </c>
      <c r="F9" s="13">
        <v>45.589999999999996</v>
      </c>
      <c r="G9" s="12">
        <v>0</v>
      </c>
      <c r="H9" s="11">
        <v>0</v>
      </c>
      <c r="I9" s="14">
        <v>0</v>
      </c>
      <c r="J9" s="13">
        <v>30.33</v>
      </c>
      <c r="K9" s="14">
        <v>15.26</v>
      </c>
      <c r="L9" s="14">
        <v>45.589999999999996</v>
      </c>
    </row>
    <row r="10" spans="1:12" ht="15.75" x14ac:dyDescent="0.25">
      <c r="A10" s="36" t="s">
        <v>9</v>
      </c>
      <c r="B10" s="69" t="s">
        <v>13</v>
      </c>
      <c r="C10" s="10">
        <v>1</v>
      </c>
      <c r="D10" s="11">
        <v>28.43</v>
      </c>
      <c r="E10" s="12">
        <v>0</v>
      </c>
      <c r="F10" s="13">
        <v>28.43</v>
      </c>
      <c r="G10" s="12">
        <v>0</v>
      </c>
      <c r="H10" s="11">
        <v>0</v>
      </c>
      <c r="I10" s="14">
        <v>0</v>
      </c>
      <c r="J10" s="13">
        <v>28.43</v>
      </c>
      <c r="K10" s="14">
        <v>0</v>
      </c>
      <c r="L10" s="14">
        <v>28.43</v>
      </c>
    </row>
    <row r="11" spans="1:12" ht="15.75" x14ac:dyDescent="0.25">
      <c r="A11" s="36" t="s">
        <v>9</v>
      </c>
      <c r="B11" s="69" t="s">
        <v>14</v>
      </c>
      <c r="C11" s="43">
        <v>1</v>
      </c>
      <c r="D11" s="44">
        <v>1.74</v>
      </c>
      <c r="E11" s="45">
        <v>0</v>
      </c>
      <c r="F11" s="46">
        <v>1.74</v>
      </c>
      <c r="G11" s="45">
        <v>0</v>
      </c>
      <c r="H11" s="44">
        <v>0</v>
      </c>
      <c r="I11" s="47">
        <v>0</v>
      </c>
      <c r="J11" s="46">
        <v>1.74</v>
      </c>
      <c r="K11" s="47">
        <v>0</v>
      </c>
      <c r="L11" s="47">
        <v>1.74</v>
      </c>
    </row>
    <row r="12" spans="1:12" ht="15.75" x14ac:dyDescent="0.25">
      <c r="A12" s="16" t="s">
        <v>15</v>
      </c>
      <c r="B12" s="48" t="s">
        <v>16</v>
      </c>
      <c r="C12" s="34">
        <v>11</v>
      </c>
      <c r="D12" s="29">
        <v>0</v>
      </c>
      <c r="E12" s="29">
        <v>41.47</v>
      </c>
      <c r="F12" s="29">
        <v>41.47</v>
      </c>
      <c r="G12" s="29">
        <v>0</v>
      </c>
      <c r="H12" s="29">
        <v>15.62</v>
      </c>
      <c r="I12" s="29">
        <v>15.62</v>
      </c>
      <c r="J12" s="29">
        <v>0</v>
      </c>
      <c r="K12" s="29">
        <v>57.089999999999996</v>
      </c>
      <c r="L12" s="29">
        <v>57.089999999999996</v>
      </c>
    </row>
    <row r="13" spans="1:12" ht="15.75" x14ac:dyDescent="0.25">
      <c r="A13" s="17" t="s">
        <v>15</v>
      </c>
      <c r="B13" s="49" t="s">
        <v>17</v>
      </c>
      <c r="C13" s="50">
        <v>11</v>
      </c>
      <c r="D13" s="51">
        <v>0</v>
      </c>
      <c r="E13" s="52">
        <v>41.47</v>
      </c>
      <c r="F13" s="53">
        <v>41.47</v>
      </c>
      <c r="G13" s="52">
        <v>0</v>
      </c>
      <c r="H13" s="51">
        <v>15.62</v>
      </c>
      <c r="I13" s="54">
        <v>15.62</v>
      </c>
      <c r="J13" s="53">
        <v>0</v>
      </c>
      <c r="K13" s="54">
        <v>57.089999999999996</v>
      </c>
      <c r="L13" s="54">
        <v>57.089999999999996</v>
      </c>
    </row>
    <row r="14" spans="1:12" ht="31.5" x14ac:dyDescent="0.25">
      <c r="A14" s="16" t="s">
        <v>18</v>
      </c>
      <c r="B14" s="55" t="s">
        <v>19</v>
      </c>
      <c r="C14" s="34">
        <v>115</v>
      </c>
      <c r="D14" s="35">
        <f>D15+D16+D17+D18+D19+D20+D21+D22+D23+D24+D25</f>
        <v>282.83000000000004</v>
      </c>
      <c r="E14" s="35">
        <f t="shared" ref="E14:L14" si="0">E15+E16+E17+E18+E19+E20+E21+E22+E23+E24+E25</f>
        <v>969.65</v>
      </c>
      <c r="F14" s="35">
        <f t="shared" si="0"/>
        <v>1252.4800000000002</v>
      </c>
      <c r="G14" s="35">
        <f t="shared" si="0"/>
        <v>91.94</v>
      </c>
      <c r="H14" s="35">
        <f t="shared" si="0"/>
        <v>337.46000000000004</v>
      </c>
      <c r="I14" s="35">
        <f t="shared" si="0"/>
        <v>429.40000000000003</v>
      </c>
      <c r="J14" s="35">
        <f t="shared" si="0"/>
        <v>374.77</v>
      </c>
      <c r="K14" s="35">
        <f t="shared" si="0"/>
        <v>1307.1100000000001</v>
      </c>
      <c r="L14" s="35">
        <f t="shared" si="0"/>
        <v>1681.88</v>
      </c>
    </row>
    <row r="15" spans="1:12" ht="15.75" x14ac:dyDescent="0.25">
      <c r="A15" s="23" t="s">
        <v>18</v>
      </c>
      <c r="B15" s="56" t="s">
        <v>20</v>
      </c>
      <c r="C15" s="38">
        <v>47</v>
      </c>
      <c r="D15" s="39">
        <v>31.38</v>
      </c>
      <c r="E15" s="57">
        <v>245.17</v>
      </c>
      <c r="F15" s="41">
        <v>276.55</v>
      </c>
      <c r="G15" s="57">
        <v>17.100000000000001</v>
      </c>
      <c r="H15" s="39">
        <v>116.84</v>
      </c>
      <c r="I15" s="42">
        <v>133.94</v>
      </c>
      <c r="J15" s="41">
        <v>48.480000000000004</v>
      </c>
      <c r="K15" s="42">
        <v>362.01</v>
      </c>
      <c r="L15" s="42">
        <v>410.49</v>
      </c>
    </row>
    <row r="16" spans="1:12" ht="15.75" x14ac:dyDescent="0.25">
      <c r="A16" s="23" t="s">
        <v>18</v>
      </c>
      <c r="B16" s="18" t="s">
        <v>17</v>
      </c>
      <c r="C16" s="10">
        <v>13</v>
      </c>
      <c r="D16" s="11">
        <v>46.76</v>
      </c>
      <c r="E16" s="19">
        <v>139.54</v>
      </c>
      <c r="F16" s="13">
        <v>186.29999999999998</v>
      </c>
      <c r="G16" s="12">
        <v>6.52</v>
      </c>
      <c r="H16" s="20">
        <v>42.7</v>
      </c>
      <c r="I16" s="14">
        <v>49.22</v>
      </c>
      <c r="J16" s="13">
        <v>53.28</v>
      </c>
      <c r="K16" s="14">
        <v>182.24</v>
      </c>
      <c r="L16" s="14">
        <v>235.52</v>
      </c>
    </row>
    <row r="17" spans="1:12" ht="15.75" x14ac:dyDescent="0.25">
      <c r="A17" s="23" t="s">
        <v>18</v>
      </c>
      <c r="B17" s="18" t="s">
        <v>21</v>
      </c>
      <c r="C17" s="10">
        <v>1</v>
      </c>
      <c r="D17" s="11">
        <v>0</v>
      </c>
      <c r="E17" s="19">
        <v>7.04</v>
      </c>
      <c r="F17" s="13">
        <v>7.04</v>
      </c>
      <c r="G17" s="12">
        <v>0</v>
      </c>
      <c r="H17" s="20">
        <v>4.2699999999999996</v>
      </c>
      <c r="I17" s="14">
        <v>4.2699999999999996</v>
      </c>
      <c r="J17" s="13">
        <v>0</v>
      </c>
      <c r="K17" s="14">
        <v>11.31</v>
      </c>
      <c r="L17" s="14">
        <v>11.31</v>
      </c>
    </row>
    <row r="18" spans="1:12" ht="15.75" x14ac:dyDescent="0.25">
      <c r="A18" s="23" t="s">
        <v>18</v>
      </c>
      <c r="B18" s="18" t="s">
        <v>14</v>
      </c>
      <c r="C18" s="10">
        <v>1</v>
      </c>
      <c r="D18" s="11">
        <v>25.48</v>
      </c>
      <c r="E18" s="19">
        <v>0</v>
      </c>
      <c r="F18" s="13">
        <v>25.48</v>
      </c>
      <c r="G18" s="12">
        <v>4.2699999999999996</v>
      </c>
      <c r="H18" s="20">
        <v>0</v>
      </c>
      <c r="I18" s="14">
        <v>4.2699999999999996</v>
      </c>
      <c r="J18" s="13">
        <v>29.75</v>
      </c>
      <c r="K18" s="14">
        <v>0</v>
      </c>
      <c r="L18" s="14">
        <v>29.75</v>
      </c>
    </row>
    <row r="19" spans="1:12" ht="30" x14ac:dyDescent="0.25">
      <c r="A19" s="23" t="s">
        <v>18</v>
      </c>
      <c r="B19" s="69" t="s">
        <v>23</v>
      </c>
      <c r="C19" s="21">
        <v>1</v>
      </c>
      <c r="D19" s="11">
        <v>0</v>
      </c>
      <c r="E19" s="12">
        <v>7.44</v>
      </c>
      <c r="F19" s="13">
        <v>7.44</v>
      </c>
      <c r="G19" s="12">
        <v>0</v>
      </c>
      <c r="H19" s="11">
        <v>4.2699999999999996</v>
      </c>
      <c r="I19" s="14">
        <v>4.2699999999999996</v>
      </c>
      <c r="J19" s="13">
        <v>0</v>
      </c>
      <c r="K19" s="14">
        <v>11.71</v>
      </c>
      <c r="L19" s="14">
        <v>11.71</v>
      </c>
    </row>
    <row r="20" spans="1:12" ht="30" x14ac:dyDescent="0.25">
      <c r="A20" s="23" t="s">
        <v>18</v>
      </c>
      <c r="B20" s="69" t="s">
        <v>33</v>
      </c>
      <c r="C20" s="21">
        <v>3</v>
      </c>
      <c r="D20" s="11">
        <v>51.71</v>
      </c>
      <c r="E20" s="19">
        <v>0</v>
      </c>
      <c r="F20" s="13">
        <v>51.71</v>
      </c>
      <c r="G20" s="12">
        <v>12.81</v>
      </c>
      <c r="H20" s="20">
        <v>0</v>
      </c>
      <c r="I20" s="14">
        <v>12.81</v>
      </c>
      <c r="J20" s="13">
        <v>64.52</v>
      </c>
      <c r="K20" s="14">
        <v>0</v>
      </c>
      <c r="L20" s="14">
        <v>64.52</v>
      </c>
    </row>
    <row r="21" spans="1:12" ht="15.75" x14ac:dyDescent="0.25">
      <c r="A21" s="23" t="s">
        <v>18</v>
      </c>
      <c r="B21" s="18" t="s">
        <v>22</v>
      </c>
      <c r="C21" s="21">
        <v>2</v>
      </c>
      <c r="D21" s="11">
        <v>0</v>
      </c>
      <c r="E21" s="19">
        <v>15.34</v>
      </c>
      <c r="F21" s="13">
        <v>15.34</v>
      </c>
      <c r="G21" s="12">
        <v>0</v>
      </c>
      <c r="H21" s="20">
        <v>8.5399999999999991</v>
      </c>
      <c r="I21" s="14">
        <v>8.5399999999999991</v>
      </c>
      <c r="J21" s="13">
        <v>0</v>
      </c>
      <c r="K21" s="14">
        <v>23.88</v>
      </c>
      <c r="L21" s="14">
        <v>23.88</v>
      </c>
    </row>
    <row r="22" spans="1:12" ht="15.75" x14ac:dyDescent="0.25">
      <c r="A22" s="23" t="s">
        <v>18</v>
      </c>
      <c r="B22" s="69" t="s">
        <v>24</v>
      </c>
      <c r="C22" s="10">
        <v>39</v>
      </c>
      <c r="D22" s="11">
        <v>120.26</v>
      </c>
      <c r="E22" s="19">
        <v>520.27</v>
      </c>
      <c r="F22" s="13">
        <v>640.53</v>
      </c>
      <c r="G22" s="12">
        <v>51.24</v>
      </c>
      <c r="H22" s="22">
        <v>160.84</v>
      </c>
      <c r="I22" s="14">
        <v>212.08</v>
      </c>
      <c r="J22" s="13">
        <v>171.5</v>
      </c>
      <c r="K22" s="14">
        <v>681.11</v>
      </c>
      <c r="L22" s="14">
        <v>852.61</v>
      </c>
    </row>
    <row r="23" spans="1:12" ht="30" x14ac:dyDescent="0.25">
      <c r="A23" s="23" t="s">
        <v>18</v>
      </c>
      <c r="B23" s="69" t="s">
        <v>25</v>
      </c>
      <c r="C23" s="10">
        <v>1</v>
      </c>
      <c r="D23" s="11">
        <v>0.91</v>
      </c>
      <c r="E23" s="12">
        <v>0</v>
      </c>
      <c r="F23" s="19">
        <v>0.91</v>
      </c>
      <c r="G23" s="12">
        <v>0</v>
      </c>
      <c r="H23" s="11">
        <v>0</v>
      </c>
      <c r="I23" s="14">
        <v>0</v>
      </c>
      <c r="J23" s="13">
        <v>0.91</v>
      </c>
      <c r="K23" s="14">
        <v>0</v>
      </c>
      <c r="L23" s="14">
        <v>0.91</v>
      </c>
    </row>
    <row r="24" spans="1:12" ht="30" x14ac:dyDescent="0.25">
      <c r="A24" s="23" t="s">
        <v>18</v>
      </c>
      <c r="B24" s="69" t="s">
        <v>26</v>
      </c>
      <c r="C24" s="10">
        <v>6</v>
      </c>
      <c r="D24" s="11">
        <v>6.33</v>
      </c>
      <c r="E24" s="12">
        <v>25.94</v>
      </c>
      <c r="F24" s="13">
        <v>32.270000000000003</v>
      </c>
      <c r="G24" s="12">
        <v>0</v>
      </c>
      <c r="H24" s="11">
        <v>0</v>
      </c>
      <c r="I24" s="14">
        <v>0</v>
      </c>
      <c r="J24" s="13">
        <v>6.33</v>
      </c>
      <c r="K24" s="14">
        <v>25.94</v>
      </c>
      <c r="L24" s="14">
        <v>32.270000000000003</v>
      </c>
    </row>
    <row r="25" spans="1:12" ht="30" x14ac:dyDescent="0.25">
      <c r="A25" s="23" t="s">
        <v>18</v>
      </c>
      <c r="B25" s="69" t="s">
        <v>27</v>
      </c>
      <c r="C25" s="43">
        <v>1</v>
      </c>
      <c r="D25" s="44">
        <v>0</v>
      </c>
      <c r="E25" s="45">
        <v>8.91</v>
      </c>
      <c r="F25" s="46">
        <v>8.91</v>
      </c>
      <c r="G25" s="45">
        <v>0</v>
      </c>
      <c r="H25" s="44">
        <v>0</v>
      </c>
      <c r="I25" s="47">
        <v>0</v>
      </c>
      <c r="J25" s="46">
        <v>0</v>
      </c>
      <c r="K25" s="47">
        <v>8.91</v>
      </c>
      <c r="L25" s="47">
        <v>8.91</v>
      </c>
    </row>
    <row r="26" spans="1:12" ht="15.75" x14ac:dyDescent="0.25">
      <c r="A26" s="16" t="s">
        <v>28</v>
      </c>
      <c r="B26" s="55" t="s">
        <v>29</v>
      </c>
      <c r="C26" s="34"/>
      <c r="D26" s="29">
        <f>D27+D28</f>
        <v>26.2</v>
      </c>
      <c r="E26" s="29">
        <f>E27+E28</f>
        <v>0</v>
      </c>
      <c r="F26" s="29">
        <f t="shared" ref="F26:K26" si="1">F27+F28</f>
        <v>26.2</v>
      </c>
      <c r="G26" s="29">
        <f t="shared" si="1"/>
        <v>0</v>
      </c>
      <c r="H26" s="29">
        <f t="shared" si="1"/>
        <v>0</v>
      </c>
      <c r="I26" s="29">
        <f t="shared" si="1"/>
        <v>0</v>
      </c>
      <c r="J26" s="29">
        <f t="shared" si="1"/>
        <v>0</v>
      </c>
      <c r="K26" s="29">
        <f t="shared" si="1"/>
        <v>0</v>
      </c>
      <c r="L26" s="29">
        <f>L27+L28</f>
        <v>26.2</v>
      </c>
    </row>
    <row r="27" spans="1:12" ht="15.75" x14ac:dyDescent="0.25">
      <c r="A27" s="58" t="s">
        <v>28</v>
      </c>
      <c r="B27" s="69" t="s">
        <v>24</v>
      </c>
      <c r="C27" s="59">
        <v>0</v>
      </c>
      <c r="D27" s="60">
        <v>0</v>
      </c>
      <c r="E27" s="61">
        <v>0</v>
      </c>
      <c r="F27" s="60">
        <v>0</v>
      </c>
      <c r="G27" s="61">
        <v>0</v>
      </c>
      <c r="H27" s="60">
        <v>0</v>
      </c>
      <c r="I27" s="61">
        <v>0</v>
      </c>
      <c r="J27" s="60">
        <v>0</v>
      </c>
      <c r="K27" s="61">
        <v>0</v>
      </c>
      <c r="L27" s="61">
        <v>0</v>
      </c>
    </row>
    <row r="28" spans="1:12" ht="15.75" x14ac:dyDescent="0.25">
      <c r="A28" s="58" t="s">
        <v>28</v>
      </c>
      <c r="B28" s="24" t="s">
        <v>30</v>
      </c>
      <c r="C28" s="25" t="s">
        <v>34</v>
      </c>
      <c r="D28" s="64">
        <f>26.2</f>
        <v>26.2</v>
      </c>
      <c r="E28" s="65"/>
      <c r="F28" s="64">
        <f>26.2</f>
        <v>26.2</v>
      </c>
      <c r="G28" s="65"/>
      <c r="H28" s="64"/>
      <c r="I28" s="67"/>
      <c r="J28" s="66"/>
      <c r="K28" s="67"/>
      <c r="L28" s="67">
        <f>F28+I28</f>
        <v>26.2</v>
      </c>
    </row>
    <row r="29" spans="1:12" ht="15.75" x14ac:dyDescent="0.25">
      <c r="A29" s="26"/>
      <c r="B29" s="62" t="s">
        <v>31</v>
      </c>
      <c r="C29" s="63"/>
      <c r="D29" s="68">
        <f>D7+D12+D14+D26</f>
        <v>383.76000000000005</v>
      </c>
      <c r="E29" s="68">
        <f t="shared" ref="E29:L29" si="2">E7+E12+E14+E26</f>
        <v>1050.67</v>
      </c>
      <c r="F29" s="68">
        <f t="shared" si="2"/>
        <v>1434.4300000000003</v>
      </c>
      <c r="G29" s="68">
        <f t="shared" si="2"/>
        <v>91.94</v>
      </c>
      <c r="H29" s="68">
        <f t="shared" si="2"/>
        <v>353.08000000000004</v>
      </c>
      <c r="I29" s="68">
        <f t="shared" si="2"/>
        <v>445.02000000000004</v>
      </c>
      <c r="J29" s="68">
        <f t="shared" si="2"/>
        <v>449.5</v>
      </c>
      <c r="K29" s="68">
        <f t="shared" si="2"/>
        <v>1403.75</v>
      </c>
      <c r="L29" s="68">
        <f t="shared" si="2"/>
        <v>1879.45</v>
      </c>
    </row>
    <row r="30" spans="1:12" x14ac:dyDescent="0.25">
      <c r="D30" s="30"/>
    </row>
    <row r="31" spans="1:12" x14ac:dyDescent="0.25">
      <c r="D31" s="30"/>
    </row>
    <row r="32" spans="1:12" x14ac:dyDescent="0.25">
      <c r="A32" s="27"/>
      <c r="B32" s="28"/>
      <c r="D32" s="30"/>
    </row>
    <row r="33" spans="4:4" x14ac:dyDescent="0.25">
      <c r="D33" s="30"/>
    </row>
  </sheetData>
  <mergeCells count="8">
    <mergeCell ref="H1:L1"/>
    <mergeCell ref="A3:L3"/>
    <mergeCell ref="A4:A5"/>
    <mergeCell ref="B4:B5"/>
    <mergeCell ref="C4:C5"/>
    <mergeCell ref="D4:F4"/>
    <mergeCell ref="G4:I4"/>
    <mergeCell ref="J4:L4"/>
  </mergeCells>
  <pageMargins left="0.70866141732283472" right="0.31496062992125984" top="0.35433070866141736" bottom="0.35433070866141736" header="0.31496062992125984" footer="0.31496062992125984"/>
  <pageSetup paperSize="9" scale="80" orientation="landscape" r:id="rId1"/>
  <headerFooter>
    <oddFooter>&amp;LVManotp_010317_LNG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nov_dec_2016</vt:lpstr>
    </vt:vector>
  </TitlesOfParts>
  <Company>Veselības ministrija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Pielikums Ministru kabineta rīkojuma “Par finanšu līdzekļu piešķiršanu no valsts budžeta programmas “Līdzekļi neparedzētiem gadījumiem”” projekta sākotnējās ietekmes novērtējuma ziņojumam (anotācijai)</dc:title>
  <dc:subject>Anotācijas pielikums</dc:subject>
  <dc:creator>Inga Vinničenko</dc:creator>
  <dc:description>Inga.Vinnicenko@vm.gov.lv_x000d_
67876029, VM Nozares budžeta plānošanas departamenta vecākā referente_x000d_
 </dc:description>
  <cp:lastModifiedBy>ivinnicenko</cp:lastModifiedBy>
  <cp:lastPrinted>2017-03-01T06:45:43Z</cp:lastPrinted>
  <dcterms:created xsi:type="dcterms:W3CDTF">2017-02-15T09:27:23Z</dcterms:created>
  <dcterms:modified xsi:type="dcterms:W3CDTF">2017-03-01T06:45:51Z</dcterms:modified>
</cp:coreProperties>
</file>