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7.gads\Ikmēneša informatīvie ziņojumi\6_jūlijs_iesn_MK_lidz_31.07.2017\Parakstīšanai_NELABOT\"/>
    </mc:Choice>
  </mc:AlternateContent>
  <bookViews>
    <workbookView xWindow="0" yWindow="0" windowWidth="20490" windowHeight="7605"/>
  </bookViews>
  <sheets>
    <sheet name="PI_neizpildes_FS_saraksts" sheetId="6" r:id="rId1"/>
    <sheet name="Projektu_iesniegumu_neizpildes" sheetId="5" state="hidden" r:id="rId2"/>
    <sheet name="PI_neizpildes_FS_projekti" sheetId="7" state="hidden" r:id="rId3"/>
  </sheets>
  <definedNames>
    <definedName name="_xlnm._FilterDatabase" localSheetId="2" hidden="1">PI_neizpildes_FS_projekti!$A$6:$I$142</definedName>
    <definedName name="_xlnm._FilterDatabase" localSheetId="0" hidden="1">PI_neizpildes_FS_saraksts!$A$6:$J$142</definedName>
    <definedName name="_xlnm._FilterDatabase" localSheetId="1" hidden="1">Projektu_iesniegumu_neizpildes!$A$6:$H$100</definedName>
    <definedName name="_xlnm.Print_Area" localSheetId="0">PI_neizpildes_FS_saraksts!$A$1:$E$142</definedName>
    <definedName name="_xlnm.Print_Titles" localSheetId="2">PI_neizpildes_FS_projekti!$3:$6</definedName>
    <definedName name="_xlnm.Print_Titles" localSheetId="0">PI_neizpildes_FS_saraksts!$3:$5</definedName>
    <definedName name="_xlnm.Print_Titles" localSheetId="1">Projektu_iesniegumu_neizpildes!$3:$5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6" l="1"/>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7" i="6"/>
  <c r="D139" i="7" l="1"/>
  <c r="E97" i="5" l="1"/>
</calcChain>
</file>

<file path=xl/sharedStrings.xml><?xml version="1.0" encoding="utf-8"?>
<sst xmlns="http://schemas.openxmlformats.org/spreadsheetml/2006/main" count="984" uniqueCount="242">
  <si>
    <t>3.3.1.</t>
  </si>
  <si>
    <t>Jelgavas pilsētas pašvaldība</t>
  </si>
  <si>
    <t>Liepājas pašvaldība</t>
  </si>
  <si>
    <t>Uzņēmējdarbības vides attīstība Liepājā, II kārta</t>
  </si>
  <si>
    <t>Rēzeknes pilsētas pašvaldība</t>
  </si>
  <si>
    <t>Atbalsts komercdarbības attīstībai, atjaunojot industriālajām vajadzībām nepieciešamo publisko infrastruktūru i kārta. Viļakas ielas pārbūve</t>
  </si>
  <si>
    <t>4.2.2.</t>
  </si>
  <si>
    <t>Aglonas novada pašvaldība</t>
  </si>
  <si>
    <t>Aglonas novada centrālās bibliotēkas energoefektivitātes paaugstināšana</t>
  </si>
  <si>
    <t>5.3.1.</t>
  </si>
  <si>
    <t>5.6.2.</t>
  </si>
  <si>
    <t>8.1.3.</t>
  </si>
  <si>
    <t>Ventspils tehnikums</t>
  </si>
  <si>
    <t>1</t>
  </si>
  <si>
    <t>2</t>
  </si>
  <si>
    <t>3</t>
  </si>
  <si>
    <t>4</t>
  </si>
  <si>
    <t>N.p.k.</t>
  </si>
  <si>
    <t>Projekta iesniedzējs</t>
  </si>
  <si>
    <t>Projekta nosaukums</t>
  </si>
  <si>
    <t>Plānotais projekta iesniegšanas termiņš *</t>
  </si>
  <si>
    <t>7</t>
  </si>
  <si>
    <t>Daugavpils pilsētas dome</t>
  </si>
  <si>
    <t>8.1.2.</t>
  </si>
  <si>
    <t>2.2.1.</t>
  </si>
  <si>
    <t>Projektu iesniedzēju skaidrojumi</t>
  </si>
  <si>
    <t>SAM</t>
  </si>
  <si>
    <t xml:space="preserve">Fianansējuma saņēmēja aktualizētais iesniegšanas datums </t>
  </si>
  <si>
    <t>Valsts kanceleja</t>
  </si>
  <si>
    <t>VRAA</t>
  </si>
  <si>
    <t>Limbažu novada pašvaldība</t>
  </si>
  <si>
    <t>Pļaviņu novada dome</t>
  </si>
  <si>
    <t xml:space="preserve">Pļaviņu novada pašvaldības strukturvienību ēkas  ,,Kūlīši", Pļaviņu novadā energoefektivitātes paaugstināšana. </t>
  </si>
  <si>
    <t>Gulbenes novada pašvaldība</t>
  </si>
  <si>
    <t>Saulkrastu novada pašvaldība</t>
  </si>
  <si>
    <t>Sējas novada dome</t>
  </si>
  <si>
    <t>Energoefektivitātes paaugstināšana kultūras namā "Loja", Lojā, Sējas novadā</t>
  </si>
  <si>
    <t>5.5.1.</t>
  </si>
  <si>
    <t>Ventspils pilsētas pašvaldības iestāde Ventspils muzejs</t>
  </si>
  <si>
    <t>Ziemeļkurzemes kultūrvēsturis-kā un dabas mantojuma saglabāšana, eksponēšana un tūrisma piedāvājuma attīstība (projekta idejas nosaukums)</t>
  </si>
  <si>
    <t xml:space="preserve"> Jūrmalas pilsētas dome</t>
  </si>
  <si>
    <t>Jaunu dabas un kultūras tūrisma pakalpojumu radīšana Rīgas jūras līča rietumu piekrastē (projekta idejas nosaukums)</t>
  </si>
  <si>
    <t>8</t>
  </si>
  <si>
    <t>9</t>
  </si>
  <si>
    <t>ES fondu finansējums</t>
  </si>
  <si>
    <t>Valsts tiesu medicīnas ekspertīžu centrs</t>
  </si>
  <si>
    <t>Tiesu medicīnas ekspertīzes un izpētes procesu optimizācija un attīstība</t>
  </si>
  <si>
    <t>Vienotā datu telpa</t>
  </si>
  <si>
    <t>Valsts un pašvaldību iestāžu tīmekļvietņu vienotā platforma</t>
  </si>
  <si>
    <t>Latvijas Vides, ģeoloģijas un meteoroloģijas centrs</t>
  </si>
  <si>
    <t>Informācijas sistēmu izstrāde un pilnveidošana ģeotelpiskajiem un Daugavas baseina plūdu datiem</t>
  </si>
  <si>
    <t>Daugavpils pilsētas publiskās infrastruktūras sakārtošana uzņēmējdarbības veicināšanai</t>
  </si>
  <si>
    <t>Salacgrīvas novada pašvaldība</t>
  </si>
  <si>
    <t>Uzņēmējdarbībai nozīmīgas infrastruktūras attīstība Salacgrīvas pilsētā</t>
  </si>
  <si>
    <t>Uzņēmējdarbībai nozīmīgas infrastruktūras attīstība Salacgrīvas novada Salacgrīvas pagasta Svētciemā</t>
  </si>
  <si>
    <t>Uzņēmējdarbības izaugsmei nepieciešamās infrastruktūras attīstība Saulkrastu novadā</t>
  </si>
  <si>
    <t>Energoefektivitātes paaugstināšana Daugavpils pilsētas pašvaldības ēkās 18.novembra ielā 354V, Daugavpilī</t>
  </si>
  <si>
    <t>Energoefektivitātes paaugstināšana Daugavpils pilsētas pirmsskolas izglītības iestādē Nr.32 - Malu ielā 7, Daugavpilī</t>
  </si>
  <si>
    <t>Energoefektivitātes paaugstināšana Daugavpils pilsētas vispārējās izglītības iestādē Jelgavas ielā 30A, Daugavpilī</t>
  </si>
  <si>
    <t>Energoefektivitātes paaugstināšana Daugavpils pilsētas pašvaldības ēkā, Raiņa ielā 27, Daugavpilī</t>
  </si>
  <si>
    <t>Energoefektivitātes paaugstināšana Daugavpils pilsētas izglītības iestādes ēkā Marijas ielā 1E, Daugavpilī  (būvprojekta aktualizācija top, dati ir provizoriski)</t>
  </si>
  <si>
    <t>Jelgavas pilsētas pašvaldības ēkas Zemgales prospektā 7 energoefektivitātes paaugstināšana</t>
  </si>
  <si>
    <t>Jelgavas pilsētas pašvaldības pirmsskolas izglītības iestādes ”Sprīdītis” energoefektivitātes paaugstināšana</t>
  </si>
  <si>
    <t>Pirmsskolas izglītības iestādes ēkas, Rēzeknē, Metālistu ielā 2 energoefektivitātes paaugstināšana</t>
  </si>
  <si>
    <t>Rīgas pilsētas pašvaldība</t>
  </si>
  <si>
    <t>Kompleksi energoefektivitātes pasākumi siltumnīcefekta gāzu emisijas samazināšanai Rīgas 273.pirmsskolas izglītības iestādes ēkā Ilūkstes ielā 101 k-4, Rīgā</t>
  </si>
  <si>
    <t>Kompleksi energoefektivitātes pasākumi siltumnīcefekta gāzu emisijas samazināšanai Rīgas pirmsskolas izglītības iestādes "Māra" ēkā Zebiekstes ielā 1, Rīgā</t>
  </si>
  <si>
    <t>Kompleksi energoefektivitātes pasākumi siltumnīcefekta gāzu emisijas samazināšanai Rīgas pirmsskolas izglītības iestādes "Pērlīte" ēkā, Jelgavas ielā 86A, Rīgā</t>
  </si>
  <si>
    <t>Kompleksi energoefektivitātes pasākumi siltumnīcefekta gāzu emisijas samazināšanai Rīgas 266.pirmsskolas izglītības iestādes ēkā Pļavnieku ielā 4, Rīgā</t>
  </si>
  <si>
    <t>Kompleksi energoefektivitātes pasākumi siltumnīcefekta gāzu emisijas samazināšanai Rīgas 259.pirmsskolas izglītības iestādes ēkā Jāņa Grestes ielā 3, Rīgā</t>
  </si>
  <si>
    <t>Kompleksi energoefektivitātes pasākumi siltumnīcefekta gāzu emisijas samazināšanai Rīgas 270.pirmsskolas izglītības iestādes ēkā Salnas ielā 18, Rīgā</t>
  </si>
  <si>
    <t>Kompleksi energoefektivitātes pasākumi siltumnīcefekta gāzu emisijas samazināšanai Rīgas 106.pirmsskolas izglītības iestādes ēkā Ūnijas ielā 83, Rīgā</t>
  </si>
  <si>
    <t>Kompleksi energoefektivitātes pasākumi siltumnīcefekta gāzu emisijas samazināšanai Rīgas 234.pirmsskolas izglītības iestādes ēkā Kurzemes prospektā 86C, Rīgā</t>
  </si>
  <si>
    <t>Kompleksi energoefektivitātes pasākumi siltumnīcefekta gāzu emisijas samazināšanai Rīgas 104.pirmsskolas izglītības iestādes ēkā Slokas ielā 207, Rīgā</t>
  </si>
  <si>
    <t>Kompleksi energoefektivitātes pasākumi siltumnīcefekta gāzu emisijas samazināšanai Rīgas pirmsskolas izglītības iestādes "Dzirnaviņas" ēkā Tālavas gatvē 7, Rīgā</t>
  </si>
  <si>
    <t>Kompleksi energoefektivitātes pasākumi siltumnīcefekta gāzu emisijas samazināšanai Rīgas pirmsskolas izglītības iestādes "Dardedze" ēkā Slokas ielā 209, Rīgā</t>
  </si>
  <si>
    <t>Kompleksi energoefektivitātes pasākumi siltumnīcefekta gāzu emisijas samazināšanai Rīgas 80.pirmsskolas izglītības iestādes ēkā Garajā ielā 24, Rīgā</t>
  </si>
  <si>
    <t>Kompleksi energoefektivitātes pasākumi siltumnīcefekta gāzu emisijas samazināšanai Rīgas pirmsskolas izglītības iestādes "Kadiķītis" ēkā Garajā ielā 31, Rīgā</t>
  </si>
  <si>
    <t>Kompleksi energoefektivitātes pasākumi siltumnīcefekta gāzu emisijas samazināšanai Rīgas 154.pirmsskolas izglītības iestādes ēkā Andromedas gatvē 3, Rīgā</t>
  </si>
  <si>
    <t>Kompleksi energoefektivitātes pasākumi siltumnīcefekta gāzu emisijas samazināšanai Rīgas pirmsskolas izglītības iestādes "Kamolītis" ēkā Iļģuciema ielā 4, Rīgā</t>
  </si>
  <si>
    <t>Kompleksi energoefektivitātes pasākumi siltumnīcefekta gāzu emisijas samazināšanai Rīgas 220.pirmsskolas izglītības iestādes ēkā Aglonas ielā 4A, Rīgā</t>
  </si>
  <si>
    <t>Kompleksi energoefektivitātes pasākumi siltumnīcefekta gāzu emisijas samazināšanai Rīgas 255.pirmsskolas izglītības iestādes ēkā Akadēmiķa Mstislava Keldiša ielā 5, Rīgā</t>
  </si>
  <si>
    <t>Kompleksi energoefektivitātes pasākumi siltumnīcefekta gāzu emisijas samazināšanai Rīgas pirmsskolas izglītības iestādes "Annele" ēkā Anniņmuižas bulvārī 78, Rīgā</t>
  </si>
  <si>
    <t>Kompleksi energoefektivitātes pasākumi siltumnīcefekta gāzu emisijas samazināšanai Rīgas pirmsskolas izglītības iestādes "Laismiņa" ēkā Slokas ielā 211, Rīgā</t>
  </si>
  <si>
    <t>Kompleksi energoefektivitātes pasākumi siltumnīcefekta gāzu emisijas samazināšanai Rīgas pirmsskolas izglītības iestādes "Imanta" ēkā Vecumnieku ielā 7, Rīgā</t>
  </si>
  <si>
    <t>Kompleksi energoefektivitātes pasākumi siltumnīcefekta gāzu emisijas samazināšanai Rīgas 261.pirmsskolas izglītības iestādes ēkā Jaunrozes ielā 12, Rīgā</t>
  </si>
  <si>
    <t>Kompleksi energoefektivitātes pasākumi siltumnīcefekta gāzu emisijas samazināšanai Rīgas 243.pirmsskolas izglītības iestādes ēkā Saktas ielā 3A, Rīgā</t>
  </si>
  <si>
    <t>Kompleksi energoefektivitātes pasākumi siltumnīcefekta gāzu emisijas samazināšanai Rīgas pirmsskolas izglītības iestādes "Kamenīte" ēkā Slokas ielā 126A, Rīgā</t>
  </si>
  <si>
    <t>Kompleksi energoefektivitātes pasākumi siltumnīcefekta gāzu emisijas samazināšanai Rīgas 224.pirmsskolas izglītības iestādes ēkā Prūšu ielā 82, Rīgā</t>
  </si>
  <si>
    <t>Kompleksi energoefektivitātes pasākumi siltumnīcefekta gāzu emisijas samazināšanai Rīgas 197.pirmsskolas izglītības iestādes ēkā Birzes ielā 44, Rīgā</t>
  </si>
  <si>
    <t>Kompleksi energoefektivitātes pasākumi siltumnīcefekta gāzu emisijas samazināšanai Rīgas 94.pirmsskolas izglītības iestādes ēkā Krišjāņa Barona ielā 97B, Rīgā</t>
  </si>
  <si>
    <t>Baldones novada pašvaldība</t>
  </si>
  <si>
    <t>Energoefektivitātes paaugstināšana  sociālajā aprūpes centrā "Baldone"</t>
  </si>
  <si>
    <t>Balvu novada pašvaldība</t>
  </si>
  <si>
    <t>Samazināt primārās enerģijas patēriņu, sekmējot energoefektivitātes paaugstināšanu Kubulu pirmsskolas izglītības iestādē "Ieviņa"</t>
  </si>
  <si>
    <t>Sociālās aprūpes centra "Jaungulbenes alejas" energoefektivitātes paaugstināšana</t>
  </si>
  <si>
    <t>Viļķenes pirmsskolas izglītības iestādes ēkas energoefektivitātes paaugstināšana</t>
  </si>
  <si>
    <t>5.1.2.</t>
  </si>
  <si>
    <t>Zemkopības ministrijas nekustamie īpašumi</t>
  </si>
  <si>
    <t>Ošas 1. poldera sūkņu stacija, Rožupes pagasts, Līvānu novads</t>
  </si>
  <si>
    <t>Ošas 2. poldera sūkņu stacija, Rožupes pagasts, Līvānu novads</t>
  </si>
  <si>
    <t>Valsts nozīmes ūdensnotekas Bolupe, ŪSIK kods 4254:01, pik. 444/00-671/50  atjaunošana Kubulu, Vīksnas, Bērzkalnes pagastā, Balvu novadā, Susāju, Kupravas, Žīguru pagastā, Viļakas novadā un Liepnas pagastā, Alūksnes novadā</t>
  </si>
  <si>
    <t xml:space="preserve">Valsts nozīmes ūdensnotekas Vircava, ŪSIK kods 38532:01, pik. 08/00-128/30; pik. 343/50-359/80; pik. 384/60-416/00  atjaunošana Jelgavas pilsētā un Jaunsvirlaukas,  Vircavas, Elejas, Sesavas pagastā, Jelgavas novadā </t>
  </si>
  <si>
    <t xml:space="preserve">Dundaga, SIA «Ziemeļkurzeme» </t>
  </si>
  <si>
    <t>Ūdenssaimniecības pakalpojumu attīstība Dundagā, II kārta</t>
  </si>
  <si>
    <t>Lielvārdes Remte, SIA</t>
  </si>
  <si>
    <t>Siguldas novada dome</t>
  </si>
  <si>
    <t>Kultūra, vēsture, arhitektūra Gaujas un laika lokos (projekta idejas nosaukums)</t>
  </si>
  <si>
    <t xml:space="preserve"> Carnikavas novada dome</t>
  </si>
  <si>
    <t>Vidzemes piekrastes kultūras un dabas mantojuma iekļaušana tūrisma pakalpojumu izveidē un attīstībā – "Saviļņojošā Vidzeme" (projekta idejas nosaukums)</t>
  </si>
  <si>
    <t>Talsu novada pašvaldība</t>
  </si>
  <si>
    <t>Talsu pilsētas tirgus pārbūve</t>
  </si>
  <si>
    <t>Degradēto rūpniecisko teritoriju reģenerācija Daugavpils pilsētas un Ilūkstes novada teritorijās</t>
  </si>
  <si>
    <t>Daugavpils Valsts ģimnāzijas materiāli tehniskās bāzes un infrastruktūras modernizācija</t>
  </si>
  <si>
    <t>Daugavpils vispārējo izglītības iestāžu materiāli tehniskās bāzes un infrastruktūras sakārtošana atbilstoši mūsdienīgām prasībām (3.vsk., 13.vsk., 16.vsk., Krievu vsk.-licejs, Saskaņas psk.)</t>
  </si>
  <si>
    <t>Jelgavas pašvaldība</t>
  </si>
  <si>
    <t xml:space="preserve">Mācību vides uzlabošana Jelgavas Valsts ģimnāzijā un Jelgavas Tehnoloģiju vidusskolā </t>
  </si>
  <si>
    <t xml:space="preserve">Jelgavas Amatu vidusskola </t>
  </si>
  <si>
    <t xml:space="preserve">Jelgavas Amatu vidusskolas infrastruktūras uzlabošana un mācību aprīkojuma modernizācija, 2.kārta </t>
  </si>
  <si>
    <t>Daugavpils Dizaina un mākslas vidusskolas "Saules skola" infrastruktūras modernizācijas II kārtas īstenošana un kultūrizglītības reģionālā metodiskā centra izveidošana</t>
  </si>
  <si>
    <t xml:space="preserve">3. pielikums
Informatīvajam ziņojumam “Informatīvais ziņojums par Eiropas Savienības struktūrfondu un Kohēzijas fonda investīciju ieviešanas statusu” </t>
  </si>
  <si>
    <t>Ierobežotas projektu iesniegumu atlases (IPIA) projektu iesniedzēju prognozētajā termiņā neiesniegtie projekti līdz 2017.gada 10.jūlijam.</t>
  </si>
  <si>
    <t>Kopā ES finansējums kavētiem projektu iesniegumiem</t>
  </si>
  <si>
    <t>Finanšu ministre</t>
  </si>
  <si>
    <t>D.Reizniece-Ozola</t>
  </si>
  <si>
    <t>ITI projekts. PI sagatavošana aizkavējusies projekta vadības personāla noslogotības dēļ.</t>
  </si>
  <si>
    <t>uz 14.07.2017. atbilde no finansējuma saņēmēja nav saņemta</t>
  </si>
  <si>
    <t>PI nav iesniegts sākotnēji plānotajā termiņā, ņemot vērā objektu būvprojektu izstrādes ieilgšanu projekta ietvaros un izmaksu ieguvumu analīzes un finanšu analīzes sagatvošanu.</t>
  </si>
  <si>
    <t xml:space="preserve">ITI  projekts. PI nav iesniegts sākotnēji plānotajā termiņā ņemot vērā objektu būvprojektu izstrādes ieilgšanu projekta ietvaros. </t>
  </si>
  <si>
    <t>09.2017.</t>
  </si>
  <si>
    <t>08.2017.</t>
  </si>
  <si>
    <t>PI sagatavošana aizkavējusies projekta vadības personāla noslogotības dēļ.</t>
  </si>
  <si>
    <t>2017.12.29.</t>
  </si>
  <si>
    <t>2017.08.31.</t>
  </si>
  <si>
    <t>2017.09.31.</t>
  </si>
  <si>
    <t>30.09.2017.</t>
  </si>
  <si>
    <t>Projekts nav iesniegts sākotnēji plānotajā termiņā, jo vēl nav sagatavoti visi PI pamatojošie dokumenti, t.sk.,notiek iepirkuma procedūra.</t>
  </si>
  <si>
    <t>Projekta iesniegums nav iesniegts atkārtoti precizētājā termiņā, jo kavējas projekta iesnieguma finanšu sadaļas sagatavošana . Projekta iesniegumu varēs iesniegt pēc Lielvārdes novada Domes sēdes, kura plānota jūlija pēdējās nedēļā.</t>
  </si>
  <si>
    <t>Projekta iesniegums nav iesniegts sākotnēji plānotajā termiņā, jo  projekta sadarbības parnteri skaidro jautājumus par valsts atbalsta normu piemērošanu.</t>
  </si>
  <si>
    <t xml:space="preserve">PI nav iesniegts sākotnēji plānotajā termiņā , jo tiek risināti jautājumi saistībā ar būvatļaujas saņemšanu. </t>
  </si>
  <si>
    <t>31.12.2017.</t>
  </si>
  <si>
    <t>Ilūkstes novada domei nepieciešams termiņa pagarinājums tehniskā projekta izstrādei papildus iekļaujamajai darbībai  (Ilūkstes novada domes 29.06.2017. vēstule Nr.763, adresēta FM, CFLA, LPR, DP, DND - CFLA saņemta 04.07.2017.)</t>
  </si>
  <si>
    <t>ITI projekts, atlase izsludināta, iesniegšanas termiņš ir līdz 30.08.2017. PI plāno projektu iesniegt augusta sākumā.</t>
  </si>
  <si>
    <t>Projekta iesniedzējs 2017.gada 14.jūlijā ir uzaicināts iesniegt PI. Detalizētais projekta apraksts ir saskaņots VARAM, iesniedzējs gatavo MK rīkojuma projektu. Galvenais kavēšanās iemesls - cilvēkresursu trūkums. Nākamnedēļ (24.07.-28.07.) plānota iekšējā sanāksme par projekta iesniegumu, tad vienosies par termiņiem, pagaidām nezina, vai paspēs iesniegt ātrāk par 01.09. Pēc sanāksmes attiecīgā persona sazināsies, uzdos interesējošos jautājumus par projekta iesniegumu.</t>
  </si>
  <si>
    <t>Projekta iesniedzējs 2017.gada 14.jūlijā ir uzaicināts iesniegt PI. Detalizētais projekta apraksts ir saskaņots VARAM, iesniedzējs gatavo MK rīkojuma projektu, plāno šonedēļ (19.07.-21.07.) nosūtīt pirmreizējai saskaņošanai. No savas puses termiņus nav kavējuši, lielākā problēma bija tā, ka sākotnēji projekts bija iekļauts 1.projektu sarakstā, pēc tam pārcelts uz 2.sarakstu, un tikai 2016.g.22.novembrī iekļauts atpakaļ 1.projektu sarakstā. No tā brīža 5 mēnešu (līdz 22.04.17) laikā iesniedzējam bija VARAM jāiesniedz detalizētais projekta apraksts, kas tika izdarīts. Projekta iesniegums ir gandrīz gatavs. Ņemot vērā, ka tagad projekta iesniedzējs ir uzaicināts, un CFLA var uzsākt vērtēšanu pirms MK rīkojuma apstiprināšanas, tādējādi ātrāk virzot projekta gaitu, plāno iesniegt projektu iespējami drīz, noteikti pirms 01.09., bet konkrētu datumu vēl nevar pateikt (atsaucas uz pašreizēju cilvēkresursu trūkumu). Ir ieinteresēti iesniegt projektu iespējami ātri, jo cer līdz decembrim noslēgt vienošanos ar CFLA. Kārto piekļuves tiesības KP VIS, plāno projektu iesniegt tajā. Ir informēti par iespējām saņemt konsultācijas, piefiksēja kontaktpersonas tālruni turpmākai saziņai.</t>
  </si>
  <si>
    <t>Projekta iesniedzējs 2017.gada 14.jūlijā ir uzaicināts iesniegt PI. MK rīkojuma projekts bija pirmreizējā saskaņošanā līdz 13.07., ir saņemti iebildumi, un iesniedzējs gatavo Izziņu. Šodien (19.07.) plānots saskaņot precizēto informāciju ar VARAM un tātad drīzumā virzīt MK rīkojumu atkārtotai saskaņošanai. Kā galveno problēmu norāda neziņu par to, kas notiek/notiks ar pārējiem Veselības ministrijas projektiem, jo starp tiem un šo projektu ir zināmas atkarības. Tās projekta vadītāja mēģina iespēju robežās novērst. Plāno drīzumā (nākamajā vai aiznākamajā nedēļā, 24.07.-04.08.) pieteikties konsultācijai par atsevišķiem jautājumiem, kas radušies, gatavojot projekta iesniegumu. Pagaidām nezina, vai paspēs projektu iesniegt ātrāk par 01.09.</t>
  </si>
  <si>
    <t>Projekta iesniedzējs 2017.gada 14.jūlijā ir uzaicināts iesniegt PI. Detalizētais projekta apraksts ir saskaņots VARAM, MK rīkojuma projekts nosūtīts pirmreizējai saskaņošanai. Projekta vadītāja jūnija beigās atgriezusies no ilgstošas prombūtnes, līdz ar to nevar komentēt, kādas problēmas kavējušas projekta virzību. Projekta iesniegums ir sagatavots, tiek precizēti sadarbības partneru apliecinājumi. Pašreizējais iekšējais termiņš pabeigt iesniegumu ir līdz 26.07., ja tajā iekļausies, pēc tam pēdējās veiktās izmaiņas jāsaskaņo iekšēji, un projektu varēs iesniegt (augusta sākumā-vidū). Par iespēju saņemt konsultācijas ir informēti, vērsīsies, ja būs neskaidri jautājumi.</t>
  </si>
  <si>
    <t>Būvniecības valsts kontroles birojs</t>
  </si>
  <si>
    <t xml:space="preserve">Būvniecības procesu un IS attīstība </t>
  </si>
  <si>
    <t>Detalizētais projekta apraksts vēl nav saskaņots ar VARAM.</t>
  </si>
  <si>
    <t>Ieslodzījuma vietu pārvalde</t>
  </si>
  <si>
    <t>Ieslodzījuma vietu pārvaldes informācijas sistēmas pilnveidošana</t>
  </si>
  <si>
    <t xml:space="preserve">Notiek saskaņošanas process projekta apraksta iekļaušanai  IKT mērķarhitektūrā. </t>
  </si>
  <si>
    <t>Latvijas Investīciju un attīstības aģentūra</t>
  </si>
  <si>
    <t>Latvijas eksporta un investīciju informācijas sistēma</t>
  </si>
  <si>
    <t>Probācijas dienests</t>
  </si>
  <si>
    <t>Probācijas lietu uzskaites sistēmas pilnveidošana</t>
  </si>
  <si>
    <t>Prokuratūra</t>
  </si>
  <si>
    <t>Prokuratūras IS ProIS attīstība</t>
  </si>
  <si>
    <t>Tiesu administrācija</t>
  </si>
  <si>
    <t>Tiesu IS attīstība</t>
  </si>
  <si>
    <t>Personāla vadības platforma</t>
  </si>
  <si>
    <t>Teritoriālās attīstības plānošanas procesu un informācijas sistēmas attīstība</t>
  </si>
  <si>
    <t>Alojas novada pašvaldība</t>
  </si>
  <si>
    <t>Uzņēmējdarbības attīstībai nepieciešamās infrastruktūras attīstība Staiceles pilsētā un pagastā</t>
  </si>
  <si>
    <t>Projekta iesnieguma  sagatavošana aizkavējusies projekta vadības personāla noslogotības dēļ, kā arī iepirkuma procedūra nenotika atbilstoši plānotajam.</t>
  </si>
  <si>
    <t>Cesvaines novada pašvaldība</t>
  </si>
  <si>
    <t xml:space="preserve">Uzņēmējdarbības attīstībai nepieciešamās infrastruktūras attīstība Cesvaines pilsētā </t>
  </si>
  <si>
    <t>Dundagas novada pašvaldība</t>
  </si>
  <si>
    <t>Rūpnieciskās teritorijas attīstība Dundagas novadā</t>
  </si>
  <si>
    <t>Projekta iesnieguma izstrādei nepieciešama papildus speciālistu piesaiste.</t>
  </si>
  <si>
    <t>Tērvetes novada pašvaldība</t>
  </si>
  <si>
    <t>Atbalsts uzņēmējdarbības attīstībai Tērvetes novadā</t>
  </si>
  <si>
    <t>Tiek precizēta ar finansēm saistītā informācija, kā arī nav veikta ieņemumu-izdevumu analīze.</t>
  </si>
  <si>
    <t>PI nav iesniegts sākotnēji plānotajā termiņā saistībā ar iepirkumu procedūras kavēšanos. Projekta iesnieguma sagatavošana aizkavējusies projekta vadības personāla noslogotības dēļ.</t>
  </si>
  <si>
    <t>Gulbenes novada sociālā dienesta ēkas energoefektivitātes paaugstināšana</t>
  </si>
  <si>
    <t xml:space="preserve">Projekta iesnieguma sagatavošana aizkavējusies projekta vadības personāla noslogotības dēļ. </t>
  </si>
  <si>
    <t>PI sagatavošana aizkavējusies projekta vadības personāla noslogotības dēļ. Pirms projekta iesnieguma  iesniegšanas vēlas saņemt konsultāciju un nepieciešamības gadījumā veikt precizējumus. Plāno piedalīties 20.06.2017. VARAM rīkotajā seminārā.</t>
  </si>
  <si>
    <t>Precizētais iesniegšanas termiņš norādīts Rēzeknes pilsētas domes 27.06.2017 vēstulē "Par integrētu teritoriālo investīciju projektu iesniegumu atlasi" Finanšu ministrijai, kurā lūdz pagarināt SAM 4.2.2. projektu iesniegšanas termiņu līdz 2017.gada 29.decembrim.</t>
  </si>
  <si>
    <t>Rucavas novada pašvaldība</t>
  </si>
  <si>
    <t>Rucavas pamatskolas ēkas siltināšana</t>
  </si>
  <si>
    <t>Projekta iesnieguma  sagatavošana aizkavējusies tehniskās dokumentācijas izstrādes un projekta vadības personāla noslogotības dēļ.</t>
  </si>
  <si>
    <t>Projekta sagatavošanai piesaistīts ārpakalpojuma sniedzējs.</t>
  </si>
  <si>
    <t>Daudzfunkcionālās ēkas Raiņa ielā 7, Saulkrastos energoefektivitātes paaugstināšana</t>
  </si>
  <si>
    <t>`</t>
  </si>
  <si>
    <t>Projekta iesnieguma sagatavošana aizkavējusies, jo tika izsludināts iepirkums, kurā pieteikumi būtiski pārsniedza paredzēto finansējumu. Tiks izsludināts jauns iepirkums un meklēti citi tehniskie risinājumi.</t>
  </si>
  <si>
    <t>Līvāni, SIA Līvānu dzīvokļu un komunālā saimniecība</t>
  </si>
  <si>
    <t>Projekta ietvaros Valsts vides dienests pieprasīja veikt ietekmi uz vides sākotnējo izvērtējumu. Līvānu novada domes sēde par galvojuma sniegšanu notika 2017.gada 14.jūnijā, kā rezultātā tiek kavēts plānotais  iesniegšanas termiņš.</t>
  </si>
  <si>
    <t>Projekts nav iesniegts sākotnēji plānotajā termiņā, jo notiek stratēģiju saskņošana ar sadarbības partneriem. Projekta iesnieguma un tā pielikumu izstrādei nepieciešams vairāk laika kā sākotnēji tika plānots. Projekta iesniegums tiks iesniegts pēc visu nepieciešamo dokumentu izstrādes pabeigšanas un kopīgā sadarbības projekta stratēģijas un sadarbības līguma apstiprināšanas Jūrmalas pilsētas domē, ievērojot domes sēžu jūnija grafiku.</t>
  </si>
  <si>
    <t>Projekts nav iesniegts sākotnēji plānotajā termiņā, jo kavējas sadarbības līgumu slēgšana. Sadarbības partnera atteikums dalībai projektā ierobežotu finanšu resursu dēļ aizkavējis iesniegšanu prognozētajā termiņā.</t>
  </si>
  <si>
    <t>Bauskas novada pašvaldība</t>
  </si>
  <si>
    <t>Teritorijas revitalizācija Codes pagastā,  rekonstruējot vietējā autoceļa posmu</t>
  </si>
  <si>
    <t>Projekta iesnieguma sagatavošana aizkavējusies projekta vadības personāla noslogotības dēļ.</t>
  </si>
  <si>
    <t>Atbalsts komerdarbības attīstībai, izveidojot Kovšu ezera parka darbībai nepieciešamo publisko infrastruktūru. Apļveida krustojuma izbūve brīvības un Viļānu ielas krustojumā, Brīvības un Ezera ielu posmu  atjaunošana; Kovšu ezera parka būvniecība.</t>
  </si>
  <si>
    <t>Projekta iesniegums netika iesniegts sākotnēji plānotajā termiņā ņemot vērā objektu būvprojektu izstrādes ieilgšanu projekta ietvaros. Šobrīd notiek aktīvs darbs pie tehnisko projektu dokumentācijas izstrādes.</t>
  </si>
  <si>
    <t>6.1.4.</t>
  </si>
  <si>
    <t>Jelgavas pilsētas dome</t>
  </si>
  <si>
    <t>Loka maģistrāles pārbūve posmā no Aviācijas ielas līdz Jelgavas pilsētas administratīvajai robežai(~2 km)</t>
  </si>
  <si>
    <t>2017.gada 6.jūnija tika apstiprināti  grozījumi  MK noteikumos  ar kuriem Jelgavas pilsētai tika piešķirts papildus finansējums projekta īstenošanai. Ieviešanas nosacījumi paredz, ka projekta iesniedzējs var iesniegt tikai vienu projektu.  Līdz ar to, vienojoties ar SM, tika pieņemts lēmums neiesniegt sagatavoto projekta iesniegumu 30.04.2017., bet gaidīt minēto grozījumu spēkā stāšanos.  Atbilstoši papildus piešķirtajam finansējumam nepieciešams aktualizēt ieņēmumu - izdevumu analīzi un projekta iesniegumu.</t>
  </si>
  <si>
    <t>Sakarā ar grozījumiem SAM īstenošanas noteikumos pilsētas, kas veic atlasi ITI ietvaros, nav izsludinājušas atlases plānotajā laikā, attiecīgi PI tiks iesniegti ar laika nobīdi. FS nav iesniedzis aktualizētu jaunu PI datumu.</t>
  </si>
  <si>
    <t>Sakarā ar grozījumiem SAM īstenošanas noteikumos pilsētas, kas veic atlasi ITI ietvaros, nav izsludinājušas atlases plānotajā laikā, attiecīgi PI tiks iesniegti ar laika nobīdi.  FS nav iesniedzis aktualizētu plānoto projektu iesniegšanas datumu.</t>
  </si>
  <si>
    <t>Liepājas Valsts 1.ģimnāzijas attīstība par metodisko centru STEm un IKT jomā</t>
  </si>
  <si>
    <t>Projekta iesniegums gatavs iesniegšanai Liepājas pašvaldībā pēc projekta apstiprināšanas Reģionālās attīstības konsultatīvajā padomē (RAKP) .</t>
  </si>
  <si>
    <t>Ventspils pašvaldība</t>
  </si>
  <si>
    <t>Izglītības iestāžu mācību vides infrastruktūras uzlabošana un materiāltehniskās bāzes pilnveidošana</t>
  </si>
  <si>
    <t>Projekta ietvaros jau norit iepirkumu procesi un citi darbi. Projekta iesnieguma plānotais iesniegšanas termiņš tiek kavēts, ņemot vērā MK noteikumu grozījumu projekta  izstrādi, saskaņošanu un spēkā stāšanās laika grafiku (02.06.2017.).</t>
  </si>
  <si>
    <t>Projekts nav iesniegts sākotnēji plānotajā termiņā, jo kavējas NEP saskaņojuma saņemšana. Paredzamas maksājumu prūsmas nobīdes, jo 2017. gadā  plāno tikai administratīvos izdevumus, savukārt iegādes plānotas 2018.gadā.</t>
  </si>
  <si>
    <t>Kārkliņš, 67095473</t>
  </si>
  <si>
    <t>Harijs.Kārkliņš@fm.gov.lv</t>
  </si>
  <si>
    <t>ITI projekts. PI sagatavošana aizkavējusies projekta vadības personāla noslogotības dēļ. Aizkavējusies dokumentācijas sagatavošana.</t>
  </si>
  <si>
    <t xml:space="preserve">ITI projekts. PI tiek gatavots. Bija problēmas ar rezultatīvo rādītāju - labumu guvušie uzņēmumi (bija jāsaskaņo ar uzņēmumiem). * no komersantiem, kuri bija ieinteresēti izrādījās lielie - jāatrod 8 atbilstoši. </t>
  </si>
  <si>
    <t>Projekts nav iesniegts sākotnēji plānotajā termiņā, jo nepieciešams saņemt būvatļauju projektā plānotajām darbībām. Būvprojekta minimālais sastāvs iesniegts būvvaldē 03.07.2017.,līdz ar to nav būvatļaujas, kas varētu būt pēc mēneša.</t>
  </si>
  <si>
    <t>Projekts nav iesniegts sākotnēji plānotajā termiņā, jo nepieciešams saņemt būvatļauju projektā plānotajām darbībām. Nav VVD tehniskie noteikumi, nav būvprojekts minimālā sastāvā</t>
  </si>
  <si>
    <t>Projekts nav iesniegts sākotnēji plānotajā termiņā, jo nepieciešams saņemt būvatļauju projektā plānotajām darbībām, kā arī nav saskaņojuma ar attiecīgo pašvaldību, ka iesniegtais projekts atbilst spēkā esošam attiecīgās pašvaldības teritorijas plānojumā vai detālplānojumā noteiktajam funkcionālajam zonējumam. Būvprojekta minimālais sastāvs iesniegts būvvaldē 03.07.2017.,līdz ar to nav būvatļaujas, kas varētu būt pēc mēneša. Nav saskaņojuma ar pašvaldībām, ka iesniegtais projekts atbilst spēkā esošam attiecīgās pašvaldības teritorijas plānojumā vai detālplānojumā noteiktajam funkcionālajam zonējumam.</t>
  </si>
  <si>
    <t xml:space="preserve">Projekta iesnieguma sagatavošana aizkavējusies projekta vadības personāla noslogotības dēļ. Tika saņemts atzinums no CFLA par citu iepriekš iesniegtu projekta iesniegumu, kurā nepieciešams veikt dažādas korekcijas, līdz ar to projekta vadības personāls vēlas novērst iepriekš konstatētās kļūdas arī šajā. </t>
  </si>
  <si>
    <t>Projekts ir sagatavots KPVIS, bet iesniegt nevarot, jo trūkstot dok. no projektētājiem. Projekts tiks ievadīts KP VIS līdz 30.07.2017., kad tiks saņemts no projektētāja atbilstošs dokumenta veids ievietošanai sistēmā.</t>
  </si>
  <si>
    <t>Carnikavas novada dome</t>
  </si>
  <si>
    <t>Jūrmalas pilsētas dome</t>
  </si>
  <si>
    <t>Projekta iesniedzējs 2017.gada 14.jūlijā ir uzaicināts iesniegt PI. Detalizētais projekta apraksts ir saskaņots VARAM, iesniedzējs gatavo MK rīkojuma projektu. Galvenais kavēšanās iemesls - cilvēkresursu trūkums. Nākamnedēļ (24.07.-28.07.) plānota iekšējā sanāksme par projekta iesniegumu, tad vienosies par termiņiem, pagaidām nezina, vai paspēs iesniegt ātrāk par 01.09. Pēc sanāksmes attiecīgā persona sazināsies, uzdos interesējošos jautājumus par projekta iesniegumu. Kavējumam nav būtiska ietekme uz 2017.gadā plānotajiem maksājumiem.</t>
  </si>
  <si>
    <t>Projekta iesniedzējs 2017.gada 14.jūlijā ir uzaicināts iesniegt PI. Detalizētais projekta apraksts ir saskaņots VARAM, iesniedzējs gatavo MK rīkojuma projektu, plāno šonedēļ (19.07.-21.07.) nosūtīt pirmreizējai saskaņošanai. No savas puses termiņus nav kavējuši, lielākā problēma bija tā, ka sākotnēji projekts bija iekļauts 1.projektu sarakstā, pēc tam pārcelts uz 2.sarakstu, un tikai 2016.g.22.novembrī iekļauts atpakaļ 1.projektu sarakstā. No tā brīža 5 mēnešu (līdz 22.04.17) laikā iesniedzējam bija VARAM jāiesniedz detalizētais projekta apraksts, kas tika izdarīts. Projekta iesniegums ir gandrīz gatavs. Ņemot vērā, ka tagad projekta iesniedzējs ir uzaicināts, un CFLA var uzsākt vērtēšanu pirms MK rīkojuma apstiprināšanas, tādējādi ātrāk virzot projekta gaitu, plāno iesniegt projektu iespējami drīz, noteikti pirms 01.09., bet konkrētu datumu vēl nevar pateikt (atsaucas uz pašreizēju cilvēkresursu trūkumu). Ir ieinteresēti iesniegt projektu iespējami ātri, jo cer līdz decembrim noslēgt vienošanos ar CFLA. Kārto piekļuves tiesības KP VIS, plāno projektu iesniegt tajā. Ir informēti par iespējām saņemt konsultācijas, piefiksēja kontaktpersonas tālruni turpmākai saziņai. Kavējumam nav būtiska ietekme uz 2017.gadā plānotajiem maksājumiem.</t>
  </si>
  <si>
    <t>Projekta iesniedzējs 2017.gada 14.jūlijā ir uzaicināts iesniegt PI. MK rīkojuma projekts bija pirmreizējā saskaņošanā līdz 13.07., ir saņemti iebildumi, un iesniedzējs gatavo Izziņu. Šodien (19.07.) plānots saskaņot precizēto informāciju ar VARAM un tātad drīzumā virzīt MK rīkojumu atkārtotai saskaņošanai. Kā galveno problēmu norāda neziņu par to, kas notiek/notiks ar pārējiem Veselības ministrijas projektiem, jo starp tiem un šo projektu ir zināmas atkarības. Tās projekta vadītāja mēģina iespēju robežās novērst. Plāno drīzumā (nākamajā vai aiznākamajā nedēļā, 24.07.-04.08.) pieteikties konsultācijai par atsevišķiem jautājumiem, kas radušies, gatavojot projekta iesniegumu. Pagaidām nezina, vai paspēs projektu iesniegt ātrāk par 01.09. Kavējumam nav būtiska ietekme uz 2017.gadā plānotajiem maksājumiem.</t>
  </si>
  <si>
    <t>Projekta iesniedzējs 2017.gada 14.jūlijā ir uzaicināts iesniegt PI. Detalizētais projekta apraksts ir saskaņots VARAM, MK rīkojuma projekts nosūtīts pirmreizējai saskaņošanai. Projekta vadītāja jūnija beigās atgriezusies no ilgstošas prombūtnes, līdz ar to nevar komentēt, kādas problēmas kavējušas projekta virzību. Projekta iesniegums ir sagatavots, tiek precizēti sadarbības partneru apliecinājumi. Pašreizējais iekšējais termiņš pabeigt iesniegumu ir līdz 26.07., ja tajā iekļausies, pēc tam pēdējās veiktās izmaiņas jāsaskaņo iekšēji, un projektu varēs iesniegt (augusta sākumā-vidū). Par iespēju saņemt konsultācijas ir informēti, vērsīsies, ja būs neskaidri jautājumi. Kavējumam nav būtiska ietekme uz 2017.gadā plānotajiem maksājumiem.</t>
  </si>
  <si>
    <t>PI sagatavošana aizkavējusies projekta vadības personāla noslogotības dēļ. Kavējumam nav būtiska ietekme uz 2017.gadā plānotajiem maksājumiem.</t>
  </si>
  <si>
    <t>ITI  projekts. PI nav iesniegts sākotnēji plānotajā termiņā ņemot vērā objektu būvprojektu izstrādes ieilgšanu projekta ietvaros. Kavējumam nav būtiska ietekme uz 2017.gadā plānotajiem maksājumiem.</t>
  </si>
  <si>
    <t>Projekta iesnieguma sagatavošana aizkavējusies projekta vadības personāla noslogotības dēļ. Kavējumam nav būtiska ietekme uz 2017.gadā plānotajiem maksājumiem.</t>
  </si>
  <si>
    <t>PI sagatavošana aizkavējusies projekta vadības personāla noslogotības dēļ. Pirms projekta iesnieguma  iesniegšanas vēlas saņemt konsultāciju un nepieciešamības gadījumā veikt precizējumus. Plāno piedalīties 20.06.2017. VARAM rīkotajā seminārā. Kavējumam nav būtiska ietekme uz 2017.gadā plānotajiem maksājumiem.</t>
  </si>
  <si>
    <t>Precizētais iesniegšanas termiņš norādīts Rēzeknes pilsētas domes 27.06.2017 vēstulē "Par integrētu teritoriālo investīciju projektu iesniegumu atlasi" Finanšu ministrijai, kurā lūdz pagarināt SAM 4.2.2. projektu iesniegšanas termiņu līdz 2017.gada 29.decembrim. Kavējumam nav būtiska ietekme uz 2017.gadā plānotajiem maksājumiem.</t>
  </si>
  <si>
    <t>Projekts nav iesniegts sākotnēji plānotajā termiņā, jo vēl nav sagatavoti visi PI pamatojošie dokumenti, t.sk.,notiek iepirkuma procedūra. Kavējumam nav būtiska ietekme uz 2017.gadā plānotajiem maksājumiem.</t>
  </si>
  <si>
    <t>Projekts nav iesniegts sākotnēji plānotajā termiņā, jo notiek stratēģiju saskņošana ar sadarbības partneriem. Projekta iesnieguma un tā pielikumu izstrādei nepieciešams vairāk laika kā sākotnēji tika plānots. Projekta iesniegums tiks iesniegts pēc visu nepieciešamo dokumentu izstrādes pabeigšanas un kopīgā sadarbības projekta stratēģijas un sadarbības līguma apstiprināšanas Jūrmalas pilsētas domē, ievērojot domes sēžu jūnija grafiku. Kavējumam nav būtiska ietekme uz 2017.gadā plānotajiem maksājumiem.</t>
  </si>
  <si>
    <t>Projekta iesniegums nav iesniegts sākotnēji plānotajā termiņā, jo  projekta sadarbības parnteri skaidro jautājumus par valsts atbalsta normu piemērošanu. Kavējumam nav būtiska ietekme uz 2017.gadā plānotajiem maksājumiem.</t>
  </si>
  <si>
    <t>Projekts nav iesniegts sākotnēji plānotajā termiņā, jo kavējas sadarbības līgumu slēgšana. Sadarbības partnera atteikums dalībai projektā ierobežotu finanšu resursu dēļ aizkavējis iesniegšanu prognozētajā termiņā. Kavējumam nav būtiska ietekme uz 2017.gadā plānotajiem maksājumiem.</t>
  </si>
  <si>
    <t>PI nav iesniegts sākotnēji plānotajā termiņā , jo tiek risināti jautājumi saistībā ar būvatļaujas saņemšanu. Kavējumam nav būtiska ietekme uz 2017.gadā plānotajiem maksājumiem.</t>
  </si>
  <si>
    <t>2017.gada 6.jūnija tika apstiprināti  grozījumi  MK noteikumos  ar kuriem Jelgavas pilsētai tika piešķirts papildus finansējums projekta īstenošanai. Ieviešanas nosacījumi paredz, ka projekta iesniedzējs var iesniegt tikai vienu projektu.  Līdz ar to, vienojoties ar SM, tika pieņemts lēmums neiesniegt sagatavoto projekta iesniegumu 30.04.2017., bet gaidīt minēto grozījumu spēkā stāšanos.  Atbilstoši papildus piešķirtajam finansējumam nepieciešams aktualizēt ieņēmumu - izdevumu analīzi un projekta iesniegumu. Kavējumam nav būtiska ietekme uz 2017.gadā plānotajiem maksājumiem.</t>
  </si>
  <si>
    <t>Sakarā ar grozījumiem SAM īstenošanas noteikumos pilsētas, kas veic atlasi ITI ietvaros, nav izsludinājušas atlases plānotajā laikā, attiecīgi PI tiks iesniegti ar laika nobīdi.  FS nav iesniedzis aktualizētu plānoto projektu iesniegšanas datumu. Kavējumam nav būtiska ietekme uz 2017.gadā plānotajiem maksājumiem.</t>
  </si>
  <si>
    <t>Projekta iesniegums gatavs iesniegšanai Liepājas pašvaldībā pēc projekta apstiprināšanas Reģionālās attīstības konsultatīvajā padomē (RAKP) . Kavējumam nav būtiska ietekme uz 2017.gadā plānotajiem maksājumiem.</t>
  </si>
  <si>
    <t>ITI projekts, atlase izsludināta, iesniegšanas termiņš ir līdz 30.08.2017. PI plāno projektu iesniegt augusta sākumā. Kavējumam nav būtiska ietekme uz 2017.gadā plānotajiem maksājumiem.</t>
  </si>
  <si>
    <t>ITI projekts, atlase izsludināta, iesniegšanas termiņš ir līdz 20.12.2017. PI  plāno projektu iesniegt līdz septembrim. Kavējumam nav būtiska ietekme uz 2017.gadā plānotajiem maksājumiem.</t>
  </si>
  <si>
    <t>5</t>
  </si>
  <si>
    <t>Kavēto projektu ES fondu finansējums</t>
  </si>
  <si>
    <t>Kavēto projektu ES fonda finasējums</t>
  </si>
  <si>
    <t xml:space="preserve">Projekta iesniedzēja aktualizētais iesniegšanas datums </t>
  </si>
  <si>
    <t>KOPĀ neiesniegtie projekti plānotajos termiņos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</si>
</sst>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29" x14ac:knownFonts="1">
    <font>
      <sz val="12"/>
      <color theme="1"/>
      <name val="Times New Roman"/>
      <family val="2"/>
      <charset val="186"/>
    </font>
    <font>
      <sz val="10"/>
      <color rgb="FF000000"/>
      <name val="Arial"/>
      <family val="2"/>
      <charset val="186"/>
    </font>
    <font>
      <b/>
      <sz val="12"/>
      <name val="Times New Roman"/>
      <family val="2"/>
      <charset val="186"/>
    </font>
    <font>
      <sz val="11"/>
      <color theme="1"/>
      <name val="Calibri"/>
      <family val="2"/>
      <charset val="186"/>
      <scheme val="minor"/>
    </font>
    <font>
      <sz val="10"/>
      <name val="Times New Roman"/>
      <family val="2"/>
      <charset val="186"/>
    </font>
    <font>
      <sz val="11"/>
      <color rgb="FF000000"/>
      <name val="Calibri"/>
      <family val="2"/>
      <scheme val="minor"/>
    </font>
    <font>
      <b/>
      <sz val="14"/>
      <color theme="1"/>
      <name val="Times New Roman"/>
      <family val="1"/>
      <charset val="186"/>
    </font>
    <font>
      <sz val="12"/>
      <color theme="1"/>
      <name val="Times New Roman"/>
      <family val="2"/>
      <charset val="186"/>
    </font>
    <font>
      <sz val="14"/>
      <name val="Times New Roman"/>
      <family val="1"/>
      <charset val="186"/>
    </font>
    <font>
      <sz val="12"/>
      <name val="Times New Roman"/>
      <family val="1"/>
      <charset val="186"/>
    </font>
    <font>
      <u/>
      <sz val="12"/>
      <color theme="10"/>
      <name val="Times New Roman"/>
      <family val="2"/>
      <charset val="186"/>
    </font>
    <font>
      <sz val="10"/>
      <color theme="1"/>
      <name val="Times New Roman"/>
      <family val="1"/>
      <charset val="186"/>
    </font>
    <font>
      <sz val="10"/>
      <color theme="1"/>
      <name val="Times New Roman"/>
      <family val="2"/>
      <charset val="186"/>
    </font>
    <font>
      <sz val="11"/>
      <name val="Times New Roman"/>
      <family val="2"/>
      <charset val="186"/>
    </font>
    <font>
      <sz val="11"/>
      <color theme="1"/>
      <name val="Times New Roman"/>
      <family val="2"/>
      <charset val="186"/>
    </font>
    <font>
      <sz val="12"/>
      <name val="Times New Roman"/>
      <family val="2"/>
      <charset val="186"/>
    </font>
    <font>
      <b/>
      <sz val="12"/>
      <color theme="1"/>
      <name val="Times New Roman"/>
      <family val="1"/>
      <charset val="186"/>
    </font>
    <font>
      <b/>
      <i/>
      <sz val="16"/>
      <color theme="1"/>
      <name val="Times New Roman"/>
      <family val="1"/>
      <charset val="186"/>
    </font>
    <font>
      <b/>
      <i/>
      <sz val="16"/>
      <name val="Times New Roman"/>
      <family val="1"/>
      <charset val="186"/>
    </font>
    <font>
      <b/>
      <sz val="11"/>
      <color theme="1"/>
      <name val="Times New Roman"/>
      <family val="1"/>
      <charset val="186"/>
    </font>
    <font>
      <b/>
      <sz val="11"/>
      <name val="Times New Roman"/>
      <family val="1"/>
      <charset val="186"/>
    </font>
    <font>
      <sz val="14"/>
      <color theme="1"/>
      <name val="Times New Roman"/>
      <family val="2"/>
      <charset val="186"/>
    </font>
    <font>
      <b/>
      <sz val="14"/>
      <name val="Times New Roman"/>
      <family val="1"/>
      <charset val="186"/>
    </font>
    <font>
      <b/>
      <sz val="16"/>
      <name val="Times New Roman"/>
      <family val="1"/>
      <charset val="186"/>
    </font>
    <font>
      <sz val="12"/>
      <color rgb="FFFF0000"/>
      <name val="Times New Roman"/>
      <family val="2"/>
      <charset val="186"/>
    </font>
    <font>
      <b/>
      <sz val="16"/>
      <color rgb="FFFF0000"/>
      <name val="Times New Roman"/>
      <family val="2"/>
      <charset val="186"/>
    </font>
    <font>
      <b/>
      <i/>
      <sz val="14"/>
      <name val="Times New Roman"/>
      <family val="1"/>
      <charset val="186"/>
    </font>
    <font>
      <i/>
      <sz val="14"/>
      <name val="Times New Roman"/>
      <family val="1"/>
      <charset val="186"/>
    </font>
    <font>
      <sz val="14"/>
      <color theme="1"/>
      <name val="Times New Roman"/>
      <family val="1"/>
      <charset val="186"/>
    </font>
  </fonts>
  <fills count="9">
    <fill>
      <patternFill patternType="none"/>
    </fill>
    <fill>
      <patternFill patternType="gray125"/>
    </fill>
    <fill>
      <gradientFill degree="90">
        <stop position="0">
          <color theme="0"/>
        </stop>
        <stop position="1">
          <color theme="9"/>
        </stop>
      </gradientFill>
    </fill>
    <fill>
      <gradientFill degree="90">
        <stop position="0">
          <color rgb="FFFFFFFF"/>
        </stop>
        <stop position="1">
          <color rgb="FFBEBEBE"/>
        </stop>
      </gradientFill>
    </fill>
    <fill>
      <patternFill patternType="solid">
        <fgColor theme="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FF00"/>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8">
    <xf numFmtId="0" fontId="0" fillId="0" borderId="0"/>
    <xf numFmtId="0" fontId="1" fillId="0" borderId="0"/>
    <xf numFmtId="0" fontId="3" fillId="0" borderId="0"/>
    <xf numFmtId="0" fontId="5" fillId="0" borderId="0"/>
    <xf numFmtId="164" fontId="7" fillId="0" borderId="0" applyFont="0" applyFill="0" applyBorder="0" applyAlignment="0" applyProtection="0"/>
    <xf numFmtId="0" fontId="3" fillId="0" borderId="0"/>
    <xf numFmtId="0" fontId="10" fillId="0" borderId="0" applyNumberFormat="0" applyFill="0" applyBorder="0" applyAlignment="0" applyProtection="0"/>
    <xf numFmtId="9" fontId="7" fillId="0" borderId="0" applyFont="0" applyFill="0" applyBorder="0" applyAlignment="0" applyProtection="0"/>
  </cellStyleXfs>
  <cellXfs count="247">
    <xf numFmtId="0" fontId="0" fillId="0" borderId="0" xfId="0"/>
    <xf numFmtId="0" fontId="0" fillId="0" borderId="0" xfId="0" applyAlignment="1">
      <alignment horizontal="center" vertical="center"/>
    </xf>
    <xf numFmtId="0" fontId="0" fillId="0" borderId="0" xfId="0" applyAlignment="1">
      <alignment horizontal="right"/>
    </xf>
    <xf numFmtId="14" fontId="4" fillId="0" borderId="1" xfId="1" applyNumberFormat="1" applyFont="1" applyFill="1" applyBorder="1" applyAlignment="1">
      <alignment horizontal="center" vertical="center" wrapText="1"/>
    </xf>
    <xf numFmtId="49" fontId="4" fillId="3" borderId="1" xfId="2" applyNumberFormat="1" applyFont="1" applyFill="1" applyBorder="1" applyAlignment="1">
      <alignment horizontal="center" vertical="center" wrapText="1"/>
    </xf>
    <xf numFmtId="0" fontId="4" fillId="3" borderId="1" xfId="2" applyNumberFormat="1" applyFont="1"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xf>
    <xf numFmtId="3" fontId="0" fillId="0" borderId="0" xfId="0" applyNumberFormat="1" applyAlignment="1">
      <alignment horizontal="right" wrapText="1"/>
    </xf>
    <xf numFmtId="3" fontId="0" fillId="0" borderId="0" xfId="0" applyNumberFormat="1" applyAlignment="1">
      <alignment horizontal="right"/>
    </xf>
    <xf numFmtId="0" fontId="0" fillId="0" borderId="0" xfId="0" applyAlignment="1">
      <alignment vertical="center"/>
    </xf>
    <xf numFmtId="3" fontId="4" fillId="3" borderId="1" xfId="2" applyNumberFormat="1" applyFont="1" applyFill="1" applyBorder="1" applyAlignment="1">
      <alignment horizontal="center" vertical="center" wrapText="1"/>
    </xf>
    <xf numFmtId="0" fontId="0" fillId="0" borderId="0" xfId="0" applyFont="1" applyAlignment="1">
      <alignment horizontal="right" wrapText="1"/>
    </xf>
    <xf numFmtId="0" fontId="8" fillId="0" borderId="0" xfId="0" applyFont="1" applyFill="1" applyAlignment="1">
      <alignment horizontal="right" vertical="center"/>
    </xf>
    <xf numFmtId="0" fontId="8" fillId="0" borderId="0" xfId="0" applyFont="1" applyFill="1" applyAlignment="1">
      <alignment vertical="center"/>
    </xf>
    <xf numFmtId="0" fontId="9" fillId="0" borderId="0" xfId="0" applyFont="1" applyFill="1" applyAlignment="1"/>
    <xf numFmtId="3" fontId="0" fillId="0" borderId="0" xfId="0" applyNumberFormat="1"/>
    <xf numFmtId="0" fontId="10" fillId="0" borderId="0" xfId="6" applyFill="1" applyAlignment="1"/>
    <xf numFmtId="14" fontId="4" fillId="0" borderId="1"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11" fillId="0" borderId="1" xfId="1"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14" fontId="12" fillId="0" borderId="1" xfId="1" applyNumberFormat="1" applyFont="1" applyFill="1" applyBorder="1" applyAlignment="1">
      <alignment horizontal="left" vertical="center" wrapText="1"/>
    </xf>
    <xf numFmtId="0" fontId="0" fillId="4" borderId="0" xfId="0" applyFill="1"/>
    <xf numFmtId="14" fontId="12" fillId="4" borderId="1" xfId="0" applyNumberFormat="1" applyFont="1" applyFill="1" applyBorder="1" applyAlignment="1">
      <alignment horizontal="center" vertical="center" wrapText="1"/>
    </xf>
    <xf numFmtId="0" fontId="12" fillId="4" borderId="1" xfId="0" applyFont="1" applyFill="1" applyBorder="1" applyAlignment="1">
      <alignment horizontal="justify"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13" fillId="0" borderId="1" xfId="1" applyFont="1" applyBorder="1" applyAlignment="1">
      <alignment horizontal="center" vertical="center" wrapText="1"/>
    </xf>
    <xf numFmtId="0" fontId="15" fillId="0" borderId="1" xfId="1" applyFont="1" applyBorder="1" applyAlignment="1">
      <alignment horizontal="center" vertical="center" wrapText="1"/>
    </xf>
    <xf numFmtId="3" fontId="16" fillId="0" borderId="1" xfId="0" applyNumberFormat="1" applyFont="1" applyBorder="1" applyAlignment="1">
      <alignment horizontal="center" vertical="center"/>
    </xf>
    <xf numFmtId="0" fontId="13" fillId="4" borderId="1" xfId="1" applyFont="1" applyFill="1" applyBorder="1" applyAlignment="1">
      <alignment horizontal="center" vertical="center" wrapText="1"/>
    </xf>
    <xf numFmtId="0" fontId="14" fillId="0" borderId="1" xfId="1" applyFont="1" applyFill="1" applyBorder="1" applyAlignment="1">
      <alignment horizontal="center" vertical="center" wrapText="1"/>
    </xf>
    <xf numFmtId="3" fontId="14" fillId="0" borderId="1" xfId="1" applyNumberFormat="1" applyFont="1" applyFill="1" applyBorder="1" applyAlignment="1">
      <alignment horizontal="center" vertical="center" wrapText="1"/>
    </xf>
    <xf numFmtId="14" fontId="14" fillId="0" borderId="1" xfId="1" applyNumberFormat="1"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3" fontId="13" fillId="0" borderId="1" xfId="1" applyNumberFormat="1" applyFont="1" applyFill="1" applyBorder="1" applyAlignment="1">
      <alignment horizontal="center" vertical="center" wrapText="1"/>
    </xf>
    <xf numFmtId="14" fontId="13" fillId="0" borderId="1" xfId="1" applyNumberFormat="1"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1" xfId="0" applyFont="1" applyFill="1" applyBorder="1" applyAlignment="1">
      <alignment horizontal="center" vertical="center" wrapText="1"/>
    </xf>
    <xf numFmtId="3" fontId="13" fillId="0" borderId="1" xfId="1" applyNumberFormat="1" applyFont="1" applyBorder="1" applyAlignment="1">
      <alignment horizontal="center" vertical="center" wrapText="1"/>
    </xf>
    <xf numFmtId="14" fontId="13" fillId="0" borderId="1" xfId="1" applyNumberFormat="1" applyFont="1" applyBorder="1" applyAlignment="1">
      <alignment horizontal="center" vertical="center" wrapText="1"/>
    </xf>
    <xf numFmtId="14" fontId="13" fillId="0" borderId="1" xfId="0" applyNumberFormat="1" applyFont="1" applyBorder="1" applyAlignment="1">
      <alignment horizontal="center" vertical="center" wrapText="1"/>
    </xf>
    <xf numFmtId="3" fontId="13" fillId="4" borderId="1" xfId="1" applyNumberFormat="1" applyFont="1" applyFill="1" applyBorder="1" applyAlignment="1">
      <alignment horizontal="center" vertical="center" wrapText="1"/>
    </xf>
    <xf numFmtId="14" fontId="13" fillId="4" borderId="1" xfId="1" applyNumberFormat="1" applyFont="1" applyFill="1" applyBorder="1" applyAlignment="1">
      <alignment horizontal="center" vertical="center" wrapText="1"/>
    </xf>
    <xf numFmtId="14" fontId="13" fillId="4"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4" borderId="1" xfId="1" applyFont="1" applyFill="1" applyBorder="1" applyAlignment="1">
      <alignment horizontal="center" vertical="center" wrapText="1"/>
    </xf>
    <xf numFmtId="3" fontId="14" fillId="4" borderId="1" xfId="1" applyNumberFormat="1" applyFont="1" applyFill="1" applyBorder="1" applyAlignment="1">
      <alignment horizontal="center" vertical="center" wrapText="1"/>
    </xf>
    <xf numFmtId="14" fontId="14" fillId="4" borderId="1" xfId="1" applyNumberFormat="1" applyFont="1" applyFill="1" applyBorder="1" applyAlignment="1">
      <alignment horizontal="center" vertical="center" wrapText="1"/>
    </xf>
    <xf numFmtId="14" fontId="14" fillId="4"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14" fontId="14" fillId="4" borderId="1" xfId="1" applyNumberFormat="1" applyFont="1" applyFill="1" applyBorder="1" applyAlignment="1">
      <alignment horizontal="center" vertical="center"/>
    </xf>
    <xf numFmtId="0" fontId="13" fillId="4" borderId="1" xfId="0" applyFont="1" applyFill="1" applyBorder="1" applyAlignment="1">
      <alignment horizontal="center" vertical="center" wrapText="1"/>
    </xf>
    <xf numFmtId="0" fontId="11" fillId="0" borderId="14" xfId="0" applyFont="1" applyFill="1" applyBorder="1" applyAlignment="1">
      <alignment vertical="center" wrapText="1"/>
    </xf>
    <xf numFmtId="0" fontId="11" fillId="0" borderId="7" xfId="0" applyFont="1" applyFill="1" applyBorder="1" applyAlignment="1">
      <alignment vertical="center" wrapText="1"/>
    </xf>
    <xf numFmtId="0" fontId="11" fillId="0" borderId="15" xfId="0" applyFont="1" applyFill="1" applyBorder="1" applyAlignment="1">
      <alignment vertical="center" wrapText="1"/>
    </xf>
    <xf numFmtId="0" fontId="4" fillId="4" borderId="14" xfId="0" applyFont="1" applyFill="1" applyBorder="1" applyAlignment="1">
      <alignment vertical="center" wrapText="1"/>
    </xf>
    <xf numFmtId="0" fontId="4" fillId="4" borderId="15"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7" xfId="0" applyFont="1" applyFill="1" applyBorder="1" applyAlignment="1">
      <alignment vertical="center" wrapText="1"/>
    </xf>
    <xf numFmtId="0" fontId="12" fillId="0" borderId="14" xfId="0" applyFont="1" applyFill="1" applyBorder="1" applyAlignment="1">
      <alignment vertical="center" wrapText="1"/>
    </xf>
    <xf numFmtId="0" fontId="12" fillId="0" borderId="7" xfId="0" applyFont="1" applyFill="1" applyBorder="1" applyAlignment="1">
      <alignment vertical="center" wrapText="1"/>
    </xf>
    <xf numFmtId="0" fontId="12" fillId="0" borderId="15" xfId="0" applyFont="1" applyFill="1" applyBorder="1" applyAlignment="1">
      <alignment vertical="center" wrapText="1"/>
    </xf>
    <xf numFmtId="0" fontId="12" fillId="4" borderId="14" xfId="0" applyFont="1" applyFill="1" applyBorder="1" applyAlignment="1">
      <alignment vertical="center" wrapText="1"/>
    </xf>
    <xf numFmtId="0" fontId="12" fillId="4" borderId="15" xfId="0" applyFont="1" applyFill="1" applyBorder="1" applyAlignment="1">
      <alignment vertical="center" wrapText="1"/>
    </xf>
    <xf numFmtId="0" fontId="13" fillId="5" borderId="1" xfId="1" applyFont="1" applyFill="1" applyBorder="1" applyAlignment="1">
      <alignment horizontal="center" vertical="center" wrapText="1"/>
    </xf>
    <xf numFmtId="0" fontId="14" fillId="5" borderId="1" xfId="1" applyFont="1" applyFill="1" applyBorder="1" applyAlignment="1">
      <alignment horizontal="center" vertical="center" wrapText="1"/>
    </xf>
    <xf numFmtId="3" fontId="14" fillId="5" borderId="1" xfId="1" applyNumberFormat="1" applyFont="1" applyFill="1" applyBorder="1" applyAlignment="1">
      <alignment horizontal="center" vertical="center" wrapText="1"/>
    </xf>
    <xf numFmtId="14" fontId="14" fillId="5" borderId="1" xfId="1" applyNumberFormat="1" applyFont="1" applyFill="1" applyBorder="1" applyAlignment="1">
      <alignment horizontal="center" vertical="center" wrapText="1"/>
    </xf>
    <xf numFmtId="14" fontId="11" fillId="5" borderId="1" xfId="0" applyNumberFormat="1" applyFont="1" applyFill="1" applyBorder="1" applyAlignment="1">
      <alignment horizontal="center" vertical="center" wrapText="1"/>
    </xf>
    <xf numFmtId="3" fontId="17" fillId="5" borderId="1" xfId="1" applyNumberFormat="1" applyFont="1" applyFill="1" applyBorder="1" applyAlignment="1">
      <alignment horizontal="center" vertical="center" wrapText="1"/>
    </xf>
    <xf numFmtId="0" fontId="19" fillId="5" borderId="1" xfId="1" applyFont="1" applyFill="1" applyBorder="1" applyAlignment="1">
      <alignment horizontal="center" vertical="center" wrapText="1"/>
    </xf>
    <xf numFmtId="0" fontId="19" fillId="6" borderId="1" xfId="1" applyFont="1" applyFill="1" applyBorder="1" applyAlignment="1">
      <alignment horizontal="center" vertical="center" wrapText="1"/>
    </xf>
    <xf numFmtId="3" fontId="17" fillId="6" borderId="1" xfId="1" applyNumberFormat="1" applyFont="1" applyFill="1" applyBorder="1" applyAlignment="1">
      <alignment horizontal="center" vertical="center" wrapText="1"/>
    </xf>
    <xf numFmtId="3" fontId="18" fillId="6" borderId="1" xfId="1" applyNumberFormat="1" applyFont="1" applyFill="1" applyBorder="1" applyAlignment="1">
      <alignment horizontal="center" vertical="center" wrapText="1"/>
    </xf>
    <xf numFmtId="0" fontId="20" fillId="6" borderId="1" xfId="0" applyFont="1" applyFill="1" applyBorder="1" applyAlignment="1">
      <alignment horizontal="center" vertical="center" wrapText="1"/>
    </xf>
    <xf numFmtId="0" fontId="20" fillId="6" borderId="1" xfId="1"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0" borderId="1" xfId="1" applyFont="1" applyFill="1" applyBorder="1" applyAlignment="1">
      <alignment horizontal="center" vertical="center" wrapText="1"/>
    </xf>
    <xf numFmtId="3" fontId="17" fillId="0" borderId="1" xfId="1" applyNumberFormat="1" applyFont="1" applyFill="1" applyBorder="1" applyAlignment="1">
      <alignment horizontal="center" vertical="center" wrapText="1"/>
    </xf>
    <xf numFmtId="0" fontId="20" fillId="0" borderId="1" xfId="1" applyFont="1" applyFill="1" applyBorder="1" applyAlignment="1">
      <alignment horizontal="center" vertical="center" wrapText="1"/>
    </xf>
    <xf numFmtId="3" fontId="18" fillId="0" borderId="1" xfId="1" applyNumberFormat="1" applyFont="1" applyFill="1" applyBorder="1" applyAlignment="1">
      <alignment horizontal="center" vertical="center" wrapText="1"/>
    </xf>
    <xf numFmtId="3" fontId="17" fillId="0" borderId="0" xfId="0" applyNumberFormat="1" applyFont="1" applyFill="1" applyAlignment="1">
      <alignment horizontal="right"/>
    </xf>
    <xf numFmtId="0" fontId="14" fillId="6" borderId="1" xfId="1" applyFont="1" applyFill="1" applyBorder="1" applyAlignment="1">
      <alignment horizontal="center" vertical="center" wrapText="1"/>
    </xf>
    <xf numFmtId="3" fontId="14" fillId="6" borderId="1" xfId="1" applyNumberFormat="1" applyFont="1" applyFill="1" applyBorder="1" applyAlignment="1">
      <alignment horizontal="center" vertical="center" wrapText="1"/>
    </xf>
    <xf numFmtId="14" fontId="14" fillId="6" borderId="1" xfId="1" applyNumberFormat="1" applyFont="1" applyFill="1" applyBorder="1" applyAlignment="1">
      <alignment horizontal="center" vertical="center" wrapText="1"/>
    </xf>
    <xf numFmtId="14" fontId="14" fillId="6"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3" fillId="6" borderId="1" xfId="1" applyFont="1" applyFill="1" applyBorder="1" applyAlignment="1">
      <alignment horizontal="center" vertical="center" wrapText="1"/>
    </xf>
    <xf numFmtId="3" fontId="13" fillId="6" borderId="1" xfId="1" applyNumberFormat="1" applyFont="1" applyFill="1" applyBorder="1" applyAlignment="1">
      <alignment horizontal="center" vertical="center" wrapText="1"/>
    </xf>
    <xf numFmtId="3" fontId="17" fillId="6" borderId="0" xfId="0" applyNumberFormat="1" applyFont="1" applyFill="1" applyAlignment="1">
      <alignment horizontal="right"/>
    </xf>
    <xf numFmtId="14" fontId="13" fillId="6" borderId="1" xfId="1" applyNumberFormat="1" applyFont="1" applyFill="1" applyBorder="1" applyAlignment="1">
      <alignment horizontal="center" vertical="center" wrapText="1"/>
    </xf>
    <xf numFmtId="14" fontId="4" fillId="6" borderId="1" xfId="1" applyNumberFormat="1" applyFont="1" applyFill="1" applyBorder="1" applyAlignment="1">
      <alignment horizontal="center" vertical="center" wrapText="1"/>
    </xf>
    <xf numFmtId="0" fontId="17" fillId="0" borderId="0" xfId="0" applyFont="1" applyFill="1"/>
    <xf numFmtId="0" fontId="20" fillId="0" borderId="1" xfId="0" applyFont="1" applyFill="1" applyBorder="1" applyAlignment="1">
      <alignment horizontal="center" vertical="center" wrapText="1"/>
    </xf>
    <xf numFmtId="14" fontId="14" fillId="0" borderId="1" xfId="1" applyNumberFormat="1" applyFont="1" applyFill="1" applyBorder="1" applyAlignment="1">
      <alignment horizontal="center" vertical="center"/>
    </xf>
    <xf numFmtId="0" fontId="19" fillId="0" borderId="1" xfId="0" applyFont="1" applyFill="1" applyBorder="1" applyAlignment="1">
      <alignment horizontal="center" vertical="center" wrapText="1"/>
    </xf>
    <xf numFmtId="0" fontId="4" fillId="0" borderId="14" xfId="0" applyFont="1" applyFill="1" applyBorder="1" applyAlignment="1">
      <alignment horizontal="center" vertical="center" wrapText="1"/>
    </xf>
    <xf numFmtId="14" fontId="12" fillId="0" borderId="1" xfId="1" applyNumberFormat="1" applyFont="1" applyFill="1" applyBorder="1" applyAlignment="1">
      <alignment horizontal="center" vertical="center" wrapText="1"/>
    </xf>
    <xf numFmtId="14" fontId="11" fillId="0" borderId="14" xfId="1" applyNumberFormat="1" applyFont="1" applyFill="1" applyBorder="1" applyAlignment="1">
      <alignment horizontal="center" vertical="center" wrapText="1"/>
    </xf>
    <xf numFmtId="0" fontId="0" fillId="0" borderId="0" xfId="0" applyFill="1"/>
    <xf numFmtId="0" fontId="12" fillId="0" borderId="14" xfId="0" applyFont="1" applyFill="1" applyBorder="1" applyAlignment="1">
      <alignment horizontal="center" vertical="center" wrapText="1"/>
    </xf>
    <xf numFmtId="0" fontId="0" fillId="0" borderId="0" xfId="0" applyFill="1" applyBorder="1"/>
    <xf numFmtId="49" fontId="4" fillId="0" borderId="0" xfId="2" applyNumberFormat="1" applyFont="1" applyFill="1" applyBorder="1" applyAlignment="1">
      <alignment horizontal="center" vertical="center" wrapText="1"/>
    </xf>
    <xf numFmtId="3" fontId="4" fillId="0" borderId="0" xfId="2" applyNumberFormat="1" applyFont="1" applyFill="1" applyBorder="1" applyAlignment="1">
      <alignment horizontal="center" vertical="center" wrapText="1"/>
    </xf>
    <xf numFmtId="0" fontId="4" fillId="0" borderId="0" xfId="2" applyNumberFormat="1" applyFont="1" applyFill="1" applyBorder="1" applyAlignment="1">
      <alignment horizontal="center" vertical="center" wrapText="1"/>
    </xf>
    <xf numFmtId="0" fontId="14" fillId="0" borderId="0" xfId="1" applyFont="1" applyFill="1" applyBorder="1" applyAlignment="1">
      <alignment horizontal="center" vertical="center" wrapText="1"/>
    </xf>
    <xf numFmtId="3" fontId="14" fillId="0" borderId="0" xfId="1" applyNumberFormat="1" applyFont="1" applyFill="1" applyBorder="1" applyAlignment="1">
      <alignment horizontal="center" vertical="center" wrapText="1"/>
    </xf>
    <xf numFmtId="14" fontId="14" fillId="0" borderId="0" xfId="1" applyNumberFormat="1" applyFont="1" applyFill="1" applyBorder="1" applyAlignment="1">
      <alignment horizontal="center" vertical="center" wrapText="1"/>
    </xf>
    <xf numFmtId="14" fontId="11" fillId="0" borderId="0" xfId="0" applyNumberFormat="1" applyFont="1" applyFill="1" applyBorder="1" applyAlignment="1">
      <alignment horizontal="center" vertical="center" wrapText="1"/>
    </xf>
    <xf numFmtId="3" fontId="0" fillId="0" borderId="0" xfId="0" applyNumberFormat="1" applyFill="1" applyBorder="1"/>
    <xf numFmtId="3" fontId="17" fillId="5" borderId="19" xfId="1" applyNumberFormat="1" applyFont="1" applyFill="1" applyBorder="1" applyAlignment="1">
      <alignment horizontal="center" vertical="center" wrapText="1"/>
    </xf>
    <xf numFmtId="49" fontId="22" fillId="7" borderId="18" xfId="2" applyNumberFormat="1" applyFont="1" applyFill="1" applyBorder="1" applyAlignment="1">
      <alignment vertical="center" wrapText="1"/>
    </xf>
    <xf numFmtId="49" fontId="22" fillId="7" borderId="16" xfId="2" applyNumberFormat="1" applyFont="1" applyFill="1" applyBorder="1" applyAlignment="1">
      <alignment vertical="center" wrapText="1"/>
    </xf>
    <xf numFmtId="49" fontId="22" fillId="7" borderId="17" xfId="2" applyNumberFormat="1" applyFont="1" applyFill="1" applyBorder="1" applyAlignment="1">
      <alignment horizontal="center" vertical="center" wrapText="1"/>
    </xf>
    <xf numFmtId="3" fontId="23" fillId="7" borderId="1" xfId="2" applyNumberFormat="1" applyFont="1" applyFill="1" applyBorder="1" applyAlignment="1">
      <alignment horizontal="center" vertical="center" wrapText="1"/>
    </xf>
    <xf numFmtId="0" fontId="6" fillId="0" borderId="0" xfId="0" applyFont="1" applyBorder="1" applyAlignment="1">
      <alignment vertical="center" wrapText="1"/>
    </xf>
    <xf numFmtId="3" fontId="25" fillId="8" borderId="1" xfId="0" applyNumberFormat="1" applyFont="1" applyFill="1" applyBorder="1" applyAlignment="1">
      <alignment horizontal="center" vertical="center"/>
    </xf>
    <xf numFmtId="0" fontId="24" fillId="8" borderId="1" xfId="1" applyFont="1" applyFill="1" applyBorder="1" applyAlignment="1">
      <alignment horizontal="center" vertical="center" wrapText="1"/>
    </xf>
    <xf numFmtId="9" fontId="23" fillId="7" borderId="1" xfId="7" applyFont="1" applyFill="1" applyBorder="1" applyAlignment="1">
      <alignment horizontal="center" vertical="center" wrapText="1"/>
    </xf>
    <xf numFmtId="0" fontId="22" fillId="0" borderId="1" xfId="1" applyFont="1" applyFill="1" applyBorder="1" applyAlignment="1">
      <alignment horizontal="center" vertical="center" wrapText="1"/>
    </xf>
    <xf numFmtId="10" fontId="26" fillId="0" borderId="1" xfId="7" applyNumberFormat="1" applyFont="1" applyFill="1" applyBorder="1" applyAlignment="1">
      <alignment horizontal="center" vertical="center" wrapText="1"/>
    </xf>
    <xf numFmtId="0" fontId="22" fillId="0" borderId="0" xfId="0" applyFont="1" applyFill="1" applyBorder="1"/>
    <xf numFmtId="0" fontId="22" fillId="0" borderId="0" xfId="0" applyFont="1"/>
    <xf numFmtId="0" fontId="22" fillId="0" borderId="0" xfId="1" applyFont="1" applyFill="1" applyBorder="1" applyAlignment="1">
      <alignment horizontal="center" vertical="center" wrapText="1"/>
    </xf>
    <xf numFmtId="3" fontId="22" fillId="0" borderId="0" xfId="1" applyNumberFormat="1" applyFont="1" applyFill="1" applyBorder="1" applyAlignment="1">
      <alignment horizontal="center" vertical="center" wrapText="1"/>
    </xf>
    <xf numFmtId="14" fontId="22" fillId="0" borderId="0" xfId="1" applyNumberFormat="1" applyFont="1" applyFill="1" applyBorder="1" applyAlignment="1">
      <alignment horizontal="center" vertical="center" wrapText="1"/>
    </xf>
    <xf numFmtId="14" fontId="22"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4" borderId="0" xfId="0" applyFont="1" applyFill="1"/>
    <xf numFmtId="0" fontId="6" fillId="0" borderId="1" xfId="1" applyFont="1" applyFill="1" applyBorder="1" applyAlignment="1">
      <alignment horizontal="center" vertical="center" wrapText="1"/>
    </xf>
    <xf numFmtId="0" fontId="6" fillId="0" borderId="0" xfId="1" applyFont="1" applyFill="1" applyBorder="1" applyAlignment="1">
      <alignment horizontal="center" vertical="center" wrapText="1"/>
    </xf>
    <xf numFmtId="3" fontId="6" fillId="0" borderId="0" xfId="1" applyNumberFormat="1" applyFont="1" applyFill="1" applyBorder="1" applyAlignment="1">
      <alignment horizontal="center" vertical="center" wrapText="1"/>
    </xf>
    <xf numFmtId="14" fontId="6" fillId="0" borderId="0" xfId="1" applyNumberFormat="1" applyFont="1" applyFill="1" applyBorder="1" applyAlignment="1">
      <alignment horizontal="center" vertical="center" wrapText="1"/>
    </xf>
    <xf numFmtId="1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xf numFmtId="0" fontId="6" fillId="4" borderId="0" xfId="0" applyFont="1" applyFill="1"/>
    <xf numFmtId="0" fontId="22" fillId="0" borderId="1" xfId="0" applyFont="1" applyFill="1" applyBorder="1" applyAlignment="1">
      <alignment horizontal="center" vertical="center" wrapText="1"/>
    </xf>
    <xf numFmtId="0" fontId="6" fillId="0" borderId="0" xfId="0" applyFont="1"/>
    <xf numFmtId="14" fontId="6" fillId="0" borderId="0" xfId="1"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1" xfId="1" applyFont="1" applyFill="1" applyBorder="1" applyAlignment="1">
      <alignment horizontal="center" vertical="center" wrapText="1"/>
    </xf>
    <xf numFmtId="3" fontId="27" fillId="0" borderId="1" xfId="1" applyNumberFormat="1" applyFont="1" applyFill="1" applyBorder="1" applyAlignment="1">
      <alignment horizontal="center" vertical="center" wrapText="1"/>
    </xf>
    <xf numFmtId="10" fontId="27" fillId="0" borderId="1" xfId="7" applyNumberFormat="1" applyFont="1" applyFill="1" applyBorder="1" applyAlignment="1">
      <alignment horizontal="center" vertical="center" wrapText="1"/>
    </xf>
    <xf numFmtId="0" fontId="8" fillId="0" borderId="0" xfId="1" applyFont="1" applyFill="1" applyBorder="1" applyAlignment="1">
      <alignment horizontal="center" vertical="center" wrapText="1"/>
    </xf>
    <xf numFmtId="3" fontId="8" fillId="0" borderId="0" xfId="1" applyNumberFormat="1" applyFont="1" applyFill="1" applyBorder="1" applyAlignment="1">
      <alignment horizontal="center" vertical="center" wrapText="1"/>
    </xf>
    <xf numFmtId="14" fontId="8" fillId="0" borderId="0" xfId="1" applyNumberFormat="1" applyFont="1" applyFill="1" applyBorder="1" applyAlignment="1">
      <alignment horizontal="center" vertical="center" wrapText="1"/>
    </xf>
    <xf numFmtId="14"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28" fillId="0" borderId="1" xfId="1" applyFont="1" applyFill="1" applyBorder="1" applyAlignment="1">
      <alignment horizontal="center" vertical="center" wrapText="1"/>
    </xf>
    <xf numFmtId="0" fontId="28" fillId="0" borderId="0" xfId="1" applyFont="1" applyFill="1" applyBorder="1" applyAlignment="1">
      <alignment horizontal="center" vertical="center" wrapText="1"/>
    </xf>
    <xf numFmtId="3" fontId="28" fillId="0" borderId="0" xfId="1" applyNumberFormat="1" applyFont="1" applyFill="1" applyBorder="1" applyAlignment="1">
      <alignment horizontal="center" vertical="center" wrapText="1"/>
    </xf>
    <xf numFmtId="14" fontId="28" fillId="0" borderId="0" xfId="1" applyNumberFormat="1" applyFont="1" applyFill="1" applyBorder="1" applyAlignment="1">
      <alignment horizontal="center" vertical="center" wrapText="1"/>
    </xf>
    <xf numFmtId="14" fontId="28" fillId="0" borderId="0"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0" xfId="0" applyFont="1" applyFill="1" applyBorder="1"/>
    <xf numFmtId="0" fontId="28" fillId="4" borderId="0" xfId="0" applyFont="1" applyFill="1"/>
    <xf numFmtId="0" fontId="8" fillId="0" borderId="1" xfId="0" applyFont="1" applyFill="1" applyBorder="1" applyAlignment="1">
      <alignment horizontal="center" vertical="center" wrapText="1"/>
    </xf>
    <xf numFmtId="0" fontId="28" fillId="0" borderId="0" xfId="0" applyFont="1"/>
    <xf numFmtId="14" fontId="28" fillId="0" borderId="0" xfId="1" applyNumberFormat="1"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0" xfId="0" applyFont="1" applyFill="1"/>
    <xf numFmtId="3" fontId="8" fillId="0" borderId="1" xfId="1" applyNumberFormat="1" applyFont="1" applyFill="1" applyBorder="1" applyAlignment="1">
      <alignment horizontal="center" vertical="center" wrapText="1"/>
    </xf>
    <xf numFmtId="3" fontId="28" fillId="0" borderId="1" xfId="1" applyNumberFormat="1" applyFont="1" applyFill="1" applyBorder="1" applyAlignment="1">
      <alignment horizontal="center" vertical="center" wrapText="1"/>
    </xf>
    <xf numFmtId="3" fontId="28" fillId="0" borderId="1" xfId="0" applyNumberFormat="1" applyFont="1" applyFill="1" applyBorder="1" applyAlignment="1">
      <alignment horizontal="right"/>
    </xf>
    <xf numFmtId="3" fontId="6" fillId="0" borderId="1" xfId="1" applyNumberFormat="1" applyFont="1" applyFill="1" applyBorder="1" applyAlignment="1">
      <alignment horizontal="center" vertical="center" wrapText="1"/>
    </xf>
    <xf numFmtId="3" fontId="22" fillId="0" borderId="1" xfId="1" applyNumberFormat="1" applyFont="1" applyFill="1" applyBorder="1" applyAlignment="1">
      <alignment horizontal="center" vertical="center" wrapText="1"/>
    </xf>
    <xf numFmtId="3" fontId="22" fillId="0" borderId="1" xfId="0" applyNumberFormat="1" applyFont="1" applyFill="1" applyBorder="1" applyAlignment="1">
      <alignment horizontal="right"/>
    </xf>
    <xf numFmtId="0" fontId="6" fillId="0" borderId="1" xfId="0" applyFont="1" applyFill="1" applyBorder="1"/>
    <xf numFmtId="0" fontId="21" fillId="0" borderId="0" xfId="0" applyFont="1" applyAlignment="1">
      <alignment horizontal="center" vertical="center"/>
    </xf>
    <xf numFmtId="0" fontId="22" fillId="0" borderId="1" xfId="1" applyFont="1" applyFill="1" applyBorder="1" applyAlignment="1">
      <alignment horizontal="center" vertical="center" wrapText="1"/>
    </xf>
    <xf numFmtId="0" fontId="22" fillId="0" borderId="0" xfId="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4" fontId="0" fillId="0" borderId="0" xfId="0" applyNumberFormat="1" applyAlignment="1">
      <alignment horizontal="left"/>
    </xf>
    <xf numFmtId="0" fontId="2" fillId="2" borderId="1" xfId="0"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textRotation="90" wrapText="1"/>
    </xf>
    <xf numFmtId="0" fontId="6" fillId="0" borderId="22" xfId="0" applyFont="1" applyBorder="1" applyAlignment="1">
      <alignment horizontal="center" vertical="center" wrapText="1"/>
    </xf>
    <xf numFmtId="3" fontId="2" fillId="2" borderId="19" xfId="0" applyNumberFormat="1" applyFont="1" applyFill="1" applyBorder="1" applyAlignment="1" applyProtection="1">
      <alignment horizontal="center" vertical="center" wrapText="1"/>
    </xf>
    <xf numFmtId="3" fontId="2" fillId="2" borderId="21" xfId="0" applyNumberFormat="1" applyFont="1" applyFill="1" applyBorder="1" applyAlignment="1" applyProtection="1">
      <alignment horizontal="center" vertical="center" wrapText="1"/>
    </xf>
    <xf numFmtId="3" fontId="2" fillId="2" borderId="25" xfId="0" applyNumberFormat="1" applyFont="1" applyFill="1" applyBorder="1" applyAlignment="1" applyProtection="1">
      <alignment horizontal="center" vertical="center" wrapText="1"/>
    </xf>
    <xf numFmtId="3" fontId="2" fillId="2" borderId="26" xfId="0" applyNumberFormat="1" applyFont="1" applyFill="1" applyBorder="1" applyAlignment="1" applyProtection="1">
      <alignment horizontal="center" vertical="center" wrapText="1"/>
    </xf>
    <xf numFmtId="3" fontId="2" fillId="2" borderId="23" xfId="0" applyNumberFormat="1" applyFont="1" applyFill="1" applyBorder="1" applyAlignment="1" applyProtection="1">
      <alignment horizontal="center" vertical="center" wrapText="1"/>
    </xf>
    <xf numFmtId="3" fontId="2" fillId="2" borderId="24" xfId="0" applyNumberFormat="1" applyFont="1" applyFill="1" applyBorder="1" applyAlignment="1" applyProtection="1">
      <alignment horizontal="center" vertical="center" wrapText="1"/>
    </xf>
    <xf numFmtId="0" fontId="0" fillId="0" borderId="0" xfId="0" applyFont="1" applyAlignment="1">
      <alignment horizontal="center" wrapText="1"/>
    </xf>
    <xf numFmtId="0" fontId="6" fillId="0" borderId="0"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28" fillId="0" borderId="0"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28" fillId="0" borderId="1" xfId="1" applyFont="1" applyFill="1" applyBorder="1" applyAlignment="1">
      <alignment horizontal="center" vertical="center" wrapText="1"/>
    </xf>
    <xf numFmtId="0" fontId="28" fillId="0" borderId="0"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6" fillId="0" borderId="13" xfId="0" applyFont="1" applyBorder="1" applyAlignment="1">
      <alignment horizontal="center" vertical="center" wrapText="1"/>
    </xf>
    <xf numFmtId="0" fontId="2" fillId="2" borderId="2" xfId="0" applyFont="1" applyFill="1" applyBorder="1" applyAlignment="1" applyProtection="1">
      <alignment horizontal="center" vertical="center" textRotation="90" wrapText="1"/>
    </xf>
    <xf numFmtId="0" fontId="2" fillId="2" borderId="6" xfId="0" applyFont="1" applyFill="1" applyBorder="1" applyAlignment="1" applyProtection="1">
      <alignment horizontal="center" vertical="center" textRotation="90" wrapText="1"/>
    </xf>
    <xf numFmtId="0" fontId="2" fillId="2" borderId="9" xfId="0" applyFont="1" applyFill="1" applyBorder="1" applyAlignment="1" applyProtection="1">
      <alignment horizontal="center" vertical="center" textRotation="90" wrapText="1"/>
    </xf>
    <xf numFmtId="0" fontId="2" fillId="2" borderId="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3" fontId="2" fillId="2" borderId="3" xfId="0" applyNumberFormat="1" applyFont="1" applyFill="1" applyBorder="1" applyAlignment="1" applyProtection="1">
      <alignment horizontal="center" vertical="center" wrapText="1"/>
    </xf>
    <xf numFmtId="3" fontId="2" fillId="2" borderId="1" xfId="0" applyNumberFormat="1" applyFont="1" applyFill="1" applyBorder="1" applyAlignment="1" applyProtection="1">
      <alignment horizontal="center" vertical="center" wrapText="1"/>
    </xf>
    <xf numFmtId="3" fontId="2" fillId="2" borderId="10" xfId="0" applyNumberFormat="1" applyFont="1" applyFill="1" applyBorder="1" applyAlignment="1" applyProtection="1">
      <alignment horizontal="center" vertical="center" wrapText="1"/>
    </xf>
    <xf numFmtId="0" fontId="13" fillId="6" borderId="16" xfId="1" applyFont="1" applyFill="1" applyBorder="1" applyAlignment="1">
      <alignment horizontal="center" vertical="center" wrapText="1"/>
    </xf>
    <xf numFmtId="0" fontId="13" fillId="6" borderId="17" xfId="1"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4" fillId="6" borderId="16" xfId="1" applyFont="1" applyFill="1" applyBorder="1" applyAlignment="1">
      <alignment horizontal="center" vertical="center" wrapText="1"/>
    </xf>
    <xf numFmtId="0" fontId="14" fillId="6" borderId="18" xfId="1" applyFont="1" applyFill="1" applyBorder="1" applyAlignment="1">
      <alignment horizontal="center" vertical="center" wrapText="1"/>
    </xf>
    <xf numFmtId="0" fontId="14" fillId="6" borderId="17" xfId="1" applyFont="1" applyFill="1" applyBorder="1" applyAlignment="1">
      <alignment horizontal="center" vertical="center" wrapText="1"/>
    </xf>
    <xf numFmtId="0" fontId="13" fillId="6" borderId="18" xfId="1"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3" fillId="6" borderId="19" xfId="1" applyFont="1" applyFill="1" applyBorder="1" applyAlignment="1">
      <alignment horizontal="center" vertical="center" wrapText="1"/>
    </xf>
    <xf numFmtId="0" fontId="13" fillId="6" borderId="20" xfId="1" applyFont="1" applyFill="1" applyBorder="1" applyAlignment="1">
      <alignment horizontal="center" vertical="center" wrapText="1"/>
    </xf>
    <xf numFmtId="0" fontId="13" fillId="6" borderId="21" xfId="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5" xfId="0" applyFont="1" applyFill="1" applyBorder="1" applyAlignment="1">
      <alignment horizontal="center" vertical="center" wrapText="1"/>
    </xf>
  </cellXfs>
  <cellStyles count="8">
    <cellStyle name="Comma 11" xfId="4"/>
    <cellStyle name="Hyperlink" xfId="6" builtinId="8"/>
    <cellStyle name="Normal" xfId="0" builtinId="0"/>
    <cellStyle name="Normal 2" xfId="2"/>
    <cellStyle name="Normal 2 2 2 2 2 3 13" xfId="5"/>
    <cellStyle name="Normal 3" xfId="1"/>
    <cellStyle name="Normal 4" xfId="3"/>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arijs.K&#257;rkli&#326;&#353;@fm.gov.lv"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arijs.K&#257;rkli&#326;&#353;@fm.gov.lv"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Harijs.K&#257;rkli&#326;&#353;@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2"/>
  <sheetViews>
    <sheetView showGridLines="0" tabSelected="1" view="pageBreakPreview" zoomScale="60" zoomScaleNormal="85" workbookViewId="0">
      <selection activeCell="I3" sqref="I3:I5"/>
    </sheetView>
  </sheetViews>
  <sheetFormatPr defaultRowHeight="33" customHeight="1" outlineLevelRow="2" x14ac:dyDescent="0.25"/>
  <cols>
    <col min="1" max="1" width="5.25" customWidth="1"/>
    <col min="2" max="2" width="5.5" customWidth="1"/>
    <col min="3" max="3" width="58.125" style="7" customWidth="1"/>
    <col min="4" max="4" width="27.25" style="9" customWidth="1"/>
    <col min="5" max="5" width="16.75" style="9" customWidth="1"/>
    <col min="6" max="6" width="44.625" style="7" customWidth="1"/>
    <col min="7" max="7" width="14.875" style="9" customWidth="1"/>
    <col min="8" max="8" width="13.375" customWidth="1"/>
    <col min="9" max="9" width="16.25" customWidth="1"/>
    <col min="10" max="10" width="70.25" style="10" customWidth="1"/>
  </cols>
  <sheetData>
    <row r="1" spans="1:12" ht="66" customHeight="1" x14ac:dyDescent="0.25">
      <c r="A1" s="186">
        <v>42926</v>
      </c>
      <c r="B1" s="186"/>
      <c r="C1" s="186"/>
      <c r="D1" s="197" t="s">
        <v>120</v>
      </c>
      <c r="E1" s="197"/>
      <c r="F1" s="6"/>
      <c r="G1" s="8"/>
      <c r="H1" s="1"/>
      <c r="I1" s="2"/>
    </row>
    <row r="2" spans="1:12" ht="59.25" customHeight="1" x14ac:dyDescent="0.25">
      <c r="A2" s="190" t="s">
        <v>121</v>
      </c>
      <c r="B2" s="190"/>
      <c r="C2" s="190"/>
      <c r="D2" s="190"/>
      <c r="E2" s="190"/>
      <c r="F2" s="125"/>
      <c r="G2" s="125"/>
      <c r="H2" s="125"/>
      <c r="I2" s="125"/>
      <c r="J2" s="125"/>
    </row>
    <row r="3" spans="1:12" ht="33" customHeight="1" x14ac:dyDescent="0.25">
      <c r="A3" s="189" t="s">
        <v>17</v>
      </c>
      <c r="B3" s="189"/>
      <c r="C3" s="187" t="s">
        <v>18</v>
      </c>
      <c r="D3" s="191" t="s">
        <v>238</v>
      </c>
      <c r="E3" s="192"/>
      <c r="F3" s="182"/>
      <c r="G3" s="188"/>
      <c r="H3" s="182"/>
      <c r="I3" s="182"/>
      <c r="J3" s="182"/>
      <c r="K3" s="111"/>
      <c r="L3" s="111"/>
    </row>
    <row r="4" spans="1:12" ht="33" customHeight="1" x14ac:dyDescent="0.25">
      <c r="A4" s="189"/>
      <c r="B4" s="189"/>
      <c r="C4" s="187"/>
      <c r="D4" s="193"/>
      <c r="E4" s="194"/>
      <c r="F4" s="182"/>
      <c r="G4" s="188"/>
      <c r="H4" s="182"/>
      <c r="I4" s="182"/>
      <c r="J4" s="182"/>
      <c r="K4" s="111"/>
      <c r="L4" s="111"/>
    </row>
    <row r="5" spans="1:12" ht="33.75" customHeight="1" x14ac:dyDescent="0.25">
      <c r="A5" s="189"/>
      <c r="B5" s="189"/>
      <c r="C5" s="187"/>
      <c r="D5" s="195"/>
      <c r="E5" s="196"/>
      <c r="F5" s="182"/>
      <c r="G5" s="188"/>
      <c r="H5" s="182"/>
      <c r="I5" s="182"/>
      <c r="J5" s="182"/>
      <c r="K5" s="111"/>
      <c r="L5" s="111"/>
    </row>
    <row r="6" spans="1:12" ht="33" customHeight="1" x14ac:dyDescent="0.25">
      <c r="A6" s="122"/>
      <c r="B6" s="121"/>
      <c r="C6" s="123" t="s">
        <v>241</v>
      </c>
      <c r="D6" s="124">
        <v>107662699.05887514</v>
      </c>
      <c r="E6" s="128">
        <v>1</v>
      </c>
      <c r="F6" s="112"/>
      <c r="G6" s="113"/>
      <c r="H6" s="114"/>
      <c r="I6" s="112"/>
      <c r="J6" s="112"/>
      <c r="K6" s="111"/>
      <c r="L6" s="111"/>
    </row>
    <row r="7" spans="1:12" s="132" customFormat="1" ht="19.5" x14ac:dyDescent="0.3">
      <c r="A7" s="180">
        <v>1</v>
      </c>
      <c r="B7" s="180"/>
      <c r="C7" s="129" t="s">
        <v>22</v>
      </c>
      <c r="D7" s="176">
        <v>19529144.374074601</v>
      </c>
      <c r="E7" s="130">
        <f>D7/$D$6</f>
        <v>0.18139192631047754</v>
      </c>
      <c r="F7" s="181"/>
      <c r="G7" s="181"/>
      <c r="H7" s="181"/>
      <c r="I7" s="181"/>
      <c r="J7" s="181"/>
      <c r="K7" s="131"/>
      <c r="L7" s="131"/>
    </row>
    <row r="8" spans="1:12" s="132" customFormat="1" ht="37.5" hidden="1" outlineLevel="1" x14ac:dyDescent="0.3">
      <c r="A8" s="129">
        <v>79</v>
      </c>
      <c r="B8" s="129" t="s">
        <v>10</v>
      </c>
      <c r="C8" s="129" t="s">
        <v>22</v>
      </c>
      <c r="D8" s="176"/>
      <c r="E8" s="130">
        <f t="shared" ref="E8:E71" si="0">D8/$D$6</f>
        <v>0</v>
      </c>
      <c r="F8" s="133"/>
      <c r="G8" s="134"/>
      <c r="H8" s="135"/>
      <c r="I8" s="136"/>
      <c r="J8" s="137"/>
      <c r="K8" s="131"/>
      <c r="L8" s="131"/>
    </row>
    <row r="9" spans="1:12" s="132" customFormat="1" ht="37.5" hidden="1" outlineLevel="1" x14ac:dyDescent="0.3">
      <c r="A9" s="129">
        <v>84</v>
      </c>
      <c r="B9" s="129" t="s">
        <v>23</v>
      </c>
      <c r="C9" s="129" t="s">
        <v>22</v>
      </c>
      <c r="D9" s="176"/>
      <c r="E9" s="130">
        <f t="shared" si="0"/>
        <v>0</v>
      </c>
      <c r="F9" s="133"/>
      <c r="G9" s="134"/>
      <c r="H9" s="135"/>
      <c r="I9" s="136"/>
      <c r="J9" s="137"/>
      <c r="K9" s="131"/>
      <c r="L9" s="131"/>
    </row>
    <row r="10" spans="1:12" s="132" customFormat="1" ht="37.5" hidden="1" outlineLevel="1" x14ac:dyDescent="0.3">
      <c r="A10" s="129">
        <v>90</v>
      </c>
      <c r="B10" s="129" t="s">
        <v>11</v>
      </c>
      <c r="C10" s="129" t="s">
        <v>22</v>
      </c>
      <c r="D10" s="176"/>
      <c r="E10" s="130">
        <f t="shared" si="0"/>
        <v>0</v>
      </c>
      <c r="F10" s="133"/>
      <c r="G10" s="134"/>
      <c r="H10" s="135"/>
      <c r="I10" s="136"/>
      <c r="J10" s="137"/>
      <c r="K10" s="131"/>
      <c r="L10" s="131"/>
    </row>
    <row r="11" spans="1:12" s="132" customFormat="1" ht="37.5" hidden="1" outlineLevel="1" x14ac:dyDescent="0.3">
      <c r="A11" s="129">
        <v>15</v>
      </c>
      <c r="B11" s="129" t="s">
        <v>0</v>
      </c>
      <c r="C11" s="129" t="s">
        <v>22</v>
      </c>
      <c r="D11" s="177"/>
      <c r="E11" s="130">
        <f t="shared" si="0"/>
        <v>0</v>
      </c>
      <c r="F11" s="133"/>
      <c r="G11" s="134"/>
      <c r="H11" s="135"/>
      <c r="I11" s="136"/>
      <c r="J11" s="137"/>
      <c r="K11" s="131"/>
      <c r="L11" s="131"/>
    </row>
    <row r="12" spans="1:12" s="132" customFormat="1" ht="37.5" hidden="1" outlineLevel="1" x14ac:dyDescent="0.3">
      <c r="A12" s="129">
        <v>83</v>
      </c>
      <c r="B12" s="129" t="s">
        <v>23</v>
      </c>
      <c r="C12" s="129" t="s">
        <v>22</v>
      </c>
      <c r="D12" s="176"/>
      <c r="E12" s="130">
        <f t="shared" si="0"/>
        <v>0</v>
      </c>
      <c r="F12" s="133"/>
      <c r="G12" s="134"/>
      <c r="H12" s="135"/>
      <c r="I12" s="136"/>
      <c r="J12" s="137"/>
      <c r="K12" s="131"/>
      <c r="L12" s="131"/>
    </row>
    <row r="13" spans="1:12" s="132" customFormat="1" ht="37.5" hidden="1" outlineLevel="1" x14ac:dyDescent="0.3">
      <c r="A13" s="129">
        <v>27</v>
      </c>
      <c r="B13" s="129" t="s">
        <v>6</v>
      </c>
      <c r="C13" s="129" t="s">
        <v>22</v>
      </c>
      <c r="D13" s="176"/>
      <c r="E13" s="130">
        <f t="shared" si="0"/>
        <v>0</v>
      </c>
      <c r="F13" s="133"/>
      <c r="G13" s="134"/>
      <c r="H13" s="135"/>
      <c r="I13" s="136"/>
      <c r="J13" s="184"/>
      <c r="K13" s="131"/>
      <c r="L13" s="131"/>
    </row>
    <row r="14" spans="1:12" s="132" customFormat="1" ht="37.5" hidden="1" outlineLevel="1" x14ac:dyDescent="0.3">
      <c r="A14" s="129">
        <v>30</v>
      </c>
      <c r="B14" s="129" t="s">
        <v>6</v>
      </c>
      <c r="C14" s="129" t="s">
        <v>22</v>
      </c>
      <c r="D14" s="176"/>
      <c r="E14" s="130">
        <f t="shared" si="0"/>
        <v>0</v>
      </c>
      <c r="F14" s="133"/>
      <c r="G14" s="134"/>
      <c r="H14" s="135"/>
      <c r="I14" s="136"/>
      <c r="J14" s="184"/>
      <c r="K14" s="131"/>
      <c r="L14" s="131"/>
    </row>
    <row r="15" spans="1:12" s="132" customFormat="1" ht="37.5" hidden="1" outlineLevel="1" x14ac:dyDescent="0.3">
      <c r="A15" s="129">
        <v>29</v>
      </c>
      <c r="B15" s="129" t="s">
        <v>6</v>
      </c>
      <c r="C15" s="129" t="s">
        <v>22</v>
      </c>
      <c r="D15" s="176"/>
      <c r="E15" s="130">
        <f t="shared" si="0"/>
        <v>0</v>
      </c>
      <c r="F15" s="133"/>
      <c r="G15" s="134"/>
      <c r="H15" s="135"/>
      <c r="I15" s="136"/>
      <c r="J15" s="184"/>
      <c r="K15" s="131"/>
      <c r="L15" s="131"/>
    </row>
    <row r="16" spans="1:12" s="132" customFormat="1" ht="37.5" hidden="1" outlineLevel="1" x14ac:dyDescent="0.3">
      <c r="A16" s="129">
        <v>28</v>
      </c>
      <c r="B16" s="129" t="s">
        <v>6</v>
      </c>
      <c r="C16" s="129" t="s">
        <v>22</v>
      </c>
      <c r="D16" s="176"/>
      <c r="E16" s="130">
        <f t="shared" si="0"/>
        <v>0</v>
      </c>
      <c r="F16" s="133"/>
      <c r="G16" s="134"/>
      <c r="H16" s="135"/>
      <c r="I16" s="136"/>
      <c r="J16" s="184"/>
      <c r="K16" s="131"/>
      <c r="L16" s="131"/>
    </row>
    <row r="17" spans="1:12" s="132" customFormat="1" ht="37.5" hidden="1" outlineLevel="1" x14ac:dyDescent="0.3">
      <c r="A17" s="129">
        <v>26</v>
      </c>
      <c r="B17" s="129" t="s">
        <v>6</v>
      </c>
      <c r="C17" s="129" t="s">
        <v>22</v>
      </c>
      <c r="D17" s="176"/>
      <c r="E17" s="130">
        <f t="shared" si="0"/>
        <v>0</v>
      </c>
      <c r="F17" s="133"/>
      <c r="G17" s="134"/>
      <c r="H17" s="135"/>
      <c r="I17" s="136"/>
      <c r="J17" s="184"/>
      <c r="K17" s="131"/>
      <c r="L17" s="131"/>
    </row>
    <row r="18" spans="1:12" s="132" customFormat="1" ht="19.5" collapsed="1" x14ac:dyDescent="0.3">
      <c r="A18" s="180">
        <v>2</v>
      </c>
      <c r="B18" s="180"/>
      <c r="C18" s="129" t="s">
        <v>196</v>
      </c>
      <c r="D18" s="176">
        <v>19169464.477384694</v>
      </c>
      <c r="E18" s="130">
        <f t="shared" si="0"/>
        <v>0.17805112304403503</v>
      </c>
      <c r="F18" s="181"/>
      <c r="G18" s="181"/>
      <c r="H18" s="181"/>
      <c r="I18" s="181"/>
      <c r="J18" s="181"/>
      <c r="K18" s="131"/>
      <c r="L18" s="131"/>
    </row>
    <row r="19" spans="1:12" s="132" customFormat="1" ht="37.5" hidden="1" outlineLevel="1" x14ac:dyDescent="0.3">
      <c r="A19" s="129">
        <v>82</v>
      </c>
      <c r="B19" s="129" t="s">
        <v>195</v>
      </c>
      <c r="C19" s="129" t="s">
        <v>196</v>
      </c>
      <c r="D19" s="176"/>
      <c r="E19" s="130">
        <f t="shared" si="0"/>
        <v>0</v>
      </c>
      <c r="F19" s="133"/>
      <c r="G19" s="134"/>
      <c r="H19" s="135"/>
      <c r="I19" s="136"/>
      <c r="J19" s="137"/>
      <c r="K19" s="131"/>
      <c r="L19" s="131"/>
    </row>
    <row r="20" spans="1:12" s="132" customFormat="1" ht="37.5" hidden="1" outlineLevel="1" x14ac:dyDescent="0.3">
      <c r="A20" s="129">
        <v>85</v>
      </c>
      <c r="B20" s="129" t="s">
        <v>23</v>
      </c>
      <c r="C20" s="129" t="s">
        <v>115</v>
      </c>
      <c r="D20" s="177"/>
      <c r="E20" s="130">
        <f t="shared" si="0"/>
        <v>0</v>
      </c>
      <c r="F20" s="133"/>
      <c r="G20" s="134"/>
      <c r="H20" s="135"/>
      <c r="I20" s="136"/>
      <c r="J20" s="137"/>
      <c r="K20" s="131"/>
      <c r="L20" s="131"/>
    </row>
    <row r="21" spans="1:12" s="132" customFormat="1" ht="37.5" hidden="1" outlineLevel="1" x14ac:dyDescent="0.3">
      <c r="A21" s="129">
        <v>33</v>
      </c>
      <c r="B21" s="129" t="s">
        <v>6</v>
      </c>
      <c r="C21" s="129" t="s">
        <v>1</v>
      </c>
      <c r="D21" s="176"/>
      <c r="E21" s="130">
        <f t="shared" si="0"/>
        <v>0</v>
      </c>
      <c r="F21" s="133"/>
      <c r="G21" s="134"/>
      <c r="H21" s="135"/>
      <c r="I21" s="136"/>
      <c r="J21" s="184"/>
      <c r="K21" s="131"/>
      <c r="L21" s="131"/>
    </row>
    <row r="22" spans="1:12" s="132" customFormat="1" ht="37.5" hidden="1" outlineLevel="1" x14ac:dyDescent="0.3">
      <c r="A22" s="129">
        <v>34</v>
      </c>
      <c r="B22" s="129" t="s">
        <v>6</v>
      </c>
      <c r="C22" s="129" t="s">
        <v>1</v>
      </c>
      <c r="D22" s="176"/>
      <c r="E22" s="130">
        <f t="shared" si="0"/>
        <v>0</v>
      </c>
      <c r="F22" s="133"/>
      <c r="G22" s="134"/>
      <c r="H22" s="135"/>
      <c r="I22" s="136"/>
      <c r="J22" s="184"/>
      <c r="K22" s="131"/>
      <c r="L22" s="131"/>
    </row>
    <row r="23" spans="1:12" s="138" customFormat="1" ht="19.5" collapsed="1" x14ac:dyDescent="0.3">
      <c r="A23" s="180">
        <v>3</v>
      </c>
      <c r="B23" s="180"/>
      <c r="C23" s="129" t="s">
        <v>106</v>
      </c>
      <c r="D23" s="176">
        <v>5634000</v>
      </c>
      <c r="E23" s="130">
        <f t="shared" si="0"/>
        <v>5.2330101783153865E-2</v>
      </c>
      <c r="F23" s="181"/>
      <c r="G23" s="181"/>
      <c r="H23" s="181"/>
      <c r="I23" s="181"/>
      <c r="J23" s="181"/>
      <c r="K23" s="131"/>
      <c r="L23" s="131"/>
    </row>
    <row r="24" spans="1:12" s="138" customFormat="1" ht="37.5" hidden="1" outlineLevel="1" x14ac:dyDescent="0.3">
      <c r="A24" s="129">
        <v>75</v>
      </c>
      <c r="B24" s="129" t="s">
        <v>37</v>
      </c>
      <c r="C24" s="129" t="s">
        <v>106</v>
      </c>
      <c r="D24" s="176"/>
      <c r="E24" s="130">
        <f t="shared" si="0"/>
        <v>0</v>
      </c>
      <c r="F24" s="133"/>
      <c r="G24" s="134"/>
      <c r="H24" s="135"/>
      <c r="I24" s="136"/>
      <c r="J24" s="137"/>
      <c r="K24" s="131"/>
      <c r="L24" s="131"/>
    </row>
    <row r="25" spans="1:12" s="132" customFormat="1" ht="19.5" collapsed="1" x14ac:dyDescent="0.3">
      <c r="A25" s="180">
        <v>4</v>
      </c>
      <c r="B25" s="180"/>
      <c r="C25" s="129" t="s">
        <v>64</v>
      </c>
      <c r="D25" s="176">
        <v>4911915</v>
      </c>
      <c r="E25" s="130">
        <f t="shared" si="0"/>
        <v>4.5623182800887507E-2</v>
      </c>
      <c r="F25" s="181"/>
      <c r="G25" s="181"/>
      <c r="H25" s="181"/>
      <c r="I25" s="181"/>
      <c r="J25" s="181"/>
      <c r="K25" s="131"/>
      <c r="L25" s="131"/>
    </row>
    <row r="26" spans="1:12" s="132" customFormat="1" ht="37.5" hidden="1" outlineLevel="1" x14ac:dyDescent="0.3">
      <c r="A26" s="129">
        <v>38</v>
      </c>
      <c r="B26" s="129" t="s">
        <v>6</v>
      </c>
      <c r="C26" s="129" t="s">
        <v>64</v>
      </c>
      <c r="D26" s="176"/>
      <c r="E26" s="130">
        <f t="shared" si="0"/>
        <v>0</v>
      </c>
      <c r="F26" s="133"/>
      <c r="G26" s="134"/>
      <c r="H26" s="135"/>
      <c r="I26" s="136"/>
      <c r="J26" s="184"/>
      <c r="K26" s="131"/>
      <c r="L26" s="131"/>
    </row>
    <row r="27" spans="1:12" s="132" customFormat="1" ht="37.5" hidden="1" outlineLevel="1" x14ac:dyDescent="0.3">
      <c r="A27" s="129">
        <v>39</v>
      </c>
      <c r="B27" s="129" t="s">
        <v>6</v>
      </c>
      <c r="C27" s="129" t="s">
        <v>64</v>
      </c>
      <c r="D27" s="176"/>
      <c r="E27" s="130">
        <f t="shared" si="0"/>
        <v>0</v>
      </c>
      <c r="F27" s="133"/>
      <c r="G27" s="134"/>
      <c r="H27" s="135"/>
      <c r="I27" s="136"/>
      <c r="J27" s="184"/>
      <c r="K27" s="131"/>
      <c r="L27" s="131"/>
    </row>
    <row r="28" spans="1:12" s="132" customFormat="1" ht="37.5" hidden="1" outlineLevel="1" x14ac:dyDescent="0.3">
      <c r="A28" s="129">
        <v>40</v>
      </c>
      <c r="B28" s="129" t="s">
        <v>6</v>
      </c>
      <c r="C28" s="129" t="s">
        <v>64</v>
      </c>
      <c r="D28" s="176"/>
      <c r="E28" s="130">
        <f t="shared" si="0"/>
        <v>0</v>
      </c>
      <c r="F28" s="133"/>
      <c r="G28" s="134"/>
      <c r="H28" s="135"/>
      <c r="I28" s="136"/>
      <c r="J28" s="184"/>
      <c r="K28" s="131"/>
      <c r="L28" s="131"/>
    </row>
    <row r="29" spans="1:12" s="132" customFormat="1" ht="37.5" hidden="1" outlineLevel="1" x14ac:dyDescent="0.3">
      <c r="A29" s="129">
        <v>41</v>
      </c>
      <c r="B29" s="129" t="s">
        <v>6</v>
      </c>
      <c r="C29" s="129" t="s">
        <v>64</v>
      </c>
      <c r="D29" s="176"/>
      <c r="E29" s="130">
        <f t="shared" si="0"/>
        <v>0</v>
      </c>
      <c r="F29" s="133"/>
      <c r="G29" s="134"/>
      <c r="H29" s="135"/>
      <c r="I29" s="136"/>
      <c r="J29" s="184"/>
      <c r="K29" s="131"/>
      <c r="L29" s="131"/>
    </row>
    <row r="30" spans="1:12" s="132" customFormat="1" ht="37.5" hidden="1" outlineLevel="1" x14ac:dyDescent="0.3">
      <c r="A30" s="129">
        <v>42</v>
      </c>
      <c r="B30" s="129" t="s">
        <v>6</v>
      </c>
      <c r="C30" s="129" t="s">
        <v>64</v>
      </c>
      <c r="D30" s="176"/>
      <c r="E30" s="130">
        <f t="shared" si="0"/>
        <v>0</v>
      </c>
      <c r="F30" s="133"/>
      <c r="G30" s="134"/>
      <c r="H30" s="135"/>
      <c r="I30" s="136"/>
      <c r="J30" s="184"/>
      <c r="K30" s="131"/>
      <c r="L30" s="131"/>
    </row>
    <row r="31" spans="1:12" s="132" customFormat="1" ht="37.5" hidden="1" outlineLevel="1" x14ac:dyDescent="0.3">
      <c r="A31" s="129">
        <v>43</v>
      </c>
      <c r="B31" s="129" t="s">
        <v>6</v>
      </c>
      <c r="C31" s="129" t="s">
        <v>64</v>
      </c>
      <c r="D31" s="176"/>
      <c r="E31" s="130">
        <f t="shared" si="0"/>
        <v>0</v>
      </c>
      <c r="F31" s="133"/>
      <c r="G31" s="134"/>
      <c r="H31" s="135"/>
      <c r="I31" s="136"/>
      <c r="J31" s="184"/>
      <c r="K31" s="131"/>
      <c r="L31" s="131"/>
    </row>
    <row r="32" spans="1:12" s="132" customFormat="1" ht="37.5" hidden="1" outlineLevel="1" x14ac:dyDescent="0.3">
      <c r="A32" s="129">
        <v>44</v>
      </c>
      <c r="B32" s="129" t="s">
        <v>6</v>
      </c>
      <c r="C32" s="129" t="s">
        <v>64</v>
      </c>
      <c r="D32" s="176"/>
      <c r="E32" s="130">
        <f t="shared" si="0"/>
        <v>0</v>
      </c>
      <c r="F32" s="133"/>
      <c r="G32" s="134"/>
      <c r="H32" s="135"/>
      <c r="I32" s="136"/>
      <c r="J32" s="184"/>
      <c r="K32" s="131"/>
      <c r="L32" s="131"/>
    </row>
    <row r="33" spans="1:12" s="132" customFormat="1" ht="37.5" hidden="1" outlineLevel="1" x14ac:dyDescent="0.3">
      <c r="A33" s="129">
        <v>45</v>
      </c>
      <c r="B33" s="129" t="s">
        <v>6</v>
      </c>
      <c r="C33" s="129" t="s">
        <v>64</v>
      </c>
      <c r="D33" s="176"/>
      <c r="E33" s="130">
        <f t="shared" si="0"/>
        <v>0</v>
      </c>
      <c r="F33" s="133"/>
      <c r="G33" s="134"/>
      <c r="H33" s="135"/>
      <c r="I33" s="136"/>
      <c r="J33" s="184"/>
      <c r="K33" s="131"/>
      <c r="L33" s="131"/>
    </row>
    <row r="34" spans="1:12" s="132" customFormat="1" ht="37.5" hidden="1" outlineLevel="1" x14ac:dyDescent="0.3">
      <c r="A34" s="129">
        <v>46</v>
      </c>
      <c r="B34" s="129" t="s">
        <v>6</v>
      </c>
      <c r="C34" s="129" t="s">
        <v>64</v>
      </c>
      <c r="D34" s="176"/>
      <c r="E34" s="130">
        <f t="shared" si="0"/>
        <v>0</v>
      </c>
      <c r="F34" s="133"/>
      <c r="G34" s="134"/>
      <c r="H34" s="135"/>
      <c r="I34" s="136"/>
      <c r="J34" s="184"/>
      <c r="K34" s="131"/>
      <c r="L34" s="131"/>
    </row>
    <row r="35" spans="1:12" s="132" customFormat="1" ht="37.5" hidden="1" outlineLevel="1" x14ac:dyDescent="0.3">
      <c r="A35" s="129">
        <v>47</v>
      </c>
      <c r="B35" s="129" t="s">
        <v>6</v>
      </c>
      <c r="C35" s="129" t="s">
        <v>64</v>
      </c>
      <c r="D35" s="176"/>
      <c r="E35" s="130">
        <f t="shared" si="0"/>
        <v>0</v>
      </c>
      <c r="F35" s="133"/>
      <c r="G35" s="134"/>
      <c r="H35" s="135"/>
      <c r="I35" s="136"/>
      <c r="J35" s="184"/>
      <c r="K35" s="131"/>
      <c r="L35" s="131"/>
    </row>
    <row r="36" spans="1:12" s="132" customFormat="1" ht="37.5" hidden="1" outlineLevel="1" x14ac:dyDescent="0.3">
      <c r="A36" s="129">
        <v>48</v>
      </c>
      <c r="B36" s="129" t="s">
        <v>6</v>
      </c>
      <c r="C36" s="129" t="s">
        <v>64</v>
      </c>
      <c r="D36" s="176"/>
      <c r="E36" s="130">
        <f t="shared" si="0"/>
        <v>0</v>
      </c>
      <c r="F36" s="133"/>
      <c r="G36" s="134"/>
      <c r="H36" s="135"/>
      <c r="I36" s="136"/>
      <c r="J36" s="184"/>
      <c r="K36" s="131"/>
      <c r="L36" s="131"/>
    </row>
    <row r="37" spans="1:12" s="132" customFormat="1" ht="37.5" hidden="1" outlineLevel="1" x14ac:dyDescent="0.3">
      <c r="A37" s="129">
        <v>49</v>
      </c>
      <c r="B37" s="129" t="s">
        <v>6</v>
      </c>
      <c r="C37" s="129" t="s">
        <v>64</v>
      </c>
      <c r="D37" s="176"/>
      <c r="E37" s="130">
        <f t="shared" si="0"/>
        <v>0</v>
      </c>
      <c r="F37" s="133"/>
      <c r="G37" s="134"/>
      <c r="H37" s="135"/>
      <c r="I37" s="136"/>
      <c r="J37" s="184"/>
      <c r="K37" s="131"/>
      <c r="L37" s="131"/>
    </row>
    <row r="38" spans="1:12" s="132" customFormat="1" ht="37.5" hidden="1" outlineLevel="1" x14ac:dyDescent="0.3">
      <c r="A38" s="129">
        <v>50</v>
      </c>
      <c r="B38" s="129" t="s">
        <v>6</v>
      </c>
      <c r="C38" s="129" t="s">
        <v>64</v>
      </c>
      <c r="D38" s="176"/>
      <c r="E38" s="130">
        <f t="shared" si="0"/>
        <v>0</v>
      </c>
      <c r="F38" s="133"/>
      <c r="G38" s="134"/>
      <c r="H38" s="135"/>
      <c r="I38" s="136"/>
      <c r="J38" s="184"/>
      <c r="K38" s="131"/>
      <c r="L38" s="131"/>
    </row>
    <row r="39" spans="1:12" s="132" customFormat="1" ht="37.5" hidden="1" outlineLevel="1" x14ac:dyDescent="0.3">
      <c r="A39" s="129">
        <v>51</v>
      </c>
      <c r="B39" s="129" t="s">
        <v>6</v>
      </c>
      <c r="C39" s="129" t="s">
        <v>64</v>
      </c>
      <c r="D39" s="176"/>
      <c r="E39" s="130">
        <f t="shared" si="0"/>
        <v>0</v>
      </c>
      <c r="F39" s="133"/>
      <c r="G39" s="134"/>
      <c r="H39" s="135"/>
      <c r="I39" s="136"/>
      <c r="J39" s="184"/>
      <c r="K39" s="131"/>
      <c r="L39" s="131"/>
    </row>
    <row r="40" spans="1:12" s="132" customFormat="1" ht="37.5" hidden="1" outlineLevel="1" x14ac:dyDescent="0.3">
      <c r="A40" s="129">
        <v>52</v>
      </c>
      <c r="B40" s="129" t="s">
        <v>6</v>
      </c>
      <c r="C40" s="129" t="s">
        <v>64</v>
      </c>
      <c r="D40" s="176"/>
      <c r="E40" s="130">
        <f t="shared" si="0"/>
        <v>0</v>
      </c>
      <c r="F40" s="133"/>
      <c r="G40" s="134"/>
      <c r="H40" s="135"/>
      <c r="I40" s="136"/>
      <c r="J40" s="184"/>
      <c r="K40" s="131"/>
      <c r="L40" s="131"/>
    </row>
    <row r="41" spans="1:12" s="132" customFormat="1" ht="37.5" hidden="1" outlineLevel="1" x14ac:dyDescent="0.3">
      <c r="A41" s="129">
        <v>53</v>
      </c>
      <c r="B41" s="129" t="s">
        <v>6</v>
      </c>
      <c r="C41" s="129" t="s">
        <v>64</v>
      </c>
      <c r="D41" s="176"/>
      <c r="E41" s="130">
        <f t="shared" si="0"/>
        <v>0</v>
      </c>
      <c r="F41" s="133"/>
      <c r="G41" s="134"/>
      <c r="H41" s="135"/>
      <c r="I41" s="136"/>
      <c r="J41" s="184"/>
      <c r="K41" s="131"/>
      <c r="L41" s="131"/>
    </row>
    <row r="42" spans="1:12" s="132" customFormat="1" ht="37.5" hidden="1" outlineLevel="1" x14ac:dyDescent="0.3">
      <c r="A42" s="129">
        <v>54</v>
      </c>
      <c r="B42" s="129" t="s">
        <v>6</v>
      </c>
      <c r="C42" s="129" t="s">
        <v>64</v>
      </c>
      <c r="D42" s="176"/>
      <c r="E42" s="130">
        <f t="shared" si="0"/>
        <v>0</v>
      </c>
      <c r="F42" s="133"/>
      <c r="G42" s="134"/>
      <c r="H42" s="135"/>
      <c r="I42" s="136"/>
      <c r="J42" s="184"/>
      <c r="K42" s="131"/>
      <c r="L42" s="131"/>
    </row>
    <row r="43" spans="1:12" s="132" customFormat="1" ht="37.5" hidden="1" outlineLevel="1" x14ac:dyDescent="0.3">
      <c r="A43" s="129">
        <v>55</v>
      </c>
      <c r="B43" s="129" t="s">
        <v>6</v>
      </c>
      <c r="C43" s="129" t="s">
        <v>64</v>
      </c>
      <c r="D43" s="176"/>
      <c r="E43" s="130">
        <f t="shared" si="0"/>
        <v>0</v>
      </c>
      <c r="F43" s="133"/>
      <c r="G43" s="134"/>
      <c r="H43" s="135"/>
      <c r="I43" s="136"/>
      <c r="J43" s="184"/>
      <c r="K43" s="131"/>
      <c r="L43" s="131"/>
    </row>
    <row r="44" spans="1:12" s="132" customFormat="1" ht="37.5" hidden="1" outlineLevel="1" x14ac:dyDescent="0.3">
      <c r="A44" s="129">
        <v>56</v>
      </c>
      <c r="B44" s="129" t="s">
        <v>6</v>
      </c>
      <c r="C44" s="129" t="s">
        <v>64</v>
      </c>
      <c r="D44" s="176"/>
      <c r="E44" s="130">
        <f t="shared" si="0"/>
        <v>0</v>
      </c>
      <c r="F44" s="133"/>
      <c r="G44" s="134"/>
      <c r="H44" s="135"/>
      <c r="I44" s="136"/>
      <c r="J44" s="184"/>
      <c r="K44" s="131"/>
      <c r="L44" s="131"/>
    </row>
    <row r="45" spans="1:12" s="132" customFormat="1" ht="37.5" hidden="1" outlineLevel="1" x14ac:dyDescent="0.3">
      <c r="A45" s="129">
        <v>57</v>
      </c>
      <c r="B45" s="129" t="s">
        <v>6</v>
      </c>
      <c r="C45" s="129" t="s">
        <v>64</v>
      </c>
      <c r="D45" s="176"/>
      <c r="E45" s="130">
        <f t="shared" si="0"/>
        <v>0</v>
      </c>
      <c r="F45" s="133"/>
      <c r="G45" s="134"/>
      <c r="H45" s="135"/>
      <c r="I45" s="136"/>
      <c r="J45" s="184"/>
      <c r="K45" s="131"/>
      <c r="L45" s="131"/>
    </row>
    <row r="46" spans="1:12" s="138" customFormat="1" ht="37.5" hidden="1" outlineLevel="1" x14ac:dyDescent="0.3">
      <c r="A46" s="129">
        <v>58</v>
      </c>
      <c r="B46" s="129" t="s">
        <v>6</v>
      </c>
      <c r="C46" s="129" t="s">
        <v>64</v>
      </c>
      <c r="D46" s="176"/>
      <c r="E46" s="130">
        <f t="shared" si="0"/>
        <v>0</v>
      </c>
      <c r="F46" s="133"/>
      <c r="G46" s="134"/>
      <c r="H46" s="135"/>
      <c r="I46" s="136"/>
      <c r="J46" s="184"/>
      <c r="K46" s="131"/>
      <c r="L46" s="131"/>
    </row>
    <row r="47" spans="1:12" s="138" customFormat="1" ht="37.5" hidden="1" outlineLevel="1" x14ac:dyDescent="0.3">
      <c r="A47" s="129">
        <v>59</v>
      </c>
      <c r="B47" s="129" t="s">
        <v>6</v>
      </c>
      <c r="C47" s="129" t="s">
        <v>64</v>
      </c>
      <c r="D47" s="176"/>
      <c r="E47" s="130">
        <f t="shared" si="0"/>
        <v>0</v>
      </c>
      <c r="F47" s="133"/>
      <c r="G47" s="134"/>
      <c r="H47" s="135"/>
      <c r="I47" s="136"/>
      <c r="J47" s="184"/>
      <c r="K47" s="131"/>
      <c r="L47" s="131"/>
    </row>
    <row r="48" spans="1:12" s="138" customFormat="1" ht="37.5" hidden="1" outlineLevel="1" x14ac:dyDescent="0.3">
      <c r="A48" s="129">
        <v>60</v>
      </c>
      <c r="B48" s="129" t="s">
        <v>6</v>
      </c>
      <c r="C48" s="129" t="s">
        <v>64</v>
      </c>
      <c r="D48" s="176"/>
      <c r="E48" s="130">
        <f t="shared" si="0"/>
        <v>0</v>
      </c>
      <c r="F48" s="133"/>
      <c r="G48" s="134"/>
      <c r="H48" s="135"/>
      <c r="I48" s="136"/>
      <c r="J48" s="184"/>
      <c r="K48" s="131"/>
      <c r="L48" s="131"/>
    </row>
    <row r="49" spans="1:12" s="138" customFormat="1" ht="37.5" hidden="1" outlineLevel="1" x14ac:dyDescent="0.3">
      <c r="A49" s="129">
        <v>61</v>
      </c>
      <c r="B49" s="129" t="s">
        <v>6</v>
      </c>
      <c r="C49" s="129" t="s">
        <v>64</v>
      </c>
      <c r="D49" s="176"/>
      <c r="E49" s="130">
        <f t="shared" si="0"/>
        <v>0</v>
      </c>
      <c r="F49" s="133"/>
      <c r="G49" s="134"/>
      <c r="H49" s="135"/>
      <c r="I49" s="136"/>
      <c r="J49" s="184"/>
      <c r="K49" s="131"/>
      <c r="L49" s="131"/>
    </row>
    <row r="50" spans="1:12" s="138" customFormat="1" ht="37.5" hidden="1" outlineLevel="1" x14ac:dyDescent="0.3">
      <c r="A50" s="129">
        <v>62</v>
      </c>
      <c r="B50" s="129" t="s">
        <v>6</v>
      </c>
      <c r="C50" s="129" t="s">
        <v>64</v>
      </c>
      <c r="D50" s="176"/>
      <c r="E50" s="130">
        <f t="shared" si="0"/>
        <v>0</v>
      </c>
      <c r="F50" s="133"/>
      <c r="G50" s="134"/>
      <c r="H50" s="135"/>
      <c r="I50" s="136"/>
      <c r="J50" s="184"/>
      <c r="K50" s="131"/>
      <c r="L50" s="131"/>
    </row>
    <row r="51" spans="1:12" s="138" customFormat="1" ht="37.5" hidden="1" outlineLevel="1" x14ac:dyDescent="0.3">
      <c r="A51" s="129">
        <v>63</v>
      </c>
      <c r="B51" s="129" t="s">
        <v>6</v>
      </c>
      <c r="C51" s="129" t="s">
        <v>64</v>
      </c>
      <c r="D51" s="176"/>
      <c r="E51" s="130">
        <f t="shared" si="0"/>
        <v>0</v>
      </c>
      <c r="F51" s="133"/>
      <c r="G51" s="134"/>
      <c r="H51" s="135"/>
      <c r="I51" s="136"/>
      <c r="J51" s="184"/>
      <c r="K51" s="131"/>
      <c r="L51" s="131"/>
    </row>
    <row r="52" spans="1:12" s="132" customFormat="1" ht="19.5" collapsed="1" x14ac:dyDescent="0.3">
      <c r="A52" s="180">
        <v>5</v>
      </c>
      <c r="B52" s="180"/>
      <c r="C52" s="129" t="s">
        <v>4</v>
      </c>
      <c r="D52" s="176">
        <v>4239553</v>
      </c>
      <c r="E52" s="130">
        <f t="shared" si="0"/>
        <v>3.9378104367248014E-2</v>
      </c>
      <c r="F52" s="181"/>
      <c r="G52" s="181"/>
      <c r="H52" s="181"/>
      <c r="I52" s="181"/>
      <c r="J52" s="181"/>
      <c r="K52" s="131"/>
      <c r="L52" s="131"/>
    </row>
    <row r="53" spans="1:12" s="132" customFormat="1" ht="37.5" hidden="1" outlineLevel="2" x14ac:dyDescent="0.3">
      <c r="A53" s="129">
        <v>80</v>
      </c>
      <c r="B53" s="129" t="s">
        <v>10</v>
      </c>
      <c r="C53" s="129" t="s">
        <v>4</v>
      </c>
      <c r="D53" s="176"/>
      <c r="E53" s="130">
        <f t="shared" si="0"/>
        <v>0</v>
      </c>
      <c r="F53" s="133"/>
      <c r="G53" s="134"/>
      <c r="H53" s="135"/>
      <c r="I53" s="136"/>
      <c r="J53" s="137"/>
      <c r="K53" s="131"/>
      <c r="L53" s="131"/>
    </row>
    <row r="54" spans="1:12" s="132" customFormat="1" ht="37.5" hidden="1" outlineLevel="2" x14ac:dyDescent="0.3">
      <c r="A54" s="129">
        <v>18</v>
      </c>
      <c r="B54" s="129" t="s">
        <v>0</v>
      </c>
      <c r="C54" s="129" t="s">
        <v>4</v>
      </c>
      <c r="D54" s="177"/>
      <c r="E54" s="130">
        <f t="shared" si="0"/>
        <v>0</v>
      </c>
      <c r="F54" s="133"/>
      <c r="G54" s="134"/>
      <c r="H54" s="135"/>
      <c r="I54" s="135"/>
      <c r="J54" s="135"/>
      <c r="K54" s="131"/>
      <c r="L54" s="131"/>
    </row>
    <row r="55" spans="1:12" s="132" customFormat="1" ht="37.5" hidden="1" outlineLevel="2" x14ac:dyDescent="0.3">
      <c r="A55" s="129">
        <v>37</v>
      </c>
      <c r="B55" s="129" t="s">
        <v>6</v>
      </c>
      <c r="C55" s="129" t="s">
        <v>4</v>
      </c>
      <c r="D55" s="176"/>
      <c r="E55" s="130">
        <f t="shared" si="0"/>
        <v>0</v>
      </c>
      <c r="F55" s="133"/>
      <c r="G55" s="134"/>
      <c r="H55" s="135"/>
      <c r="I55" s="136"/>
      <c r="J55" s="137"/>
      <c r="K55" s="131"/>
      <c r="L55" s="131"/>
    </row>
    <row r="56" spans="1:12" s="138" customFormat="1" ht="19.5" collapsed="1" x14ac:dyDescent="0.3">
      <c r="A56" s="180">
        <v>6</v>
      </c>
      <c r="B56" s="180"/>
      <c r="C56" s="129" t="s">
        <v>29</v>
      </c>
      <c r="D56" s="176">
        <v>4250000.0049158186</v>
      </c>
      <c r="E56" s="130">
        <f t="shared" si="0"/>
        <v>3.9475138948464536E-2</v>
      </c>
      <c r="F56" s="181"/>
      <c r="G56" s="181"/>
      <c r="H56" s="181"/>
      <c r="I56" s="181"/>
      <c r="J56" s="181"/>
      <c r="K56" s="131"/>
      <c r="L56" s="131"/>
    </row>
    <row r="57" spans="1:12" s="146" customFormat="1" ht="37.5" hidden="1" outlineLevel="1" x14ac:dyDescent="0.3">
      <c r="A57" s="129">
        <v>12</v>
      </c>
      <c r="B57" s="139" t="s">
        <v>24</v>
      </c>
      <c r="C57" s="139" t="s">
        <v>29</v>
      </c>
      <c r="D57" s="175"/>
      <c r="E57" s="130">
        <f t="shared" si="0"/>
        <v>0</v>
      </c>
      <c r="F57" s="140"/>
      <c r="G57" s="141"/>
      <c r="H57" s="142"/>
      <c r="I57" s="143"/>
      <c r="J57" s="144"/>
      <c r="K57" s="145"/>
      <c r="L57" s="145"/>
    </row>
    <row r="58" spans="1:12" s="146" customFormat="1" ht="37.5" hidden="1" outlineLevel="1" x14ac:dyDescent="0.3">
      <c r="A58" s="129">
        <v>11</v>
      </c>
      <c r="B58" s="139" t="s">
        <v>24</v>
      </c>
      <c r="C58" s="139" t="s">
        <v>29</v>
      </c>
      <c r="D58" s="178"/>
      <c r="E58" s="130">
        <f t="shared" si="0"/>
        <v>0</v>
      </c>
      <c r="F58" s="140"/>
      <c r="G58" s="141"/>
      <c r="H58" s="142"/>
      <c r="I58" s="143"/>
      <c r="J58" s="144"/>
      <c r="K58" s="145"/>
      <c r="L58" s="145"/>
    </row>
    <row r="59" spans="1:12" s="146" customFormat="1" ht="40.5" customHeight="1" collapsed="1" x14ac:dyDescent="0.3">
      <c r="A59" s="180">
        <v>7</v>
      </c>
      <c r="B59" s="180"/>
      <c r="C59" s="147" t="s">
        <v>38</v>
      </c>
      <c r="D59" s="176">
        <v>4225500.0100000007</v>
      </c>
      <c r="E59" s="130">
        <f t="shared" si="0"/>
        <v>3.9247576430248086E-2</v>
      </c>
      <c r="F59" s="184"/>
      <c r="G59" s="184"/>
      <c r="H59" s="184"/>
      <c r="I59" s="184"/>
      <c r="J59" s="184"/>
      <c r="K59" s="145"/>
      <c r="L59" s="145"/>
    </row>
    <row r="60" spans="1:12" s="146" customFormat="1" ht="6" hidden="1" customHeight="1" outlineLevel="1" collapsed="1" x14ac:dyDescent="0.3">
      <c r="A60" s="129">
        <v>76</v>
      </c>
      <c r="B60" s="147" t="s">
        <v>37</v>
      </c>
      <c r="C60" s="147" t="s">
        <v>38</v>
      </c>
      <c r="D60" s="176"/>
      <c r="E60" s="130">
        <f t="shared" si="0"/>
        <v>0</v>
      </c>
      <c r="F60" s="137"/>
      <c r="G60" s="134"/>
      <c r="H60" s="136"/>
      <c r="I60" s="136"/>
      <c r="J60" s="136"/>
      <c r="K60" s="145"/>
      <c r="L60" s="145"/>
    </row>
    <row r="61" spans="1:12" s="146" customFormat="1" ht="19.5" collapsed="1" x14ac:dyDescent="0.3">
      <c r="A61" s="180">
        <v>8</v>
      </c>
      <c r="B61" s="180"/>
      <c r="C61" s="129" t="s">
        <v>203</v>
      </c>
      <c r="D61" s="176">
        <v>3636684</v>
      </c>
      <c r="E61" s="130">
        <f t="shared" si="0"/>
        <v>3.3778495540143262E-2</v>
      </c>
      <c r="F61" s="181"/>
      <c r="G61" s="181"/>
      <c r="H61" s="181"/>
      <c r="I61" s="181"/>
      <c r="J61" s="181"/>
      <c r="K61" s="145"/>
      <c r="L61" s="145"/>
    </row>
    <row r="62" spans="1:12" s="146" customFormat="1" ht="37.5" hidden="1" outlineLevel="1" x14ac:dyDescent="0.3">
      <c r="A62" s="129">
        <v>87</v>
      </c>
      <c r="B62" s="129" t="s">
        <v>23</v>
      </c>
      <c r="C62" s="129" t="s">
        <v>203</v>
      </c>
      <c r="D62" s="176"/>
      <c r="E62" s="130">
        <f t="shared" si="0"/>
        <v>0</v>
      </c>
      <c r="F62" s="133"/>
      <c r="G62" s="134"/>
      <c r="H62" s="142"/>
      <c r="I62" s="143"/>
      <c r="J62" s="144"/>
      <c r="K62" s="145"/>
      <c r="L62" s="145"/>
    </row>
    <row r="63" spans="1:12" s="146" customFormat="1" ht="19.5" collapsed="1" x14ac:dyDescent="0.3">
      <c r="A63" s="180">
        <v>9</v>
      </c>
      <c r="B63" s="180"/>
      <c r="C63" s="139" t="s">
        <v>28</v>
      </c>
      <c r="D63" s="175">
        <v>3400000</v>
      </c>
      <c r="E63" s="130">
        <f t="shared" si="0"/>
        <v>3.1580111122244077E-2</v>
      </c>
      <c r="F63" s="198"/>
      <c r="G63" s="198"/>
      <c r="H63" s="198"/>
      <c r="I63" s="198"/>
      <c r="J63" s="198"/>
      <c r="K63" s="145"/>
      <c r="L63" s="145"/>
    </row>
    <row r="64" spans="1:12" s="146" customFormat="1" ht="37.5" hidden="1" outlineLevel="1" x14ac:dyDescent="0.3">
      <c r="A64" s="129">
        <v>8</v>
      </c>
      <c r="B64" s="139" t="s">
        <v>24</v>
      </c>
      <c r="C64" s="139" t="s">
        <v>28</v>
      </c>
      <c r="D64" s="175"/>
      <c r="E64" s="130">
        <f t="shared" si="0"/>
        <v>0</v>
      </c>
      <c r="F64" s="140"/>
      <c r="G64" s="141"/>
      <c r="H64" s="142"/>
      <c r="I64" s="143"/>
      <c r="J64" s="144"/>
      <c r="K64" s="145"/>
      <c r="L64" s="145"/>
    </row>
    <row r="65" spans="1:12" s="146" customFormat="1" ht="37.5" hidden="1" outlineLevel="1" x14ac:dyDescent="0.3">
      <c r="A65" s="129">
        <v>9</v>
      </c>
      <c r="B65" s="139" t="s">
        <v>24</v>
      </c>
      <c r="C65" s="139" t="s">
        <v>28</v>
      </c>
      <c r="D65" s="175"/>
      <c r="E65" s="130">
        <f t="shared" si="0"/>
        <v>0</v>
      </c>
      <c r="F65" s="140"/>
      <c r="G65" s="141"/>
      <c r="H65" s="142"/>
      <c r="I65" s="143"/>
      <c r="J65" s="144"/>
      <c r="K65" s="145"/>
      <c r="L65" s="145"/>
    </row>
    <row r="66" spans="1:12" s="148" customFormat="1" ht="34.5" customHeight="1" collapsed="1" x14ac:dyDescent="0.3">
      <c r="A66" s="199">
        <v>10</v>
      </c>
      <c r="B66" s="199"/>
      <c r="C66" s="139" t="s">
        <v>186</v>
      </c>
      <c r="D66" s="175">
        <v>3316362</v>
      </c>
      <c r="E66" s="130">
        <f t="shared" si="0"/>
        <v>3.0803258965172827E-2</v>
      </c>
      <c r="F66" s="198"/>
      <c r="G66" s="198"/>
      <c r="H66" s="198"/>
      <c r="I66" s="198"/>
      <c r="J66" s="198"/>
      <c r="K66" s="145"/>
      <c r="L66" s="145"/>
    </row>
    <row r="67" spans="1:12" s="148" customFormat="1" ht="37.5" hidden="1" outlineLevel="1" x14ac:dyDescent="0.3">
      <c r="A67" s="139">
        <v>71</v>
      </c>
      <c r="B67" s="139" t="s">
        <v>9</v>
      </c>
      <c r="C67" s="139" t="s">
        <v>186</v>
      </c>
      <c r="D67" s="175"/>
      <c r="E67" s="130">
        <f t="shared" si="0"/>
        <v>0</v>
      </c>
      <c r="F67" s="140"/>
      <c r="G67" s="141"/>
      <c r="H67" s="142"/>
      <c r="I67" s="149"/>
      <c r="J67" s="144"/>
      <c r="K67" s="145"/>
      <c r="L67" s="145"/>
    </row>
    <row r="68" spans="1:12" s="148" customFormat="1" ht="19.5" collapsed="1" x14ac:dyDescent="0.3">
      <c r="A68" s="199">
        <v>11</v>
      </c>
      <c r="B68" s="199"/>
      <c r="C68" s="139" t="s">
        <v>105</v>
      </c>
      <c r="D68" s="175">
        <v>3130057</v>
      </c>
      <c r="E68" s="130">
        <f t="shared" si="0"/>
        <v>2.907280819969351E-2</v>
      </c>
      <c r="F68" s="198"/>
      <c r="G68" s="198"/>
      <c r="H68" s="198"/>
      <c r="I68" s="198"/>
      <c r="J68" s="198"/>
      <c r="K68" s="145"/>
      <c r="L68" s="145"/>
    </row>
    <row r="69" spans="1:12" s="148" customFormat="1" ht="37.5" hidden="1" outlineLevel="1" x14ac:dyDescent="0.3">
      <c r="A69" s="139">
        <v>73</v>
      </c>
      <c r="B69" s="139" t="s">
        <v>9</v>
      </c>
      <c r="C69" s="139" t="s">
        <v>105</v>
      </c>
      <c r="D69" s="175"/>
      <c r="E69" s="130">
        <f t="shared" si="0"/>
        <v>0</v>
      </c>
      <c r="F69" s="140"/>
      <c r="G69" s="141"/>
      <c r="H69" s="142"/>
      <c r="I69" s="143"/>
      <c r="J69" s="144"/>
      <c r="K69" s="145"/>
      <c r="L69" s="145"/>
    </row>
    <row r="70" spans="1:12" s="148" customFormat="1" ht="19.5" collapsed="1" x14ac:dyDescent="0.3">
      <c r="A70" s="180">
        <v>12</v>
      </c>
      <c r="B70" s="180"/>
      <c r="C70" s="129" t="s">
        <v>117</v>
      </c>
      <c r="D70" s="176">
        <v>3110951</v>
      </c>
      <c r="E70" s="130">
        <f t="shared" si="0"/>
        <v>2.8895346551722451E-2</v>
      </c>
      <c r="F70" s="181"/>
      <c r="G70" s="181"/>
      <c r="H70" s="181"/>
      <c r="I70" s="181"/>
      <c r="J70" s="181"/>
      <c r="K70" s="145"/>
      <c r="L70" s="145"/>
    </row>
    <row r="71" spans="1:12" s="148" customFormat="1" ht="37.5" hidden="1" outlineLevel="1" x14ac:dyDescent="0.3">
      <c r="A71" s="129">
        <v>88</v>
      </c>
      <c r="B71" s="129" t="s">
        <v>11</v>
      </c>
      <c r="C71" s="129" t="s">
        <v>117</v>
      </c>
      <c r="D71" s="176"/>
      <c r="E71" s="130">
        <f t="shared" si="0"/>
        <v>0</v>
      </c>
      <c r="F71" s="133"/>
      <c r="G71" s="134"/>
      <c r="H71" s="142"/>
      <c r="I71" s="149"/>
      <c r="J71" s="144"/>
      <c r="K71" s="145"/>
      <c r="L71" s="145"/>
    </row>
    <row r="72" spans="1:12" s="148" customFormat="1" ht="19.5" collapsed="1" x14ac:dyDescent="0.3">
      <c r="A72" s="180">
        <v>13</v>
      </c>
      <c r="B72" s="180"/>
      <c r="C72" s="139" t="s">
        <v>2</v>
      </c>
      <c r="D72" s="175">
        <v>3043686</v>
      </c>
      <c r="E72" s="130">
        <f t="shared" ref="E72:E135" si="1">D72/$D$6</f>
        <v>2.8270571206240762E-2</v>
      </c>
      <c r="F72" s="198"/>
      <c r="G72" s="198"/>
      <c r="H72" s="198"/>
      <c r="I72" s="198"/>
      <c r="J72" s="198"/>
      <c r="K72" s="145"/>
      <c r="L72" s="145"/>
    </row>
    <row r="73" spans="1:12" s="148" customFormat="1" ht="37.5" hidden="1" outlineLevel="1" x14ac:dyDescent="0.3">
      <c r="A73" s="129">
        <v>17</v>
      </c>
      <c r="B73" s="139" t="s">
        <v>0</v>
      </c>
      <c r="C73" s="139" t="s">
        <v>2</v>
      </c>
      <c r="D73" s="175"/>
      <c r="E73" s="130">
        <f t="shared" si="1"/>
        <v>0</v>
      </c>
      <c r="F73" s="140"/>
      <c r="G73" s="141"/>
      <c r="H73" s="142"/>
      <c r="I73" s="142"/>
      <c r="J73" s="142"/>
      <c r="K73" s="145"/>
      <c r="L73" s="145"/>
    </row>
    <row r="74" spans="1:12" s="148" customFormat="1" ht="37.5" hidden="1" outlineLevel="1" x14ac:dyDescent="0.3">
      <c r="A74" s="129">
        <v>86</v>
      </c>
      <c r="B74" s="129" t="s">
        <v>23</v>
      </c>
      <c r="C74" s="129" t="s">
        <v>2</v>
      </c>
      <c r="D74" s="176"/>
      <c r="E74" s="130">
        <f t="shared" si="1"/>
        <v>0</v>
      </c>
      <c r="F74" s="133"/>
      <c r="G74" s="134"/>
      <c r="H74" s="142"/>
      <c r="I74" s="143"/>
      <c r="J74" s="144"/>
      <c r="K74" s="145"/>
      <c r="L74" s="145"/>
    </row>
    <row r="75" spans="1:12" s="148" customFormat="1" ht="19.5" collapsed="1" x14ac:dyDescent="0.3">
      <c r="A75" s="199">
        <v>14</v>
      </c>
      <c r="B75" s="199"/>
      <c r="C75" s="150" t="s">
        <v>217</v>
      </c>
      <c r="D75" s="175">
        <v>2948459.58</v>
      </c>
      <c r="E75" s="130">
        <f t="shared" si="1"/>
        <v>2.7386082698777972E-2</v>
      </c>
      <c r="F75" s="185"/>
      <c r="G75" s="185"/>
      <c r="H75" s="185"/>
      <c r="I75" s="185"/>
      <c r="J75" s="185"/>
      <c r="K75" s="145"/>
      <c r="L75" s="145"/>
    </row>
    <row r="76" spans="1:12" s="148" customFormat="1" ht="37.5" hidden="1" outlineLevel="1" x14ac:dyDescent="0.3">
      <c r="A76" s="139">
        <v>74</v>
      </c>
      <c r="B76" s="150" t="s">
        <v>37</v>
      </c>
      <c r="C76" s="150" t="s">
        <v>217</v>
      </c>
      <c r="D76" s="175"/>
      <c r="E76" s="130">
        <f t="shared" si="1"/>
        <v>0</v>
      </c>
      <c r="F76" s="144"/>
      <c r="G76" s="141"/>
      <c r="H76" s="143"/>
      <c r="I76" s="143"/>
      <c r="J76" s="143"/>
      <c r="K76" s="145"/>
      <c r="L76" s="145"/>
    </row>
    <row r="77" spans="1:12" s="146" customFormat="1" ht="19.5" collapsed="1" x14ac:dyDescent="0.3">
      <c r="A77" s="199">
        <v>15</v>
      </c>
      <c r="B77" s="199"/>
      <c r="C77" s="139" t="s">
        <v>98</v>
      </c>
      <c r="D77" s="175">
        <v>2754000</v>
      </c>
      <c r="E77" s="130">
        <f t="shared" si="1"/>
        <v>2.5579890009017704E-2</v>
      </c>
      <c r="F77" s="198"/>
      <c r="G77" s="198"/>
      <c r="H77" s="198"/>
      <c r="I77" s="198"/>
      <c r="J77" s="198"/>
      <c r="K77" s="145"/>
      <c r="L77" s="145"/>
    </row>
    <row r="78" spans="1:12" s="146" customFormat="1" ht="37.5" hidden="1" outlineLevel="1" x14ac:dyDescent="0.3">
      <c r="A78" s="139">
        <v>68</v>
      </c>
      <c r="B78" s="139" t="s">
        <v>97</v>
      </c>
      <c r="C78" s="139" t="s">
        <v>98</v>
      </c>
      <c r="D78" s="175"/>
      <c r="E78" s="130">
        <f t="shared" si="1"/>
        <v>0</v>
      </c>
      <c r="F78" s="140"/>
      <c r="G78" s="141"/>
      <c r="H78" s="142"/>
      <c r="I78" s="143"/>
      <c r="J78" s="185"/>
      <c r="K78" s="145"/>
      <c r="L78" s="145"/>
    </row>
    <row r="79" spans="1:12" s="146" customFormat="1" ht="37.5" hidden="1" outlineLevel="1" x14ac:dyDescent="0.3">
      <c r="A79" s="139">
        <v>67</v>
      </c>
      <c r="B79" s="139" t="s">
        <v>97</v>
      </c>
      <c r="C79" s="139" t="s">
        <v>98</v>
      </c>
      <c r="D79" s="178"/>
      <c r="E79" s="130">
        <f t="shared" si="1"/>
        <v>0</v>
      </c>
      <c r="F79" s="140"/>
      <c r="G79" s="141"/>
      <c r="H79" s="142"/>
      <c r="I79" s="143"/>
      <c r="J79" s="185"/>
      <c r="K79" s="145"/>
      <c r="L79" s="145"/>
    </row>
    <row r="80" spans="1:12" s="148" customFormat="1" ht="37.5" hidden="1" outlineLevel="1" x14ac:dyDescent="0.3">
      <c r="A80" s="139">
        <v>69</v>
      </c>
      <c r="B80" s="139" t="s">
        <v>97</v>
      </c>
      <c r="C80" s="139" t="s">
        <v>98</v>
      </c>
      <c r="D80" s="175"/>
      <c r="E80" s="130">
        <f t="shared" si="1"/>
        <v>0</v>
      </c>
      <c r="F80" s="140"/>
      <c r="G80" s="141"/>
      <c r="H80" s="142"/>
      <c r="I80" s="143"/>
      <c r="J80" s="144"/>
      <c r="K80" s="145"/>
      <c r="L80" s="145"/>
    </row>
    <row r="81" spans="1:12" s="148" customFormat="1" ht="37.5" hidden="1" outlineLevel="1" x14ac:dyDescent="0.3">
      <c r="A81" s="139">
        <v>70</v>
      </c>
      <c r="B81" s="139" t="s">
        <v>97</v>
      </c>
      <c r="C81" s="139" t="s">
        <v>98</v>
      </c>
      <c r="D81" s="175"/>
      <c r="E81" s="130">
        <f t="shared" si="1"/>
        <v>0</v>
      </c>
      <c r="F81" s="140"/>
      <c r="G81" s="141"/>
      <c r="H81" s="142"/>
      <c r="I81" s="143"/>
      <c r="J81" s="144"/>
      <c r="K81" s="145"/>
      <c r="L81" s="145"/>
    </row>
    <row r="82" spans="1:12" s="146" customFormat="1" ht="19.5" collapsed="1" x14ac:dyDescent="0.3">
      <c r="A82" s="180">
        <v>16</v>
      </c>
      <c r="B82" s="180"/>
      <c r="C82" s="139" t="s">
        <v>159</v>
      </c>
      <c r="D82" s="175">
        <v>2697048.79</v>
      </c>
      <c r="E82" s="130">
        <f t="shared" si="1"/>
        <v>2.5050911908915865E-2</v>
      </c>
      <c r="F82" s="198"/>
      <c r="G82" s="198"/>
      <c r="H82" s="198"/>
      <c r="I82" s="198"/>
      <c r="J82" s="198"/>
      <c r="K82" s="145"/>
      <c r="L82" s="145"/>
    </row>
    <row r="83" spans="1:12" s="146" customFormat="1" ht="37.5" hidden="1" outlineLevel="1" x14ac:dyDescent="0.3">
      <c r="A83" s="129">
        <v>7</v>
      </c>
      <c r="B83" s="139" t="s">
        <v>24</v>
      </c>
      <c r="C83" s="139" t="s">
        <v>159</v>
      </c>
      <c r="D83" s="175"/>
      <c r="E83" s="130">
        <f t="shared" si="1"/>
        <v>0</v>
      </c>
      <c r="F83" s="140"/>
      <c r="G83" s="141"/>
      <c r="H83" s="142"/>
      <c r="I83" s="143"/>
      <c r="J83" s="144"/>
      <c r="K83" s="145"/>
      <c r="L83" s="145"/>
    </row>
    <row r="84" spans="1:12" s="148" customFormat="1" ht="19.5" collapsed="1" x14ac:dyDescent="0.3">
      <c r="A84" s="180">
        <v>17</v>
      </c>
      <c r="B84" s="180"/>
      <c r="C84" s="129" t="s">
        <v>216</v>
      </c>
      <c r="D84" s="176">
        <v>2381180</v>
      </c>
      <c r="E84" s="130">
        <f t="shared" si="1"/>
        <v>2.2117037941783869E-2</v>
      </c>
      <c r="F84" s="181"/>
      <c r="G84" s="181"/>
      <c r="H84" s="181"/>
      <c r="I84" s="181"/>
      <c r="J84" s="181"/>
      <c r="K84" s="145"/>
      <c r="L84" s="145"/>
    </row>
    <row r="85" spans="1:12" s="148" customFormat="1" ht="37.5" hidden="1" outlineLevel="1" x14ac:dyDescent="0.3">
      <c r="A85" s="129">
        <v>77</v>
      </c>
      <c r="B85" s="129" t="s">
        <v>37</v>
      </c>
      <c r="C85" s="129" t="s">
        <v>216</v>
      </c>
      <c r="D85" s="176"/>
      <c r="E85" s="130">
        <f t="shared" si="1"/>
        <v>0</v>
      </c>
      <c r="F85" s="133"/>
      <c r="G85" s="134"/>
      <c r="H85" s="135"/>
      <c r="I85" s="136"/>
      <c r="J85" s="137"/>
      <c r="K85" s="145"/>
      <c r="L85" s="145"/>
    </row>
    <row r="86" spans="1:12" s="146" customFormat="1" ht="19.5" collapsed="1" x14ac:dyDescent="0.3">
      <c r="A86" s="180">
        <v>18</v>
      </c>
      <c r="B86" s="180"/>
      <c r="C86" s="147" t="s">
        <v>12</v>
      </c>
      <c r="D86" s="176">
        <v>2081865.9</v>
      </c>
      <c r="E86" s="130">
        <f t="shared" si="1"/>
        <v>1.93369283716502E-2</v>
      </c>
      <c r="F86" s="184"/>
      <c r="G86" s="184"/>
      <c r="H86" s="184"/>
      <c r="I86" s="184"/>
      <c r="J86" s="184"/>
      <c r="K86" s="145"/>
      <c r="L86" s="145"/>
    </row>
    <row r="87" spans="1:12" s="146" customFormat="1" ht="37.5" hidden="1" outlineLevel="1" x14ac:dyDescent="0.3">
      <c r="A87" s="129">
        <v>89</v>
      </c>
      <c r="B87" s="147" t="s">
        <v>11</v>
      </c>
      <c r="C87" s="147" t="s">
        <v>12</v>
      </c>
      <c r="D87" s="176"/>
      <c r="E87" s="130">
        <f t="shared" si="1"/>
        <v>0</v>
      </c>
      <c r="F87" s="137"/>
      <c r="G87" s="134"/>
      <c r="H87" s="143"/>
      <c r="I87" s="143"/>
      <c r="J87" s="142"/>
      <c r="K87" s="145"/>
      <c r="L87" s="145"/>
    </row>
    <row r="88" spans="1:12" s="146" customFormat="1" ht="19.5" collapsed="1" x14ac:dyDescent="0.3">
      <c r="A88" s="180">
        <v>19</v>
      </c>
      <c r="B88" s="180"/>
      <c r="C88" s="129" t="s">
        <v>34</v>
      </c>
      <c r="D88" s="176">
        <v>1688762</v>
      </c>
      <c r="E88" s="130">
        <f t="shared" si="1"/>
        <v>1.5685674005595045E-2</v>
      </c>
      <c r="F88" s="181"/>
      <c r="G88" s="181"/>
      <c r="H88" s="181"/>
      <c r="I88" s="181"/>
      <c r="J88" s="181"/>
      <c r="K88" s="145"/>
      <c r="L88" s="145"/>
    </row>
    <row r="89" spans="1:12" s="146" customFormat="1" ht="37.5" hidden="1" outlineLevel="1" x14ac:dyDescent="0.3">
      <c r="A89" s="129">
        <v>21</v>
      </c>
      <c r="B89" s="129" t="s">
        <v>0</v>
      </c>
      <c r="C89" s="129" t="s">
        <v>34</v>
      </c>
      <c r="D89" s="176"/>
      <c r="E89" s="130">
        <f t="shared" si="1"/>
        <v>0</v>
      </c>
      <c r="F89" s="133"/>
      <c r="G89" s="134"/>
      <c r="H89" s="135"/>
      <c r="I89" s="136"/>
      <c r="J89" s="137"/>
      <c r="K89" s="145"/>
      <c r="L89" s="145"/>
    </row>
    <row r="90" spans="1:12" s="146" customFormat="1" ht="37.5" hidden="1" outlineLevel="1" x14ac:dyDescent="0.3">
      <c r="A90" s="139">
        <v>66</v>
      </c>
      <c r="B90" s="139" t="s">
        <v>6</v>
      </c>
      <c r="C90" s="139" t="s">
        <v>34</v>
      </c>
      <c r="D90" s="175" t="s">
        <v>184</v>
      </c>
      <c r="E90" s="130" t="e">
        <f t="shared" si="1"/>
        <v>#VALUE!</v>
      </c>
      <c r="F90" s="140"/>
      <c r="G90" s="141"/>
      <c r="H90" s="142"/>
      <c r="I90" s="143"/>
      <c r="J90" s="144"/>
      <c r="K90" s="145"/>
      <c r="L90" s="145"/>
    </row>
    <row r="91" spans="1:12" s="146" customFormat="1" ht="19.5" collapsed="1" x14ac:dyDescent="0.3">
      <c r="A91" s="199">
        <v>20</v>
      </c>
      <c r="B91" s="199"/>
      <c r="C91" s="139" t="s">
        <v>110</v>
      </c>
      <c r="D91" s="175">
        <v>1615000</v>
      </c>
      <c r="E91" s="130">
        <f t="shared" si="1"/>
        <v>1.5000552783065937E-2</v>
      </c>
      <c r="F91" s="198"/>
      <c r="G91" s="198"/>
      <c r="H91" s="198"/>
      <c r="I91" s="198"/>
      <c r="J91" s="198"/>
      <c r="K91" s="145"/>
      <c r="L91" s="145"/>
    </row>
    <row r="92" spans="1:12" s="146" customFormat="1" ht="37.5" hidden="1" outlineLevel="1" x14ac:dyDescent="0.3">
      <c r="A92" s="139">
        <v>81</v>
      </c>
      <c r="B92" s="139" t="s">
        <v>10</v>
      </c>
      <c r="C92" s="139" t="s">
        <v>110</v>
      </c>
      <c r="D92" s="175"/>
      <c r="E92" s="130">
        <f t="shared" si="1"/>
        <v>0</v>
      </c>
      <c r="F92" s="140"/>
      <c r="G92" s="141"/>
      <c r="H92" s="142"/>
      <c r="I92" s="143"/>
      <c r="J92" s="144"/>
      <c r="K92" s="145"/>
      <c r="L92" s="145"/>
    </row>
    <row r="93" spans="1:12" s="148" customFormat="1" ht="19.5" collapsed="1" x14ac:dyDescent="0.3">
      <c r="A93" s="180">
        <v>21</v>
      </c>
      <c r="B93" s="180"/>
      <c r="C93" s="139" t="s">
        <v>147</v>
      </c>
      <c r="D93" s="175">
        <v>1445000.0000000002</v>
      </c>
      <c r="E93" s="130">
        <f t="shared" si="1"/>
        <v>1.3421547226953736E-2</v>
      </c>
      <c r="F93" s="198"/>
      <c r="G93" s="198"/>
      <c r="H93" s="198"/>
      <c r="I93" s="198"/>
      <c r="J93" s="198"/>
      <c r="K93" s="145"/>
      <c r="L93" s="145"/>
    </row>
    <row r="94" spans="1:12" s="148" customFormat="1" ht="37.5" hidden="1" outlineLevel="1" x14ac:dyDescent="0.3">
      <c r="A94" s="129">
        <v>1</v>
      </c>
      <c r="B94" s="139" t="s">
        <v>24</v>
      </c>
      <c r="C94" s="139" t="s">
        <v>147</v>
      </c>
      <c r="D94" s="175"/>
      <c r="E94" s="130">
        <f t="shared" si="1"/>
        <v>0</v>
      </c>
      <c r="F94" s="140"/>
      <c r="G94" s="141"/>
      <c r="H94" s="142"/>
      <c r="I94" s="143"/>
      <c r="J94" s="144"/>
      <c r="K94" s="145"/>
      <c r="L94" s="145"/>
    </row>
    <row r="95" spans="1:12" s="148" customFormat="1" ht="19.5" collapsed="1" x14ac:dyDescent="0.3">
      <c r="A95" s="180">
        <v>22</v>
      </c>
      <c r="B95" s="180"/>
      <c r="C95" s="129" t="s">
        <v>33</v>
      </c>
      <c r="D95" s="176">
        <v>1000000</v>
      </c>
      <c r="E95" s="130">
        <f t="shared" si="1"/>
        <v>9.2882679771306119E-3</v>
      </c>
      <c r="F95" s="181"/>
      <c r="G95" s="181"/>
      <c r="H95" s="181"/>
      <c r="I95" s="181"/>
      <c r="J95" s="181"/>
      <c r="K95" s="145"/>
      <c r="L95" s="145"/>
    </row>
    <row r="96" spans="1:12" s="168" customFormat="1" ht="37.5" hidden="1" outlineLevel="1" x14ac:dyDescent="0.3">
      <c r="A96" s="151">
        <v>32</v>
      </c>
      <c r="B96" s="151" t="s">
        <v>6</v>
      </c>
      <c r="C96" s="151" t="s">
        <v>33</v>
      </c>
      <c r="D96" s="172"/>
      <c r="E96" s="153">
        <f t="shared" si="1"/>
        <v>0</v>
      </c>
      <c r="F96" s="154"/>
      <c r="G96" s="155"/>
      <c r="H96" s="156"/>
      <c r="I96" s="157"/>
      <c r="J96" s="183"/>
      <c r="K96" s="165"/>
      <c r="L96" s="165"/>
    </row>
    <row r="97" spans="1:12" s="168" customFormat="1" ht="37.5" hidden="1" outlineLevel="1" x14ac:dyDescent="0.3">
      <c r="A97" s="151">
        <v>31</v>
      </c>
      <c r="B97" s="151" t="s">
        <v>6</v>
      </c>
      <c r="C97" s="151" t="s">
        <v>33</v>
      </c>
      <c r="D97" s="174"/>
      <c r="E97" s="153">
        <f t="shared" si="1"/>
        <v>0</v>
      </c>
      <c r="F97" s="154"/>
      <c r="G97" s="155"/>
      <c r="H97" s="156"/>
      <c r="I97" s="157"/>
      <c r="J97" s="183"/>
      <c r="K97" s="165"/>
      <c r="L97" s="165"/>
    </row>
    <row r="98" spans="1:12" s="166" customFormat="1" ht="18.75" collapsed="1" x14ac:dyDescent="0.3">
      <c r="A98" s="200">
        <v>23</v>
      </c>
      <c r="B98" s="200"/>
      <c r="C98" s="159" t="s">
        <v>49</v>
      </c>
      <c r="D98" s="173">
        <v>935000</v>
      </c>
      <c r="E98" s="153">
        <f t="shared" si="1"/>
        <v>8.6845305586171224E-3</v>
      </c>
      <c r="F98" s="201"/>
      <c r="G98" s="201"/>
      <c r="H98" s="201"/>
      <c r="I98" s="201"/>
      <c r="J98" s="201"/>
      <c r="K98" s="165"/>
      <c r="L98" s="165"/>
    </row>
    <row r="99" spans="1:12" s="166" customFormat="1" ht="37.5" hidden="1" outlineLevel="1" x14ac:dyDescent="0.3">
      <c r="A99" s="151">
        <v>4</v>
      </c>
      <c r="B99" s="159" t="s">
        <v>24</v>
      </c>
      <c r="C99" s="159" t="s">
        <v>49</v>
      </c>
      <c r="D99" s="173"/>
      <c r="E99" s="153">
        <f t="shared" si="1"/>
        <v>0</v>
      </c>
      <c r="F99" s="160"/>
      <c r="G99" s="161"/>
      <c r="H99" s="162"/>
      <c r="I99" s="163"/>
      <c r="J99" s="164"/>
      <c r="K99" s="165"/>
      <c r="L99" s="165"/>
    </row>
    <row r="100" spans="1:12" s="168" customFormat="1" ht="18.75" collapsed="1" x14ac:dyDescent="0.3">
      <c r="A100" s="200">
        <v>24</v>
      </c>
      <c r="B100" s="200"/>
      <c r="C100" s="159" t="s">
        <v>163</v>
      </c>
      <c r="D100" s="173">
        <v>837250</v>
      </c>
      <c r="E100" s="153">
        <f t="shared" si="1"/>
        <v>7.7766023638526039E-3</v>
      </c>
      <c r="F100" s="201"/>
      <c r="G100" s="201"/>
      <c r="H100" s="201"/>
      <c r="I100" s="201"/>
      <c r="J100" s="201"/>
      <c r="K100" s="165"/>
      <c r="L100" s="165"/>
    </row>
    <row r="101" spans="1:12" s="168" customFormat="1" ht="37.5" hidden="1" outlineLevel="1" x14ac:dyDescent="0.3">
      <c r="A101" s="151">
        <v>13</v>
      </c>
      <c r="B101" s="159" t="s">
        <v>0</v>
      </c>
      <c r="C101" s="159" t="s">
        <v>163</v>
      </c>
      <c r="D101" s="173"/>
      <c r="E101" s="153">
        <f t="shared" si="1"/>
        <v>0</v>
      </c>
      <c r="F101" s="160"/>
      <c r="G101" s="161"/>
      <c r="H101" s="162"/>
      <c r="I101" s="163"/>
      <c r="J101" s="164"/>
      <c r="K101" s="165"/>
      <c r="L101" s="165"/>
    </row>
    <row r="102" spans="1:12" s="168" customFormat="1" ht="18.75" collapsed="1" x14ac:dyDescent="0.3">
      <c r="A102" s="200">
        <v>25</v>
      </c>
      <c r="B102" s="200"/>
      <c r="C102" s="159" t="s">
        <v>157</v>
      </c>
      <c r="D102" s="173">
        <v>789650.19649999985</v>
      </c>
      <c r="E102" s="153">
        <f t="shared" si="1"/>
        <v>7.3344826332858437E-3</v>
      </c>
      <c r="F102" s="201"/>
      <c r="G102" s="201"/>
      <c r="H102" s="201"/>
      <c r="I102" s="201"/>
      <c r="J102" s="201"/>
      <c r="K102" s="165"/>
      <c r="L102" s="165"/>
    </row>
    <row r="103" spans="1:12" s="168" customFormat="1" ht="37.5" hidden="1" outlineLevel="1" x14ac:dyDescent="0.3">
      <c r="A103" s="151">
        <v>6</v>
      </c>
      <c r="B103" s="159" t="s">
        <v>24</v>
      </c>
      <c r="C103" s="159" t="s">
        <v>157</v>
      </c>
      <c r="D103" s="173"/>
      <c r="E103" s="153">
        <f t="shared" si="1"/>
        <v>0</v>
      </c>
      <c r="F103" s="160"/>
      <c r="G103" s="161"/>
      <c r="H103" s="162"/>
      <c r="I103" s="163"/>
      <c r="J103" s="164"/>
      <c r="K103" s="165"/>
      <c r="L103" s="165"/>
    </row>
    <row r="104" spans="1:12" s="168" customFormat="1" ht="18.75" collapsed="1" x14ac:dyDescent="0.3">
      <c r="A104" s="203">
        <v>26</v>
      </c>
      <c r="B104" s="203"/>
      <c r="C104" s="159" t="s">
        <v>103</v>
      </c>
      <c r="D104" s="173">
        <v>644334</v>
      </c>
      <c r="E104" s="153">
        <f t="shared" si="1"/>
        <v>5.9847468587764753E-3</v>
      </c>
      <c r="F104" s="201"/>
      <c r="G104" s="201"/>
      <c r="H104" s="201"/>
      <c r="I104" s="201"/>
      <c r="J104" s="201"/>
      <c r="K104" s="165"/>
      <c r="L104" s="165"/>
    </row>
    <row r="105" spans="1:12" s="168" customFormat="1" ht="37.5" hidden="1" outlineLevel="1" x14ac:dyDescent="0.3">
      <c r="A105" s="159">
        <v>72</v>
      </c>
      <c r="B105" s="159" t="s">
        <v>9</v>
      </c>
      <c r="C105" s="159" t="s">
        <v>103</v>
      </c>
      <c r="D105" s="173"/>
      <c r="E105" s="153">
        <f t="shared" si="1"/>
        <v>0</v>
      </c>
      <c r="F105" s="160"/>
      <c r="G105" s="161"/>
      <c r="H105" s="162"/>
      <c r="I105" s="169"/>
      <c r="J105" s="164"/>
      <c r="K105" s="165"/>
      <c r="L105" s="165"/>
    </row>
    <row r="106" spans="1:12" s="168" customFormat="1" ht="18.75" collapsed="1" x14ac:dyDescent="0.3">
      <c r="A106" s="200">
        <v>27</v>
      </c>
      <c r="B106" s="200"/>
      <c r="C106" s="159" t="s">
        <v>166</v>
      </c>
      <c r="D106" s="173">
        <v>618250</v>
      </c>
      <c r="E106" s="153">
        <f t="shared" si="1"/>
        <v>5.7424716768610003E-3</v>
      </c>
      <c r="F106" s="201"/>
      <c r="G106" s="201"/>
      <c r="H106" s="201"/>
      <c r="I106" s="201"/>
      <c r="J106" s="201"/>
      <c r="K106" s="165"/>
      <c r="L106" s="165"/>
    </row>
    <row r="107" spans="1:12" s="168" customFormat="1" ht="37.5" hidden="1" outlineLevel="1" x14ac:dyDescent="0.3">
      <c r="A107" s="151">
        <v>14</v>
      </c>
      <c r="B107" s="159" t="s">
        <v>0</v>
      </c>
      <c r="C107" s="159" t="s">
        <v>166</v>
      </c>
      <c r="D107" s="173"/>
      <c r="E107" s="153">
        <f t="shared" si="1"/>
        <v>0</v>
      </c>
      <c r="F107" s="160"/>
      <c r="G107" s="161"/>
      <c r="H107" s="162"/>
      <c r="I107" s="162"/>
      <c r="J107" s="162"/>
      <c r="K107" s="165"/>
      <c r="L107" s="165"/>
    </row>
    <row r="108" spans="1:12" s="166" customFormat="1" ht="18.75" collapsed="1" x14ac:dyDescent="0.3">
      <c r="A108" s="200">
        <v>28</v>
      </c>
      <c r="B108" s="200"/>
      <c r="C108" s="151" t="s">
        <v>52</v>
      </c>
      <c r="D108" s="172">
        <v>475326</v>
      </c>
      <c r="E108" s="153">
        <f t="shared" si="1"/>
        <v>4.4149552644975852E-3</v>
      </c>
      <c r="F108" s="202"/>
      <c r="G108" s="202"/>
      <c r="H108" s="202"/>
      <c r="I108" s="202"/>
      <c r="J108" s="202"/>
      <c r="K108" s="165"/>
      <c r="L108" s="165"/>
    </row>
    <row r="109" spans="1:12" s="166" customFormat="1" ht="37.5" hidden="1" outlineLevel="1" x14ac:dyDescent="0.3">
      <c r="A109" s="151">
        <v>19</v>
      </c>
      <c r="B109" s="151" t="s">
        <v>0</v>
      </c>
      <c r="C109" s="151" t="s">
        <v>52</v>
      </c>
      <c r="D109" s="172"/>
      <c r="E109" s="153">
        <f t="shared" si="1"/>
        <v>0</v>
      </c>
      <c r="F109" s="154"/>
      <c r="G109" s="155"/>
      <c r="H109" s="156"/>
      <c r="I109" s="157"/>
      <c r="J109" s="158"/>
      <c r="K109" s="165"/>
      <c r="L109" s="165"/>
    </row>
    <row r="110" spans="1:12" s="166" customFormat="1" ht="37.5" hidden="1" outlineLevel="1" x14ac:dyDescent="0.3">
      <c r="A110" s="151">
        <v>20</v>
      </c>
      <c r="B110" s="151" t="s">
        <v>0</v>
      </c>
      <c r="C110" s="151" t="s">
        <v>52</v>
      </c>
      <c r="D110" s="172"/>
      <c r="E110" s="153">
        <f t="shared" si="1"/>
        <v>0</v>
      </c>
      <c r="F110" s="154"/>
      <c r="G110" s="155"/>
      <c r="H110" s="156"/>
      <c r="I110" s="157"/>
      <c r="J110" s="158"/>
      <c r="K110" s="165"/>
      <c r="L110" s="165"/>
    </row>
    <row r="111" spans="1:12" s="168" customFormat="1" ht="18.75" collapsed="1" x14ac:dyDescent="0.3">
      <c r="A111" s="200">
        <v>29</v>
      </c>
      <c r="B111" s="200"/>
      <c r="C111" s="159" t="s">
        <v>153</v>
      </c>
      <c r="D111" s="173">
        <v>425000</v>
      </c>
      <c r="E111" s="153">
        <f t="shared" si="1"/>
        <v>3.9475138902805096E-3</v>
      </c>
      <c r="F111" s="201"/>
      <c r="G111" s="201"/>
      <c r="H111" s="201"/>
      <c r="I111" s="201"/>
      <c r="J111" s="201"/>
      <c r="K111" s="165"/>
      <c r="L111" s="165"/>
    </row>
    <row r="112" spans="1:12" s="168" customFormat="1" ht="37.5" hidden="1" outlineLevel="1" x14ac:dyDescent="0.3">
      <c r="A112" s="151">
        <v>3</v>
      </c>
      <c r="B112" s="159" t="s">
        <v>24</v>
      </c>
      <c r="C112" s="159" t="s">
        <v>153</v>
      </c>
      <c r="D112" s="173"/>
      <c r="E112" s="153">
        <f t="shared" si="1"/>
        <v>0</v>
      </c>
      <c r="F112" s="160"/>
      <c r="G112" s="161"/>
      <c r="H112" s="162"/>
      <c r="I112" s="163"/>
      <c r="J112" s="164"/>
      <c r="K112" s="165"/>
      <c r="L112" s="165"/>
    </row>
    <row r="113" spans="1:12" s="168" customFormat="1" ht="18.75" collapsed="1" x14ac:dyDescent="0.3">
      <c r="A113" s="200">
        <v>30</v>
      </c>
      <c r="B113" s="200"/>
      <c r="C113" s="159" t="s">
        <v>150</v>
      </c>
      <c r="D113" s="173">
        <v>403749.36300000001</v>
      </c>
      <c r="E113" s="153">
        <f t="shared" si="1"/>
        <v>3.7501322791397831E-3</v>
      </c>
      <c r="F113" s="201"/>
      <c r="G113" s="201"/>
      <c r="H113" s="201"/>
      <c r="I113" s="201"/>
      <c r="J113" s="201"/>
      <c r="K113" s="165"/>
      <c r="L113" s="165"/>
    </row>
    <row r="114" spans="1:12" s="171" customFormat="1" ht="37.5" hidden="1" outlineLevel="1" x14ac:dyDescent="0.3">
      <c r="A114" s="151">
        <v>2</v>
      </c>
      <c r="B114" s="159" t="s">
        <v>24</v>
      </c>
      <c r="C114" s="159" t="s">
        <v>150</v>
      </c>
      <c r="D114" s="173"/>
      <c r="E114" s="153">
        <f t="shared" si="1"/>
        <v>0</v>
      </c>
      <c r="F114" s="160"/>
      <c r="G114" s="161"/>
      <c r="H114" s="162"/>
      <c r="I114" s="163"/>
      <c r="J114" s="164"/>
      <c r="K114" s="165"/>
      <c r="L114" s="165"/>
    </row>
    <row r="115" spans="1:12" s="168" customFormat="1" ht="18.75" collapsed="1" x14ac:dyDescent="0.3">
      <c r="A115" s="200">
        <v>31</v>
      </c>
      <c r="B115" s="200"/>
      <c r="C115" s="159" t="s">
        <v>155</v>
      </c>
      <c r="D115" s="173">
        <v>359549.36300000001</v>
      </c>
      <c r="E115" s="153">
        <f t="shared" si="1"/>
        <v>3.33959083455061E-3</v>
      </c>
      <c r="F115" s="201"/>
      <c r="G115" s="201"/>
      <c r="H115" s="201"/>
      <c r="I115" s="201"/>
      <c r="J115" s="201"/>
      <c r="K115" s="165"/>
      <c r="L115" s="165"/>
    </row>
    <row r="116" spans="1:12" s="171" customFormat="1" ht="37.5" hidden="1" outlineLevel="1" x14ac:dyDescent="0.3">
      <c r="A116" s="151">
        <v>5</v>
      </c>
      <c r="B116" s="159" t="s">
        <v>24</v>
      </c>
      <c r="C116" s="159" t="s">
        <v>155</v>
      </c>
      <c r="D116" s="173"/>
      <c r="E116" s="153">
        <f t="shared" si="1"/>
        <v>0</v>
      </c>
      <c r="F116" s="160"/>
      <c r="G116" s="161"/>
      <c r="H116" s="162"/>
      <c r="I116" s="163"/>
      <c r="J116" s="164"/>
      <c r="K116" s="165"/>
      <c r="L116" s="165"/>
    </row>
    <row r="117" spans="1:12" s="168" customFormat="1" ht="18.75" collapsed="1" x14ac:dyDescent="0.3">
      <c r="A117" s="203">
        <v>32</v>
      </c>
      <c r="B117" s="203"/>
      <c r="C117" s="159" t="s">
        <v>190</v>
      </c>
      <c r="D117" s="173">
        <v>301743</v>
      </c>
      <c r="E117" s="153">
        <f t="shared" si="1"/>
        <v>2.8026698442233221E-3</v>
      </c>
      <c r="F117" s="201"/>
      <c r="G117" s="201"/>
      <c r="H117" s="201"/>
      <c r="I117" s="201"/>
      <c r="J117" s="201"/>
      <c r="K117" s="165"/>
      <c r="L117" s="165"/>
    </row>
    <row r="118" spans="1:12" s="171" customFormat="1" ht="37.5" hidden="1" outlineLevel="1" x14ac:dyDescent="0.3">
      <c r="A118" s="159">
        <v>78</v>
      </c>
      <c r="B118" s="159" t="s">
        <v>10</v>
      </c>
      <c r="C118" s="159" t="s">
        <v>190</v>
      </c>
      <c r="D118" s="173"/>
      <c r="E118" s="153">
        <f t="shared" si="1"/>
        <v>0</v>
      </c>
      <c r="F118" s="160"/>
      <c r="G118" s="161"/>
      <c r="H118" s="162"/>
      <c r="I118" s="163"/>
      <c r="J118" s="164"/>
      <c r="K118" s="165"/>
      <c r="L118" s="165"/>
    </row>
    <row r="119" spans="1:12" s="166" customFormat="1" ht="18.75" collapsed="1" x14ac:dyDescent="0.3">
      <c r="A119" s="203">
        <v>33</v>
      </c>
      <c r="B119" s="203"/>
      <c r="C119" s="159" t="s">
        <v>179</v>
      </c>
      <c r="D119" s="173">
        <v>285000</v>
      </c>
      <c r="E119" s="153">
        <f t="shared" si="1"/>
        <v>2.6471563734822242E-3</v>
      </c>
      <c r="F119" s="201"/>
      <c r="G119" s="201"/>
      <c r="H119" s="201"/>
      <c r="I119" s="201"/>
      <c r="J119" s="201"/>
      <c r="K119" s="165"/>
      <c r="L119" s="165"/>
    </row>
    <row r="120" spans="1:12" s="171" customFormat="1" ht="37.5" hidden="1" outlineLevel="1" x14ac:dyDescent="0.3">
      <c r="A120" s="159">
        <v>64</v>
      </c>
      <c r="B120" s="159" t="s">
        <v>6</v>
      </c>
      <c r="C120" s="159" t="s">
        <v>179</v>
      </c>
      <c r="D120" s="173"/>
      <c r="E120" s="153">
        <f t="shared" si="1"/>
        <v>0</v>
      </c>
      <c r="F120" s="160"/>
      <c r="G120" s="161"/>
      <c r="H120" s="162"/>
      <c r="I120" s="163"/>
      <c r="J120" s="164"/>
      <c r="K120" s="165"/>
      <c r="L120" s="165"/>
    </row>
    <row r="121" spans="1:12" s="166" customFormat="1" ht="18.75" collapsed="1" x14ac:dyDescent="0.3">
      <c r="A121" s="200">
        <v>34</v>
      </c>
      <c r="B121" s="200"/>
      <c r="C121" s="159" t="s">
        <v>45</v>
      </c>
      <c r="D121" s="173">
        <v>255000</v>
      </c>
      <c r="E121" s="153">
        <f t="shared" si="1"/>
        <v>2.3685083341683059E-3</v>
      </c>
      <c r="F121" s="201"/>
      <c r="G121" s="201"/>
      <c r="H121" s="201"/>
      <c r="I121" s="201"/>
      <c r="J121" s="201"/>
      <c r="K121" s="165"/>
      <c r="L121" s="165"/>
    </row>
    <row r="122" spans="1:12" s="171" customFormat="1" ht="37.5" hidden="1" outlineLevel="1" x14ac:dyDescent="0.3">
      <c r="A122" s="151">
        <v>10</v>
      </c>
      <c r="B122" s="159" t="s">
        <v>24</v>
      </c>
      <c r="C122" s="159" t="s">
        <v>45</v>
      </c>
      <c r="D122" s="173"/>
      <c r="E122" s="153">
        <f t="shared" si="1"/>
        <v>0</v>
      </c>
      <c r="F122" s="160"/>
      <c r="G122" s="161"/>
      <c r="H122" s="162"/>
      <c r="I122" s="163"/>
      <c r="J122" s="164"/>
      <c r="K122" s="165"/>
      <c r="L122" s="165"/>
    </row>
    <row r="123" spans="1:12" s="166" customFormat="1" ht="18.75" collapsed="1" x14ac:dyDescent="0.3">
      <c r="A123" s="203">
        <v>35</v>
      </c>
      <c r="B123" s="203"/>
      <c r="C123" s="170" t="s">
        <v>35</v>
      </c>
      <c r="D123" s="173">
        <v>207364</v>
      </c>
      <c r="E123" s="153">
        <f t="shared" si="1"/>
        <v>1.9260524008097122E-3</v>
      </c>
      <c r="F123" s="204"/>
      <c r="G123" s="204"/>
      <c r="H123" s="204"/>
      <c r="I123" s="204"/>
      <c r="J123" s="204"/>
      <c r="K123" s="165"/>
      <c r="L123" s="165"/>
    </row>
    <row r="124" spans="1:12" s="171" customFormat="1" ht="37.5" hidden="1" outlineLevel="1" x14ac:dyDescent="0.3">
      <c r="A124" s="159">
        <v>65</v>
      </c>
      <c r="B124" s="170" t="s">
        <v>6</v>
      </c>
      <c r="C124" s="170" t="s">
        <v>35</v>
      </c>
      <c r="D124" s="173"/>
      <c r="E124" s="153">
        <f t="shared" si="1"/>
        <v>0</v>
      </c>
      <c r="F124" s="164"/>
      <c r="G124" s="161"/>
      <c r="H124" s="163"/>
      <c r="I124" s="163"/>
      <c r="J124" s="163"/>
      <c r="K124" s="165"/>
      <c r="L124" s="165"/>
    </row>
    <row r="125" spans="1:12" s="166" customFormat="1" ht="18.75" collapsed="1" x14ac:dyDescent="0.3">
      <c r="A125" s="200">
        <v>36</v>
      </c>
      <c r="B125" s="200"/>
      <c r="C125" s="151" t="s">
        <v>171</v>
      </c>
      <c r="D125" s="172">
        <v>170000</v>
      </c>
      <c r="E125" s="153">
        <f t="shared" si="1"/>
        <v>1.5790055561122039E-3</v>
      </c>
      <c r="F125" s="202"/>
      <c r="G125" s="202"/>
      <c r="H125" s="202"/>
      <c r="I125" s="202"/>
      <c r="J125" s="202"/>
      <c r="K125" s="165"/>
      <c r="L125" s="165"/>
    </row>
    <row r="126" spans="1:12" s="171" customFormat="1" ht="37.5" hidden="1" outlineLevel="1" x14ac:dyDescent="0.3">
      <c r="A126" s="151">
        <v>22</v>
      </c>
      <c r="B126" s="151" t="s">
        <v>0</v>
      </c>
      <c r="C126" s="151" t="s">
        <v>171</v>
      </c>
      <c r="D126" s="172"/>
      <c r="E126" s="153">
        <f t="shared" si="1"/>
        <v>0</v>
      </c>
      <c r="F126" s="154"/>
      <c r="G126" s="155"/>
      <c r="H126" s="156"/>
      <c r="I126" s="157"/>
      <c r="J126" s="158"/>
      <c r="K126" s="165"/>
      <c r="L126" s="165"/>
    </row>
    <row r="127" spans="1:12" s="168" customFormat="1" ht="18.75" collapsed="1" x14ac:dyDescent="0.3">
      <c r="A127" s="200">
        <v>37</v>
      </c>
      <c r="B127" s="200"/>
      <c r="C127" s="167" t="s">
        <v>31</v>
      </c>
      <c r="D127" s="173">
        <v>165100</v>
      </c>
      <c r="E127" s="153">
        <f t="shared" si="1"/>
        <v>1.533493043024264E-3</v>
      </c>
      <c r="F127" s="204"/>
      <c r="G127" s="204"/>
      <c r="H127" s="204"/>
      <c r="I127" s="204"/>
      <c r="J127" s="204"/>
      <c r="K127" s="165"/>
      <c r="L127" s="165"/>
    </row>
    <row r="128" spans="1:12" s="171" customFormat="1" ht="37.5" hidden="1" outlineLevel="1" x14ac:dyDescent="0.3">
      <c r="A128" s="151">
        <v>36</v>
      </c>
      <c r="B128" s="151" t="s">
        <v>6</v>
      </c>
      <c r="C128" s="167" t="s">
        <v>31</v>
      </c>
      <c r="D128" s="173"/>
      <c r="E128" s="153">
        <f t="shared" si="1"/>
        <v>0</v>
      </c>
      <c r="F128" s="164"/>
      <c r="G128" s="161"/>
      <c r="H128" s="163"/>
      <c r="I128" s="163"/>
      <c r="J128" s="163"/>
      <c r="K128" s="165"/>
      <c r="L128" s="165"/>
    </row>
    <row r="129" spans="1:12" s="168" customFormat="1" ht="18.75" collapsed="1" x14ac:dyDescent="0.3">
      <c r="A129" s="200">
        <v>38</v>
      </c>
      <c r="B129" s="200"/>
      <c r="C129" s="151" t="s">
        <v>93</v>
      </c>
      <c r="D129" s="172">
        <v>159338</v>
      </c>
      <c r="E129" s="153">
        <f t="shared" si="1"/>
        <v>1.4799740429400374E-3</v>
      </c>
      <c r="F129" s="202"/>
      <c r="G129" s="202"/>
      <c r="H129" s="202"/>
      <c r="I129" s="202"/>
      <c r="J129" s="202"/>
      <c r="K129" s="165"/>
      <c r="L129" s="165"/>
    </row>
    <row r="130" spans="1:12" s="171" customFormat="1" ht="37.5" hidden="1" outlineLevel="1" x14ac:dyDescent="0.3">
      <c r="A130" s="151">
        <v>25</v>
      </c>
      <c r="B130" s="151" t="s">
        <v>6</v>
      </c>
      <c r="C130" s="151" t="s">
        <v>93</v>
      </c>
      <c r="D130" s="172"/>
      <c r="E130" s="153">
        <f t="shared" si="1"/>
        <v>0</v>
      </c>
      <c r="F130" s="154"/>
      <c r="G130" s="155"/>
      <c r="H130" s="156"/>
      <c r="I130" s="157"/>
      <c r="J130" s="158"/>
      <c r="K130" s="165"/>
      <c r="L130" s="165"/>
    </row>
    <row r="131" spans="1:12" s="168" customFormat="1" ht="18.75" collapsed="1" x14ac:dyDescent="0.3">
      <c r="A131" s="200">
        <v>39</v>
      </c>
      <c r="B131" s="200"/>
      <c r="C131" s="151" t="s">
        <v>91</v>
      </c>
      <c r="D131" s="172">
        <v>157500</v>
      </c>
      <c r="E131" s="153">
        <f t="shared" si="1"/>
        <v>1.4629022063980712E-3</v>
      </c>
      <c r="F131" s="202"/>
      <c r="G131" s="202"/>
      <c r="H131" s="202"/>
      <c r="I131" s="202"/>
      <c r="J131" s="202"/>
      <c r="K131" s="165"/>
      <c r="L131" s="165"/>
    </row>
    <row r="132" spans="1:12" s="171" customFormat="1" ht="37.5" hidden="1" outlineLevel="1" x14ac:dyDescent="0.3">
      <c r="A132" s="151">
        <v>24</v>
      </c>
      <c r="B132" s="151" t="s">
        <v>6</v>
      </c>
      <c r="C132" s="151" t="s">
        <v>91</v>
      </c>
      <c r="D132" s="172"/>
      <c r="E132" s="153">
        <f t="shared" si="1"/>
        <v>0</v>
      </c>
      <c r="F132" s="154"/>
      <c r="G132" s="155"/>
      <c r="H132" s="156"/>
      <c r="I132" s="157"/>
      <c r="J132" s="158"/>
      <c r="K132" s="165"/>
      <c r="L132" s="165"/>
    </row>
    <row r="133" spans="1:12" s="168" customFormat="1" ht="18.75" collapsed="1" x14ac:dyDescent="0.3">
      <c r="A133" s="200">
        <v>40</v>
      </c>
      <c r="B133" s="200"/>
      <c r="C133" s="151" t="s">
        <v>30</v>
      </c>
      <c r="D133" s="172">
        <v>143400</v>
      </c>
      <c r="E133" s="153">
        <f t="shared" si="1"/>
        <v>1.3319376279205296E-3</v>
      </c>
      <c r="F133" s="202"/>
      <c r="G133" s="202"/>
      <c r="H133" s="202"/>
      <c r="I133" s="202"/>
      <c r="J133" s="202"/>
      <c r="K133" s="165"/>
      <c r="L133" s="165"/>
    </row>
    <row r="134" spans="1:12" s="171" customFormat="1" ht="37.5" hidden="1" outlineLevel="1" x14ac:dyDescent="0.3">
      <c r="A134" s="151">
        <v>35</v>
      </c>
      <c r="B134" s="151" t="s">
        <v>6</v>
      </c>
      <c r="C134" s="151" t="s">
        <v>30</v>
      </c>
      <c r="D134" s="172"/>
      <c r="E134" s="153">
        <f t="shared" si="1"/>
        <v>0</v>
      </c>
      <c r="F134" s="154"/>
      <c r="G134" s="155"/>
      <c r="H134" s="156"/>
      <c r="I134" s="157"/>
      <c r="J134" s="158"/>
      <c r="K134" s="165"/>
      <c r="L134" s="165"/>
    </row>
    <row r="135" spans="1:12" s="168" customFormat="1" ht="18.75" collapsed="1" x14ac:dyDescent="0.3">
      <c r="A135" s="200">
        <v>41</v>
      </c>
      <c r="B135" s="200"/>
      <c r="C135" s="167" t="s">
        <v>7</v>
      </c>
      <c r="D135" s="172">
        <v>80512</v>
      </c>
      <c r="E135" s="153">
        <f t="shared" si="1"/>
        <v>7.4781703137473973E-4</v>
      </c>
      <c r="F135" s="183"/>
      <c r="G135" s="183"/>
      <c r="H135" s="183"/>
      <c r="I135" s="183"/>
      <c r="J135" s="183"/>
      <c r="K135" s="165"/>
      <c r="L135" s="165"/>
    </row>
    <row r="136" spans="1:12" s="171" customFormat="1" ht="37.5" hidden="1" outlineLevel="1" x14ac:dyDescent="0.3">
      <c r="A136" s="151">
        <v>23</v>
      </c>
      <c r="B136" s="151" t="s">
        <v>6</v>
      </c>
      <c r="C136" s="167" t="s">
        <v>7</v>
      </c>
      <c r="D136" s="152"/>
      <c r="E136" s="153">
        <f t="shared" ref="E136:E137" si="2">D136/$D$6</f>
        <v>0</v>
      </c>
      <c r="F136" s="158"/>
      <c r="G136" s="155"/>
      <c r="H136" s="157"/>
      <c r="I136" s="157"/>
      <c r="J136" s="157"/>
      <c r="K136" s="165"/>
      <c r="L136" s="165"/>
    </row>
    <row r="137" spans="1:12" s="168" customFormat="1" ht="18.75" collapsed="1" x14ac:dyDescent="0.3">
      <c r="A137" s="200">
        <v>42</v>
      </c>
      <c r="B137" s="200"/>
      <c r="C137" s="159" t="s">
        <v>168</v>
      </c>
      <c r="D137" s="173">
        <v>41000</v>
      </c>
      <c r="E137" s="153">
        <f t="shared" si="2"/>
        <v>3.8081898706235508E-4</v>
      </c>
      <c r="F137" s="201"/>
      <c r="G137" s="201"/>
      <c r="H137" s="201"/>
      <c r="I137" s="201"/>
      <c r="J137" s="201"/>
      <c r="K137" s="165"/>
      <c r="L137" s="165"/>
    </row>
    <row r="138" spans="1:12" ht="33" hidden="1" customHeight="1" outlineLevel="1" x14ac:dyDescent="0.25">
      <c r="A138" s="74">
        <v>16</v>
      </c>
      <c r="B138" s="75" t="s">
        <v>0</v>
      </c>
      <c r="C138" s="80" t="s">
        <v>168</v>
      </c>
      <c r="D138" s="120"/>
      <c r="E138" s="120"/>
      <c r="F138" s="115"/>
      <c r="G138" s="116"/>
      <c r="H138" s="117"/>
      <c r="I138" s="117"/>
      <c r="J138" s="118"/>
      <c r="K138" s="111"/>
      <c r="L138" s="111"/>
    </row>
    <row r="139" spans="1:12" ht="33" customHeight="1" collapsed="1" x14ac:dyDescent="0.25">
      <c r="A139" s="122"/>
      <c r="B139" s="121"/>
      <c r="C139" s="123" t="s">
        <v>241</v>
      </c>
      <c r="D139" s="124">
        <v>107662699.05887514</v>
      </c>
      <c r="E139" s="128">
        <v>1</v>
      </c>
      <c r="F139" s="112"/>
      <c r="G139" s="113"/>
      <c r="H139" s="114"/>
      <c r="I139" s="112"/>
      <c r="J139" s="112"/>
      <c r="K139" s="111"/>
      <c r="L139" s="111"/>
    </row>
    <row r="140" spans="1:12" ht="42.75" customHeight="1" x14ac:dyDescent="0.25">
      <c r="C140" s="179" t="s">
        <v>123</v>
      </c>
      <c r="D140" s="13" t="s">
        <v>124</v>
      </c>
      <c r="E140" s="13"/>
      <c r="F140"/>
      <c r="J140"/>
    </row>
    <row r="141" spans="1:12" ht="15.75" x14ac:dyDescent="0.25">
      <c r="A141" s="15" t="s">
        <v>207</v>
      </c>
      <c r="B141" s="15"/>
      <c r="C141"/>
      <c r="D141" s="16"/>
      <c r="E141" s="16"/>
      <c r="F141" s="111"/>
      <c r="G141" s="119"/>
      <c r="H141" s="111"/>
      <c r="I141" s="111"/>
      <c r="J141" s="111"/>
      <c r="K141" s="111"/>
      <c r="L141" s="111"/>
    </row>
    <row r="142" spans="1:12" ht="15.75" x14ac:dyDescent="0.25">
      <c r="A142" s="17" t="s">
        <v>208</v>
      </c>
      <c r="B142" s="17"/>
      <c r="C142"/>
      <c r="D142" s="16"/>
      <c r="E142" s="16"/>
      <c r="F142" s="111"/>
      <c r="G142" s="119"/>
      <c r="H142" s="111"/>
      <c r="I142" s="111"/>
      <c r="J142" s="111"/>
      <c r="K142" s="111"/>
      <c r="L142" s="111"/>
    </row>
  </sheetData>
  <mergeCells count="100">
    <mergeCell ref="A119:B119"/>
    <mergeCell ref="F133:J133"/>
    <mergeCell ref="F135:J135"/>
    <mergeCell ref="F137:J137"/>
    <mergeCell ref="A131:B131"/>
    <mergeCell ref="A133:B133"/>
    <mergeCell ref="A135:B135"/>
    <mergeCell ref="A137:B137"/>
    <mergeCell ref="A127:B127"/>
    <mergeCell ref="F127:J127"/>
    <mergeCell ref="A129:B129"/>
    <mergeCell ref="F129:J129"/>
    <mergeCell ref="F131:J131"/>
    <mergeCell ref="A123:B123"/>
    <mergeCell ref="F123:J123"/>
    <mergeCell ref="A125:B125"/>
    <mergeCell ref="F125:J125"/>
    <mergeCell ref="A61:B61"/>
    <mergeCell ref="F61:J61"/>
    <mergeCell ref="A117:B117"/>
    <mergeCell ref="F117:J117"/>
    <mergeCell ref="F119:J119"/>
    <mergeCell ref="A121:B121"/>
    <mergeCell ref="F121:J121"/>
    <mergeCell ref="A111:B111"/>
    <mergeCell ref="F111:J111"/>
    <mergeCell ref="A113:B113"/>
    <mergeCell ref="F113:J113"/>
    <mergeCell ref="A115:B115"/>
    <mergeCell ref="F115:J115"/>
    <mergeCell ref="A104:B104"/>
    <mergeCell ref="F104:J104"/>
    <mergeCell ref="A106:B106"/>
    <mergeCell ref="F106:J106"/>
    <mergeCell ref="A108:B108"/>
    <mergeCell ref="F108:J108"/>
    <mergeCell ref="A98:B98"/>
    <mergeCell ref="F98:J98"/>
    <mergeCell ref="A100:B100"/>
    <mergeCell ref="F100:J100"/>
    <mergeCell ref="F102:J102"/>
    <mergeCell ref="A102:B102"/>
    <mergeCell ref="A91:B91"/>
    <mergeCell ref="F91:J91"/>
    <mergeCell ref="A93:B93"/>
    <mergeCell ref="F93:J93"/>
    <mergeCell ref="A95:B95"/>
    <mergeCell ref="F95:J95"/>
    <mergeCell ref="A84:B84"/>
    <mergeCell ref="F84:J84"/>
    <mergeCell ref="A86:B86"/>
    <mergeCell ref="F86:J86"/>
    <mergeCell ref="A88:B88"/>
    <mergeCell ref="F88:J88"/>
    <mergeCell ref="A75:B75"/>
    <mergeCell ref="F75:J75"/>
    <mergeCell ref="A77:B77"/>
    <mergeCell ref="F77:J77"/>
    <mergeCell ref="A82:B82"/>
    <mergeCell ref="F82:J82"/>
    <mergeCell ref="A68:B68"/>
    <mergeCell ref="F68:J68"/>
    <mergeCell ref="A70:B70"/>
    <mergeCell ref="F70:J70"/>
    <mergeCell ref="F72:J72"/>
    <mergeCell ref="A72:B72"/>
    <mergeCell ref="A59:B59"/>
    <mergeCell ref="F59:J59"/>
    <mergeCell ref="A63:B63"/>
    <mergeCell ref="F63:J63"/>
    <mergeCell ref="A66:B66"/>
    <mergeCell ref="F66:J66"/>
    <mergeCell ref="A25:B25"/>
    <mergeCell ref="F25:J25"/>
    <mergeCell ref="A52:B52"/>
    <mergeCell ref="F52:J52"/>
    <mergeCell ref="A56:B56"/>
    <mergeCell ref="F56:J56"/>
    <mergeCell ref="A1:C1"/>
    <mergeCell ref="C3:C5"/>
    <mergeCell ref="F3:F5"/>
    <mergeCell ref="G3:G5"/>
    <mergeCell ref="H3:H5"/>
    <mergeCell ref="A3:B5"/>
    <mergeCell ref="A2:E2"/>
    <mergeCell ref="D3:E5"/>
    <mergeCell ref="D1:E1"/>
    <mergeCell ref="J3:J5"/>
    <mergeCell ref="J96:J97"/>
    <mergeCell ref="I3:I5"/>
    <mergeCell ref="J26:J51"/>
    <mergeCell ref="J21:J22"/>
    <mergeCell ref="J13:J17"/>
    <mergeCell ref="J78:J79"/>
    <mergeCell ref="A7:B7"/>
    <mergeCell ref="F7:J7"/>
    <mergeCell ref="A18:B18"/>
    <mergeCell ref="F18:J18"/>
    <mergeCell ref="A23:B23"/>
    <mergeCell ref="F23:J23"/>
  </mergeCells>
  <dataValidations count="1">
    <dataValidation type="list" errorStyle="warning" allowBlank="1" showInputMessage="1" showErrorMessage="1" errorTitle="Izvēle tikai no saraksta!" error="Lūdzu izvēlēties vienu no vērtībām sarakstā." sqref="D140:E140">
      <formula1>#REF!</formula1>
    </dataValidation>
  </dataValidations>
  <hyperlinks>
    <hyperlink ref="A142" r:id="rId1"/>
  </hyperlinks>
  <printOptions horizontalCentered="1" verticalCentered="1"/>
  <pageMargins left="0.31496062992125984" right="0.31496062992125984" top="0.39370078740157483" bottom="0.39370078740157483" header="0.31496062992125984" footer="0.31496062992125984"/>
  <pageSetup paperSize="9" scale="62" orientation="portrait" r:id="rId2"/>
  <headerFooter>
    <oddFooter>&amp;L&amp;F&amp;C &amp;P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0"/>
  <sheetViews>
    <sheetView showGridLines="0" topLeftCell="A94" zoomScale="80" zoomScaleNormal="80" workbookViewId="0">
      <selection activeCell="A98" sqref="A98:XFD98"/>
    </sheetView>
  </sheetViews>
  <sheetFormatPr defaultRowHeight="33" customHeight="1" x14ac:dyDescent="0.25"/>
  <cols>
    <col min="1" max="1" width="3.25" customWidth="1"/>
    <col min="2" max="2" width="5.5" customWidth="1"/>
    <col min="3" max="3" width="22.5" style="7" customWidth="1"/>
    <col min="4" max="4" width="44.625" style="7" customWidth="1"/>
    <col min="5" max="5" width="14.875" style="9" customWidth="1"/>
    <col min="6" max="6" width="13.375" customWidth="1"/>
    <col min="7" max="7" width="12.75" customWidth="1"/>
    <col min="8" max="8" width="61.375" style="10" customWidth="1"/>
  </cols>
  <sheetData>
    <row r="1" spans="1:8" ht="63.75" customHeight="1" x14ac:dyDescent="0.25">
      <c r="A1" s="186">
        <v>42926</v>
      </c>
      <c r="B1" s="186"/>
      <c r="C1" s="186"/>
      <c r="D1" s="6"/>
      <c r="E1" s="8"/>
      <c r="F1" s="1"/>
      <c r="G1" s="2"/>
      <c r="H1" s="12" t="s">
        <v>120</v>
      </c>
    </row>
    <row r="2" spans="1:8" ht="21" customHeight="1" thickBot="1" x14ac:dyDescent="0.3">
      <c r="A2" s="207" t="s">
        <v>121</v>
      </c>
      <c r="B2" s="207"/>
      <c r="C2" s="207"/>
      <c r="D2" s="207"/>
      <c r="E2" s="207"/>
      <c r="F2" s="207"/>
      <c r="G2" s="207"/>
      <c r="H2" s="207"/>
    </row>
    <row r="3" spans="1:8" ht="33" customHeight="1" x14ac:dyDescent="0.25">
      <c r="A3" s="208" t="s">
        <v>17</v>
      </c>
      <c r="B3" s="213" t="s">
        <v>26</v>
      </c>
      <c r="C3" s="211" t="s">
        <v>18</v>
      </c>
      <c r="D3" s="211" t="s">
        <v>19</v>
      </c>
      <c r="E3" s="219" t="s">
        <v>44</v>
      </c>
      <c r="F3" s="211" t="s">
        <v>20</v>
      </c>
      <c r="G3" s="213" t="s">
        <v>27</v>
      </c>
      <c r="H3" s="216" t="s">
        <v>25</v>
      </c>
    </row>
    <row r="4" spans="1:8" ht="33" customHeight="1" x14ac:dyDescent="0.25">
      <c r="A4" s="209"/>
      <c r="B4" s="214"/>
      <c r="C4" s="187"/>
      <c r="D4" s="187"/>
      <c r="E4" s="220"/>
      <c r="F4" s="187"/>
      <c r="G4" s="214"/>
      <c r="H4" s="217"/>
    </row>
    <row r="5" spans="1:8" ht="90.75" customHeight="1" thickBot="1" x14ac:dyDescent="0.3">
      <c r="A5" s="210"/>
      <c r="B5" s="215"/>
      <c r="C5" s="212"/>
      <c r="D5" s="212"/>
      <c r="E5" s="221"/>
      <c r="F5" s="212"/>
      <c r="G5" s="215"/>
      <c r="H5" s="218"/>
    </row>
    <row r="6" spans="1:8" ht="33" customHeight="1" x14ac:dyDescent="0.25">
      <c r="A6" s="4" t="s">
        <v>13</v>
      </c>
      <c r="B6" s="4" t="s">
        <v>14</v>
      </c>
      <c r="C6" s="4" t="s">
        <v>15</v>
      </c>
      <c r="D6" s="4" t="s">
        <v>16</v>
      </c>
      <c r="E6" s="11">
        <v>5</v>
      </c>
      <c r="F6" s="5">
        <v>6</v>
      </c>
      <c r="G6" s="4" t="s">
        <v>21</v>
      </c>
      <c r="H6" s="4" t="s">
        <v>42</v>
      </c>
    </row>
    <row r="7" spans="1:8" ht="64.5" customHeight="1" x14ac:dyDescent="0.25">
      <c r="A7" s="36">
        <v>1</v>
      </c>
      <c r="B7" s="37" t="s">
        <v>24</v>
      </c>
      <c r="C7" s="37" t="s">
        <v>147</v>
      </c>
      <c r="D7" s="37" t="s">
        <v>148</v>
      </c>
      <c r="E7" s="38">
        <v>1445000.0000000002</v>
      </c>
      <c r="F7" s="39">
        <v>42886</v>
      </c>
      <c r="G7" s="40">
        <v>42979</v>
      </c>
      <c r="H7" s="24" t="s">
        <v>149</v>
      </c>
    </row>
    <row r="8" spans="1:8" ht="54" customHeight="1" x14ac:dyDescent="0.25">
      <c r="A8" s="36">
        <v>2</v>
      </c>
      <c r="B8" s="37" t="s">
        <v>24</v>
      </c>
      <c r="C8" s="37" t="s">
        <v>150</v>
      </c>
      <c r="D8" s="37" t="s">
        <v>151</v>
      </c>
      <c r="E8" s="38">
        <v>403749.36300000001</v>
      </c>
      <c r="F8" s="39">
        <v>42886</v>
      </c>
      <c r="G8" s="40">
        <v>42979</v>
      </c>
      <c r="H8" s="24" t="s">
        <v>152</v>
      </c>
    </row>
    <row r="9" spans="1:8" ht="57.75" customHeight="1" x14ac:dyDescent="0.25">
      <c r="A9" s="36">
        <v>3</v>
      </c>
      <c r="B9" s="37" t="s">
        <v>24</v>
      </c>
      <c r="C9" s="37" t="s">
        <v>153</v>
      </c>
      <c r="D9" s="37" t="s">
        <v>154</v>
      </c>
      <c r="E9" s="38">
        <v>425000</v>
      </c>
      <c r="F9" s="39">
        <v>42886</v>
      </c>
      <c r="G9" s="40">
        <v>42979</v>
      </c>
      <c r="H9" s="24" t="s">
        <v>149</v>
      </c>
    </row>
    <row r="10" spans="1:8" ht="106.5" customHeight="1" x14ac:dyDescent="0.25">
      <c r="A10" s="36">
        <v>4</v>
      </c>
      <c r="B10" s="37" t="s">
        <v>24</v>
      </c>
      <c r="C10" s="37" t="s">
        <v>49</v>
      </c>
      <c r="D10" s="37" t="s">
        <v>50</v>
      </c>
      <c r="E10" s="38">
        <v>935000</v>
      </c>
      <c r="F10" s="39">
        <v>42916</v>
      </c>
      <c r="G10" s="40">
        <v>42979</v>
      </c>
      <c r="H10" s="24" t="s">
        <v>218</v>
      </c>
    </row>
    <row r="11" spans="1:8" ht="44.25" customHeight="1" x14ac:dyDescent="0.25">
      <c r="A11" s="36">
        <v>5</v>
      </c>
      <c r="B11" s="37" t="s">
        <v>24</v>
      </c>
      <c r="C11" s="37" t="s">
        <v>155</v>
      </c>
      <c r="D11" s="37" t="s">
        <v>156</v>
      </c>
      <c r="E11" s="38">
        <v>359549.36300000001</v>
      </c>
      <c r="F11" s="39">
        <v>42886</v>
      </c>
      <c r="G11" s="40">
        <v>42979</v>
      </c>
      <c r="H11" s="61" t="s">
        <v>152</v>
      </c>
    </row>
    <row r="12" spans="1:8" ht="44.25" customHeight="1" x14ac:dyDescent="0.25">
      <c r="A12" s="36">
        <v>6</v>
      </c>
      <c r="B12" s="37" t="s">
        <v>24</v>
      </c>
      <c r="C12" s="37" t="s">
        <v>157</v>
      </c>
      <c r="D12" s="37" t="s">
        <v>158</v>
      </c>
      <c r="E12" s="38">
        <v>789650.19649999985</v>
      </c>
      <c r="F12" s="39">
        <v>42886</v>
      </c>
      <c r="G12" s="40">
        <v>42979</v>
      </c>
      <c r="H12" s="62"/>
    </row>
    <row r="13" spans="1:8" ht="36" customHeight="1" x14ac:dyDescent="0.25">
      <c r="A13" s="36">
        <v>7</v>
      </c>
      <c r="B13" s="37" t="s">
        <v>24</v>
      </c>
      <c r="C13" s="37" t="s">
        <v>159</v>
      </c>
      <c r="D13" s="37" t="s">
        <v>160</v>
      </c>
      <c r="E13" s="38">
        <v>2697048.79</v>
      </c>
      <c r="F13" s="39">
        <v>42886</v>
      </c>
      <c r="G13" s="40">
        <v>42979</v>
      </c>
      <c r="H13" s="62"/>
    </row>
    <row r="14" spans="1:8" ht="39" customHeight="1" x14ac:dyDescent="0.25">
      <c r="A14" s="36">
        <v>8</v>
      </c>
      <c r="B14" s="37" t="s">
        <v>24</v>
      </c>
      <c r="C14" s="37" t="s">
        <v>28</v>
      </c>
      <c r="D14" s="37" t="s">
        <v>161</v>
      </c>
      <c r="E14" s="38">
        <v>1700000</v>
      </c>
      <c r="F14" s="39">
        <v>42886</v>
      </c>
      <c r="G14" s="40">
        <v>42979</v>
      </c>
      <c r="H14" s="63"/>
    </row>
    <row r="15" spans="1:8" ht="219" customHeight="1" x14ac:dyDescent="0.25">
      <c r="A15" s="36">
        <v>9</v>
      </c>
      <c r="B15" s="37" t="s">
        <v>24</v>
      </c>
      <c r="C15" s="37" t="s">
        <v>28</v>
      </c>
      <c r="D15" s="37" t="s">
        <v>48</v>
      </c>
      <c r="E15" s="38">
        <v>1700000</v>
      </c>
      <c r="F15" s="39">
        <v>42916</v>
      </c>
      <c r="G15" s="40">
        <v>42979</v>
      </c>
      <c r="H15" s="24" t="s">
        <v>219</v>
      </c>
    </row>
    <row r="16" spans="1:8" ht="159" customHeight="1" x14ac:dyDescent="0.25">
      <c r="A16" s="36">
        <v>10</v>
      </c>
      <c r="B16" s="37" t="s">
        <v>24</v>
      </c>
      <c r="C16" s="37" t="s">
        <v>45</v>
      </c>
      <c r="D16" s="37" t="s">
        <v>46</v>
      </c>
      <c r="E16" s="38">
        <v>255000</v>
      </c>
      <c r="F16" s="39">
        <v>42916</v>
      </c>
      <c r="G16" s="40">
        <v>42979</v>
      </c>
      <c r="H16" s="24" t="s">
        <v>220</v>
      </c>
    </row>
    <row r="17" spans="1:8" ht="58.5" customHeight="1" x14ac:dyDescent="0.25">
      <c r="A17" s="36">
        <v>11</v>
      </c>
      <c r="B17" s="37" t="s">
        <v>24</v>
      </c>
      <c r="C17" s="37" t="s">
        <v>29</v>
      </c>
      <c r="D17" s="37" t="s">
        <v>162</v>
      </c>
      <c r="E17" s="38">
        <v>849999.9999966668</v>
      </c>
      <c r="F17" s="39">
        <v>42886</v>
      </c>
      <c r="G17" s="40">
        <v>42979</v>
      </c>
      <c r="H17" s="24" t="s">
        <v>152</v>
      </c>
    </row>
    <row r="18" spans="1:8" ht="155.25" customHeight="1" x14ac:dyDescent="0.25">
      <c r="A18" s="36">
        <v>12</v>
      </c>
      <c r="B18" s="37" t="s">
        <v>24</v>
      </c>
      <c r="C18" s="37" t="s">
        <v>29</v>
      </c>
      <c r="D18" s="37" t="s">
        <v>47</v>
      </c>
      <c r="E18" s="38">
        <v>3400000.0049191522</v>
      </c>
      <c r="F18" s="39">
        <v>42888</v>
      </c>
      <c r="G18" s="40">
        <v>42979</v>
      </c>
      <c r="H18" s="24" t="s">
        <v>221</v>
      </c>
    </row>
    <row r="19" spans="1:8" ht="40.5" customHeight="1" x14ac:dyDescent="0.25">
      <c r="A19" s="36">
        <v>13</v>
      </c>
      <c r="B19" s="37" t="s">
        <v>0</v>
      </c>
      <c r="C19" s="37" t="s">
        <v>163</v>
      </c>
      <c r="D19" s="37" t="s">
        <v>164</v>
      </c>
      <c r="E19" s="38">
        <v>837250</v>
      </c>
      <c r="F19" s="39">
        <v>42886</v>
      </c>
      <c r="G19" s="40">
        <v>42947</v>
      </c>
      <c r="H19" s="24" t="s">
        <v>165</v>
      </c>
    </row>
    <row r="20" spans="1:8" ht="74.25" customHeight="1" x14ac:dyDescent="0.25">
      <c r="A20" s="36">
        <v>14</v>
      </c>
      <c r="B20" s="37" t="s">
        <v>0</v>
      </c>
      <c r="C20" s="37" t="s">
        <v>166</v>
      </c>
      <c r="D20" s="37" t="s">
        <v>167</v>
      </c>
      <c r="E20" s="38">
        <v>618250</v>
      </c>
      <c r="F20" s="39">
        <v>42886</v>
      </c>
      <c r="G20" s="39">
        <v>42947</v>
      </c>
      <c r="H20" s="22" t="s">
        <v>214</v>
      </c>
    </row>
    <row r="21" spans="1:8" ht="40.5" customHeight="1" x14ac:dyDescent="0.25">
      <c r="A21" s="36">
        <v>15</v>
      </c>
      <c r="B21" s="37" t="s">
        <v>0</v>
      </c>
      <c r="C21" s="37" t="s">
        <v>22</v>
      </c>
      <c r="D21" s="37" t="s">
        <v>51</v>
      </c>
      <c r="E21" s="38">
        <v>1658546.4977194446</v>
      </c>
      <c r="F21" s="39">
        <v>42916</v>
      </c>
      <c r="G21" s="40">
        <v>43007</v>
      </c>
      <c r="H21" s="24" t="s">
        <v>209</v>
      </c>
    </row>
    <row r="22" spans="1:8" ht="45" customHeight="1" x14ac:dyDescent="0.25">
      <c r="A22" s="36">
        <v>16</v>
      </c>
      <c r="B22" s="37" t="s">
        <v>0</v>
      </c>
      <c r="C22" s="37" t="s">
        <v>168</v>
      </c>
      <c r="D22" s="37" t="s">
        <v>169</v>
      </c>
      <c r="E22" s="38">
        <v>41000</v>
      </c>
      <c r="F22" s="39">
        <v>42855</v>
      </c>
      <c r="G22" s="39">
        <v>42962</v>
      </c>
      <c r="H22" s="23" t="s">
        <v>170</v>
      </c>
    </row>
    <row r="23" spans="1:8" ht="57" customHeight="1" x14ac:dyDescent="0.25">
      <c r="A23" s="36">
        <v>17</v>
      </c>
      <c r="B23" s="37" t="s">
        <v>0</v>
      </c>
      <c r="C23" s="37" t="s">
        <v>2</v>
      </c>
      <c r="D23" s="37" t="s">
        <v>3</v>
      </c>
      <c r="E23" s="38">
        <v>1572032</v>
      </c>
      <c r="F23" s="39">
        <v>42853</v>
      </c>
      <c r="G23" s="39">
        <v>42947</v>
      </c>
      <c r="H23" s="22" t="s">
        <v>210</v>
      </c>
    </row>
    <row r="24" spans="1:8" ht="68.25" customHeight="1" x14ac:dyDescent="0.25">
      <c r="A24" s="36">
        <v>18</v>
      </c>
      <c r="B24" s="33" t="s">
        <v>0</v>
      </c>
      <c r="C24" s="33" t="s">
        <v>4</v>
      </c>
      <c r="D24" s="33" t="s">
        <v>5</v>
      </c>
      <c r="E24" s="41">
        <v>1289553</v>
      </c>
      <c r="F24" s="42">
        <v>42855</v>
      </c>
      <c r="G24" s="42">
        <v>42946</v>
      </c>
      <c r="H24" s="3" t="s">
        <v>215</v>
      </c>
    </row>
    <row r="25" spans="1:8" ht="33" customHeight="1" x14ac:dyDescent="0.25">
      <c r="A25" s="36">
        <v>19</v>
      </c>
      <c r="B25" s="33" t="s">
        <v>0</v>
      </c>
      <c r="C25" s="33" t="s">
        <v>52</v>
      </c>
      <c r="D25" s="33" t="s">
        <v>53</v>
      </c>
      <c r="E25" s="41">
        <v>313749</v>
      </c>
      <c r="F25" s="42">
        <v>42916</v>
      </c>
      <c r="G25" s="43"/>
      <c r="H25" s="64" t="s">
        <v>126</v>
      </c>
    </row>
    <row r="26" spans="1:8" ht="33" customHeight="1" x14ac:dyDescent="0.25">
      <c r="A26" s="36">
        <v>20</v>
      </c>
      <c r="B26" s="33" t="s">
        <v>0</v>
      </c>
      <c r="C26" s="33" t="s">
        <v>52</v>
      </c>
      <c r="D26" s="33" t="s">
        <v>54</v>
      </c>
      <c r="E26" s="41">
        <v>161577</v>
      </c>
      <c r="F26" s="42">
        <v>42916</v>
      </c>
      <c r="G26" s="43"/>
      <c r="H26" s="65"/>
    </row>
    <row r="27" spans="1:8" ht="57.75" customHeight="1" x14ac:dyDescent="0.25">
      <c r="A27" s="36">
        <v>21</v>
      </c>
      <c r="B27" s="44" t="s">
        <v>0</v>
      </c>
      <c r="C27" s="44" t="s">
        <v>34</v>
      </c>
      <c r="D27" s="44" t="s">
        <v>55</v>
      </c>
      <c r="E27" s="41">
        <v>1688762</v>
      </c>
      <c r="F27" s="42">
        <v>42916</v>
      </c>
      <c r="G27" s="43">
        <v>42982</v>
      </c>
      <c r="H27" s="21" t="s">
        <v>127</v>
      </c>
    </row>
    <row r="28" spans="1:8" ht="33" customHeight="1" x14ac:dyDescent="0.25">
      <c r="A28" s="36">
        <v>22</v>
      </c>
      <c r="B28" s="44" t="s">
        <v>0</v>
      </c>
      <c r="C28" s="44" t="s">
        <v>171</v>
      </c>
      <c r="D28" s="44" t="s">
        <v>172</v>
      </c>
      <c r="E28" s="41">
        <v>170000</v>
      </c>
      <c r="F28" s="42">
        <v>42886</v>
      </c>
      <c r="G28" s="43">
        <v>42982</v>
      </c>
      <c r="H28" s="21" t="s">
        <v>173</v>
      </c>
    </row>
    <row r="29" spans="1:8" ht="49.5" customHeight="1" x14ac:dyDescent="0.25">
      <c r="A29" s="36">
        <v>23</v>
      </c>
      <c r="B29" s="44" t="s">
        <v>6</v>
      </c>
      <c r="C29" s="45" t="s">
        <v>7</v>
      </c>
      <c r="D29" s="45" t="s">
        <v>8</v>
      </c>
      <c r="E29" s="41">
        <v>80512</v>
      </c>
      <c r="F29" s="43">
        <v>42853</v>
      </c>
      <c r="G29" s="43">
        <v>42947</v>
      </c>
      <c r="H29" s="18" t="s">
        <v>174</v>
      </c>
    </row>
    <row r="30" spans="1:8" ht="54.75" customHeight="1" x14ac:dyDescent="0.25">
      <c r="A30" s="36">
        <v>24</v>
      </c>
      <c r="B30" s="33" t="s">
        <v>6</v>
      </c>
      <c r="C30" s="33" t="s">
        <v>91</v>
      </c>
      <c r="D30" s="33" t="s">
        <v>92</v>
      </c>
      <c r="E30" s="41">
        <v>157500</v>
      </c>
      <c r="F30" s="42">
        <v>42916</v>
      </c>
      <c r="G30" s="43"/>
      <c r="H30" s="66" t="s">
        <v>222</v>
      </c>
    </row>
    <row r="31" spans="1:8" ht="54.75" customHeight="1" x14ac:dyDescent="0.25">
      <c r="A31" s="36">
        <v>25</v>
      </c>
      <c r="B31" s="33" t="s">
        <v>6</v>
      </c>
      <c r="C31" s="33" t="s">
        <v>93</v>
      </c>
      <c r="D31" s="33" t="s">
        <v>94</v>
      </c>
      <c r="E31" s="41">
        <v>159338</v>
      </c>
      <c r="F31" s="42">
        <v>42916</v>
      </c>
      <c r="G31" s="43">
        <v>43068</v>
      </c>
      <c r="H31" s="67"/>
    </row>
    <row r="32" spans="1:8" ht="33" customHeight="1" x14ac:dyDescent="0.25">
      <c r="A32" s="36">
        <v>26</v>
      </c>
      <c r="B32" s="33" t="s">
        <v>6</v>
      </c>
      <c r="C32" s="33" t="s">
        <v>22</v>
      </c>
      <c r="D32" s="33" t="s">
        <v>56</v>
      </c>
      <c r="E32" s="41">
        <v>96903</v>
      </c>
      <c r="F32" s="42">
        <v>42916</v>
      </c>
      <c r="G32" s="43">
        <v>43007</v>
      </c>
      <c r="H32" s="66" t="s">
        <v>223</v>
      </c>
    </row>
    <row r="33" spans="1:8" ht="54.75" customHeight="1" x14ac:dyDescent="0.25">
      <c r="A33" s="36">
        <v>27</v>
      </c>
      <c r="B33" s="33" t="s">
        <v>6</v>
      </c>
      <c r="C33" s="33" t="s">
        <v>22</v>
      </c>
      <c r="D33" s="33" t="s">
        <v>57</v>
      </c>
      <c r="E33" s="41">
        <v>1183895</v>
      </c>
      <c r="F33" s="42">
        <v>42916</v>
      </c>
      <c r="G33" s="43">
        <v>43007</v>
      </c>
      <c r="H33" s="68"/>
    </row>
    <row r="34" spans="1:8" ht="54.75" customHeight="1" x14ac:dyDescent="0.25">
      <c r="A34" s="36">
        <v>28</v>
      </c>
      <c r="B34" s="33" t="s">
        <v>6</v>
      </c>
      <c r="C34" s="33" t="s">
        <v>22</v>
      </c>
      <c r="D34" s="33" t="s">
        <v>58</v>
      </c>
      <c r="E34" s="46">
        <v>340000</v>
      </c>
      <c r="F34" s="47">
        <v>42916</v>
      </c>
      <c r="G34" s="48">
        <v>43007</v>
      </c>
      <c r="H34" s="68"/>
    </row>
    <row r="35" spans="1:8" ht="54.75" customHeight="1" x14ac:dyDescent="0.25">
      <c r="A35" s="36">
        <v>29</v>
      </c>
      <c r="B35" s="44" t="s">
        <v>6</v>
      </c>
      <c r="C35" s="44" t="s">
        <v>22</v>
      </c>
      <c r="D35" s="44" t="s">
        <v>59</v>
      </c>
      <c r="E35" s="41">
        <v>486055</v>
      </c>
      <c r="F35" s="42">
        <v>42916</v>
      </c>
      <c r="G35" s="43">
        <v>43007</v>
      </c>
      <c r="H35" s="68"/>
    </row>
    <row r="36" spans="1:8" ht="54.75" customHeight="1" x14ac:dyDescent="0.25">
      <c r="A36" s="36">
        <v>30</v>
      </c>
      <c r="B36" s="44" t="s">
        <v>6</v>
      </c>
      <c r="C36" s="44" t="s">
        <v>22</v>
      </c>
      <c r="D36" s="44" t="s">
        <v>60</v>
      </c>
      <c r="E36" s="41">
        <v>579550</v>
      </c>
      <c r="F36" s="42">
        <v>42916</v>
      </c>
      <c r="G36" s="43">
        <v>43007</v>
      </c>
      <c r="H36" s="67"/>
    </row>
    <row r="37" spans="1:8" s="28" customFormat="1" ht="33" customHeight="1" x14ac:dyDescent="0.25">
      <c r="A37" s="36">
        <v>31</v>
      </c>
      <c r="B37" s="36" t="s">
        <v>6</v>
      </c>
      <c r="C37" s="36" t="s">
        <v>33</v>
      </c>
      <c r="D37" s="36" t="s">
        <v>175</v>
      </c>
      <c r="E37" s="49">
        <v>153000</v>
      </c>
      <c r="F37" s="50">
        <v>42886</v>
      </c>
      <c r="G37" s="51">
        <v>42930</v>
      </c>
      <c r="H37" s="64" t="s">
        <v>224</v>
      </c>
    </row>
    <row r="38" spans="1:8" ht="54.75" customHeight="1" x14ac:dyDescent="0.25">
      <c r="A38" s="36">
        <v>32</v>
      </c>
      <c r="B38" s="44" t="s">
        <v>6</v>
      </c>
      <c r="C38" s="44" t="s">
        <v>33</v>
      </c>
      <c r="D38" s="44" t="s">
        <v>95</v>
      </c>
      <c r="E38" s="41">
        <v>847000</v>
      </c>
      <c r="F38" s="42">
        <v>42916</v>
      </c>
      <c r="G38" s="43">
        <v>42978</v>
      </c>
      <c r="H38" s="65"/>
    </row>
    <row r="39" spans="1:8" ht="54.75" customHeight="1" x14ac:dyDescent="0.25">
      <c r="A39" s="36">
        <v>33</v>
      </c>
      <c r="B39" s="44" t="s">
        <v>6</v>
      </c>
      <c r="C39" s="44" t="s">
        <v>1</v>
      </c>
      <c r="D39" s="44" t="s">
        <v>61</v>
      </c>
      <c r="E39" s="41">
        <v>425000</v>
      </c>
      <c r="F39" s="42">
        <v>42916</v>
      </c>
      <c r="G39" s="43" t="s">
        <v>129</v>
      </c>
      <c r="H39" s="66" t="s">
        <v>223</v>
      </c>
    </row>
    <row r="40" spans="1:8" ht="54.75" customHeight="1" x14ac:dyDescent="0.25">
      <c r="A40" s="36">
        <v>34</v>
      </c>
      <c r="B40" s="44" t="s">
        <v>6</v>
      </c>
      <c r="C40" s="44" t="s">
        <v>1</v>
      </c>
      <c r="D40" s="44" t="s">
        <v>62</v>
      </c>
      <c r="E40" s="41">
        <v>425000</v>
      </c>
      <c r="F40" s="42">
        <v>42916</v>
      </c>
      <c r="G40" s="43" t="s">
        <v>130</v>
      </c>
      <c r="H40" s="68"/>
    </row>
    <row r="41" spans="1:8" ht="54.75" customHeight="1" x14ac:dyDescent="0.25">
      <c r="A41" s="36">
        <v>35</v>
      </c>
      <c r="B41" s="33" t="s">
        <v>6</v>
      </c>
      <c r="C41" s="33" t="s">
        <v>30</v>
      </c>
      <c r="D41" s="33" t="s">
        <v>96</v>
      </c>
      <c r="E41" s="46">
        <v>143400</v>
      </c>
      <c r="F41" s="47">
        <v>42902</v>
      </c>
      <c r="G41" s="51">
        <v>42972</v>
      </c>
      <c r="H41" s="67"/>
    </row>
    <row r="42" spans="1:8" ht="66.75" customHeight="1" x14ac:dyDescent="0.25">
      <c r="A42" s="36">
        <v>36</v>
      </c>
      <c r="B42" s="33" t="s">
        <v>6</v>
      </c>
      <c r="C42" s="52" t="s">
        <v>31</v>
      </c>
      <c r="D42" s="53" t="s">
        <v>32</v>
      </c>
      <c r="E42" s="38">
        <v>165100</v>
      </c>
      <c r="F42" s="40">
        <v>42870</v>
      </c>
      <c r="G42" s="40">
        <v>42947</v>
      </c>
      <c r="H42" s="26" t="s">
        <v>225</v>
      </c>
    </row>
    <row r="43" spans="1:8" ht="72.75" customHeight="1" x14ac:dyDescent="0.25">
      <c r="A43" s="36">
        <v>37</v>
      </c>
      <c r="B43" s="33" t="s">
        <v>6</v>
      </c>
      <c r="C43" s="33" t="s">
        <v>4</v>
      </c>
      <c r="D43" s="37" t="s">
        <v>63</v>
      </c>
      <c r="E43" s="38">
        <v>450000</v>
      </c>
      <c r="F43" s="39">
        <v>42887</v>
      </c>
      <c r="G43" s="40" t="s">
        <v>132</v>
      </c>
      <c r="H43" s="25" t="s">
        <v>226</v>
      </c>
    </row>
    <row r="44" spans="1:8" ht="54.75" customHeight="1" x14ac:dyDescent="0.25">
      <c r="A44" s="36">
        <v>38</v>
      </c>
      <c r="B44" s="33" t="s">
        <v>6</v>
      </c>
      <c r="C44" s="33" t="s">
        <v>64</v>
      </c>
      <c r="D44" s="37" t="s">
        <v>65</v>
      </c>
      <c r="E44" s="38">
        <v>215643</v>
      </c>
      <c r="F44" s="39">
        <v>42887</v>
      </c>
      <c r="G44" s="40">
        <v>42944</v>
      </c>
      <c r="H44" s="69" t="s">
        <v>125</v>
      </c>
    </row>
    <row r="45" spans="1:8" ht="54.75" customHeight="1" x14ac:dyDescent="0.25">
      <c r="A45" s="36">
        <v>39</v>
      </c>
      <c r="B45" s="33" t="s">
        <v>6</v>
      </c>
      <c r="C45" s="33" t="s">
        <v>64</v>
      </c>
      <c r="D45" s="37" t="s">
        <v>66</v>
      </c>
      <c r="E45" s="38">
        <v>215643</v>
      </c>
      <c r="F45" s="39">
        <v>42887</v>
      </c>
      <c r="G45" s="40">
        <v>42944</v>
      </c>
      <c r="H45" s="70"/>
    </row>
    <row r="46" spans="1:8" ht="54.75" customHeight="1" x14ac:dyDescent="0.25">
      <c r="A46" s="36">
        <v>40</v>
      </c>
      <c r="B46" s="33" t="s">
        <v>6</v>
      </c>
      <c r="C46" s="33" t="s">
        <v>64</v>
      </c>
      <c r="D46" s="37" t="s">
        <v>67</v>
      </c>
      <c r="E46" s="38">
        <v>215643</v>
      </c>
      <c r="F46" s="39">
        <v>42887</v>
      </c>
      <c r="G46" s="40">
        <v>42944</v>
      </c>
      <c r="H46" s="70"/>
    </row>
    <row r="47" spans="1:8" ht="54.75" customHeight="1" x14ac:dyDescent="0.25">
      <c r="A47" s="36">
        <v>41</v>
      </c>
      <c r="B47" s="33" t="s">
        <v>6</v>
      </c>
      <c r="C47" s="33" t="s">
        <v>64</v>
      </c>
      <c r="D47" s="37" t="s">
        <v>68</v>
      </c>
      <c r="E47" s="38">
        <v>215643</v>
      </c>
      <c r="F47" s="39">
        <v>42887</v>
      </c>
      <c r="G47" s="40">
        <v>42944</v>
      </c>
      <c r="H47" s="70"/>
    </row>
    <row r="48" spans="1:8" ht="54.75" customHeight="1" x14ac:dyDescent="0.25">
      <c r="A48" s="36">
        <v>42</v>
      </c>
      <c r="B48" s="33" t="s">
        <v>6</v>
      </c>
      <c r="C48" s="33" t="s">
        <v>64</v>
      </c>
      <c r="D48" s="37" t="s">
        <v>69</v>
      </c>
      <c r="E48" s="38">
        <v>215643</v>
      </c>
      <c r="F48" s="39">
        <v>42887</v>
      </c>
      <c r="G48" s="40">
        <v>42944</v>
      </c>
      <c r="H48" s="70"/>
    </row>
    <row r="49" spans="1:8" ht="54.75" customHeight="1" x14ac:dyDescent="0.25">
      <c r="A49" s="36">
        <v>43</v>
      </c>
      <c r="B49" s="33" t="s">
        <v>6</v>
      </c>
      <c r="C49" s="33" t="s">
        <v>64</v>
      </c>
      <c r="D49" s="37" t="s">
        <v>70</v>
      </c>
      <c r="E49" s="38">
        <v>215643</v>
      </c>
      <c r="F49" s="39">
        <v>42887</v>
      </c>
      <c r="G49" s="40">
        <v>42944</v>
      </c>
      <c r="H49" s="70"/>
    </row>
    <row r="50" spans="1:8" ht="54.75" customHeight="1" x14ac:dyDescent="0.25">
      <c r="A50" s="36">
        <v>44</v>
      </c>
      <c r="B50" s="33" t="s">
        <v>6</v>
      </c>
      <c r="C50" s="33" t="s">
        <v>64</v>
      </c>
      <c r="D50" s="33" t="s">
        <v>71</v>
      </c>
      <c r="E50" s="46">
        <v>180910</v>
      </c>
      <c r="F50" s="47">
        <v>42887</v>
      </c>
      <c r="G50" s="48">
        <v>42944</v>
      </c>
      <c r="H50" s="70"/>
    </row>
    <row r="51" spans="1:8" ht="54.75" customHeight="1" x14ac:dyDescent="0.25">
      <c r="A51" s="36">
        <v>45</v>
      </c>
      <c r="B51" s="33" t="s">
        <v>6</v>
      </c>
      <c r="C51" s="33" t="s">
        <v>64</v>
      </c>
      <c r="D51" s="33" t="s">
        <v>72</v>
      </c>
      <c r="E51" s="46">
        <v>180910</v>
      </c>
      <c r="F51" s="47">
        <v>42887</v>
      </c>
      <c r="G51" s="51">
        <v>42944</v>
      </c>
      <c r="H51" s="70"/>
    </row>
    <row r="52" spans="1:8" ht="54.75" customHeight="1" x14ac:dyDescent="0.25">
      <c r="A52" s="36">
        <v>46</v>
      </c>
      <c r="B52" s="33" t="s">
        <v>6</v>
      </c>
      <c r="C52" s="33" t="s">
        <v>64</v>
      </c>
      <c r="D52" s="33" t="s">
        <v>73</v>
      </c>
      <c r="E52" s="46">
        <v>180910</v>
      </c>
      <c r="F52" s="47">
        <v>42887</v>
      </c>
      <c r="G52" s="51">
        <v>42944</v>
      </c>
      <c r="H52" s="70"/>
    </row>
    <row r="53" spans="1:8" ht="54.75" customHeight="1" x14ac:dyDescent="0.25">
      <c r="A53" s="36">
        <v>47</v>
      </c>
      <c r="B53" s="33" t="s">
        <v>6</v>
      </c>
      <c r="C53" s="33" t="s">
        <v>64</v>
      </c>
      <c r="D53" s="33" t="s">
        <v>74</v>
      </c>
      <c r="E53" s="46">
        <v>180910</v>
      </c>
      <c r="F53" s="47">
        <v>42887</v>
      </c>
      <c r="G53" s="51">
        <v>42944</v>
      </c>
      <c r="H53" s="70"/>
    </row>
    <row r="54" spans="1:8" ht="54.75" customHeight="1" x14ac:dyDescent="0.25">
      <c r="A54" s="36">
        <v>48</v>
      </c>
      <c r="B54" s="33" t="s">
        <v>6</v>
      </c>
      <c r="C54" s="33" t="s">
        <v>64</v>
      </c>
      <c r="D54" s="33" t="s">
        <v>75</v>
      </c>
      <c r="E54" s="46">
        <v>180910</v>
      </c>
      <c r="F54" s="47">
        <v>42887</v>
      </c>
      <c r="G54" s="51">
        <v>42944</v>
      </c>
      <c r="H54" s="70"/>
    </row>
    <row r="55" spans="1:8" ht="54.75" customHeight="1" x14ac:dyDescent="0.25">
      <c r="A55" s="36">
        <v>49</v>
      </c>
      <c r="B55" s="33" t="s">
        <v>6</v>
      </c>
      <c r="C55" s="33" t="s">
        <v>64</v>
      </c>
      <c r="D55" s="33" t="s">
        <v>76</v>
      </c>
      <c r="E55" s="46">
        <v>180910</v>
      </c>
      <c r="F55" s="47">
        <v>42887</v>
      </c>
      <c r="G55" s="51">
        <v>42944</v>
      </c>
      <c r="H55" s="70"/>
    </row>
    <row r="56" spans="1:8" ht="54.75" customHeight="1" x14ac:dyDescent="0.25">
      <c r="A56" s="36">
        <v>50</v>
      </c>
      <c r="B56" s="33" t="s">
        <v>6</v>
      </c>
      <c r="C56" s="33" t="s">
        <v>64</v>
      </c>
      <c r="D56" s="33" t="s">
        <v>77</v>
      </c>
      <c r="E56" s="46">
        <v>180910</v>
      </c>
      <c r="F56" s="47">
        <v>42887</v>
      </c>
      <c r="G56" s="51">
        <v>42944</v>
      </c>
      <c r="H56" s="70"/>
    </row>
    <row r="57" spans="1:8" ht="54.75" customHeight="1" x14ac:dyDescent="0.25">
      <c r="A57" s="36">
        <v>51</v>
      </c>
      <c r="B57" s="33" t="s">
        <v>6</v>
      </c>
      <c r="C57" s="33" t="s">
        <v>64</v>
      </c>
      <c r="D57" s="33" t="s">
        <v>78</v>
      </c>
      <c r="E57" s="46">
        <v>180910</v>
      </c>
      <c r="F57" s="47">
        <v>42887</v>
      </c>
      <c r="G57" s="51">
        <v>42944</v>
      </c>
      <c r="H57" s="70"/>
    </row>
    <row r="58" spans="1:8" ht="54.75" customHeight="1" x14ac:dyDescent="0.25">
      <c r="A58" s="36">
        <v>52</v>
      </c>
      <c r="B58" s="33" t="s">
        <v>6</v>
      </c>
      <c r="C58" s="33" t="s">
        <v>64</v>
      </c>
      <c r="D58" s="33" t="s">
        <v>79</v>
      </c>
      <c r="E58" s="46">
        <v>180910</v>
      </c>
      <c r="F58" s="47">
        <v>42887</v>
      </c>
      <c r="G58" s="51">
        <v>42944</v>
      </c>
      <c r="H58" s="70"/>
    </row>
    <row r="59" spans="1:8" ht="54.75" customHeight="1" x14ac:dyDescent="0.25">
      <c r="A59" s="36">
        <v>53</v>
      </c>
      <c r="B59" s="33" t="s">
        <v>6</v>
      </c>
      <c r="C59" s="33" t="s">
        <v>64</v>
      </c>
      <c r="D59" s="33" t="s">
        <v>80</v>
      </c>
      <c r="E59" s="46">
        <v>180910</v>
      </c>
      <c r="F59" s="47">
        <v>42887</v>
      </c>
      <c r="G59" s="51">
        <v>42944</v>
      </c>
      <c r="H59" s="70"/>
    </row>
    <row r="60" spans="1:8" ht="54.75" customHeight="1" x14ac:dyDescent="0.25">
      <c r="A60" s="36">
        <v>54</v>
      </c>
      <c r="B60" s="33" t="s">
        <v>6</v>
      </c>
      <c r="C60" s="33" t="s">
        <v>64</v>
      </c>
      <c r="D60" s="33" t="s">
        <v>81</v>
      </c>
      <c r="E60" s="46">
        <v>180910</v>
      </c>
      <c r="F60" s="47">
        <v>42887</v>
      </c>
      <c r="G60" s="51">
        <v>42944</v>
      </c>
      <c r="H60" s="70"/>
    </row>
    <row r="61" spans="1:8" ht="54.75" customHeight="1" x14ac:dyDescent="0.25">
      <c r="A61" s="36">
        <v>55</v>
      </c>
      <c r="B61" s="33" t="s">
        <v>6</v>
      </c>
      <c r="C61" s="33" t="s">
        <v>64</v>
      </c>
      <c r="D61" s="33" t="s">
        <v>82</v>
      </c>
      <c r="E61" s="46">
        <v>180910</v>
      </c>
      <c r="F61" s="47">
        <v>42887</v>
      </c>
      <c r="G61" s="51">
        <v>42944</v>
      </c>
      <c r="H61" s="70"/>
    </row>
    <row r="62" spans="1:8" ht="54.75" customHeight="1" x14ac:dyDescent="0.25">
      <c r="A62" s="36">
        <v>56</v>
      </c>
      <c r="B62" s="33" t="s">
        <v>6</v>
      </c>
      <c r="C62" s="33" t="s">
        <v>64</v>
      </c>
      <c r="D62" s="33" t="s">
        <v>83</v>
      </c>
      <c r="E62" s="46">
        <v>180910</v>
      </c>
      <c r="F62" s="47">
        <v>42887</v>
      </c>
      <c r="G62" s="51">
        <v>42944</v>
      </c>
      <c r="H62" s="70"/>
    </row>
    <row r="63" spans="1:8" ht="54.75" customHeight="1" x14ac:dyDescent="0.25">
      <c r="A63" s="36">
        <v>57</v>
      </c>
      <c r="B63" s="33" t="s">
        <v>6</v>
      </c>
      <c r="C63" s="33" t="s">
        <v>64</v>
      </c>
      <c r="D63" s="33" t="s">
        <v>84</v>
      </c>
      <c r="E63" s="46">
        <v>180910</v>
      </c>
      <c r="F63" s="47">
        <v>42887</v>
      </c>
      <c r="G63" s="51">
        <v>42944</v>
      </c>
      <c r="H63" s="70"/>
    </row>
    <row r="64" spans="1:8" ht="54.75" customHeight="1" x14ac:dyDescent="0.25">
      <c r="A64" s="36">
        <v>58</v>
      </c>
      <c r="B64" s="33" t="s">
        <v>6</v>
      </c>
      <c r="C64" s="33" t="s">
        <v>64</v>
      </c>
      <c r="D64" s="33" t="s">
        <v>85</v>
      </c>
      <c r="E64" s="46">
        <v>180910</v>
      </c>
      <c r="F64" s="47">
        <v>42887</v>
      </c>
      <c r="G64" s="51">
        <v>42944</v>
      </c>
      <c r="H64" s="70"/>
    </row>
    <row r="65" spans="1:8" ht="54.75" customHeight="1" x14ac:dyDescent="0.25">
      <c r="A65" s="36">
        <v>59</v>
      </c>
      <c r="B65" s="33" t="s">
        <v>6</v>
      </c>
      <c r="C65" s="33" t="s">
        <v>64</v>
      </c>
      <c r="D65" s="33" t="s">
        <v>86</v>
      </c>
      <c r="E65" s="46">
        <v>180910</v>
      </c>
      <c r="F65" s="47">
        <v>42887</v>
      </c>
      <c r="G65" s="51">
        <v>42944</v>
      </c>
      <c r="H65" s="70"/>
    </row>
    <row r="66" spans="1:8" ht="54.75" customHeight="1" x14ac:dyDescent="0.25">
      <c r="A66" s="36">
        <v>60</v>
      </c>
      <c r="B66" s="33" t="s">
        <v>6</v>
      </c>
      <c r="C66" s="33" t="s">
        <v>64</v>
      </c>
      <c r="D66" s="33" t="s">
        <v>87</v>
      </c>
      <c r="E66" s="46">
        <v>180910</v>
      </c>
      <c r="F66" s="47">
        <v>42887</v>
      </c>
      <c r="G66" s="51">
        <v>42944</v>
      </c>
      <c r="H66" s="70"/>
    </row>
    <row r="67" spans="1:8" ht="54.75" customHeight="1" x14ac:dyDescent="0.25">
      <c r="A67" s="36">
        <v>61</v>
      </c>
      <c r="B67" s="33" t="s">
        <v>6</v>
      </c>
      <c r="C67" s="33" t="s">
        <v>64</v>
      </c>
      <c r="D67" s="33" t="s">
        <v>88</v>
      </c>
      <c r="E67" s="46">
        <v>180910</v>
      </c>
      <c r="F67" s="47">
        <v>42887</v>
      </c>
      <c r="G67" s="51">
        <v>42944</v>
      </c>
      <c r="H67" s="70"/>
    </row>
    <row r="68" spans="1:8" ht="54.75" customHeight="1" x14ac:dyDescent="0.25">
      <c r="A68" s="36">
        <v>62</v>
      </c>
      <c r="B68" s="33" t="s">
        <v>6</v>
      </c>
      <c r="C68" s="33" t="s">
        <v>64</v>
      </c>
      <c r="D68" s="33" t="s">
        <v>89</v>
      </c>
      <c r="E68" s="46">
        <v>180910</v>
      </c>
      <c r="F68" s="47">
        <v>42887</v>
      </c>
      <c r="G68" s="51">
        <v>42944</v>
      </c>
      <c r="H68" s="70"/>
    </row>
    <row r="69" spans="1:8" s="28" customFormat="1" ht="54.75" customHeight="1" x14ac:dyDescent="0.25">
      <c r="A69" s="36">
        <v>63</v>
      </c>
      <c r="B69" s="36" t="s">
        <v>6</v>
      </c>
      <c r="C69" s="36" t="s">
        <v>64</v>
      </c>
      <c r="D69" s="36" t="s">
        <v>90</v>
      </c>
      <c r="E69" s="49">
        <v>180767</v>
      </c>
      <c r="F69" s="50">
        <v>42887</v>
      </c>
      <c r="G69" s="51">
        <v>42944</v>
      </c>
      <c r="H69" s="71"/>
    </row>
    <row r="70" spans="1:8" s="28" customFormat="1" ht="54.75" customHeight="1" x14ac:dyDescent="0.25">
      <c r="A70" s="54">
        <v>64</v>
      </c>
      <c r="B70" s="54" t="s">
        <v>6</v>
      </c>
      <c r="C70" s="54" t="s">
        <v>179</v>
      </c>
      <c r="D70" s="54" t="s">
        <v>180</v>
      </c>
      <c r="E70" s="55">
        <v>285000</v>
      </c>
      <c r="F70" s="56">
        <v>42886</v>
      </c>
      <c r="G70" s="57">
        <v>42978</v>
      </c>
      <c r="H70" s="30" t="s">
        <v>181</v>
      </c>
    </row>
    <row r="71" spans="1:8" s="28" customFormat="1" ht="39" customHeight="1" x14ac:dyDescent="0.25">
      <c r="A71" s="54">
        <v>65</v>
      </c>
      <c r="B71" s="58" t="s">
        <v>6</v>
      </c>
      <c r="C71" s="58" t="s">
        <v>35</v>
      </c>
      <c r="D71" s="58" t="s">
        <v>36</v>
      </c>
      <c r="E71" s="55">
        <v>207364</v>
      </c>
      <c r="F71" s="57">
        <v>42886</v>
      </c>
      <c r="G71" s="57">
        <v>42978</v>
      </c>
      <c r="H71" s="29" t="s">
        <v>182</v>
      </c>
    </row>
    <row r="72" spans="1:8" s="28" customFormat="1" ht="64.5" customHeight="1" x14ac:dyDescent="0.25">
      <c r="A72" s="54">
        <v>66</v>
      </c>
      <c r="B72" s="54" t="s">
        <v>6</v>
      </c>
      <c r="C72" s="54" t="s">
        <v>34</v>
      </c>
      <c r="D72" s="54" t="s">
        <v>183</v>
      </c>
      <c r="E72" s="55" t="s">
        <v>184</v>
      </c>
      <c r="F72" s="56">
        <v>42886</v>
      </c>
      <c r="G72" s="57">
        <v>43040</v>
      </c>
      <c r="H72" s="30" t="s">
        <v>185</v>
      </c>
    </row>
    <row r="73" spans="1:8" s="28" customFormat="1" ht="67.5" customHeight="1" x14ac:dyDescent="0.25">
      <c r="A73" s="54">
        <v>67</v>
      </c>
      <c r="B73" s="54" t="s">
        <v>97</v>
      </c>
      <c r="C73" s="54" t="s">
        <v>98</v>
      </c>
      <c r="D73" s="54" t="s">
        <v>99</v>
      </c>
      <c r="E73" s="55">
        <v>935000</v>
      </c>
      <c r="F73" s="56">
        <v>42916</v>
      </c>
      <c r="G73" s="57" t="s">
        <v>133</v>
      </c>
      <c r="H73" s="72" t="s">
        <v>211</v>
      </c>
    </row>
    <row r="74" spans="1:8" s="28" customFormat="1" ht="46.5" customHeight="1" x14ac:dyDescent="0.25">
      <c r="A74" s="54">
        <v>68</v>
      </c>
      <c r="B74" s="54" t="s">
        <v>97</v>
      </c>
      <c r="C74" s="54" t="s">
        <v>98</v>
      </c>
      <c r="D74" s="54" t="s">
        <v>100</v>
      </c>
      <c r="E74" s="55">
        <v>986000</v>
      </c>
      <c r="F74" s="56">
        <v>42916</v>
      </c>
      <c r="G74" s="57" t="s">
        <v>133</v>
      </c>
      <c r="H74" s="73"/>
    </row>
    <row r="75" spans="1:8" s="28" customFormat="1" ht="84" customHeight="1" x14ac:dyDescent="0.25">
      <c r="A75" s="54">
        <v>69</v>
      </c>
      <c r="B75" s="54" t="s">
        <v>97</v>
      </c>
      <c r="C75" s="54" t="s">
        <v>98</v>
      </c>
      <c r="D75" s="54" t="s">
        <v>101</v>
      </c>
      <c r="E75" s="55">
        <v>484500</v>
      </c>
      <c r="F75" s="56">
        <v>42916</v>
      </c>
      <c r="G75" s="57" t="s">
        <v>134</v>
      </c>
      <c r="H75" s="31" t="s">
        <v>212</v>
      </c>
    </row>
    <row r="76" spans="1:8" s="28" customFormat="1" ht="137.25" customHeight="1" x14ac:dyDescent="0.25">
      <c r="A76" s="54">
        <v>70</v>
      </c>
      <c r="B76" s="54" t="s">
        <v>97</v>
      </c>
      <c r="C76" s="54" t="s">
        <v>98</v>
      </c>
      <c r="D76" s="54" t="s">
        <v>102</v>
      </c>
      <c r="E76" s="55">
        <v>348500</v>
      </c>
      <c r="F76" s="56">
        <v>42916</v>
      </c>
      <c r="G76" s="57" t="s">
        <v>135</v>
      </c>
      <c r="H76" s="31" t="s">
        <v>213</v>
      </c>
    </row>
    <row r="77" spans="1:8" s="28" customFormat="1" ht="62.25" customHeight="1" x14ac:dyDescent="0.25">
      <c r="A77" s="54">
        <v>71</v>
      </c>
      <c r="B77" s="54" t="s">
        <v>9</v>
      </c>
      <c r="C77" s="54" t="s">
        <v>186</v>
      </c>
      <c r="D77" s="54" t="s">
        <v>186</v>
      </c>
      <c r="E77" s="55">
        <v>3316362</v>
      </c>
      <c r="F77" s="56">
        <v>42855</v>
      </c>
      <c r="G77" s="59">
        <v>42950</v>
      </c>
      <c r="H77" s="32" t="s">
        <v>187</v>
      </c>
    </row>
    <row r="78" spans="1:8" s="28" customFormat="1" ht="52.5" customHeight="1" x14ac:dyDescent="0.25">
      <c r="A78" s="54">
        <v>72</v>
      </c>
      <c r="B78" s="54" t="s">
        <v>9</v>
      </c>
      <c r="C78" s="54" t="s">
        <v>103</v>
      </c>
      <c r="D78" s="54" t="s">
        <v>104</v>
      </c>
      <c r="E78" s="55">
        <v>644334</v>
      </c>
      <c r="F78" s="56">
        <v>42916</v>
      </c>
      <c r="G78" s="59">
        <v>42950</v>
      </c>
      <c r="H78" s="72" t="s">
        <v>227</v>
      </c>
    </row>
    <row r="79" spans="1:8" s="28" customFormat="1" ht="34.5" customHeight="1" x14ac:dyDescent="0.25">
      <c r="A79" s="54">
        <v>73</v>
      </c>
      <c r="B79" s="54" t="s">
        <v>9</v>
      </c>
      <c r="C79" s="54" t="s">
        <v>105</v>
      </c>
      <c r="D79" s="54"/>
      <c r="E79" s="55">
        <v>3130057</v>
      </c>
      <c r="F79" s="56">
        <v>42916</v>
      </c>
      <c r="G79" s="57">
        <v>42951</v>
      </c>
      <c r="H79" s="73"/>
    </row>
    <row r="80" spans="1:8" s="28" customFormat="1" ht="105.75" customHeight="1" x14ac:dyDescent="0.25">
      <c r="A80" s="54">
        <v>74</v>
      </c>
      <c r="B80" s="58" t="s">
        <v>37</v>
      </c>
      <c r="C80" s="58" t="s">
        <v>40</v>
      </c>
      <c r="D80" s="58" t="s">
        <v>41</v>
      </c>
      <c r="E80" s="55">
        <v>2948459.58</v>
      </c>
      <c r="F80" s="57">
        <v>42916</v>
      </c>
      <c r="G80" s="57">
        <v>42946</v>
      </c>
      <c r="H80" s="29" t="s">
        <v>228</v>
      </c>
    </row>
    <row r="81" spans="1:8" s="28" customFormat="1" ht="52.5" customHeight="1" x14ac:dyDescent="0.25">
      <c r="A81" s="54">
        <v>75</v>
      </c>
      <c r="B81" s="54" t="s">
        <v>37</v>
      </c>
      <c r="C81" s="54" t="s">
        <v>106</v>
      </c>
      <c r="D81" s="54" t="s">
        <v>107</v>
      </c>
      <c r="E81" s="55">
        <v>5634000</v>
      </c>
      <c r="F81" s="56">
        <v>42916</v>
      </c>
      <c r="G81" s="57">
        <v>42930</v>
      </c>
      <c r="H81" s="31" t="s">
        <v>229</v>
      </c>
    </row>
    <row r="82" spans="1:8" s="28" customFormat="1" ht="52.5" customHeight="1" x14ac:dyDescent="0.25">
      <c r="A82" s="36">
        <v>76</v>
      </c>
      <c r="B82" s="60" t="s">
        <v>37</v>
      </c>
      <c r="C82" s="60" t="s">
        <v>38</v>
      </c>
      <c r="D82" s="60" t="s">
        <v>39</v>
      </c>
      <c r="E82" s="49">
        <v>4225500.0100000007</v>
      </c>
      <c r="F82" s="51">
        <v>42916</v>
      </c>
      <c r="G82" s="51">
        <v>42930</v>
      </c>
      <c r="H82" s="19" t="s">
        <v>230</v>
      </c>
    </row>
    <row r="83" spans="1:8" s="28" customFormat="1" ht="52.5" customHeight="1" x14ac:dyDescent="0.25">
      <c r="A83" s="36">
        <v>77</v>
      </c>
      <c r="B83" s="36" t="s">
        <v>37</v>
      </c>
      <c r="C83" s="36" t="s">
        <v>108</v>
      </c>
      <c r="D83" s="36" t="s">
        <v>109</v>
      </c>
      <c r="E83" s="49">
        <v>2381180</v>
      </c>
      <c r="F83" s="50">
        <v>42916</v>
      </c>
      <c r="G83" s="51">
        <v>42946</v>
      </c>
      <c r="H83" s="20" t="s">
        <v>231</v>
      </c>
    </row>
    <row r="84" spans="1:8" s="28" customFormat="1" ht="33" customHeight="1" x14ac:dyDescent="0.25">
      <c r="A84" s="54">
        <v>78</v>
      </c>
      <c r="B84" s="54" t="s">
        <v>10</v>
      </c>
      <c r="C84" s="54" t="s">
        <v>190</v>
      </c>
      <c r="D84" s="54" t="s">
        <v>191</v>
      </c>
      <c r="E84" s="55">
        <v>301743</v>
      </c>
      <c r="F84" s="56">
        <v>42856</v>
      </c>
      <c r="G84" s="57">
        <v>42947</v>
      </c>
      <c r="H84" s="31" t="s">
        <v>192</v>
      </c>
    </row>
    <row r="85" spans="1:8" s="28" customFormat="1" ht="54" customHeight="1" x14ac:dyDescent="0.25">
      <c r="A85" s="54">
        <v>79</v>
      </c>
      <c r="B85" s="54" t="s">
        <v>10</v>
      </c>
      <c r="C85" s="54" t="s">
        <v>22</v>
      </c>
      <c r="D85" s="54" t="s">
        <v>112</v>
      </c>
      <c r="E85" s="55">
        <v>9112716.5600000005</v>
      </c>
      <c r="F85" s="56">
        <v>42916</v>
      </c>
      <c r="G85" s="57" t="s">
        <v>140</v>
      </c>
      <c r="H85" s="31" t="s">
        <v>141</v>
      </c>
    </row>
    <row r="86" spans="1:8" s="28" customFormat="1" ht="90" customHeight="1" x14ac:dyDescent="0.25">
      <c r="A86" s="54">
        <v>80</v>
      </c>
      <c r="B86" s="54" t="s">
        <v>10</v>
      </c>
      <c r="C86" s="54" t="s">
        <v>4</v>
      </c>
      <c r="D86" s="54" t="s">
        <v>193</v>
      </c>
      <c r="E86" s="55">
        <v>2500000</v>
      </c>
      <c r="F86" s="56">
        <v>42885</v>
      </c>
      <c r="G86" s="57">
        <v>43008</v>
      </c>
      <c r="H86" s="31" t="s">
        <v>194</v>
      </c>
    </row>
    <row r="87" spans="1:8" s="28" customFormat="1" ht="33" customHeight="1" x14ac:dyDescent="0.25">
      <c r="A87" s="54">
        <v>81</v>
      </c>
      <c r="B87" s="54" t="s">
        <v>10</v>
      </c>
      <c r="C87" s="54" t="s">
        <v>110</v>
      </c>
      <c r="D87" s="54" t="s">
        <v>111</v>
      </c>
      <c r="E87" s="55">
        <v>1615000</v>
      </c>
      <c r="F87" s="56">
        <v>42916</v>
      </c>
      <c r="G87" s="57">
        <v>43003</v>
      </c>
      <c r="H87" s="31" t="s">
        <v>131</v>
      </c>
    </row>
    <row r="88" spans="1:8" s="28" customFormat="1" ht="117.75" customHeight="1" x14ac:dyDescent="0.25">
      <c r="A88" s="54">
        <v>82</v>
      </c>
      <c r="B88" s="54" t="s">
        <v>195</v>
      </c>
      <c r="C88" s="54" t="s">
        <v>196</v>
      </c>
      <c r="D88" s="54" t="s">
        <v>197</v>
      </c>
      <c r="E88" s="55">
        <v>12004303</v>
      </c>
      <c r="F88" s="56">
        <v>42855</v>
      </c>
      <c r="G88" s="57">
        <v>42965</v>
      </c>
      <c r="H88" s="31" t="s">
        <v>232</v>
      </c>
    </row>
    <row r="89" spans="1:8" s="28" customFormat="1" ht="46.5" customHeight="1" x14ac:dyDescent="0.25">
      <c r="A89" s="36">
        <v>83</v>
      </c>
      <c r="B89" s="36" t="s">
        <v>23</v>
      </c>
      <c r="C89" s="36" t="s">
        <v>22</v>
      </c>
      <c r="D89" s="36" t="s">
        <v>113</v>
      </c>
      <c r="E89" s="49">
        <v>1471656</v>
      </c>
      <c r="F89" s="56">
        <v>42916</v>
      </c>
      <c r="G89" s="57"/>
      <c r="H89" s="205" t="s">
        <v>199</v>
      </c>
    </row>
    <row r="90" spans="1:8" s="28" customFormat="1" ht="71.25" customHeight="1" x14ac:dyDescent="0.25">
      <c r="A90" s="36">
        <v>84</v>
      </c>
      <c r="B90" s="36" t="s">
        <v>23</v>
      </c>
      <c r="C90" s="36" t="s">
        <v>22</v>
      </c>
      <c r="D90" s="36" t="s">
        <v>114</v>
      </c>
      <c r="E90" s="49">
        <v>2795505.2163551538</v>
      </c>
      <c r="F90" s="56">
        <v>42916</v>
      </c>
      <c r="G90" s="57"/>
      <c r="H90" s="206"/>
    </row>
    <row r="91" spans="1:8" s="28" customFormat="1" ht="61.5" customHeight="1" x14ac:dyDescent="0.25">
      <c r="A91" s="36">
        <v>85</v>
      </c>
      <c r="B91" s="36" t="s">
        <v>23</v>
      </c>
      <c r="C91" s="36" t="s">
        <v>115</v>
      </c>
      <c r="D91" s="36" t="s">
        <v>116</v>
      </c>
      <c r="E91" s="49">
        <v>6315161.4773846949</v>
      </c>
      <c r="F91" s="56">
        <v>42916</v>
      </c>
      <c r="G91" s="57"/>
      <c r="H91" s="32" t="s">
        <v>233</v>
      </c>
    </row>
    <row r="92" spans="1:8" s="28" customFormat="1" ht="64.5" customHeight="1" x14ac:dyDescent="0.25">
      <c r="A92" s="36">
        <v>86</v>
      </c>
      <c r="B92" s="36" t="s">
        <v>23</v>
      </c>
      <c r="C92" s="36" t="s">
        <v>2</v>
      </c>
      <c r="D92" s="36" t="s">
        <v>201</v>
      </c>
      <c r="E92" s="49">
        <v>1471654</v>
      </c>
      <c r="F92" s="56">
        <v>42885</v>
      </c>
      <c r="G92" s="57">
        <v>42919</v>
      </c>
      <c r="H92" s="31" t="s">
        <v>234</v>
      </c>
    </row>
    <row r="93" spans="1:8" s="28" customFormat="1" ht="77.25" customHeight="1" x14ac:dyDescent="0.25">
      <c r="A93" s="36">
        <v>87</v>
      </c>
      <c r="B93" s="36" t="s">
        <v>23</v>
      </c>
      <c r="C93" s="36" t="s">
        <v>203</v>
      </c>
      <c r="D93" s="36" t="s">
        <v>204</v>
      </c>
      <c r="E93" s="49">
        <v>3636684</v>
      </c>
      <c r="F93" s="56">
        <v>42886</v>
      </c>
      <c r="G93" s="57">
        <v>43008</v>
      </c>
      <c r="H93" s="31" t="s">
        <v>205</v>
      </c>
    </row>
    <row r="94" spans="1:8" s="28" customFormat="1" ht="42.75" customHeight="1" x14ac:dyDescent="0.25">
      <c r="A94" s="36">
        <v>88</v>
      </c>
      <c r="B94" s="36" t="s">
        <v>11</v>
      </c>
      <c r="C94" s="36" t="s">
        <v>117</v>
      </c>
      <c r="D94" s="36" t="s">
        <v>118</v>
      </c>
      <c r="E94" s="49">
        <v>3110951</v>
      </c>
      <c r="F94" s="56">
        <v>42916</v>
      </c>
      <c r="G94" s="59">
        <v>42977</v>
      </c>
      <c r="H94" s="31" t="s">
        <v>235</v>
      </c>
    </row>
    <row r="95" spans="1:8" ht="63.75" customHeight="1" x14ac:dyDescent="0.25">
      <c r="A95" s="36">
        <v>89</v>
      </c>
      <c r="B95" s="52" t="s">
        <v>11</v>
      </c>
      <c r="C95" s="52" t="s">
        <v>12</v>
      </c>
      <c r="D95" s="52" t="s">
        <v>12</v>
      </c>
      <c r="E95" s="46">
        <v>2081865.9</v>
      </c>
      <c r="F95" s="40">
        <v>42855</v>
      </c>
      <c r="G95" s="40">
        <v>42946</v>
      </c>
      <c r="H95" s="27" t="s">
        <v>206</v>
      </c>
    </row>
    <row r="96" spans="1:8" ht="57" customHeight="1" x14ac:dyDescent="0.25">
      <c r="A96" s="36">
        <v>90</v>
      </c>
      <c r="B96" s="33" t="s">
        <v>11</v>
      </c>
      <c r="C96" s="33" t="s">
        <v>22</v>
      </c>
      <c r="D96" s="33" t="s">
        <v>119</v>
      </c>
      <c r="E96" s="46">
        <v>1804317.1</v>
      </c>
      <c r="F96" s="39">
        <v>42916</v>
      </c>
      <c r="G96" s="40">
        <v>43089</v>
      </c>
      <c r="H96" s="25" t="s">
        <v>236</v>
      </c>
    </row>
    <row r="97" spans="1:8" ht="33" customHeight="1" x14ac:dyDescent="0.25">
      <c r="D97" s="34" t="s">
        <v>122</v>
      </c>
      <c r="E97" s="35">
        <f>SUM(E7:E96)</f>
        <v>107662699.05887511</v>
      </c>
    </row>
    <row r="98" spans="1:8" ht="18.75" x14ac:dyDescent="0.25">
      <c r="C98"/>
      <c r="D98"/>
      <c r="E98" s="13" t="s">
        <v>123</v>
      </c>
      <c r="G98" s="14" t="s">
        <v>124</v>
      </c>
      <c r="H98"/>
    </row>
    <row r="99" spans="1:8" ht="15.75" x14ac:dyDescent="0.25">
      <c r="A99" s="15" t="s">
        <v>207</v>
      </c>
      <c r="B99" s="15"/>
      <c r="C99"/>
      <c r="D99"/>
      <c r="E99" s="16"/>
      <c r="H99"/>
    </row>
    <row r="100" spans="1:8" ht="15.75" x14ac:dyDescent="0.25">
      <c r="A100" s="17" t="s">
        <v>208</v>
      </c>
      <c r="B100" s="17"/>
      <c r="C100"/>
      <c r="D100"/>
      <c r="E100" s="16"/>
      <c r="H100"/>
    </row>
  </sheetData>
  <autoFilter ref="A6:H100"/>
  <mergeCells count="11">
    <mergeCell ref="H89:H90"/>
    <mergeCell ref="A1:C1"/>
    <mergeCell ref="A2:H2"/>
    <mergeCell ref="A3:A5"/>
    <mergeCell ref="C3:C5"/>
    <mergeCell ref="D3:D5"/>
    <mergeCell ref="F3:F5"/>
    <mergeCell ref="G3:G5"/>
    <mergeCell ref="H3:H5"/>
    <mergeCell ref="B3:B5"/>
    <mergeCell ref="E3:E5"/>
  </mergeCells>
  <dataValidations count="1">
    <dataValidation type="list" errorStyle="warning" allowBlank="1" showInputMessage="1" showErrorMessage="1" errorTitle="Izvēle tikai no saraksta!" error="Lūdzu izvēlēties vienu no vērtībām sarakstā." sqref="E98 G98">
      <formula1>#REF!</formula1>
    </dataValidation>
  </dataValidations>
  <hyperlinks>
    <hyperlink ref="A100" r:id="rId1"/>
  </hyperlinks>
  <pageMargins left="0.31496062992125984" right="0.31496062992125984" top="1.1811023622047245" bottom="0.39370078740157483" header="0.31496062992125984" footer="0.31496062992125984"/>
  <pageSetup paperSize="9" scale="74" fitToHeight="0" orientation="landscape" r:id="rId2"/>
  <headerFooter>
    <oddFooter>&amp;L&amp;F&amp;C &amp;P no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2"/>
  <sheetViews>
    <sheetView showGridLines="0" view="pageBreakPreview" topLeftCell="A137" zoomScale="60" zoomScaleNormal="85" workbookViewId="0">
      <selection activeCell="H151" sqref="H151"/>
    </sheetView>
  </sheetViews>
  <sheetFormatPr defaultRowHeight="33" customHeight="1" outlineLevelRow="2" x14ac:dyDescent="0.25"/>
  <cols>
    <col min="1" max="1" width="5.25" customWidth="1"/>
    <col min="2" max="2" width="5.5" customWidth="1"/>
    <col min="3" max="3" width="23.25" style="7" customWidth="1"/>
    <col min="4" max="4" width="22.5" style="9" customWidth="1"/>
    <col min="5" max="5" width="44.625" style="7" customWidth="1"/>
    <col min="6" max="6" width="14.875" style="9" customWidth="1"/>
    <col min="7" max="7" width="13.375" customWidth="1"/>
    <col min="8" max="8" width="16.25" customWidth="1"/>
    <col min="9" max="9" width="70.25" style="10" customWidth="1"/>
  </cols>
  <sheetData>
    <row r="1" spans="1:9" ht="63.75" customHeight="1" x14ac:dyDescent="0.25">
      <c r="A1" s="186">
        <v>42926</v>
      </c>
      <c r="B1" s="186"/>
      <c r="C1" s="186"/>
      <c r="D1" s="8"/>
      <c r="E1" s="6"/>
      <c r="F1" s="8"/>
      <c r="G1" s="1"/>
      <c r="H1" s="2"/>
      <c r="I1" s="12" t="s">
        <v>120</v>
      </c>
    </row>
    <row r="2" spans="1:9" ht="21" customHeight="1" thickBot="1" x14ac:dyDescent="0.3">
      <c r="A2" s="207" t="s">
        <v>121</v>
      </c>
      <c r="B2" s="207"/>
      <c r="C2" s="207"/>
      <c r="D2" s="207"/>
      <c r="E2" s="207"/>
      <c r="F2" s="207"/>
      <c r="G2" s="207"/>
      <c r="H2" s="207"/>
      <c r="I2" s="207"/>
    </row>
    <row r="3" spans="1:9" ht="33" customHeight="1" x14ac:dyDescent="0.25">
      <c r="A3" s="208" t="s">
        <v>17</v>
      </c>
      <c r="B3" s="213" t="s">
        <v>26</v>
      </c>
      <c r="C3" s="211" t="s">
        <v>18</v>
      </c>
      <c r="D3" s="219" t="s">
        <v>239</v>
      </c>
      <c r="E3" s="211" t="s">
        <v>19</v>
      </c>
      <c r="F3" s="219" t="s">
        <v>44</v>
      </c>
      <c r="G3" s="211" t="s">
        <v>20</v>
      </c>
      <c r="H3" s="213" t="s">
        <v>240</v>
      </c>
      <c r="I3" s="216" t="s">
        <v>25</v>
      </c>
    </row>
    <row r="4" spans="1:9" ht="33" customHeight="1" x14ac:dyDescent="0.25">
      <c r="A4" s="209"/>
      <c r="B4" s="214"/>
      <c r="C4" s="187"/>
      <c r="D4" s="220"/>
      <c r="E4" s="187"/>
      <c r="F4" s="220"/>
      <c r="G4" s="187"/>
      <c r="H4" s="214"/>
      <c r="I4" s="217"/>
    </row>
    <row r="5" spans="1:9" ht="33.75" customHeight="1" thickBot="1" x14ac:dyDescent="0.3">
      <c r="A5" s="210"/>
      <c r="B5" s="215"/>
      <c r="C5" s="212"/>
      <c r="D5" s="221"/>
      <c r="E5" s="212"/>
      <c r="F5" s="221"/>
      <c r="G5" s="212"/>
      <c r="H5" s="215"/>
      <c r="I5" s="218"/>
    </row>
    <row r="6" spans="1:9" ht="33" customHeight="1" x14ac:dyDescent="0.25">
      <c r="A6" s="4" t="s">
        <v>13</v>
      </c>
      <c r="B6" s="4" t="s">
        <v>14</v>
      </c>
      <c r="C6" s="4" t="s">
        <v>15</v>
      </c>
      <c r="D6" s="11">
        <v>4</v>
      </c>
      <c r="E6" s="4" t="s">
        <v>237</v>
      </c>
      <c r="F6" s="11">
        <v>6</v>
      </c>
      <c r="G6" s="5">
        <v>7</v>
      </c>
      <c r="H6" s="4" t="s">
        <v>42</v>
      </c>
      <c r="I6" s="4" t="s">
        <v>43</v>
      </c>
    </row>
    <row r="7" spans="1:9" ht="40.5" customHeight="1" x14ac:dyDescent="0.25">
      <c r="A7" s="227"/>
      <c r="B7" s="229"/>
      <c r="C7" s="81" t="s">
        <v>22</v>
      </c>
      <c r="D7" s="82">
        <v>19529144.374074601</v>
      </c>
      <c r="E7" s="227"/>
      <c r="F7" s="228"/>
      <c r="G7" s="228"/>
      <c r="H7" s="228"/>
      <c r="I7" s="229"/>
    </row>
    <row r="8" spans="1:9" ht="40.5" customHeight="1" outlineLevel="1" x14ac:dyDescent="0.25">
      <c r="A8" s="37">
        <v>79</v>
      </c>
      <c r="B8" s="37" t="s">
        <v>10</v>
      </c>
      <c r="C8" s="87" t="s">
        <v>22</v>
      </c>
      <c r="D8" s="88"/>
      <c r="E8" s="37" t="s">
        <v>112</v>
      </c>
      <c r="F8" s="38">
        <v>9112716.5600000005</v>
      </c>
      <c r="G8" s="39">
        <v>42916</v>
      </c>
      <c r="H8" s="40" t="s">
        <v>140</v>
      </c>
      <c r="I8" s="25" t="s">
        <v>141</v>
      </c>
    </row>
    <row r="9" spans="1:9" ht="63.75" customHeight="1" outlineLevel="1" x14ac:dyDescent="0.25">
      <c r="A9" s="44">
        <v>84</v>
      </c>
      <c r="B9" s="44" t="s">
        <v>23</v>
      </c>
      <c r="C9" s="89" t="s">
        <v>22</v>
      </c>
      <c r="D9" s="90"/>
      <c r="E9" s="44" t="s">
        <v>114</v>
      </c>
      <c r="F9" s="41">
        <v>2795505.2163551538</v>
      </c>
      <c r="G9" s="39">
        <v>42916</v>
      </c>
      <c r="H9" s="40"/>
      <c r="I9" s="25" t="s">
        <v>199</v>
      </c>
    </row>
    <row r="10" spans="1:9" ht="68.25" customHeight="1" outlineLevel="1" x14ac:dyDescent="0.25">
      <c r="A10" s="44">
        <v>90</v>
      </c>
      <c r="B10" s="44" t="s">
        <v>11</v>
      </c>
      <c r="C10" s="89" t="s">
        <v>22</v>
      </c>
      <c r="D10" s="90"/>
      <c r="E10" s="44" t="s">
        <v>119</v>
      </c>
      <c r="F10" s="41">
        <v>1804317.1</v>
      </c>
      <c r="G10" s="39">
        <v>42916</v>
      </c>
      <c r="H10" s="40">
        <v>43089</v>
      </c>
      <c r="I10" s="25" t="s">
        <v>236</v>
      </c>
    </row>
    <row r="11" spans="1:9" ht="59.25" customHeight="1" outlineLevel="1" x14ac:dyDescent="0.3">
      <c r="A11" s="44">
        <v>15</v>
      </c>
      <c r="B11" s="37" t="s">
        <v>0</v>
      </c>
      <c r="C11" s="87" t="s">
        <v>22</v>
      </c>
      <c r="D11" s="91"/>
      <c r="E11" s="37" t="s">
        <v>51</v>
      </c>
      <c r="F11" s="38">
        <v>1658546.4977194446</v>
      </c>
      <c r="G11" s="39">
        <v>42916</v>
      </c>
      <c r="H11" s="40">
        <v>43007</v>
      </c>
      <c r="I11" s="24" t="s">
        <v>209</v>
      </c>
    </row>
    <row r="12" spans="1:9" ht="55.5" customHeight="1" outlineLevel="1" x14ac:dyDescent="0.25">
      <c r="A12" s="44">
        <v>83</v>
      </c>
      <c r="B12" s="44" t="s">
        <v>23</v>
      </c>
      <c r="C12" s="89" t="s">
        <v>22</v>
      </c>
      <c r="D12" s="90"/>
      <c r="E12" s="44" t="s">
        <v>113</v>
      </c>
      <c r="F12" s="41">
        <v>1471656</v>
      </c>
      <c r="G12" s="39">
        <v>42916</v>
      </c>
      <c r="H12" s="40"/>
      <c r="I12" s="25" t="s">
        <v>199</v>
      </c>
    </row>
    <row r="13" spans="1:9" ht="58.5" customHeight="1" outlineLevel="1" x14ac:dyDescent="0.25">
      <c r="A13" s="44">
        <v>27</v>
      </c>
      <c r="B13" s="44" t="s">
        <v>6</v>
      </c>
      <c r="C13" s="89" t="s">
        <v>22</v>
      </c>
      <c r="D13" s="90"/>
      <c r="E13" s="44" t="s">
        <v>57</v>
      </c>
      <c r="F13" s="41">
        <v>1183895</v>
      </c>
      <c r="G13" s="42">
        <v>42916</v>
      </c>
      <c r="H13" s="43">
        <v>43007</v>
      </c>
      <c r="I13" s="244" t="s">
        <v>128</v>
      </c>
    </row>
    <row r="14" spans="1:9" ht="56.25" customHeight="1" outlineLevel="1" x14ac:dyDescent="0.25">
      <c r="A14" s="44">
        <v>30</v>
      </c>
      <c r="B14" s="44" t="s">
        <v>6</v>
      </c>
      <c r="C14" s="89" t="s">
        <v>22</v>
      </c>
      <c r="D14" s="90"/>
      <c r="E14" s="44" t="s">
        <v>60</v>
      </c>
      <c r="F14" s="41">
        <v>579550</v>
      </c>
      <c r="G14" s="42">
        <v>42916</v>
      </c>
      <c r="H14" s="43">
        <v>43007</v>
      </c>
      <c r="I14" s="245"/>
    </row>
    <row r="15" spans="1:9" ht="40.5" customHeight="1" outlineLevel="1" x14ac:dyDescent="0.25">
      <c r="A15" s="44">
        <v>29</v>
      </c>
      <c r="B15" s="44" t="s">
        <v>6</v>
      </c>
      <c r="C15" s="89" t="s">
        <v>22</v>
      </c>
      <c r="D15" s="90"/>
      <c r="E15" s="44" t="s">
        <v>59</v>
      </c>
      <c r="F15" s="41">
        <v>486055</v>
      </c>
      <c r="G15" s="42">
        <v>42916</v>
      </c>
      <c r="H15" s="43">
        <v>43007</v>
      </c>
      <c r="I15" s="245"/>
    </row>
    <row r="16" spans="1:9" ht="42.75" customHeight="1" outlineLevel="1" x14ac:dyDescent="0.25">
      <c r="A16" s="44">
        <v>28</v>
      </c>
      <c r="B16" s="44" t="s">
        <v>6</v>
      </c>
      <c r="C16" s="89" t="s">
        <v>22</v>
      </c>
      <c r="D16" s="90"/>
      <c r="E16" s="44" t="s">
        <v>58</v>
      </c>
      <c r="F16" s="41">
        <v>340000</v>
      </c>
      <c r="G16" s="42">
        <v>42916</v>
      </c>
      <c r="H16" s="43">
        <v>43007</v>
      </c>
      <c r="I16" s="245"/>
    </row>
    <row r="17" spans="1:9" ht="50.25" customHeight="1" outlineLevel="1" x14ac:dyDescent="0.25">
      <c r="A17" s="44">
        <v>26</v>
      </c>
      <c r="B17" s="44" t="s">
        <v>6</v>
      </c>
      <c r="C17" s="89" t="s">
        <v>22</v>
      </c>
      <c r="D17" s="90"/>
      <c r="E17" s="44" t="s">
        <v>56</v>
      </c>
      <c r="F17" s="41">
        <v>96903</v>
      </c>
      <c r="G17" s="42">
        <v>42916</v>
      </c>
      <c r="H17" s="43">
        <v>43007</v>
      </c>
      <c r="I17" s="246"/>
    </row>
    <row r="18" spans="1:9" ht="55.5" customHeight="1" x14ac:dyDescent="0.25">
      <c r="A18" s="227"/>
      <c r="B18" s="229"/>
      <c r="C18" s="81" t="s">
        <v>196</v>
      </c>
      <c r="D18" s="83">
        <v>19169464.477384694</v>
      </c>
      <c r="E18" s="227"/>
      <c r="F18" s="228"/>
      <c r="G18" s="228"/>
      <c r="H18" s="228"/>
      <c r="I18" s="229"/>
    </row>
    <row r="19" spans="1:9" ht="80.25" customHeight="1" outlineLevel="1" x14ac:dyDescent="0.25">
      <c r="A19" s="37">
        <v>82</v>
      </c>
      <c r="B19" s="37" t="s">
        <v>195</v>
      </c>
      <c r="C19" s="87" t="s">
        <v>196</v>
      </c>
      <c r="D19" s="90"/>
      <c r="E19" s="37" t="s">
        <v>197</v>
      </c>
      <c r="F19" s="38">
        <v>12004303</v>
      </c>
      <c r="G19" s="39">
        <v>42855</v>
      </c>
      <c r="H19" s="40">
        <v>42965</v>
      </c>
      <c r="I19" s="25" t="s">
        <v>198</v>
      </c>
    </row>
    <row r="20" spans="1:9" ht="54.75" customHeight="1" outlineLevel="1" x14ac:dyDescent="0.3">
      <c r="A20" s="44">
        <v>85</v>
      </c>
      <c r="B20" s="44" t="s">
        <v>23</v>
      </c>
      <c r="C20" s="89" t="s">
        <v>115</v>
      </c>
      <c r="D20" s="91"/>
      <c r="E20" s="44" t="s">
        <v>116</v>
      </c>
      <c r="F20" s="41">
        <v>6315161.4773846949</v>
      </c>
      <c r="G20" s="39">
        <v>42916</v>
      </c>
      <c r="H20" s="40"/>
      <c r="I20" s="25" t="s">
        <v>200</v>
      </c>
    </row>
    <row r="21" spans="1:9" ht="54.75" customHeight="1" outlineLevel="1" x14ac:dyDescent="0.25">
      <c r="A21" s="44">
        <v>33</v>
      </c>
      <c r="B21" s="44" t="s">
        <v>6</v>
      </c>
      <c r="C21" s="89" t="s">
        <v>1</v>
      </c>
      <c r="D21" s="90"/>
      <c r="E21" s="44" t="s">
        <v>61</v>
      </c>
      <c r="F21" s="41">
        <v>425000</v>
      </c>
      <c r="G21" s="42">
        <v>42916</v>
      </c>
      <c r="H21" s="43" t="s">
        <v>129</v>
      </c>
      <c r="I21" s="244" t="s">
        <v>128</v>
      </c>
    </row>
    <row r="22" spans="1:9" ht="54.75" customHeight="1" outlineLevel="1" x14ac:dyDescent="0.25">
      <c r="A22" s="44">
        <v>34</v>
      </c>
      <c r="B22" s="44" t="s">
        <v>6</v>
      </c>
      <c r="C22" s="89" t="s">
        <v>1</v>
      </c>
      <c r="D22" s="90"/>
      <c r="E22" s="44" t="s">
        <v>62</v>
      </c>
      <c r="F22" s="41">
        <v>425000</v>
      </c>
      <c r="G22" s="42">
        <v>42916</v>
      </c>
      <c r="H22" s="43" t="s">
        <v>130</v>
      </c>
      <c r="I22" s="246"/>
    </row>
    <row r="23" spans="1:9" s="28" customFormat="1" ht="52.5" customHeight="1" x14ac:dyDescent="0.25">
      <c r="A23" s="227"/>
      <c r="B23" s="229"/>
      <c r="C23" s="81" t="s">
        <v>106</v>
      </c>
      <c r="D23" s="82">
        <v>5634000</v>
      </c>
      <c r="E23" s="227"/>
      <c r="F23" s="228"/>
      <c r="G23" s="228"/>
      <c r="H23" s="228"/>
      <c r="I23" s="229"/>
    </row>
    <row r="24" spans="1:9" s="28" customFormat="1" ht="52.5" customHeight="1" outlineLevel="1" x14ac:dyDescent="0.25">
      <c r="A24" s="37">
        <v>75</v>
      </c>
      <c r="B24" s="37" t="s">
        <v>37</v>
      </c>
      <c r="C24" s="87" t="s">
        <v>106</v>
      </c>
      <c r="D24" s="88"/>
      <c r="E24" s="37" t="s">
        <v>107</v>
      </c>
      <c r="F24" s="38">
        <v>5634000</v>
      </c>
      <c r="G24" s="39">
        <v>42916</v>
      </c>
      <c r="H24" s="40">
        <v>42930</v>
      </c>
      <c r="I24" s="25" t="s">
        <v>138</v>
      </c>
    </row>
    <row r="25" spans="1:9" ht="54.75" customHeight="1" x14ac:dyDescent="0.25">
      <c r="A25" s="222"/>
      <c r="B25" s="223"/>
      <c r="C25" s="85" t="s">
        <v>64</v>
      </c>
      <c r="D25" s="82">
        <v>4911915</v>
      </c>
      <c r="E25" s="227"/>
      <c r="F25" s="228"/>
      <c r="G25" s="228"/>
      <c r="H25" s="228"/>
      <c r="I25" s="229"/>
    </row>
    <row r="26" spans="1:9" ht="54.75" customHeight="1" outlineLevel="1" x14ac:dyDescent="0.25">
      <c r="A26" s="44">
        <v>38</v>
      </c>
      <c r="B26" s="44" t="s">
        <v>6</v>
      </c>
      <c r="C26" s="89" t="s">
        <v>64</v>
      </c>
      <c r="D26" s="88"/>
      <c r="E26" s="37" t="s">
        <v>65</v>
      </c>
      <c r="F26" s="38">
        <v>215643</v>
      </c>
      <c r="G26" s="39">
        <v>42887</v>
      </c>
      <c r="H26" s="40">
        <v>42944</v>
      </c>
      <c r="I26" s="241" t="s">
        <v>125</v>
      </c>
    </row>
    <row r="27" spans="1:9" ht="54.75" customHeight="1" outlineLevel="1" x14ac:dyDescent="0.25">
      <c r="A27" s="44">
        <v>39</v>
      </c>
      <c r="B27" s="44" t="s">
        <v>6</v>
      </c>
      <c r="C27" s="89" t="s">
        <v>64</v>
      </c>
      <c r="D27" s="88"/>
      <c r="E27" s="37" t="s">
        <v>66</v>
      </c>
      <c r="F27" s="38">
        <v>215643</v>
      </c>
      <c r="G27" s="39">
        <v>42887</v>
      </c>
      <c r="H27" s="40">
        <v>42944</v>
      </c>
      <c r="I27" s="242"/>
    </row>
    <row r="28" spans="1:9" ht="54.75" customHeight="1" outlineLevel="1" x14ac:dyDescent="0.25">
      <c r="A28" s="44">
        <v>40</v>
      </c>
      <c r="B28" s="44" t="s">
        <v>6</v>
      </c>
      <c r="C28" s="89" t="s">
        <v>64</v>
      </c>
      <c r="D28" s="88"/>
      <c r="E28" s="37" t="s">
        <v>67</v>
      </c>
      <c r="F28" s="38">
        <v>215643</v>
      </c>
      <c r="G28" s="39">
        <v>42887</v>
      </c>
      <c r="H28" s="40">
        <v>42944</v>
      </c>
      <c r="I28" s="242"/>
    </row>
    <row r="29" spans="1:9" ht="54.75" customHeight="1" outlineLevel="1" x14ac:dyDescent="0.25">
      <c r="A29" s="44">
        <v>41</v>
      </c>
      <c r="B29" s="44" t="s">
        <v>6</v>
      </c>
      <c r="C29" s="89" t="s">
        <v>64</v>
      </c>
      <c r="D29" s="88"/>
      <c r="E29" s="37" t="s">
        <v>68</v>
      </c>
      <c r="F29" s="38">
        <v>215643</v>
      </c>
      <c r="G29" s="39">
        <v>42887</v>
      </c>
      <c r="H29" s="40">
        <v>42944</v>
      </c>
      <c r="I29" s="242"/>
    </row>
    <row r="30" spans="1:9" ht="54.75" customHeight="1" outlineLevel="1" x14ac:dyDescent="0.25">
      <c r="A30" s="44">
        <v>42</v>
      </c>
      <c r="B30" s="44" t="s">
        <v>6</v>
      </c>
      <c r="C30" s="89" t="s">
        <v>64</v>
      </c>
      <c r="D30" s="88"/>
      <c r="E30" s="37" t="s">
        <v>69</v>
      </c>
      <c r="F30" s="38">
        <v>215643</v>
      </c>
      <c r="G30" s="39">
        <v>42887</v>
      </c>
      <c r="H30" s="40">
        <v>42944</v>
      </c>
      <c r="I30" s="242"/>
    </row>
    <row r="31" spans="1:9" ht="54.75" customHeight="1" outlineLevel="1" x14ac:dyDescent="0.25">
      <c r="A31" s="44">
        <v>43</v>
      </c>
      <c r="B31" s="44" t="s">
        <v>6</v>
      </c>
      <c r="C31" s="89" t="s">
        <v>64</v>
      </c>
      <c r="D31" s="88"/>
      <c r="E31" s="37" t="s">
        <v>70</v>
      </c>
      <c r="F31" s="38">
        <v>215643</v>
      </c>
      <c r="G31" s="39">
        <v>42887</v>
      </c>
      <c r="H31" s="40">
        <v>42944</v>
      </c>
      <c r="I31" s="242"/>
    </row>
    <row r="32" spans="1:9" ht="54.75" customHeight="1" outlineLevel="1" x14ac:dyDescent="0.25">
      <c r="A32" s="44">
        <v>44</v>
      </c>
      <c r="B32" s="44" t="s">
        <v>6</v>
      </c>
      <c r="C32" s="89" t="s">
        <v>64</v>
      </c>
      <c r="D32" s="90"/>
      <c r="E32" s="44" t="s">
        <v>71</v>
      </c>
      <c r="F32" s="41">
        <v>180910</v>
      </c>
      <c r="G32" s="42">
        <v>42887</v>
      </c>
      <c r="H32" s="43">
        <v>42944</v>
      </c>
      <c r="I32" s="242"/>
    </row>
    <row r="33" spans="1:9" ht="54.75" customHeight="1" outlineLevel="1" x14ac:dyDescent="0.25">
      <c r="A33" s="44">
        <v>45</v>
      </c>
      <c r="B33" s="44" t="s">
        <v>6</v>
      </c>
      <c r="C33" s="89" t="s">
        <v>64</v>
      </c>
      <c r="D33" s="90"/>
      <c r="E33" s="44" t="s">
        <v>72</v>
      </c>
      <c r="F33" s="41">
        <v>180910</v>
      </c>
      <c r="G33" s="42">
        <v>42887</v>
      </c>
      <c r="H33" s="43">
        <v>42944</v>
      </c>
      <c r="I33" s="242"/>
    </row>
    <row r="34" spans="1:9" ht="54.75" customHeight="1" outlineLevel="1" x14ac:dyDescent="0.25">
      <c r="A34" s="44">
        <v>46</v>
      </c>
      <c r="B34" s="44" t="s">
        <v>6</v>
      </c>
      <c r="C34" s="89" t="s">
        <v>64</v>
      </c>
      <c r="D34" s="90"/>
      <c r="E34" s="44" t="s">
        <v>73</v>
      </c>
      <c r="F34" s="41">
        <v>180910</v>
      </c>
      <c r="G34" s="42">
        <v>42887</v>
      </c>
      <c r="H34" s="43">
        <v>42944</v>
      </c>
      <c r="I34" s="242"/>
    </row>
    <row r="35" spans="1:9" ht="54.75" customHeight="1" outlineLevel="1" x14ac:dyDescent="0.25">
      <c r="A35" s="44">
        <v>47</v>
      </c>
      <c r="B35" s="44" t="s">
        <v>6</v>
      </c>
      <c r="C35" s="89" t="s">
        <v>64</v>
      </c>
      <c r="D35" s="90"/>
      <c r="E35" s="44" t="s">
        <v>74</v>
      </c>
      <c r="F35" s="41">
        <v>180910</v>
      </c>
      <c r="G35" s="42">
        <v>42887</v>
      </c>
      <c r="H35" s="43">
        <v>42944</v>
      </c>
      <c r="I35" s="242"/>
    </row>
    <row r="36" spans="1:9" ht="54.75" customHeight="1" outlineLevel="1" x14ac:dyDescent="0.25">
      <c r="A36" s="44">
        <v>48</v>
      </c>
      <c r="B36" s="44" t="s">
        <v>6</v>
      </c>
      <c r="C36" s="89" t="s">
        <v>64</v>
      </c>
      <c r="D36" s="90"/>
      <c r="E36" s="44" t="s">
        <v>75</v>
      </c>
      <c r="F36" s="41">
        <v>180910</v>
      </c>
      <c r="G36" s="42">
        <v>42887</v>
      </c>
      <c r="H36" s="43">
        <v>42944</v>
      </c>
      <c r="I36" s="242"/>
    </row>
    <row r="37" spans="1:9" ht="54.75" customHeight="1" outlineLevel="1" x14ac:dyDescent="0.25">
      <c r="A37" s="44">
        <v>49</v>
      </c>
      <c r="B37" s="44" t="s">
        <v>6</v>
      </c>
      <c r="C37" s="89" t="s">
        <v>64</v>
      </c>
      <c r="D37" s="90"/>
      <c r="E37" s="44" t="s">
        <v>76</v>
      </c>
      <c r="F37" s="41">
        <v>180910</v>
      </c>
      <c r="G37" s="42">
        <v>42887</v>
      </c>
      <c r="H37" s="43">
        <v>42944</v>
      </c>
      <c r="I37" s="242"/>
    </row>
    <row r="38" spans="1:9" ht="54.75" customHeight="1" outlineLevel="1" x14ac:dyDescent="0.25">
      <c r="A38" s="44">
        <v>50</v>
      </c>
      <c r="B38" s="44" t="s">
        <v>6</v>
      </c>
      <c r="C38" s="89" t="s">
        <v>64</v>
      </c>
      <c r="D38" s="90"/>
      <c r="E38" s="44" t="s">
        <v>77</v>
      </c>
      <c r="F38" s="41">
        <v>180910</v>
      </c>
      <c r="G38" s="42">
        <v>42887</v>
      </c>
      <c r="H38" s="43">
        <v>42944</v>
      </c>
      <c r="I38" s="242"/>
    </row>
    <row r="39" spans="1:9" ht="54.75" customHeight="1" outlineLevel="1" x14ac:dyDescent="0.25">
      <c r="A39" s="44">
        <v>51</v>
      </c>
      <c r="B39" s="44" t="s">
        <v>6</v>
      </c>
      <c r="C39" s="89" t="s">
        <v>64</v>
      </c>
      <c r="D39" s="90"/>
      <c r="E39" s="44" t="s">
        <v>78</v>
      </c>
      <c r="F39" s="41">
        <v>180910</v>
      </c>
      <c r="G39" s="42">
        <v>42887</v>
      </c>
      <c r="H39" s="43">
        <v>42944</v>
      </c>
      <c r="I39" s="242"/>
    </row>
    <row r="40" spans="1:9" ht="54.75" customHeight="1" outlineLevel="1" x14ac:dyDescent="0.25">
      <c r="A40" s="44">
        <v>52</v>
      </c>
      <c r="B40" s="44" t="s">
        <v>6</v>
      </c>
      <c r="C40" s="89" t="s">
        <v>64</v>
      </c>
      <c r="D40" s="90"/>
      <c r="E40" s="44" t="s">
        <v>79</v>
      </c>
      <c r="F40" s="41">
        <v>180910</v>
      </c>
      <c r="G40" s="42">
        <v>42887</v>
      </c>
      <c r="H40" s="43">
        <v>42944</v>
      </c>
      <c r="I40" s="242"/>
    </row>
    <row r="41" spans="1:9" ht="54.75" customHeight="1" outlineLevel="1" x14ac:dyDescent="0.25">
      <c r="A41" s="44">
        <v>53</v>
      </c>
      <c r="B41" s="44" t="s">
        <v>6</v>
      </c>
      <c r="C41" s="89" t="s">
        <v>64</v>
      </c>
      <c r="D41" s="90"/>
      <c r="E41" s="44" t="s">
        <v>80</v>
      </c>
      <c r="F41" s="41">
        <v>180910</v>
      </c>
      <c r="G41" s="42">
        <v>42887</v>
      </c>
      <c r="H41" s="43">
        <v>42944</v>
      </c>
      <c r="I41" s="242"/>
    </row>
    <row r="42" spans="1:9" ht="54.75" customHeight="1" outlineLevel="1" x14ac:dyDescent="0.25">
      <c r="A42" s="44">
        <v>54</v>
      </c>
      <c r="B42" s="44" t="s">
        <v>6</v>
      </c>
      <c r="C42" s="89" t="s">
        <v>64</v>
      </c>
      <c r="D42" s="90"/>
      <c r="E42" s="44" t="s">
        <v>81</v>
      </c>
      <c r="F42" s="41">
        <v>180910</v>
      </c>
      <c r="G42" s="42">
        <v>42887</v>
      </c>
      <c r="H42" s="43">
        <v>42944</v>
      </c>
      <c r="I42" s="242"/>
    </row>
    <row r="43" spans="1:9" ht="54.75" customHeight="1" outlineLevel="1" x14ac:dyDescent="0.25">
      <c r="A43" s="44">
        <v>55</v>
      </c>
      <c r="B43" s="44" t="s">
        <v>6</v>
      </c>
      <c r="C43" s="89" t="s">
        <v>64</v>
      </c>
      <c r="D43" s="90"/>
      <c r="E43" s="44" t="s">
        <v>82</v>
      </c>
      <c r="F43" s="41">
        <v>180910</v>
      </c>
      <c r="G43" s="42">
        <v>42887</v>
      </c>
      <c r="H43" s="43">
        <v>42944</v>
      </c>
      <c r="I43" s="242"/>
    </row>
    <row r="44" spans="1:9" ht="54.75" customHeight="1" outlineLevel="1" x14ac:dyDescent="0.25">
      <c r="A44" s="44">
        <v>56</v>
      </c>
      <c r="B44" s="44" t="s">
        <v>6</v>
      </c>
      <c r="C44" s="89" t="s">
        <v>64</v>
      </c>
      <c r="D44" s="90"/>
      <c r="E44" s="44" t="s">
        <v>83</v>
      </c>
      <c r="F44" s="41">
        <v>180910</v>
      </c>
      <c r="G44" s="42">
        <v>42887</v>
      </c>
      <c r="H44" s="43">
        <v>42944</v>
      </c>
      <c r="I44" s="242"/>
    </row>
    <row r="45" spans="1:9" ht="54.75" customHeight="1" outlineLevel="1" x14ac:dyDescent="0.25">
      <c r="A45" s="44">
        <v>57</v>
      </c>
      <c r="B45" s="44" t="s">
        <v>6</v>
      </c>
      <c r="C45" s="89" t="s">
        <v>64</v>
      </c>
      <c r="D45" s="90"/>
      <c r="E45" s="44" t="s">
        <v>84</v>
      </c>
      <c r="F45" s="41">
        <v>180910</v>
      </c>
      <c r="G45" s="42">
        <v>42887</v>
      </c>
      <c r="H45" s="43">
        <v>42944</v>
      </c>
      <c r="I45" s="242"/>
    </row>
    <row r="46" spans="1:9" s="28" customFormat="1" ht="54.75" customHeight="1" outlineLevel="1" x14ac:dyDescent="0.25">
      <c r="A46" s="44">
        <v>58</v>
      </c>
      <c r="B46" s="44" t="s">
        <v>6</v>
      </c>
      <c r="C46" s="89" t="s">
        <v>64</v>
      </c>
      <c r="D46" s="90"/>
      <c r="E46" s="44" t="s">
        <v>85</v>
      </c>
      <c r="F46" s="41">
        <v>180910</v>
      </c>
      <c r="G46" s="42">
        <v>42887</v>
      </c>
      <c r="H46" s="43">
        <v>42944</v>
      </c>
      <c r="I46" s="242"/>
    </row>
    <row r="47" spans="1:9" s="28" customFormat="1" ht="59.25" customHeight="1" outlineLevel="1" x14ac:dyDescent="0.25">
      <c r="A47" s="44">
        <v>59</v>
      </c>
      <c r="B47" s="44" t="s">
        <v>6</v>
      </c>
      <c r="C47" s="89" t="s">
        <v>64</v>
      </c>
      <c r="D47" s="90"/>
      <c r="E47" s="44" t="s">
        <v>86</v>
      </c>
      <c r="F47" s="41">
        <v>180910</v>
      </c>
      <c r="G47" s="42">
        <v>42887</v>
      </c>
      <c r="H47" s="43">
        <v>42944</v>
      </c>
      <c r="I47" s="242"/>
    </row>
    <row r="48" spans="1:9" s="28" customFormat="1" ht="54.75" customHeight="1" outlineLevel="1" x14ac:dyDescent="0.25">
      <c r="A48" s="44">
        <v>60</v>
      </c>
      <c r="B48" s="44" t="s">
        <v>6</v>
      </c>
      <c r="C48" s="89" t="s">
        <v>64</v>
      </c>
      <c r="D48" s="90"/>
      <c r="E48" s="44" t="s">
        <v>87</v>
      </c>
      <c r="F48" s="41">
        <v>180910</v>
      </c>
      <c r="G48" s="42">
        <v>42887</v>
      </c>
      <c r="H48" s="43">
        <v>42944</v>
      </c>
      <c r="I48" s="242"/>
    </row>
    <row r="49" spans="1:9" s="28" customFormat="1" ht="64.5" customHeight="1" outlineLevel="1" x14ac:dyDescent="0.25">
      <c r="A49" s="44">
        <v>61</v>
      </c>
      <c r="B49" s="44" t="s">
        <v>6</v>
      </c>
      <c r="C49" s="89" t="s">
        <v>64</v>
      </c>
      <c r="D49" s="90"/>
      <c r="E49" s="44" t="s">
        <v>88</v>
      </c>
      <c r="F49" s="41">
        <v>180910</v>
      </c>
      <c r="G49" s="42">
        <v>42887</v>
      </c>
      <c r="H49" s="43">
        <v>42944</v>
      </c>
      <c r="I49" s="242"/>
    </row>
    <row r="50" spans="1:9" s="28" customFormat="1" ht="67.5" customHeight="1" outlineLevel="1" x14ac:dyDescent="0.25">
      <c r="A50" s="44">
        <v>62</v>
      </c>
      <c r="B50" s="44" t="s">
        <v>6</v>
      </c>
      <c r="C50" s="89" t="s">
        <v>64</v>
      </c>
      <c r="D50" s="90"/>
      <c r="E50" s="44" t="s">
        <v>89</v>
      </c>
      <c r="F50" s="41">
        <v>180910</v>
      </c>
      <c r="G50" s="42">
        <v>42887</v>
      </c>
      <c r="H50" s="43">
        <v>42944</v>
      </c>
      <c r="I50" s="242"/>
    </row>
    <row r="51" spans="1:9" s="28" customFormat="1" ht="62.25" customHeight="1" outlineLevel="1" x14ac:dyDescent="0.25">
      <c r="A51" s="44">
        <v>63</v>
      </c>
      <c r="B51" s="44" t="s">
        <v>6</v>
      </c>
      <c r="C51" s="89" t="s">
        <v>64</v>
      </c>
      <c r="D51" s="90"/>
      <c r="E51" s="44" t="s">
        <v>90</v>
      </c>
      <c r="F51" s="41">
        <v>180767</v>
      </c>
      <c r="G51" s="42">
        <v>42887</v>
      </c>
      <c r="H51" s="43">
        <v>42944</v>
      </c>
      <c r="I51" s="243"/>
    </row>
    <row r="52" spans="1:9" ht="83.25" customHeight="1" x14ac:dyDescent="0.25">
      <c r="A52" s="227"/>
      <c r="B52" s="229"/>
      <c r="C52" s="81" t="s">
        <v>4</v>
      </c>
      <c r="D52" s="83">
        <v>4239553</v>
      </c>
      <c r="E52" s="227"/>
      <c r="F52" s="228"/>
      <c r="G52" s="228"/>
      <c r="H52" s="228"/>
      <c r="I52" s="229"/>
    </row>
    <row r="53" spans="1:9" ht="83.25" hidden="1" customHeight="1" outlineLevel="2" x14ac:dyDescent="0.25">
      <c r="A53" s="92">
        <v>80</v>
      </c>
      <c r="B53" s="92" t="s">
        <v>10</v>
      </c>
      <c r="C53" s="81" t="s">
        <v>4</v>
      </c>
      <c r="D53" s="83"/>
      <c r="E53" s="92" t="s">
        <v>193</v>
      </c>
      <c r="F53" s="93">
        <v>2500000</v>
      </c>
      <c r="G53" s="94">
        <v>42885</v>
      </c>
      <c r="H53" s="95">
        <v>43008</v>
      </c>
      <c r="I53" s="96" t="s">
        <v>194</v>
      </c>
    </row>
    <row r="54" spans="1:9" ht="54.75" hidden="1" customHeight="1" outlineLevel="2" x14ac:dyDescent="0.3">
      <c r="A54" s="97">
        <v>18</v>
      </c>
      <c r="B54" s="97" t="s">
        <v>0</v>
      </c>
      <c r="C54" s="85" t="s">
        <v>4</v>
      </c>
      <c r="D54" s="99"/>
      <c r="E54" s="97" t="s">
        <v>5</v>
      </c>
      <c r="F54" s="98">
        <v>1289553</v>
      </c>
      <c r="G54" s="100">
        <v>42855</v>
      </c>
      <c r="H54" s="100">
        <v>42946</v>
      </c>
      <c r="I54" s="101" t="s">
        <v>215</v>
      </c>
    </row>
    <row r="55" spans="1:9" ht="54.75" hidden="1" customHeight="1" outlineLevel="2" x14ac:dyDescent="0.25">
      <c r="A55" s="97">
        <v>37</v>
      </c>
      <c r="B55" s="97" t="s">
        <v>6</v>
      </c>
      <c r="C55" s="85" t="s">
        <v>4</v>
      </c>
      <c r="D55" s="82"/>
      <c r="E55" s="92" t="s">
        <v>63</v>
      </c>
      <c r="F55" s="93">
        <v>450000</v>
      </c>
      <c r="G55" s="94">
        <v>42887</v>
      </c>
      <c r="H55" s="95" t="s">
        <v>132</v>
      </c>
      <c r="I55" s="96" t="s">
        <v>178</v>
      </c>
    </row>
    <row r="56" spans="1:9" s="28" customFormat="1" ht="51.75" customHeight="1" collapsed="1" x14ac:dyDescent="0.25">
      <c r="A56" s="222"/>
      <c r="B56" s="223"/>
      <c r="C56" s="81" t="s">
        <v>29</v>
      </c>
      <c r="D56" s="82">
        <v>4250000.0049158186</v>
      </c>
      <c r="E56" s="227"/>
      <c r="F56" s="228"/>
      <c r="G56" s="228"/>
      <c r="H56" s="228"/>
      <c r="I56" s="229"/>
    </row>
    <row r="57" spans="1:9" s="28" customFormat="1" ht="112.5" customHeight="1" outlineLevel="1" x14ac:dyDescent="0.25">
      <c r="A57" s="44">
        <v>12</v>
      </c>
      <c r="B57" s="37" t="s">
        <v>24</v>
      </c>
      <c r="C57" s="87" t="s">
        <v>29</v>
      </c>
      <c r="D57" s="88"/>
      <c r="E57" s="37" t="s">
        <v>47</v>
      </c>
      <c r="F57" s="38">
        <v>3400000.0049191522</v>
      </c>
      <c r="G57" s="39">
        <v>42888</v>
      </c>
      <c r="H57" s="40">
        <v>42979</v>
      </c>
      <c r="I57" s="24" t="s">
        <v>146</v>
      </c>
    </row>
    <row r="58" spans="1:9" s="28" customFormat="1" ht="61.5" customHeight="1" outlineLevel="1" x14ac:dyDescent="0.3">
      <c r="A58" s="44">
        <v>11</v>
      </c>
      <c r="B58" s="37" t="s">
        <v>24</v>
      </c>
      <c r="C58" s="87" t="s">
        <v>29</v>
      </c>
      <c r="D58" s="102"/>
      <c r="E58" s="37" t="s">
        <v>162</v>
      </c>
      <c r="F58" s="38">
        <v>849999.9999966668</v>
      </c>
      <c r="G58" s="39">
        <v>42886</v>
      </c>
      <c r="H58" s="40">
        <v>42979</v>
      </c>
      <c r="I58" s="24" t="s">
        <v>152</v>
      </c>
    </row>
    <row r="59" spans="1:9" s="28" customFormat="1" ht="68.25" customHeight="1" x14ac:dyDescent="0.25">
      <c r="A59" s="222"/>
      <c r="B59" s="223"/>
      <c r="C59" s="84" t="s">
        <v>38</v>
      </c>
      <c r="D59" s="83">
        <v>4225500.0100000007</v>
      </c>
      <c r="E59" s="224"/>
      <c r="F59" s="225"/>
      <c r="G59" s="225"/>
      <c r="H59" s="225"/>
      <c r="I59" s="226"/>
    </row>
    <row r="60" spans="1:9" s="28" customFormat="1" ht="68.25" customHeight="1" outlineLevel="1" collapsed="1" x14ac:dyDescent="0.25">
      <c r="A60" s="44">
        <v>76</v>
      </c>
      <c r="B60" s="45" t="s">
        <v>37</v>
      </c>
      <c r="C60" s="103" t="s">
        <v>38</v>
      </c>
      <c r="D60" s="90"/>
      <c r="E60" s="45" t="s">
        <v>39</v>
      </c>
      <c r="F60" s="41">
        <v>4225500.0100000007</v>
      </c>
      <c r="G60" s="43">
        <v>42916</v>
      </c>
      <c r="H60" s="43">
        <v>42930</v>
      </c>
      <c r="I60" s="18" t="s">
        <v>189</v>
      </c>
    </row>
    <row r="61" spans="1:9" s="28" customFormat="1" ht="51.75" customHeight="1" x14ac:dyDescent="0.25">
      <c r="A61" s="222"/>
      <c r="B61" s="223"/>
      <c r="C61" s="85" t="s">
        <v>203</v>
      </c>
      <c r="D61" s="83">
        <v>3636684</v>
      </c>
      <c r="E61" s="222"/>
      <c r="F61" s="230"/>
      <c r="G61" s="230"/>
      <c r="H61" s="230"/>
      <c r="I61" s="223"/>
    </row>
    <row r="62" spans="1:9" s="28" customFormat="1" ht="82.5" customHeight="1" outlineLevel="1" x14ac:dyDescent="0.25">
      <c r="A62" s="44">
        <v>87</v>
      </c>
      <c r="B62" s="44" t="s">
        <v>23</v>
      </c>
      <c r="C62" s="89" t="s">
        <v>203</v>
      </c>
      <c r="D62" s="90"/>
      <c r="E62" s="44" t="s">
        <v>204</v>
      </c>
      <c r="F62" s="41">
        <v>3636684</v>
      </c>
      <c r="G62" s="39">
        <v>42886</v>
      </c>
      <c r="H62" s="40">
        <v>43008</v>
      </c>
      <c r="I62" s="25" t="s">
        <v>205</v>
      </c>
    </row>
    <row r="63" spans="1:9" s="28" customFormat="1" ht="43.5" customHeight="1" x14ac:dyDescent="0.25">
      <c r="A63" s="222"/>
      <c r="B63" s="223"/>
      <c r="C63" s="81" t="s">
        <v>28</v>
      </c>
      <c r="D63" s="82">
        <v>3400000</v>
      </c>
      <c r="E63" s="227"/>
      <c r="F63" s="228"/>
      <c r="G63" s="228"/>
      <c r="H63" s="228"/>
      <c r="I63" s="229"/>
    </row>
    <row r="64" spans="1:9" s="28" customFormat="1" ht="54" customHeight="1" outlineLevel="1" x14ac:dyDescent="0.25">
      <c r="A64" s="44">
        <v>8</v>
      </c>
      <c r="B64" s="37" t="s">
        <v>24</v>
      </c>
      <c r="C64" s="87" t="s">
        <v>28</v>
      </c>
      <c r="D64" s="88"/>
      <c r="E64" s="37" t="s">
        <v>161</v>
      </c>
      <c r="F64" s="38">
        <v>1700000</v>
      </c>
      <c r="G64" s="39">
        <v>42886</v>
      </c>
      <c r="H64" s="40">
        <v>42979</v>
      </c>
      <c r="I64" s="24" t="s">
        <v>152</v>
      </c>
    </row>
    <row r="65" spans="1:9" s="28" customFormat="1" ht="180.75" customHeight="1" outlineLevel="1" x14ac:dyDescent="0.25">
      <c r="A65" s="44">
        <v>9</v>
      </c>
      <c r="B65" s="37" t="s">
        <v>24</v>
      </c>
      <c r="C65" s="87" t="s">
        <v>28</v>
      </c>
      <c r="D65" s="88"/>
      <c r="E65" s="37" t="s">
        <v>48</v>
      </c>
      <c r="F65" s="38">
        <v>1700000</v>
      </c>
      <c r="G65" s="39">
        <v>42916</v>
      </c>
      <c r="H65" s="40">
        <v>42979</v>
      </c>
      <c r="I65" s="24" t="s">
        <v>144</v>
      </c>
    </row>
    <row r="66" spans="1:9" ht="54.75" customHeight="1" x14ac:dyDescent="0.25">
      <c r="A66" s="227"/>
      <c r="B66" s="229"/>
      <c r="C66" s="81" t="s">
        <v>186</v>
      </c>
      <c r="D66" s="82">
        <v>3316362</v>
      </c>
      <c r="E66" s="227"/>
      <c r="F66" s="228"/>
      <c r="G66" s="228"/>
      <c r="H66" s="228"/>
      <c r="I66" s="229"/>
    </row>
    <row r="67" spans="1:9" ht="54.75" customHeight="1" outlineLevel="1" x14ac:dyDescent="0.25">
      <c r="A67" s="37">
        <v>71</v>
      </c>
      <c r="B67" s="37" t="s">
        <v>9</v>
      </c>
      <c r="C67" s="87" t="s">
        <v>186</v>
      </c>
      <c r="D67" s="88"/>
      <c r="E67" s="37" t="s">
        <v>186</v>
      </c>
      <c r="F67" s="38">
        <v>3316362</v>
      </c>
      <c r="G67" s="39">
        <v>42855</v>
      </c>
      <c r="H67" s="104">
        <v>42950</v>
      </c>
      <c r="I67" s="25" t="s">
        <v>187</v>
      </c>
    </row>
    <row r="68" spans="1:9" ht="54.75" customHeight="1" x14ac:dyDescent="0.25">
      <c r="A68" s="227"/>
      <c r="B68" s="229"/>
      <c r="C68" s="81" t="s">
        <v>105</v>
      </c>
      <c r="D68" s="82">
        <v>3130057</v>
      </c>
      <c r="E68" s="227"/>
      <c r="F68" s="228"/>
      <c r="G68" s="228"/>
      <c r="H68" s="228"/>
      <c r="I68" s="229"/>
    </row>
    <row r="69" spans="1:9" ht="54.75" customHeight="1" outlineLevel="1" x14ac:dyDescent="0.25">
      <c r="A69" s="37">
        <v>73</v>
      </c>
      <c r="B69" s="37" t="s">
        <v>9</v>
      </c>
      <c r="C69" s="87" t="s">
        <v>105</v>
      </c>
      <c r="D69" s="88"/>
      <c r="E69" s="37"/>
      <c r="F69" s="38">
        <v>3130057</v>
      </c>
      <c r="G69" s="39">
        <v>42916</v>
      </c>
      <c r="H69" s="40">
        <v>42951</v>
      </c>
      <c r="I69" s="25" t="s">
        <v>137</v>
      </c>
    </row>
    <row r="70" spans="1:9" ht="54.75" customHeight="1" x14ac:dyDescent="0.25">
      <c r="A70" s="222"/>
      <c r="B70" s="223"/>
      <c r="C70" s="85" t="s">
        <v>117</v>
      </c>
      <c r="D70" s="83">
        <v>3110951</v>
      </c>
      <c r="E70" s="222"/>
      <c r="F70" s="230"/>
      <c r="G70" s="230"/>
      <c r="H70" s="230"/>
      <c r="I70" s="223"/>
    </row>
    <row r="71" spans="1:9" ht="54.75" customHeight="1" outlineLevel="1" x14ac:dyDescent="0.25">
      <c r="A71" s="44">
        <v>88</v>
      </c>
      <c r="B71" s="44" t="s">
        <v>11</v>
      </c>
      <c r="C71" s="89" t="s">
        <v>117</v>
      </c>
      <c r="D71" s="90"/>
      <c r="E71" s="44" t="s">
        <v>118</v>
      </c>
      <c r="F71" s="41">
        <v>3110951</v>
      </c>
      <c r="G71" s="39">
        <v>42916</v>
      </c>
      <c r="H71" s="104">
        <v>42977</v>
      </c>
      <c r="I71" s="25" t="s">
        <v>142</v>
      </c>
    </row>
    <row r="72" spans="1:9" ht="54.75" customHeight="1" x14ac:dyDescent="0.25">
      <c r="A72" s="222"/>
      <c r="B72" s="223"/>
      <c r="C72" s="81" t="s">
        <v>2</v>
      </c>
      <c r="D72" s="82">
        <v>3043686</v>
      </c>
      <c r="E72" s="227"/>
      <c r="F72" s="228"/>
      <c r="G72" s="228"/>
      <c r="H72" s="228"/>
      <c r="I72" s="229"/>
    </row>
    <row r="73" spans="1:9" ht="54.75" customHeight="1" outlineLevel="1" x14ac:dyDescent="0.25">
      <c r="A73" s="44">
        <v>17</v>
      </c>
      <c r="B73" s="37" t="s">
        <v>0</v>
      </c>
      <c r="C73" s="87" t="s">
        <v>2</v>
      </c>
      <c r="D73" s="88"/>
      <c r="E73" s="37" t="s">
        <v>3</v>
      </c>
      <c r="F73" s="38">
        <v>1572032</v>
      </c>
      <c r="G73" s="39">
        <v>42853</v>
      </c>
      <c r="H73" s="39">
        <v>42947</v>
      </c>
      <c r="I73" s="22" t="s">
        <v>210</v>
      </c>
    </row>
    <row r="74" spans="1:9" ht="54.75" customHeight="1" outlineLevel="1" x14ac:dyDescent="0.25">
      <c r="A74" s="44">
        <v>86</v>
      </c>
      <c r="B74" s="44" t="s">
        <v>23</v>
      </c>
      <c r="C74" s="89" t="s">
        <v>2</v>
      </c>
      <c r="D74" s="90"/>
      <c r="E74" s="44" t="s">
        <v>201</v>
      </c>
      <c r="F74" s="41">
        <v>1471654</v>
      </c>
      <c r="G74" s="39">
        <v>42885</v>
      </c>
      <c r="H74" s="40">
        <v>42919</v>
      </c>
      <c r="I74" s="25" t="s">
        <v>202</v>
      </c>
    </row>
    <row r="75" spans="1:9" ht="40.5" customHeight="1" x14ac:dyDescent="0.25">
      <c r="A75" s="227"/>
      <c r="B75" s="229"/>
      <c r="C75" s="86" t="s">
        <v>217</v>
      </c>
      <c r="D75" s="82">
        <v>2948459.58</v>
      </c>
      <c r="E75" s="231"/>
      <c r="F75" s="232"/>
      <c r="G75" s="232"/>
      <c r="H75" s="232"/>
      <c r="I75" s="233"/>
    </row>
    <row r="76" spans="1:9" ht="94.5" customHeight="1" outlineLevel="1" x14ac:dyDescent="0.25">
      <c r="A76" s="37">
        <v>74</v>
      </c>
      <c r="B76" s="53" t="s">
        <v>37</v>
      </c>
      <c r="C76" s="105" t="s">
        <v>217</v>
      </c>
      <c r="D76" s="88"/>
      <c r="E76" s="53" t="s">
        <v>41</v>
      </c>
      <c r="F76" s="38">
        <v>2948459.58</v>
      </c>
      <c r="G76" s="40">
        <v>42916</v>
      </c>
      <c r="H76" s="40">
        <v>42946</v>
      </c>
      <c r="I76" s="26" t="s">
        <v>188</v>
      </c>
    </row>
    <row r="77" spans="1:9" s="28" customFormat="1" ht="42.75" customHeight="1" x14ac:dyDescent="0.25">
      <c r="A77" s="227"/>
      <c r="B77" s="229"/>
      <c r="C77" s="81" t="s">
        <v>98</v>
      </c>
      <c r="D77" s="82">
        <v>2754000</v>
      </c>
      <c r="E77" s="227"/>
      <c r="F77" s="228"/>
      <c r="G77" s="228"/>
      <c r="H77" s="228"/>
      <c r="I77" s="229"/>
    </row>
    <row r="78" spans="1:9" s="28" customFormat="1" ht="42.75" customHeight="1" outlineLevel="1" x14ac:dyDescent="0.25">
      <c r="A78" s="37">
        <v>68</v>
      </c>
      <c r="B78" s="37" t="s">
        <v>97</v>
      </c>
      <c r="C78" s="87" t="s">
        <v>98</v>
      </c>
      <c r="D78" s="88"/>
      <c r="E78" s="37" t="s">
        <v>100</v>
      </c>
      <c r="F78" s="38">
        <v>986000</v>
      </c>
      <c r="G78" s="39">
        <v>42916</v>
      </c>
      <c r="H78" s="40" t="s">
        <v>133</v>
      </c>
      <c r="I78" s="239" t="s">
        <v>211</v>
      </c>
    </row>
    <row r="79" spans="1:9" s="28" customFormat="1" ht="77.25" customHeight="1" outlineLevel="1" x14ac:dyDescent="0.3">
      <c r="A79" s="37">
        <v>67</v>
      </c>
      <c r="B79" s="37" t="s">
        <v>97</v>
      </c>
      <c r="C79" s="87" t="s">
        <v>98</v>
      </c>
      <c r="D79" s="102"/>
      <c r="E79" s="37" t="s">
        <v>99</v>
      </c>
      <c r="F79" s="38">
        <v>935000</v>
      </c>
      <c r="G79" s="39">
        <v>42916</v>
      </c>
      <c r="H79" s="40" t="s">
        <v>133</v>
      </c>
      <c r="I79" s="240"/>
    </row>
    <row r="80" spans="1:9" ht="96" customHeight="1" outlineLevel="1" x14ac:dyDescent="0.25">
      <c r="A80" s="37">
        <v>69</v>
      </c>
      <c r="B80" s="37" t="s">
        <v>97</v>
      </c>
      <c r="C80" s="87" t="s">
        <v>98</v>
      </c>
      <c r="D80" s="88"/>
      <c r="E80" s="37" t="s">
        <v>101</v>
      </c>
      <c r="F80" s="38">
        <v>484500</v>
      </c>
      <c r="G80" s="39">
        <v>42916</v>
      </c>
      <c r="H80" s="40" t="s">
        <v>134</v>
      </c>
      <c r="I80" s="25" t="s">
        <v>212</v>
      </c>
    </row>
    <row r="81" spans="1:9" ht="116.25" customHeight="1" outlineLevel="1" x14ac:dyDescent="0.25">
      <c r="A81" s="37">
        <v>70</v>
      </c>
      <c r="B81" s="37" t="s">
        <v>97</v>
      </c>
      <c r="C81" s="87" t="s">
        <v>98</v>
      </c>
      <c r="D81" s="88"/>
      <c r="E81" s="37" t="s">
        <v>102</v>
      </c>
      <c r="F81" s="38">
        <v>348500</v>
      </c>
      <c r="G81" s="39">
        <v>42916</v>
      </c>
      <c r="H81" s="40" t="s">
        <v>135</v>
      </c>
      <c r="I81" s="25" t="s">
        <v>213</v>
      </c>
    </row>
    <row r="82" spans="1:9" s="28" customFormat="1" ht="33" customHeight="1" x14ac:dyDescent="0.25">
      <c r="A82" s="222"/>
      <c r="B82" s="223"/>
      <c r="C82" s="81" t="s">
        <v>159</v>
      </c>
      <c r="D82" s="82">
        <v>2697048.79</v>
      </c>
      <c r="E82" s="227"/>
      <c r="F82" s="228"/>
      <c r="G82" s="228"/>
      <c r="H82" s="228"/>
      <c r="I82" s="229"/>
    </row>
    <row r="83" spans="1:9" s="28" customFormat="1" ht="33" customHeight="1" outlineLevel="1" x14ac:dyDescent="0.25">
      <c r="A83" s="44">
        <v>7</v>
      </c>
      <c r="B83" s="37" t="s">
        <v>24</v>
      </c>
      <c r="C83" s="87" t="s">
        <v>159</v>
      </c>
      <c r="D83" s="88"/>
      <c r="E83" s="37" t="s">
        <v>160</v>
      </c>
      <c r="F83" s="38">
        <v>2697048.79</v>
      </c>
      <c r="G83" s="39">
        <v>42886</v>
      </c>
      <c r="H83" s="40">
        <v>42979</v>
      </c>
      <c r="I83" s="24" t="s">
        <v>152</v>
      </c>
    </row>
    <row r="84" spans="1:9" ht="58.5" customHeight="1" x14ac:dyDescent="0.25">
      <c r="A84" s="222"/>
      <c r="B84" s="223"/>
      <c r="C84" s="85" t="s">
        <v>216</v>
      </c>
      <c r="D84" s="83">
        <v>2381180</v>
      </c>
      <c r="E84" s="222"/>
      <c r="F84" s="230"/>
      <c r="G84" s="230"/>
      <c r="H84" s="230"/>
      <c r="I84" s="223"/>
    </row>
    <row r="85" spans="1:9" ht="58.5" customHeight="1" outlineLevel="1" x14ac:dyDescent="0.25">
      <c r="A85" s="44">
        <v>77</v>
      </c>
      <c r="B85" s="44" t="s">
        <v>37</v>
      </c>
      <c r="C85" s="89" t="s">
        <v>216</v>
      </c>
      <c r="D85" s="90"/>
      <c r="E85" s="44" t="s">
        <v>109</v>
      </c>
      <c r="F85" s="41">
        <v>2381180</v>
      </c>
      <c r="G85" s="42">
        <v>42916</v>
      </c>
      <c r="H85" s="43">
        <v>42946</v>
      </c>
      <c r="I85" s="106" t="s">
        <v>139</v>
      </c>
    </row>
    <row r="86" spans="1:9" s="28" customFormat="1" ht="62.25" customHeight="1" x14ac:dyDescent="0.25">
      <c r="A86" s="222"/>
      <c r="B86" s="223"/>
      <c r="C86" s="84" t="s">
        <v>12</v>
      </c>
      <c r="D86" s="83">
        <v>2081865.9</v>
      </c>
      <c r="E86" s="224"/>
      <c r="F86" s="225"/>
      <c r="G86" s="225"/>
      <c r="H86" s="225"/>
      <c r="I86" s="226"/>
    </row>
    <row r="87" spans="1:9" s="28" customFormat="1" ht="62.25" customHeight="1" outlineLevel="1" x14ac:dyDescent="0.25">
      <c r="A87" s="44">
        <v>89</v>
      </c>
      <c r="B87" s="45" t="s">
        <v>11</v>
      </c>
      <c r="C87" s="103" t="s">
        <v>12</v>
      </c>
      <c r="D87" s="90"/>
      <c r="E87" s="45" t="s">
        <v>12</v>
      </c>
      <c r="F87" s="41">
        <v>2081865.9</v>
      </c>
      <c r="G87" s="40">
        <v>42855</v>
      </c>
      <c r="H87" s="40">
        <v>42946</v>
      </c>
      <c r="I87" s="107" t="s">
        <v>206</v>
      </c>
    </row>
    <row r="88" spans="1:9" s="28" customFormat="1" ht="52.5" customHeight="1" x14ac:dyDescent="0.25">
      <c r="A88" s="222"/>
      <c r="B88" s="223"/>
      <c r="C88" s="85" t="s">
        <v>34</v>
      </c>
      <c r="D88" s="83">
        <v>1688762</v>
      </c>
      <c r="E88" s="222"/>
      <c r="F88" s="230"/>
      <c r="G88" s="230"/>
      <c r="H88" s="230"/>
      <c r="I88" s="223"/>
    </row>
    <row r="89" spans="1:9" s="28" customFormat="1" ht="52.5" customHeight="1" outlineLevel="1" x14ac:dyDescent="0.25">
      <c r="A89" s="44">
        <v>21</v>
      </c>
      <c r="B89" s="44" t="s">
        <v>0</v>
      </c>
      <c r="C89" s="89" t="s">
        <v>34</v>
      </c>
      <c r="D89" s="90"/>
      <c r="E89" s="44" t="s">
        <v>55</v>
      </c>
      <c r="F89" s="41">
        <v>1688762</v>
      </c>
      <c r="G89" s="42">
        <v>42916</v>
      </c>
      <c r="H89" s="43">
        <v>42982</v>
      </c>
      <c r="I89" s="21" t="s">
        <v>127</v>
      </c>
    </row>
    <row r="90" spans="1:9" s="28" customFormat="1" ht="54.75" customHeight="1" outlineLevel="1" x14ac:dyDescent="0.25">
      <c r="A90" s="37">
        <v>66</v>
      </c>
      <c r="B90" s="37" t="s">
        <v>6</v>
      </c>
      <c r="C90" s="87" t="s">
        <v>34</v>
      </c>
      <c r="D90" s="88" t="s">
        <v>184</v>
      </c>
      <c r="E90" s="37" t="s">
        <v>183</v>
      </c>
      <c r="F90" s="38" t="s">
        <v>184</v>
      </c>
      <c r="G90" s="39">
        <v>42886</v>
      </c>
      <c r="H90" s="40">
        <v>43040</v>
      </c>
      <c r="I90" s="25" t="s">
        <v>185</v>
      </c>
    </row>
    <row r="91" spans="1:9" s="28" customFormat="1" ht="48" customHeight="1" x14ac:dyDescent="0.25">
      <c r="A91" s="227"/>
      <c r="B91" s="229"/>
      <c r="C91" s="81" t="s">
        <v>110</v>
      </c>
      <c r="D91" s="82">
        <v>1615000</v>
      </c>
      <c r="E91" s="227"/>
      <c r="F91" s="228"/>
      <c r="G91" s="228"/>
      <c r="H91" s="228"/>
      <c r="I91" s="229"/>
    </row>
    <row r="92" spans="1:9" s="28" customFormat="1" ht="48" customHeight="1" outlineLevel="1" x14ac:dyDescent="0.25">
      <c r="A92" s="37">
        <v>81</v>
      </c>
      <c r="B92" s="37" t="s">
        <v>10</v>
      </c>
      <c r="C92" s="87" t="s">
        <v>110</v>
      </c>
      <c r="D92" s="88"/>
      <c r="E92" s="37" t="s">
        <v>111</v>
      </c>
      <c r="F92" s="38">
        <v>1615000</v>
      </c>
      <c r="G92" s="39">
        <v>42916</v>
      </c>
      <c r="H92" s="40">
        <v>43003</v>
      </c>
      <c r="I92" s="25" t="s">
        <v>131</v>
      </c>
    </row>
    <row r="93" spans="1:9" ht="48" customHeight="1" x14ac:dyDescent="0.25">
      <c r="A93" s="222"/>
      <c r="B93" s="223"/>
      <c r="C93" s="81" t="s">
        <v>147</v>
      </c>
      <c r="D93" s="82">
        <v>1445000.0000000002</v>
      </c>
      <c r="E93" s="227"/>
      <c r="F93" s="228"/>
      <c r="G93" s="228"/>
      <c r="H93" s="228"/>
      <c r="I93" s="229"/>
    </row>
    <row r="94" spans="1:9" ht="48" customHeight="1" outlineLevel="1" x14ac:dyDescent="0.25">
      <c r="A94" s="44">
        <v>1</v>
      </c>
      <c r="B94" s="37" t="s">
        <v>24</v>
      </c>
      <c r="C94" s="87" t="s">
        <v>147</v>
      </c>
      <c r="D94" s="88"/>
      <c r="E94" s="37" t="s">
        <v>148</v>
      </c>
      <c r="F94" s="38">
        <v>1445000.0000000002</v>
      </c>
      <c r="G94" s="39">
        <v>42886</v>
      </c>
      <c r="H94" s="40">
        <v>42979</v>
      </c>
      <c r="I94" s="24" t="s">
        <v>149</v>
      </c>
    </row>
    <row r="95" spans="1:9" ht="33" customHeight="1" x14ac:dyDescent="0.25">
      <c r="A95" s="222"/>
      <c r="B95" s="223"/>
      <c r="C95" s="85" t="s">
        <v>33</v>
      </c>
      <c r="D95" s="83">
        <v>1000000</v>
      </c>
      <c r="E95" s="234"/>
      <c r="F95" s="235"/>
      <c r="G95" s="235"/>
      <c r="H95" s="235"/>
      <c r="I95" s="236"/>
    </row>
    <row r="96" spans="1:9" ht="33" customHeight="1" outlineLevel="1" x14ac:dyDescent="0.25">
      <c r="A96" s="44">
        <v>32</v>
      </c>
      <c r="B96" s="44" t="s">
        <v>6</v>
      </c>
      <c r="C96" s="89" t="s">
        <v>33</v>
      </c>
      <c r="D96" s="90"/>
      <c r="E96" s="44" t="s">
        <v>95</v>
      </c>
      <c r="F96" s="41">
        <v>847000</v>
      </c>
      <c r="G96" s="42">
        <v>42916</v>
      </c>
      <c r="H96" s="43">
        <v>42978</v>
      </c>
      <c r="I96" s="237" t="s">
        <v>176</v>
      </c>
    </row>
    <row r="97" spans="1:9" ht="57.75" customHeight="1" outlineLevel="1" x14ac:dyDescent="0.3">
      <c r="A97" s="44">
        <v>31</v>
      </c>
      <c r="B97" s="44" t="s">
        <v>6</v>
      </c>
      <c r="C97" s="89" t="s">
        <v>33</v>
      </c>
      <c r="D97" s="91"/>
      <c r="E97" s="44" t="s">
        <v>175</v>
      </c>
      <c r="F97" s="41">
        <v>153000</v>
      </c>
      <c r="G97" s="42">
        <v>42886</v>
      </c>
      <c r="H97" s="43">
        <v>42930</v>
      </c>
      <c r="I97" s="238"/>
    </row>
    <row r="98" spans="1:9" s="28" customFormat="1" ht="85.5" customHeight="1" x14ac:dyDescent="0.25">
      <c r="A98" s="222"/>
      <c r="B98" s="223"/>
      <c r="C98" s="81" t="s">
        <v>49</v>
      </c>
      <c r="D98" s="82">
        <v>935000</v>
      </c>
      <c r="E98" s="227"/>
      <c r="F98" s="228"/>
      <c r="G98" s="228"/>
      <c r="H98" s="228"/>
      <c r="I98" s="229"/>
    </row>
    <row r="99" spans="1:9" s="28" customFormat="1" ht="85.5" customHeight="1" outlineLevel="1" x14ac:dyDescent="0.25">
      <c r="A99" s="44">
        <v>4</v>
      </c>
      <c r="B99" s="37" t="s">
        <v>24</v>
      </c>
      <c r="C99" s="87" t="s">
        <v>49</v>
      </c>
      <c r="D99" s="88"/>
      <c r="E99" s="37" t="s">
        <v>50</v>
      </c>
      <c r="F99" s="38">
        <v>935000</v>
      </c>
      <c r="G99" s="39">
        <v>42916</v>
      </c>
      <c r="H99" s="40">
        <v>42979</v>
      </c>
      <c r="I99" s="24" t="s">
        <v>143</v>
      </c>
    </row>
    <row r="100" spans="1:9" ht="58.5" customHeight="1" x14ac:dyDescent="0.25">
      <c r="A100" s="222"/>
      <c r="B100" s="223"/>
      <c r="C100" s="81" t="s">
        <v>163</v>
      </c>
      <c r="D100" s="82">
        <v>837250</v>
      </c>
      <c r="E100" s="227"/>
      <c r="F100" s="228"/>
      <c r="G100" s="228"/>
      <c r="H100" s="228"/>
      <c r="I100" s="229"/>
    </row>
    <row r="101" spans="1:9" ht="58.5" customHeight="1" outlineLevel="1" x14ac:dyDescent="0.25">
      <c r="A101" s="44">
        <v>13</v>
      </c>
      <c r="B101" s="37" t="s">
        <v>0</v>
      </c>
      <c r="C101" s="87" t="s">
        <v>163</v>
      </c>
      <c r="D101" s="88"/>
      <c r="E101" s="37" t="s">
        <v>164</v>
      </c>
      <c r="F101" s="38">
        <v>837250</v>
      </c>
      <c r="G101" s="39">
        <v>42886</v>
      </c>
      <c r="H101" s="40">
        <v>42947</v>
      </c>
      <c r="I101" s="24" t="s">
        <v>165</v>
      </c>
    </row>
    <row r="102" spans="1:9" ht="54.75" customHeight="1" x14ac:dyDescent="0.25">
      <c r="A102" s="222"/>
      <c r="B102" s="223"/>
      <c r="C102" s="81" t="s">
        <v>157</v>
      </c>
      <c r="D102" s="82">
        <v>789650.19649999985</v>
      </c>
      <c r="E102" s="227"/>
      <c r="F102" s="228"/>
      <c r="G102" s="228"/>
      <c r="H102" s="228"/>
      <c r="I102" s="229"/>
    </row>
    <row r="103" spans="1:9" ht="54.75" customHeight="1" outlineLevel="1" x14ac:dyDescent="0.25">
      <c r="A103" s="44">
        <v>6</v>
      </c>
      <c r="B103" s="37" t="s">
        <v>24</v>
      </c>
      <c r="C103" s="87" t="s">
        <v>157</v>
      </c>
      <c r="D103" s="88"/>
      <c r="E103" s="37" t="s">
        <v>158</v>
      </c>
      <c r="F103" s="38">
        <v>789650.19649999985</v>
      </c>
      <c r="G103" s="39">
        <v>42886</v>
      </c>
      <c r="H103" s="40">
        <v>42979</v>
      </c>
      <c r="I103" s="24" t="s">
        <v>152</v>
      </c>
    </row>
    <row r="104" spans="1:9" ht="33" customHeight="1" x14ac:dyDescent="0.25">
      <c r="A104" s="227"/>
      <c r="B104" s="229"/>
      <c r="C104" s="81" t="s">
        <v>103</v>
      </c>
      <c r="D104" s="82">
        <v>644334</v>
      </c>
      <c r="E104" s="227"/>
      <c r="F104" s="228"/>
      <c r="G104" s="228"/>
      <c r="H104" s="228"/>
      <c r="I104" s="229"/>
    </row>
    <row r="105" spans="1:9" ht="33" customHeight="1" outlineLevel="1" x14ac:dyDescent="0.25">
      <c r="A105" s="37">
        <v>72</v>
      </c>
      <c r="B105" s="37" t="s">
        <v>9</v>
      </c>
      <c r="C105" s="87" t="s">
        <v>103</v>
      </c>
      <c r="D105" s="88"/>
      <c r="E105" s="37" t="s">
        <v>104</v>
      </c>
      <c r="F105" s="38">
        <v>644334</v>
      </c>
      <c r="G105" s="39">
        <v>42916</v>
      </c>
      <c r="H105" s="104">
        <v>42950</v>
      </c>
      <c r="I105" s="25" t="s">
        <v>136</v>
      </c>
    </row>
    <row r="106" spans="1:9" ht="62.25" customHeight="1" x14ac:dyDescent="0.25">
      <c r="A106" s="222"/>
      <c r="B106" s="223"/>
      <c r="C106" s="81" t="s">
        <v>166</v>
      </c>
      <c r="D106" s="82">
        <v>618250</v>
      </c>
      <c r="E106" s="227"/>
      <c r="F106" s="228"/>
      <c r="G106" s="228"/>
      <c r="H106" s="228"/>
      <c r="I106" s="229"/>
    </row>
    <row r="107" spans="1:9" ht="62.25" customHeight="1" outlineLevel="1" x14ac:dyDescent="0.25">
      <c r="A107" s="44">
        <v>14</v>
      </c>
      <c r="B107" s="37" t="s">
        <v>0</v>
      </c>
      <c r="C107" s="87" t="s">
        <v>166</v>
      </c>
      <c r="D107" s="88"/>
      <c r="E107" s="37" t="s">
        <v>167</v>
      </c>
      <c r="F107" s="38">
        <v>618250</v>
      </c>
      <c r="G107" s="39">
        <v>42886</v>
      </c>
      <c r="H107" s="39">
        <v>42947</v>
      </c>
      <c r="I107" s="108" t="s">
        <v>214</v>
      </c>
    </row>
    <row r="108" spans="1:9" s="28" customFormat="1" ht="64.5" customHeight="1" x14ac:dyDescent="0.25">
      <c r="A108" s="222"/>
      <c r="B108" s="223"/>
      <c r="C108" s="85" t="s">
        <v>52</v>
      </c>
      <c r="D108" s="83">
        <v>475326</v>
      </c>
      <c r="E108" s="222"/>
      <c r="F108" s="230"/>
      <c r="G108" s="230"/>
      <c r="H108" s="230"/>
      <c r="I108" s="223"/>
    </row>
    <row r="109" spans="1:9" s="28" customFormat="1" ht="64.5" customHeight="1" outlineLevel="1" x14ac:dyDescent="0.25">
      <c r="A109" s="44">
        <v>19</v>
      </c>
      <c r="B109" s="44" t="s">
        <v>0</v>
      </c>
      <c r="C109" s="89" t="s">
        <v>52</v>
      </c>
      <c r="D109" s="90"/>
      <c r="E109" s="44" t="s">
        <v>53</v>
      </c>
      <c r="F109" s="41">
        <v>313749</v>
      </c>
      <c r="G109" s="42">
        <v>42916</v>
      </c>
      <c r="H109" s="43"/>
      <c r="I109" s="21" t="s">
        <v>126</v>
      </c>
    </row>
    <row r="110" spans="1:9" s="28" customFormat="1" ht="56.25" customHeight="1" outlineLevel="1" x14ac:dyDescent="0.25">
      <c r="A110" s="44">
        <v>20</v>
      </c>
      <c r="B110" s="44" t="s">
        <v>0</v>
      </c>
      <c r="C110" s="89" t="s">
        <v>52</v>
      </c>
      <c r="D110" s="90"/>
      <c r="E110" s="44" t="s">
        <v>54</v>
      </c>
      <c r="F110" s="41">
        <v>161577</v>
      </c>
      <c r="G110" s="42">
        <v>42916</v>
      </c>
      <c r="H110" s="43"/>
      <c r="I110" s="21" t="s">
        <v>126</v>
      </c>
    </row>
    <row r="111" spans="1:9" ht="54.75" customHeight="1" x14ac:dyDescent="0.25">
      <c r="A111" s="222"/>
      <c r="B111" s="223"/>
      <c r="C111" s="81" t="s">
        <v>153</v>
      </c>
      <c r="D111" s="82">
        <v>425000</v>
      </c>
      <c r="E111" s="227"/>
      <c r="F111" s="228"/>
      <c r="G111" s="228"/>
      <c r="H111" s="228"/>
      <c r="I111" s="229"/>
    </row>
    <row r="112" spans="1:9" ht="54.75" customHeight="1" outlineLevel="1" x14ac:dyDescent="0.25">
      <c r="A112" s="44">
        <v>3</v>
      </c>
      <c r="B112" s="37" t="s">
        <v>24</v>
      </c>
      <c r="C112" s="87" t="s">
        <v>153</v>
      </c>
      <c r="D112" s="88"/>
      <c r="E112" s="37" t="s">
        <v>154</v>
      </c>
      <c r="F112" s="38">
        <v>425000</v>
      </c>
      <c r="G112" s="39">
        <v>42886</v>
      </c>
      <c r="H112" s="40">
        <v>42979</v>
      </c>
      <c r="I112" s="24" t="s">
        <v>149</v>
      </c>
    </row>
    <row r="113" spans="1:9" ht="49.5" customHeight="1" x14ac:dyDescent="0.25">
      <c r="A113" s="222"/>
      <c r="B113" s="223"/>
      <c r="C113" s="81" t="s">
        <v>150</v>
      </c>
      <c r="D113" s="82">
        <v>403749.36300000001</v>
      </c>
      <c r="E113" s="227"/>
      <c r="F113" s="228"/>
      <c r="G113" s="228"/>
      <c r="H113" s="228"/>
      <c r="I113" s="229"/>
    </row>
    <row r="114" spans="1:9" s="109" customFormat="1" ht="49.5" customHeight="1" outlineLevel="1" x14ac:dyDescent="0.25">
      <c r="A114" s="44">
        <v>2</v>
      </c>
      <c r="B114" s="37" t="s">
        <v>24</v>
      </c>
      <c r="C114" s="87" t="s">
        <v>150</v>
      </c>
      <c r="D114" s="88"/>
      <c r="E114" s="37" t="s">
        <v>151</v>
      </c>
      <c r="F114" s="38">
        <v>403749.36300000001</v>
      </c>
      <c r="G114" s="39">
        <v>42886</v>
      </c>
      <c r="H114" s="40">
        <v>42979</v>
      </c>
      <c r="I114" s="24" t="s">
        <v>152</v>
      </c>
    </row>
    <row r="115" spans="1:9" ht="54.75" customHeight="1" x14ac:dyDescent="0.25">
      <c r="A115" s="222"/>
      <c r="B115" s="223"/>
      <c r="C115" s="81" t="s">
        <v>155</v>
      </c>
      <c r="D115" s="82">
        <v>359549.36300000001</v>
      </c>
      <c r="E115" s="227"/>
      <c r="F115" s="228"/>
      <c r="G115" s="228"/>
      <c r="H115" s="228"/>
      <c r="I115" s="229"/>
    </row>
    <row r="116" spans="1:9" s="109" customFormat="1" ht="54.75" customHeight="1" outlineLevel="1" x14ac:dyDescent="0.25">
      <c r="A116" s="44">
        <v>5</v>
      </c>
      <c r="B116" s="37" t="s">
        <v>24</v>
      </c>
      <c r="C116" s="87" t="s">
        <v>155</v>
      </c>
      <c r="D116" s="88"/>
      <c r="E116" s="37" t="s">
        <v>156</v>
      </c>
      <c r="F116" s="38">
        <v>359549.36300000001</v>
      </c>
      <c r="G116" s="39">
        <v>42886</v>
      </c>
      <c r="H116" s="40">
        <v>42979</v>
      </c>
      <c r="I116" s="24" t="s">
        <v>152</v>
      </c>
    </row>
    <row r="117" spans="1:9" ht="58.5" customHeight="1" x14ac:dyDescent="0.25">
      <c r="A117" s="227"/>
      <c r="B117" s="229"/>
      <c r="C117" s="81" t="s">
        <v>190</v>
      </c>
      <c r="D117" s="82">
        <v>301743</v>
      </c>
      <c r="E117" s="227"/>
      <c r="F117" s="228"/>
      <c r="G117" s="228"/>
      <c r="H117" s="228"/>
      <c r="I117" s="229"/>
    </row>
    <row r="118" spans="1:9" s="109" customFormat="1" ht="58.5" customHeight="1" outlineLevel="1" x14ac:dyDescent="0.25">
      <c r="A118" s="37">
        <v>78</v>
      </c>
      <c r="B118" s="37" t="s">
        <v>10</v>
      </c>
      <c r="C118" s="87" t="s">
        <v>190</v>
      </c>
      <c r="D118" s="88"/>
      <c r="E118" s="37" t="s">
        <v>191</v>
      </c>
      <c r="F118" s="38">
        <v>301743</v>
      </c>
      <c r="G118" s="39">
        <v>42856</v>
      </c>
      <c r="H118" s="40">
        <v>42947</v>
      </c>
      <c r="I118" s="110" t="s">
        <v>192</v>
      </c>
    </row>
    <row r="119" spans="1:9" s="28" customFormat="1" ht="62.25" customHeight="1" x14ac:dyDescent="0.25">
      <c r="A119" s="227"/>
      <c r="B119" s="229"/>
      <c r="C119" s="81" t="s">
        <v>179</v>
      </c>
      <c r="D119" s="82">
        <v>285000</v>
      </c>
      <c r="E119" s="227"/>
      <c r="F119" s="228"/>
      <c r="G119" s="228"/>
      <c r="H119" s="228"/>
      <c r="I119" s="229"/>
    </row>
    <row r="120" spans="1:9" s="109" customFormat="1" ht="43.5" customHeight="1" outlineLevel="1" x14ac:dyDescent="0.25">
      <c r="A120" s="37">
        <v>64</v>
      </c>
      <c r="B120" s="37" t="s">
        <v>6</v>
      </c>
      <c r="C120" s="87" t="s">
        <v>179</v>
      </c>
      <c r="D120" s="88"/>
      <c r="E120" s="37" t="s">
        <v>180</v>
      </c>
      <c r="F120" s="38">
        <v>285000</v>
      </c>
      <c r="G120" s="39">
        <v>42886</v>
      </c>
      <c r="H120" s="40">
        <v>42978</v>
      </c>
      <c r="I120" s="25" t="s">
        <v>181</v>
      </c>
    </row>
    <row r="121" spans="1:9" s="28" customFormat="1" ht="80.25" customHeight="1" x14ac:dyDescent="0.25">
      <c r="A121" s="222"/>
      <c r="B121" s="223"/>
      <c r="C121" s="81" t="s">
        <v>45</v>
      </c>
      <c r="D121" s="82">
        <v>255000</v>
      </c>
      <c r="E121" s="227"/>
      <c r="F121" s="228"/>
      <c r="G121" s="228"/>
      <c r="H121" s="228"/>
      <c r="I121" s="229"/>
    </row>
    <row r="122" spans="1:9" s="109" customFormat="1" ht="126.75" customHeight="1" outlineLevel="1" x14ac:dyDescent="0.25">
      <c r="A122" s="44">
        <v>10</v>
      </c>
      <c r="B122" s="37" t="s">
        <v>24</v>
      </c>
      <c r="C122" s="87" t="s">
        <v>45</v>
      </c>
      <c r="D122" s="88"/>
      <c r="E122" s="37" t="s">
        <v>46</v>
      </c>
      <c r="F122" s="38">
        <v>255000</v>
      </c>
      <c r="G122" s="39">
        <v>42916</v>
      </c>
      <c r="H122" s="40">
        <v>42979</v>
      </c>
      <c r="I122" s="24" t="s">
        <v>145</v>
      </c>
    </row>
    <row r="123" spans="1:9" s="28" customFormat="1" ht="59.25" customHeight="1" x14ac:dyDescent="0.25">
      <c r="A123" s="227"/>
      <c r="B123" s="229"/>
      <c r="C123" s="86" t="s">
        <v>35</v>
      </c>
      <c r="D123" s="82">
        <v>207364</v>
      </c>
      <c r="E123" s="231"/>
      <c r="F123" s="232"/>
      <c r="G123" s="232"/>
      <c r="H123" s="232"/>
      <c r="I123" s="233"/>
    </row>
    <row r="124" spans="1:9" s="109" customFormat="1" ht="59.25" customHeight="1" outlineLevel="1" x14ac:dyDescent="0.25">
      <c r="A124" s="37">
        <v>65</v>
      </c>
      <c r="B124" s="53" t="s">
        <v>6</v>
      </c>
      <c r="C124" s="105" t="s">
        <v>35</v>
      </c>
      <c r="D124" s="88"/>
      <c r="E124" s="53" t="s">
        <v>36</v>
      </c>
      <c r="F124" s="38">
        <v>207364</v>
      </c>
      <c r="G124" s="40">
        <v>42886</v>
      </c>
      <c r="H124" s="40">
        <v>42978</v>
      </c>
      <c r="I124" s="26" t="s">
        <v>182</v>
      </c>
    </row>
    <row r="125" spans="1:9" s="28" customFormat="1" ht="41.25" customHeight="1" x14ac:dyDescent="0.25">
      <c r="A125" s="222"/>
      <c r="B125" s="223"/>
      <c r="C125" s="85" t="s">
        <v>171</v>
      </c>
      <c r="D125" s="83">
        <v>170000</v>
      </c>
      <c r="E125" s="222"/>
      <c r="F125" s="230"/>
      <c r="G125" s="230"/>
      <c r="H125" s="230"/>
      <c r="I125" s="223"/>
    </row>
    <row r="126" spans="1:9" s="109" customFormat="1" ht="41.25" customHeight="1" outlineLevel="1" x14ac:dyDescent="0.25">
      <c r="A126" s="44">
        <v>22</v>
      </c>
      <c r="B126" s="44" t="s">
        <v>0</v>
      </c>
      <c r="C126" s="89" t="s">
        <v>171</v>
      </c>
      <c r="D126" s="90"/>
      <c r="E126" s="44" t="s">
        <v>172</v>
      </c>
      <c r="F126" s="41">
        <v>170000</v>
      </c>
      <c r="G126" s="42">
        <v>42886</v>
      </c>
      <c r="H126" s="43">
        <v>42982</v>
      </c>
      <c r="I126" s="21" t="s">
        <v>173</v>
      </c>
    </row>
    <row r="127" spans="1:9" ht="63" customHeight="1" x14ac:dyDescent="0.25">
      <c r="A127" s="222"/>
      <c r="B127" s="223"/>
      <c r="C127" s="84" t="s">
        <v>31</v>
      </c>
      <c r="D127" s="82">
        <v>165100</v>
      </c>
      <c r="E127" s="231"/>
      <c r="F127" s="232"/>
      <c r="G127" s="232"/>
      <c r="H127" s="232"/>
      <c r="I127" s="233"/>
    </row>
    <row r="128" spans="1:9" s="109" customFormat="1" ht="63" customHeight="1" outlineLevel="1" x14ac:dyDescent="0.25">
      <c r="A128" s="44">
        <v>36</v>
      </c>
      <c r="B128" s="44" t="s">
        <v>6</v>
      </c>
      <c r="C128" s="103" t="s">
        <v>31</v>
      </c>
      <c r="D128" s="88"/>
      <c r="E128" s="53" t="s">
        <v>32</v>
      </c>
      <c r="F128" s="38">
        <v>165100</v>
      </c>
      <c r="G128" s="40">
        <v>42870</v>
      </c>
      <c r="H128" s="40">
        <v>42947</v>
      </c>
      <c r="I128" s="26" t="s">
        <v>177</v>
      </c>
    </row>
    <row r="129" spans="1:9" ht="65.25" customHeight="1" x14ac:dyDescent="0.25">
      <c r="A129" s="222"/>
      <c r="B129" s="223"/>
      <c r="C129" s="85" t="s">
        <v>93</v>
      </c>
      <c r="D129" s="83">
        <v>159338</v>
      </c>
      <c r="E129" s="222"/>
      <c r="F129" s="230"/>
      <c r="G129" s="230"/>
      <c r="H129" s="230"/>
      <c r="I129" s="223"/>
    </row>
    <row r="130" spans="1:9" s="109" customFormat="1" ht="65.25" customHeight="1" outlineLevel="1" x14ac:dyDescent="0.25">
      <c r="A130" s="44">
        <v>25</v>
      </c>
      <c r="B130" s="44" t="s">
        <v>6</v>
      </c>
      <c r="C130" s="89" t="s">
        <v>93</v>
      </c>
      <c r="D130" s="90"/>
      <c r="E130" s="44" t="s">
        <v>94</v>
      </c>
      <c r="F130" s="41">
        <v>159338</v>
      </c>
      <c r="G130" s="42">
        <v>42916</v>
      </c>
      <c r="H130" s="43">
        <v>43068</v>
      </c>
      <c r="I130" s="21" t="s">
        <v>131</v>
      </c>
    </row>
    <row r="131" spans="1:9" ht="56.25" customHeight="1" x14ac:dyDescent="0.25">
      <c r="A131" s="222"/>
      <c r="B131" s="223"/>
      <c r="C131" s="85" t="s">
        <v>91</v>
      </c>
      <c r="D131" s="83">
        <v>157500</v>
      </c>
      <c r="E131" s="222"/>
      <c r="F131" s="230"/>
      <c r="G131" s="230"/>
      <c r="H131" s="230"/>
      <c r="I131" s="223"/>
    </row>
    <row r="132" spans="1:9" s="109" customFormat="1" ht="56.25" customHeight="1" outlineLevel="1" x14ac:dyDescent="0.25">
      <c r="A132" s="44">
        <v>24</v>
      </c>
      <c r="B132" s="44" t="s">
        <v>6</v>
      </c>
      <c r="C132" s="89" t="s">
        <v>91</v>
      </c>
      <c r="D132" s="90"/>
      <c r="E132" s="44" t="s">
        <v>92</v>
      </c>
      <c r="F132" s="41">
        <v>157500</v>
      </c>
      <c r="G132" s="42">
        <v>42916</v>
      </c>
      <c r="H132" s="43"/>
      <c r="I132" s="21" t="s">
        <v>131</v>
      </c>
    </row>
    <row r="133" spans="1:9" ht="54.75" customHeight="1" x14ac:dyDescent="0.25">
      <c r="A133" s="222"/>
      <c r="B133" s="223"/>
      <c r="C133" s="85" t="s">
        <v>30</v>
      </c>
      <c r="D133" s="83">
        <v>143400</v>
      </c>
      <c r="E133" s="222"/>
      <c r="F133" s="230"/>
      <c r="G133" s="230"/>
      <c r="H133" s="230"/>
      <c r="I133" s="223"/>
    </row>
    <row r="134" spans="1:9" s="109" customFormat="1" ht="54.75" customHeight="1" outlineLevel="1" x14ac:dyDescent="0.25">
      <c r="A134" s="44">
        <v>35</v>
      </c>
      <c r="B134" s="44" t="s">
        <v>6</v>
      </c>
      <c r="C134" s="89" t="s">
        <v>30</v>
      </c>
      <c r="D134" s="90"/>
      <c r="E134" s="44" t="s">
        <v>96</v>
      </c>
      <c r="F134" s="41">
        <v>143400</v>
      </c>
      <c r="G134" s="42">
        <v>42902</v>
      </c>
      <c r="H134" s="43">
        <v>42972</v>
      </c>
      <c r="I134" s="21" t="s">
        <v>128</v>
      </c>
    </row>
    <row r="135" spans="1:9" ht="50.25" customHeight="1" x14ac:dyDescent="0.25">
      <c r="A135" s="222"/>
      <c r="B135" s="223"/>
      <c r="C135" s="84" t="s">
        <v>7</v>
      </c>
      <c r="D135" s="83">
        <v>80512</v>
      </c>
      <c r="E135" s="224"/>
      <c r="F135" s="225"/>
      <c r="G135" s="225"/>
      <c r="H135" s="225"/>
      <c r="I135" s="226"/>
    </row>
    <row r="136" spans="1:9" s="109" customFormat="1" ht="50.25" customHeight="1" outlineLevel="1" x14ac:dyDescent="0.25">
      <c r="A136" s="44">
        <v>23</v>
      </c>
      <c r="B136" s="44" t="s">
        <v>6</v>
      </c>
      <c r="C136" s="103" t="s">
        <v>7</v>
      </c>
      <c r="D136" s="90"/>
      <c r="E136" s="45" t="s">
        <v>8</v>
      </c>
      <c r="F136" s="41">
        <v>80512</v>
      </c>
      <c r="G136" s="43">
        <v>42853</v>
      </c>
      <c r="H136" s="43">
        <v>42947</v>
      </c>
      <c r="I136" s="18" t="s">
        <v>174</v>
      </c>
    </row>
    <row r="137" spans="1:9" ht="33" customHeight="1" x14ac:dyDescent="0.25">
      <c r="A137" s="222"/>
      <c r="B137" s="223"/>
      <c r="C137" s="81" t="s">
        <v>168</v>
      </c>
      <c r="D137" s="82">
        <v>41000</v>
      </c>
      <c r="E137" s="227"/>
      <c r="F137" s="228"/>
      <c r="G137" s="228"/>
      <c r="H137" s="228"/>
      <c r="I137" s="229"/>
    </row>
    <row r="138" spans="1:9" ht="33" customHeight="1" outlineLevel="1" x14ac:dyDescent="0.25">
      <c r="A138" s="74">
        <v>16</v>
      </c>
      <c r="B138" s="75" t="s">
        <v>0</v>
      </c>
      <c r="C138" s="80" t="s">
        <v>168</v>
      </c>
      <c r="D138" s="79"/>
      <c r="E138" s="75" t="s">
        <v>169</v>
      </c>
      <c r="F138" s="76">
        <v>41000</v>
      </c>
      <c r="G138" s="77">
        <v>42855</v>
      </c>
      <c r="H138" s="77">
        <v>42962</v>
      </c>
      <c r="I138" s="78" t="s">
        <v>170</v>
      </c>
    </row>
    <row r="139" spans="1:9" ht="28.5" customHeight="1" x14ac:dyDescent="0.25">
      <c r="D139" s="126">
        <f>SUM(D7:D138)</f>
        <v>107662699.05887514</v>
      </c>
      <c r="E139" s="127" t="s">
        <v>122</v>
      </c>
      <c r="F139"/>
    </row>
    <row r="140" spans="1:9" ht="18.75" x14ac:dyDescent="0.25">
      <c r="C140"/>
      <c r="D140" s="13" t="s">
        <v>123</v>
      </c>
      <c r="E140"/>
      <c r="F140" s="13" t="s">
        <v>124</v>
      </c>
      <c r="I140"/>
    </row>
    <row r="141" spans="1:9" ht="15.75" x14ac:dyDescent="0.25">
      <c r="A141" s="15" t="s">
        <v>207</v>
      </c>
      <c r="B141" s="15"/>
      <c r="C141"/>
      <c r="D141" s="16"/>
      <c r="E141"/>
      <c r="F141" s="16"/>
      <c r="I141"/>
    </row>
    <row r="142" spans="1:9" ht="15.75" x14ac:dyDescent="0.25">
      <c r="A142" s="17" t="s">
        <v>208</v>
      </c>
      <c r="B142" s="17"/>
      <c r="C142"/>
      <c r="D142" s="16"/>
      <c r="E142"/>
      <c r="F142" s="16"/>
      <c r="I142"/>
    </row>
  </sheetData>
  <autoFilter ref="A6:I142">
    <sortState ref="A7:H100">
      <sortCondition ref="C6:C100"/>
    </sortState>
  </autoFilter>
  <mergeCells count="100">
    <mergeCell ref="A1:C1"/>
    <mergeCell ref="A2:I2"/>
    <mergeCell ref="A3:A5"/>
    <mergeCell ref="B3:B5"/>
    <mergeCell ref="C3:C5"/>
    <mergeCell ref="D3:D5"/>
    <mergeCell ref="E3:E5"/>
    <mergeCell ref="F3:F5"/>
    <mergeCell ref="G3:G5"/>
    <mergeCell ref="H3:H5"/>
    <mergeCell ref="I26:I51"/>
    <mergeCell ref="I3:I5"/>
    <mergeCell ref="A7:B7"/>
    <mergeCell ref="E7:I7"/>
    <mergeCell ref="I13:I17"/>
    <mergeCell ref="A18:B18"/>
    <mergeCell ref="E18:I18"/>
    <mergeCell ref="I21:I22"/>
    <mergeCell ref="A23:B23"/>
    <mergeCell ref="E23:I23"/>
    <mergeCell ref="A25:B25"/>
    <mergeCell ref="E25:I25"/>
    <mergeCell ref="A52:B52"/>
    <mergeCell ref="E52:I52"/>
    <mergeCell ref="A56:B56"/>
    <mergeCell ref="E56:I56"/>
    <mergeCell ref="A59:B59"/>
    <mergeCell ref="E59:I59"/>
    <mergeCell ref="A61:B61"/>
    <mergeCell ref="E61:I61"/>
    <mergeCell ref="A63:B63"/>
    <mergeCell ref="E63:I63"/>
    <mergeCell ref="A66:B66"/>
    <mergeCell ref="E66:I66"/>
    <mergeCell ref="A82:B82"/>
    <mergeCell ref="E82:I82"/>
    <mergeCell ref="A68:B68"/>
    <mergeCell ref="E68:I68"/>
    <mergeCell ref="A70:B70"/>
    <mergeCell ref="E70:I70"/>
    <mergeCell ref="A72:B72"/>
    <mergeCell ref="E72:I72"/>
    <mergeCell ref="A75:B75"/>
    <mergeCell ref="E75:I75"/>
    <mergeCell ref="A77:B77"/>
    <mergeCell ref="E77:I77"/>
    <mergeCell ref="I78:I79"/>
    <mergeCell ref="A84:B84"/>
    <mergeCell ref="E84:I84"/>
    <mergeCell ref="A86:B86"/>
    <mergeCell ref="E86:I86"/>
    <mergeCell ref="A88:B88"/>
    <mergeCell ref="E88:I88"/>
    <mergeCell ref="A102:B102"/>
    <mergeCell ref="E102:I102"/>
    <mergeCell ref="A91:B91"/>
    <mergeCell ref="E91:I91"/>
    <mergeCell ref="A93:B93"/>
    <mergeCell ref="E93:I93"/>
    <mergeCell ref="A95:B95"/>
    <mergeCell ref="E95:I95"/>
    <mergeCell ref="I96:I97"/>
    <mergeCell ref="A98:B98"/>
    <mergeCell ref="E98:I98"/>
    <mergeCell ref="A100:B100"/>
    <mergeCell ref="E100:I100"/>
    <mergeCell ref="A104:B104"/>
    <mergeCell ref="E104:I104"/>
    <mergeCell ref="A106:B106"/>
    <mergeCell ref="E106:I106"/>
    <mergeCell ref="A108:B108"/>
    <mergeCell ref="E108:I108"/>
    <mergeCell ref="A111:B111"/>
    <mergeCell ref="E111:I111"/>
    <mergeCell ref="A113:B113"/>
    <mergeCell ref="E113:I113"/>
    <mergeCell ref="A115:B115"/>
    <mergeCell ref="E115:I115"/>
    <mergeCell ref="A117:B117"/>
    <mergeCell ref="E117:I117"/>
    <mergeCell ref="A119:B119"/>
    <mergeCell ref="E119:I119"/>
    <mergeCell ref="A121:B121"/>
    <mergeCell ref="E121:I121"/>
    <mergeCell ref="A123:B123"/>
    <mergeCell ref="E123:I123"/>
    <mergeCell ref="A125:B125"/>
    <mergeCell ref="E125:I125"/>
    <mergeCell ref="A127:B127"/>
    <mergeCell ref="E127:I127"/>
    <mergeCell ref="A135:B135"/>
    <mergeCell ref="E135:I135"/>
    <mergeCell ref="A137:B137"/>
    <mergeCell ref="E137:I137"/>
    <mergeCell ref="A129:B129"/>
    <mergeCell ref="E129:I129"/>
    <mergeCell ref="A131:B131"/>
    <mergeCell ref="E131:I131"/>
    <mergeCell ref="A133:B133"/>
    <mergeCell ref="E133:I133"/>
  </mergeCells>
  <dataValidations count="1">
    <dataValidation type="list" errorStyle="warning" allowBlank="1" showInputMessage="1" showErrorMessage="1" errorTitle="Izvēle tikai no saraksta!" error="Lūdzu izvēlēties vienu no vērtībām sarakstā." sqref="F140 D140">
      <formula1>#REF!</formula1>
    </dataValidation>
  </dataValidations>
  <hyperlinks>
    <hyperlink ref="A142" r:id="rId1"/>
  </hyperlinks>
  <pageMargins left="0.31496062992125984" right="0.31496062992125984" top="1.1811023622047245" bottom="0.39370078740157483" header="0.31496062992125984" footer="0.31496062992125984"/>
  <pageSetup paperSize="9" scale="61" fitToHeight="0" orientation="landscape" r:id="rId2"/>
  <headerFooter>
    <oddFooter>&amp;L&amp;F&amp;C &amp;P no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PI_neizpildes_FS_saraksts</vt:lpstr>
      <vt:lpstr>Projektu_iesniegumu_neizpildes</vt:lpstr>
      <vt:lpstr>PI_neizpildes_FS_projekti</vt:lpstr>
      <vt:lpstr>PI_neizpildes_FS_saraksts!Print_Area</vt:lpstr>
      <vt:lpstr>PI_neizpildes_FS_projekti!Print_Titles</vt:lpstr>
      <vt:lpstr>PI_neizpildes_FS_saraksts!Print_Titles</vt:lpstr>
      <vt:lpstr>Projektu_iesniegumu_neizpildes!Print_Titles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Ierobežotas projektu iesniegumu atlases (IPIA) projektu iesniedzēju prognozētajā termiņā neiesniegtie projekti līdz 2017.gada 10.jūlijam.</dc:title>
  <dc:subject>Pielikums</dc:subject>
  <dc:creator>Harijs Kārkliņš</dc:creator>
  <dc:description>67095473, Harijs.Karklins@fm.gov.lv</dc:description>
  <cp:lastModifiedBy>Ieva Ziepniece</cp:lastModifiedBy>
  <cp:lastPrinted>2017-07-27T06:43:59Z</cp:lastPrinted>
  <dcterms:created xsi:type="dcterms:W3CDTF">2017-05-15T06:05:30Z</dcterms:created>
  <dcterms:modified xsi:type="dcterms:W3CDTF">2017-07-27T07:58:22Z</dcterms:modified>
</cp:coreProperties>
</file>