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ts.gov.lv\tmdfs\BB\dkalnina04\Desktop\DARBS\MK\MK_lidzekli_augusts\uz VK\Jauna mape\"/>
    </mc:Choice>
  </mc:AlternateContent>
  <bookViews>
    <workbookView xWindow="0" yWindow="0" windowWidth="21570" windowHeight="7965" xr2:uid="{00000000-000D-0000-FFFF-FFFF00000000}"/>
  </bookViews>
  <sheets>
    <sheet name="Lapa1" sheetId="1"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I62" i="1" l="1"/>
  <c r="H62" i="1"/>
  <c r="G62" i="1"/>
  <c r="F62" i="1"/>
  <c r="I63" i="1" l="1"/>
</calcChain>
</file>

<file path=xl/sharedStrings.xml><?xml version="1.0" encoding="utf-8"?>
<sst xmlns="http://schemas.openxmlformats.org/spreadsheetml/2006/main" count="139" uniqueCount="38">
  <si>
    <t>FINANSIĀLAIS PAMATOJUMS LĪDZEKĻU NEPAREDZĒTIEM GADĪJUMIEM PIEPRASĪJUMAM</t>
  </si>
  <si>
    <t>Zaudējuma atlīdzības saņēmējs</t>
  </si>
  <si>
    <t>Maksājuma pamatojums</t>
  </si>
  <si>
    <t>Atlīdzināmā zaudējuma summa, Eur</t>
  </si>
  <si>
    <t>Tieslietu ministrijas lēmums</t>
  </si>
  <si>
    <t>Ģenerālpro- kuratūras lēmums</t>
  </si>
  <si>
    <t>Tiesas spriedums</t>
  </si>
  <si>
    <t>1.</t>
  </si>
  <si>
    <t>2.</t>
  </si>
  <si>
    <t>3.</t>
  </si>
  <si>
    <t>4.</t>
  </si>
  <si>
    <t>5.</t>
  </si>
  <si>
    <t>6.</t>
  </si>
  <si>
    <t>7.</t>
  </si>
  <si>
    <t>8.</t>
  </si>
  <si>
    <t>x</t>
  </si>
  <si>
    <t>9.</t>
  </si>
  <si>
    <t>Dzintars Rasnačs</t>
  </si>
  <si>
    <r>
      <t xml:space="preserve">Ir lēmums/ spriedums, jāveic apmaksa, bet nav saņemts personas bankas konta numurs </t>
    </r>
    <r>
      <rPr>
        <i/>
        <sz val="8"/>
        <rFont val="Times New Roman"/>
        <family val="1"/>
      </rPr>
      <t>(euro)</t>
    </r>
  </si>
  <si>
    <r>
      <t xml:space="preserve">Saņemti personu iesniegumi, tiek gaidīts TM vai ĢP lēmums </t>
    </r>
    <r>
      <rPr>
        <i/>
        <sz val="8"/>
        <rFont val="Times New Roman"/>
        <family val="1"/>
      </rPr>
      <t>(euro)</t>
    </r>
  </si>
  <si>
    <r>
      <t xml:space="preserve">Atlīdzība, pamatojoties uz tiesas nolēmumiem, kas nav stājušies spēkā un valsti pārstāv Ģenerālpro-kuratūra vai tās lēmums tiek pārsūdzēts </t>
    </r>
    <r>
      <rPr>
        <i/>
        <sz val="8"/>
        <rFont val="Times New Roman"/>
        <family val="1"/>
      </rPr>
      <t>(euro)</t>
    </r>
  </si>
  <si>
    <r>
      <t xml:space="preserve">Atlīdzība, pamatojoties uz tiesas nolēmumiem,
kas nav stājušies spēkā un valsti pārstāv Tieslietu ministrija vai tās lēmums tiek pārsūdzēts </t>
    </r>
    <r>
      <rPr>
        <i/>
        <sz val="8"/>
        <rFont val="Times New Roman"/>
        <family val="1"/>
      </rPr>
      <t>(euro)</t>
    </r>
  </si>
  <si>
    <r>
      <t xml:space="preserve">Jāveic apmaksa, jo  ir Tieslietu ministrijas/ Ģenerāl-prokuratūras lēmums vai atzīst prasību </t>
    </r>
    <r>
      <rPr>
        <i/>
        <sz val="8"/>
        <rFont val="Times New Roman"/>
        <family val="1"/>
      </rPr>
      <t>(euro)</t>
    </r>
  </si>
  <si>
    <t>Atlīdzināmā zaudējuma summas</t>
  </si>
  <si>
    <t>20 % no zaudējumu atlīdzības summas (7.-9.aiļu kopsumma), pieņemot, ka zaudējumu atlīdzības summa mēdz būt mazāka kā persona pieprasījusi:</t>
  </si>
  <si>
    <t>* - personas kopējā pieprasītā summa ir 12673431,65 euro, bet Tieslietu ministrija provizoriski lems tikai par prasījumu  18928,57 euro apmērā</t>
  </si>
  <si>
    <t>Budžeta programmā atlikušais finansējums:  EUR 312,46</t>
  </si>
  <si>
    <t>Kopējās plānotās izmaksas EUR: 16274,01+21939,27+31353,62 = 69566,90</t>
  </si>
  <si>
    <t>Papildus nepieciešamais finansējums EUR 69254,44</t>
  </si>
  <si>
    <t>Fiziska persona</t>
  </si>
  <si>
    <t>Fiziska persona *</t>
  </si>
  <si>
    <t>Iesniedzējs:</t>
  </si>
  <si>
    <t>tieslietu ministrs</t>
  </si>
  <si>
    <t>Kalniņa, Dace.Kalnina@tm.gov.lv, 67036718</t>
  </si>
  <si>
    <t>Pielikums Ministru kabineta rīkojuma projekta "Par finanšu līdzekļu piešķiršanu no valsts budžeta programmas "Līdzekļi neparedzētiem gadījumiem"" sākotnējās ietekmes novērtējuma ziņojumam (anotācijai)</t>
  </si>
  <si>
    <t>TMAnotp_060917_lidzekli</t>
  </si>
  <si>
    <t>Saskaņā ar Ministru kabineta 2004.gada 27.aprīļa noteikumu Nr.433 "Iesniegumu iesniegšanas un izskatīšanas, darba garantiju un sociālo garantiju atjaunošanas un zaudējumu atlīdzības izmaksas kārtība" 5.punktu zaudējumu atlīdzību izmaksā Tieslietu ministrija programmas 03.06.00 "Zaudējumu atlīdzība nepamatoti aizturētajām, arestētajām un notiesātajām personām" ietvaros.
Minētās programmas izpildes nodrošināšanai likuma "Par valsts budžetu 2017. gadam" ietvaros ir piešķirta dotācija no vispārējiem ieņēmumiem 84 820 euro apmērā. Budžeta programmas finansējums uz 2017. gada 22.augustu ir izlietots  84 820 euro  jeb 100 % apmērā, konta atlikums ir 0 euro. Pamatojoties uz Ministru kabineta 2017. gada 7. jūnija rīkojumu Nr.307 (protokols Nr.29 61.§) "Par finanšu līdzekļu piešķiršanu no valsts budžeta programmas "Līdzekļi neparedzētiem gadījumiem"" Tieslietu ministrijai no valsts budžeta programmas 02.00.00. "Līdzekļi neparedzētiem gadījumiem" papildus tika piešķirts  finansējums 113 875 euro apmērā. No papildus  piešķirtajiem līdzekļiem uz 2017.gada 23.augustu izmaksāti 113 562,54 euro, konta atlikums 312,46 euro.  2017.gada nepilnos astoņos mēnešos ir veikta zaudējumu atlīdzināšana 39 personām, vidējais zaudējuma atlīdzinājuma apmērs vienai personai -  5 086,73 euro. Pamatojoties uz Tieslietu ministrijas un Ģenerālprokuratūras lēmumiem un tiesu spriedumiem zaudējumu atlīdzināšanas lietās, kā arī saņemtajiem iesniegumiem/prasījumiem zaudējumu atlīdzības saņemšanai, vēl šogad Tieslietu ministrijai fiziskajām personām mantiskie un nemantiskie zaudējumi provizoriski būtu jāatlīdzina 69 254,44 euro apmērā.</t>
  </si>
  <si>
    <t>SIA "OU Bioetuul"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</si>
</sst>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_ ;\-0.00\ "/>
  </numFmts>
  <fonts count="20" x14ac:knownFonts="1">
    <font>
      <sz val="11"/>
      <color theme="1"/>
      <name val="Calibri"/>
      <family val="2"/>
      <charset val="186"/>
      <scheme val="minor"/>
    </font>
    <font>
      <sz val="11"/>
      <color theme="1"/>
      <name val="Times New Roman"/>
      <family val="1"/>
    </font>
    <font>
      <sz val="10"/>
      <color theme="1"/>
      <name val="Times New Roman"/>
      <family val="1"/>
    </font>
    <font>
      <i/>
      <sz val="8"/>
      <name val="Times New Roman"/>
      <family val="1"/>
    </font>
    <font>
      <sz val="11"/>
      <color theme="1"/>
      <name val="Calibri"/>
      <family val="2"/>
      <charset val="186"/>
      <scheme val="minor"/>
    </font>
    <font>
      <sz val="10"/>
      <name val="Arial"/>
      <family val="2"/>
      <charset val="186"/>
    </font>
    <font>
      <sz val="11"/>
      <name val="Times New Roman"/>
      <family val="1"/>
    </font>
    <font>
      <b/>
      <sz val="11"/>
      <name val="Times New Roman"/>
      <family val="1"/>
    </font>
    <font>
      <b/>
      <sz val="10"/>
      <name val="Times New Roman"/>
      <family val="1"/>
    </font>
    <font>
      <sz val="8"/>
      <name val="Times New Roman"/>
      <family val="1"/>
    </font>
    <font>
      <sz val="10"/>
      <color rgb="FF000000"/>
      <name val="Times New Roman"/>
      <family val="1"/>
    </font>
    <font>
      <b/>
      <i/>
      <u/>
      <sz val="11"/>
      <name val="Times New Roman"/>
      <family val="1"/>
    </font>
    <font>
      <b/>
      <i/>
      <u/>
      <sz val="11"/>
      <color theme="1"/>
      <name val="Times New Roman"/>
      <family val="1"/>
    </font>
    <font>
      <i/>
      <u/>
      <sz val="11"/>
      <color theme="1"/>
      <name val="Times New Roman"/>
      <family val="1"/>
    </font>
    <font>
      <i/>
      <sz val="8"/>
      <color theme="1"/>
      <name val="Times New Roman"/>
      <family val="1"/>
    </font>
    <font>
      <i/>
      <sz val="9"/>
      <color theme="1"/>
      <name val="Times New Roman"/>
      <family val="1"/>
    </font>
    <font>
      <sz val="12"/>
      <color theme="1"/>
      <name val="Times New Roman"/>
      <family val="1"/>
    </font>
    <font>
      <sz val="12"/>
      <name val="Times New Roman"/>
      <family val="1"/>
    </font>
    <font>
      <sz val="12"/>
      <color theme="1"/>
      <name val="Calibri"/>
      <family val="2"/>
      <charset val="186"/>
      <scheme val="minor"/>
    </font>
    <font>
      <b/>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5" fillId="0" borderId="0"/>
    <xf numFmtId="164" fontId="4" fillId="0" borderId="0" applyFont="0" applyFill="0" applyBorder="0" applyAlignment="0" applyProtection="0"/>
  </cellStyleXfs>
  <cellXfs count="62">
    <xf numFmtId="0" fontId="0" fillId="0" borderId="0" xfId="0"/>
    <xf numFmtId="0" fontId="2" fillId="0" borderId="0" xfId="0" applyFont="1"/>
    <xf numFmtId="0" fontId="1" fillId="0" borderId="0" xfId="0" applyFont="1"/>
    <xf numFmtId="4" fontId="1" fillId="0" borderId="0" xfId="0" applyNumberFormat="1" applyFont="1"/>
    <xf numFmtId="0" fontId="6" fillId="0" borderId="0" xfId="0" applyFont="1"/>
    <xf numFmtId="4" fontId="6" fillId="0" borderId="0" xfId="0" applyNumberFormat="1" applyFont="1"/>
    <xf numFmtId="0" fontId="1" fillId="0" borderId="0" xfId="0" applyFont="1" applyAlignment="1">
      <alignment horizontal="center" vertical="center"/>
    </xf>
    <xf numFmtId="164" fontId="1" fillId="0" borderId="0" xfId="3" applyFont="1"/>
    <xf numFmtId="0" fontId="9" fillId="0" borderId="1" xfId="0"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vertical="center"/>
    </xf>
    <xf numFmtId="2" fontId="2" fillId="0" borderId="1" xfId="0" applyNumberFormat="1" applyFont="1" applyBorder="1" applyAlignment="1">
      <alignment horizontal="right"/>
    </xf>
    <xf numFmtId="0" fontId="2" fillId="0" borderId="1" xfId="0" applyFont="1" applyBorder="1" applyAlignment="1">
      <alignment horizontal="center" vertical="center"/>
    </xf>
    <xf numFmtId="2" fontId="2" fillId="0" borderId="1" xfId="0" applyNumberFormat="1" applyFont="1" applyBorder="1" applyAlignment="1">
      <alignment horizontal="right" vertical="center" wrapText="1"/>
    </xf>
    <xf numFmtId="2" fontId="2" fillId="0" borderId="1" xfId="0" applyNumberFormat="1" applyFont="1" applyBorder="1" applyAlignment="1">
      <alignment horizontal="right" vertical="center"/>
    </xf>
    <xf numFmtId="2" fontId="2" fillId="0" borderId="1" xfId="0" applyNumberFormat="1" applyFont="1" applyFill="1" applyBorder="1" applyAlignment="1">
      <alignment horizontal="right"/>
    </xf>
    <xf numFmtId="2" fontId="10" fillId="0" borderId="1" xfId="0" applyNumberFormat="1" applyFont="1" applyFill="1" applyBorder="1" applyAlignment="1">
      <alignment horizontal="right" vertical="center" wrapText="1"/>
    </xf>
    <xf numFmtId="2" fontId="10" fillId="0" borderId="1" xfId="0" quotePrefix="1" applyNumberFormat="1" applyFont="1" applyFill="1" applyBorder="1" applyAlignment="1">
      <alignment horizontal="right" vertical="center" wrapText="1"/>
    </xf>
    <xf numFmtId="2" fontId="10" fillId="0" borderId="0" xfId="0" applyNumberFormat="1" applyFont="1" applyFill="1" applyBorder="1" applyAlignment="1">
      <alignment horizontal="right" vertical="center" wrapText="1"/>
    </xf>
    <xf numFmtId="2" fontId="1" fillId="0" borderId="0" xfId="0" applyNumberFormat="1" applyFont="1"/>
    <xf numFmtId="0" fontId="2" fillId="0" borderId="1" xfId="0" applyFont="1" applyFill="1" applyBorder="1" applyAlignment="1">
      <alignment horizontal="center"/>
    </xf>
    <xf numFmtId="0" fontId="2" fillId="0" borderId="1" xfId="0" applyFont="1" applyBorder="1" applyAlignment="1">
      <alignment horizontal="left" vertical="center" wrapText="1"/>
    </xf>
    <xf numFmtId="2" fontId="10" fillId="0" borderId="1" xfId="0" applyNumberFormat="1" applyFont="1" applyBorder="1" applyAlignment="1">
      <alignment horizontal="right" vertical="center"/>
    </xf>
    <xf numFmtId="0" fontId="1" fillId="0" borderId="0" xfId="0" applyFont="1" applyFill="1"/>
    <xf numFmtId="0" fontId="2" fillId="0" borderId="1" xfId="0" applyFont="1" applyFill="1" applyBorder="1" applyAlignment="1">
      <alignment horizontal="left" vertical="center"/>
    </xf>
    <xf numFmtId="0" fontId="1" fillId="0" borderId="0" xfId="0" applyFont="1" applyBorder="1"/>
    <xf numFmtId="165" fontId="11" fillId="0" borderId="1" xfId="3" applyNumberFormat="1" applyFont="1" applyBorder="1" applyAlignment="1">
      <alignment horizontal="right" vertical="center"/>
    </xf>
    <xf numFmtId="165" fontId="12" fillId="0" borderId="1" xfId="3" applyNumberFormat="1" applyFont="1" applyBorder="1" applyAlignment="1">
      <alignment horizontal="right" vertical="center"/>
    </xf>
    <xf numFmtId="165" fontId="13" fillId="0" borderId="1" xfId="3" applyNumberFormat="1" applyFont="1" applyBorder="1" applyAlignment="1">
      <alignment horizontal="right" vertical="center"/>
    </xf>
    <xf numFmtId="4" fontId="1" fillId="0" borderId="0" xfId="0" applyNumberFormat="1" applyFont="1" applyBorder="1"/>
    <xf numFmtId="0" fontId="15" fillId="0" borderId="0" xfId="0" applyFont="1" applyAlignment="1">
      <alignment vertical="center" wrapText="1"/>
    </xf>
    <xf numFmtId="165" fontId="1" fillId="0" borderId="0" xfId="0" applyNumberFormat="1" applyFont="1"/>
    <xf numFmtId="0" fontId="15" fillId="0" borderId="0" xfId="0" applyFont="1" applyAlignment="1">
      <alignment wrapText="1"/>
    </xf>
    <xf numFmtId="164" fontId="1" fillId="0" borderId="0" xfId="0" applyNumberFormat="1" applyFont="1"/>
    <xf numFmtId="0" fontId="1" fillId="0" borderId="0" xfId="0" applyFont="1" applyAlignment="1">
      <alignment horizontal="right" wrapText="1"/>
    </xf>
    <xf numFmtId="0" fontId="0" fillId="0" borderId="0" xfId="0" applyAlignment="1">
      <alignment horizontal="right" wrapText="1"/>
    </xf>
    <xf numFmtId="0" fontId="16" fillId="0" borderId="0" xfId="0" applyFont="1"/>
    <xf numFmtId="4" fontId="16" fillId="0" borderId="0" xfId="0" applyNumberFormat="1" applyFont="1"/>
    <xf numFmtId="0" fontId="19" fillId="0" borderId="0" xfId="0" applyFont="1" applyAlignment="1">
      <alignment horizontal="center"/>
    </xf>
    <xf numFmtId="0" fontId="16" fillId="0" borderId="0" xfId="0" applyFont="1" applyAlignment="1">
      <alignment horizontal="right" wrapText="1"/>
    </xf>
    <xf numFmtId="0" fontId="18" fillId="0" borderId="0" xfId="0" applyFont="1" applyAlignment="1">
      <alignment horizontal="right" wrapText="1"/>
    </xf>
    <xf numFmtId="0" fontId="19" fillId="0" borderId="0" xfId="0" applyFont="1" applyAlignment="1">
      <alignment horizont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0" fontId="17" fillId="0" borderId="7" xfId="0" applyFont="1" applyBorder="1" applyAlignment="1">
      <alignment horizontal="justify" vertical="center" wrapText="1"/>
    </xf>
    <xf numFmtId="0" fontId="16" fillId="0" borderId="7" xfId="0" applyFont="1" applyBorder="1" applyAlignment="1">
      <alignment horizontal="justify" vertical="center"/>
    </xf>
    <xf numFmtId="0" fontId="15" fillId="0" borderId="0" xfId="0" applyFont="1" applyBorder="1" applyAlignment="1">
      <alignment horizontal="center" vertical="center" wrapText="1"/>
    </xf>
    <xf numFmtId="165" fontId="12" fillId="0" borderId="1" xfId="3" applyNumberFormat="1" applyFont="1" applyBorder="1" applyAlignment="1">
      <alignment horizontal="center" vertical="center"/>
    </xf>
    <xf numFmtId="0" fontId="7" fillId="0" borderId="0" xfId="0" applyFont="1" applyFill="1" applyAlignment="1">
      <alignment horizontal="right" vertical="center" wrapText="1"/>
    </xf>
    <xf numFmtId="0" fontId="16" fillId="0" borderId="0" xfId="0" applyFont="1" applyAlignment="1">
      <alignment horizontal="center"/>
    </xf>
    <xf numFmtId="0" fontId="6" fillId="0" borderId="0" xfId="0" applyFont="1" applyFill="1" applyAlignment="1">
      <alignment horizontal="right" vertical="center" wrapText="1"/>
    </xf>
    <xf numFmtId="0" fontId="14" fillId="0" borderId="0" xfId="0" applyFont="1" applyAlignment="1">
      <alignment horizontal="center" vertical="center" wrapText="1"/>
    </xf>
  </cellXfs>
  <cellStyles count="4">
    <cellStyle name="Komats" xfId="3" builtinId="3"/>
    <cellStyle name="Normal 2" xfId="2" xr:uid="{00000000-0005-0000-0000-000001000000}"/>
    <cellStyle name="Normal 3" xfId="1" xr:uid="{00000000-0005-0000-0000-000002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7"/>
  <sheetViews>
    <sheetView tabSelected="1" workbookViewId="0">
      <selection activeCell="A5" sqref="A5:I5"/>
    </sheetView>
  </sheetViews>
  <sheetFormatPr defaultColWidth="8.85546875" defaultRowHeight="15" x14ac:dyDescent="0.25"/>
  <cols>
    <col min="1" max="1" width="21.5703125" style="2" customWidth="1"/>
    <col min="2" max="2" width="8.85546875" style="2"/>
    <col min="3" max="4" width="9.140625" style="2" customWidth="1"/>
    <col min="5" max="5" width="11.140625" style="2" customWidth="1"/>
    <col min="6" max="6" width="11.28515625" style="3" customWidth="1"/>
    <col min="7" max="7" width="14" style="2" customWidth="1"/>
    <col min="8" max="8" width="13.42578125" style="2" customWidth="1"/>
    <col min="9" max="9" width="14.28515625" style="2" customWidth="1"/>
    <col min="10" max="10" width="8.85546875" style="2"/>
    <col min="11" max="11" width="10.42578125" style="2" bestFit="1" customWidth="1"/>
    <col min="12" max="12" width="11.42578125" style="2" bestFit="1" customWidth="1"/>
    <col min="13" max="13" width="8.85546875" style="2"/>
    <col min="14" max="14" width="10.42578125" style="2" bestFit="1" customWidth="1"/>
    <col min="15" max="19" width="8.85546875" style="2"/>
    <col min="20" max="20" width="10" style="2" bestFit="1" customWidth="1"/>
    <col min="21" max="16384" width="8.85546875" style="2"/>
  </cols>
  <sheetData>
    <row r="1" spans="1:13" ht="36.6" customHeight="1" x14ac:dyDescent="0.25">
      <c r="A1" s="44" t="s">
        <v>34</v>
      </c>
      <c r="B1" s="45"/>
      <c r="C1" s="45"/>
      <c r="D1" s="45"/>
      <c r="E1" s="45"/>
      <c r="F1" s="45"/>
      <c r="G1" s="45"/>
      <c r="H1" s="45"/>
      <c r="I1" s="45"/>
    </row>
    <row r="2" spans="1:13" ht="31.9" customHeight="1" x14ac:dyDescent="0.3">
      <c r="A2" s="39"/>
      <c r="B2" s="40"/>
      <c r="C2" s="40"/>
      <c r="D2" s="40"/>
      <c r="E2" s="40"/>
      <c r="F2" s="40"/>
      <c r="G2" s="40"/>
      <c r="H2" s="40"/>
      <c r="I2" s="40"/>
    </row>
    <row r="3" spans="1:13" ht="15.75" x14ac:dyDescent="0.25">
      <c r="A3" s="46" t="s">
        <v>0</v>
      </c>
      <c r="B3" s="46"/>
      <c r="C3" s="46"/>
      <c r="D3" s="46"/>
      <c r="E3" s="46"/>
      <c r="F3" s="46"/>
      <c r="G3" s="46"/>
      <c r="H3" s="46"/>
      <c r="I3" s="46"/>
      <c r="J3" s="46"/>
    </row>
    <row r="4" spans="1:13" ht="15.6" x14ac:dyDescent="0.3">
      <c r="A4" s="43"/>
      <c r="B4" s="43"/>
      <c r="C4" s="43"/>
      <c r="D4" s="43"/>
      <c r="E4" s="43"/>
      <c r="F4" s="43"/>
      <c r="G4" s="43"/>
      <c r="H4" s="43"/>
      <c r="I4" s="43"/>
      <c r="J4" s="43"/>
    </row>
    <row r="5" spans="1:13" ht="235.5" customHeight="1" x14ac:dyDescent="0.25">
      <c r="A5" s="54" t="s">
        <v>36</v>
      </c>
      <c r="B5" s="55"/>
      <c r="C5" s="55"/>
      <c r="D5" s="55"/>
      <c r="E5" s="55"/>
      <c r="F5" s="55"/>
      <c r="G5" s="55"/>
      <c r="H5" s="55"/>
      <c r="I5" s="55"/>
      <c r="M5" s="6"/>
    </row>
    <row r="6" spans="1:13" ht="15" customHeight="1" x14ac:dyDescent="0.25">
      <c r="A6" s="47" t="s">
        <v>1</v>
      </c>
      <c r="B6" s="47" t="s">
        <v>2</v>
      </c>
      <c r="C6" s="47"/>
      <c r="D6" s="47"/>
      <c r="E6" s="48" t="s">
        <v>3</v>
      </c>
      <c r="F6" s="49"/>
      <c r="G6" s="49"/>
      <c r="H6" s="49"/>
      <c r="I6" s="50"/>
    </row>
    <row r="7" spans="1:13" ht="43.5" customHeight="1" x14ac:dyDescent="0.25">
      <c r="A7" s="47"/>
      <c r="B7" s="51" t="s">
        <v>4</v>
      </c>
      <c r="C7" s="51" t="s">
        <v>5</v>
      </c>
      <c r="D7" s="51" t="s">
        <v>6</v>
      </c>
      <c r="E7" s="51" t="s">
        <v>18</v>
      </c>
      <c r="F7" s="52" t="s">
        <v>22</v>
      </c>
      <c r="G7" s="48" t="s">
        <v>23</v>
      </c>
      <c r="H7" s="49"/>
      <c r="I7" s="50"/>
      <c r="L7" s="7"/>
    </row>
    <row r="8" spans="1:13" ht="112.5" x14ac:dyDescent="0.25">
      <c r="A8" s="47"/>
      <c r="B8" s="51"/>
      <c r="C8" s="51"/>
      <c r="D8" s="51"/>
      <c r="E8" s="51"/>
      <c r="F8" s="53"/>
      <c r="G8" s="8" t="s">
        <v>19</v>
      </c>
      <c r="H8" s="8" t="s">
        <v>20</v>
      </c>
      <c r="I8" s="8" t="s">
        <v>21</v>
      </c>
    </row>
    <row r="9" spans="1:13" ht="13.9" x14ac:dyDescent="0.25">
      <c r="A9" s="9" t="s">
        <v>7</v>
      </c>
      <c r="B9" s="9" t="s">
        <v>8</v>
      </c>
      <c r="C9" s="9" t="s">
        <v>9</v>
      </c>
      <c r="D9" s="9" t="s">
        <v>10</v>
      </c>
      <c r="E9" s="10" t="s">
        <v>11</v>
      </c>
      <c r="F9" s="11" t="s">
        <v>12</v>
      </c>
      <c r="G9" s="9" t="s">
        <v>13</v>
      </c>
      <c r="H9" s="9" t="s">
        <v>14</v>
      </c>
      <c r="I9" s="9" t="s">
        <v>16</v>
      </c>
    </row>
    <row r="10" spans="1:13" ht="13.9" x14ac:dyDescent="0.25">
      <c r="A10" s="12" t="s">
        <v>29</v>
      </c>
      <c r="B10" s="13"/>
      <c r="C10" s="13" t="s">
        <v>15</v>
      </c>
      <c r="D10" s="13"/>
      <c r="E10" s="14">
        <v>4.75</v>
      </c>
      <c r="F10" s="15"/>
      <c r="G10" s="16"/>
      <c r="H10" s="16"/>
      <c r="I10" s="16"/>
    </row>
    <row r="11" spans="1:13" ht="13.9" x14ac:dyDescent="0.25">
      <c r="A11" s="12" t="s">
        <v>29</v>
      </c>
      <c r="B11" s="13"/>
      <c r="C11" s="13" t="s">
        <v>15</v>
      </c>
      <c r="D11" s="13"/>
      <c r="E11" s="14">
        <v>235.43</v>
      </c>
      <c r="F11" s="15"/>
      <c r="G11" s="16"/>
      <c r="H11" s="16"/>
      <c r="I11" s="16"/>
    </row>
    <row r="12" spans="1:13" ht="13.9" x14ac:dyDescent="0.25">
      <c r="A12" s="12" t="s">
        <v>29</v>
      </c>
      <c r="B12" s="13"/>
      <c r="C12" s="13"/>
      <c r="D12" s="13" t="s">
        <v>15</v>
      </c>
      <c r="E12" s="14">
        <v>142.29</v>
      </c>
      <c r="F12" s="15"/>
      <c r="G12" s="16"/>
      <c r="H12" s="16"/>
      <c r="I12" s="16"/>
    </row>
    <row r="13" spans="1:13" x14ac:dyDescent="0.25">
      <c r="A13" s="12" t="s">
        <v>29</v>
      </c>
      <c r="B13" s="13"/>
      <c r="C13" s="13" t="s">
        <v>15</v>
      </c>
      <c r="D13" s="13"/>
      <c r="E13" s="14">
        <v>28.46</v>
      </c>
      <c r="F13" s="15"/>
      <c r="G13" s="16"/>
      <c r="H13" s="16"/>
      <c r="I13" s="16"/>
    </row>
    <row r="14" spans="1:13" x14ac:dyDescent="0.25">
      <c r="A14" s="12" t="s">
        <v>29</v>
      </c>
      <c r="B14" s="13" t="s">
        <v>15</v>
      </c>
      <c r="C14" s="13"/>
      <c r="D14" s="13"/>
      <c r="E14" s="14">
        <v>93.6</v>
      </c>
      <c r="F14" s="15"/>
      <c r="G14" s="16"/>
      <c r="H14" s="16"/>
      <c r="I14" s="16"/>
    </row>
    <row r="15" spans="1:13" x14ac:dyDescent="0.25">
      <c r="A15" s="12" t="s">
        <v>29</v>
      </c>
      <c r="B15" s="13"/>
      <c r="C15" s="13"/>
      <c r="D15" s="13" t="s">
        <v>15</v>
      </c>
      <c r="E15" s="14">
        <v>5271.91</v>
      </c>
      <c r="F15" s="15"/>
      <c r="G15" s="16"/>
      <c r="H15" s="16"/>
      <c r="I15" s="16"/>
    </row>
    <row r="16" spans="1:13" x14ac:dyDescent="0.25">
      <c r="A16" s="12" t="s">
        <v>29</v>
      </c>
      <c r="B16" s="13" t="s">
        <v>15</v>
      </c>
      <c r="C16" s="13"/>
      <c r="D16" s="13"/>
      <c r="E16" s="14">
        <v>1457.09</v>
      </c>
      <c r="F16" s="15"/>
      <c r="G16" s="16"/>
      <c r="H16" s="16"/>
      <c r="I16" s="16"/>
    </row>
    <row r="17" spans="1:20" x14ac:dyDescent="0.25">
      <c r="A17" s="12" t="s">
        <v>29</v>
      </c>
      <c r="B17" s="13"/>
      <c r="C17" s="13" t="s">
        <v>15</v>
      </c>
      <c r="D17" s="13"/>
      <c r="E17" s="14">
        <v>145.78</v>
      </c>
      <c r="F17" s="15"/>
      <c r="G17" s="16"/>
      <c r="H17" s="16"/>
      <c r="I17" s="16"/>
    </row>
    <row r="18" spans="1:20" x14ac:dyDescent="0.25">
      <c r="A18" s="12" t="s">
        <v>29</v>
      </c>
      <c r="B18" s="13"/>
      <c r="C18" s="13" t="s">
        <v>15</v>
      </c>
      <c r="D18" s="13"/>
      <c r="E18" s="14">
        <v>99.37</v>
      </c>
      <c r="F18" s="15"/>
      <c r="G18" s="16"/>
      <c r="H18" s="16"/>
      <c r="I18" s="16"/>
    </row>
    <row r="19" spans="1:20" x14ac:dyDescent="0.25">
      <c r="A19" s="12" t="s">
        <v>29</v>
      </c>
      <c r="B19" s="13"/>
      <c r="C19" s="13"/>
      <c r="D19" s="13" t="s">
        <v>15</v>
      </c>
      <c r="E19" s="14">
        <v>142.29</v>
      </c>
      <c r="F19" s="15"/>
      <c r="G19" s="16"/>
      <c r="H19" s="16"/>
      <c r="I19" s="16"/>
    </row>
    <row r="20" spans="1:20" x14ac:dyDescent="0.25">
      <c r="A20" s="12" t="s">
        <v>29</v>
      </c>
      <c r="B20" s="13"/>
      <c r="C20" s="13"/>
      <c r="D20" s="13" t="s">
        <v>15</v>
      </c>
      <c r="E20" s="14">
        <v>5300</v>
      </c>
      <c r="F20" s="15"/>
      <c r="G20" s="16"/>
      <c r="H20" s="16"/>
      <c r="I20" s="16"/>
    </row>
    <row r="21" spans="1:20" x14ac:dyDescent="0.25">
      <c r="A21" s="12" t="s">
        <v>29</v>
      </c>
      <c r="B21" s="13" t="s">
        <v>15</v>
      </c>
      <c r="C21" s="13"/>
      <c r="D21" s="13" t="s">
        <v>15</v>
      </c>
      <c r="E21" s="14">
        <v>303.04000000000002</v>
      </c>
      <c r="F21" s="15"/>
      <c r="G21" s="16"/>
      <c r="H21" s="16"/>
      <c r="I21" s="16"/>
    </row>
    <row r="22" spans="1:20" x14ac:dyDescent="0.25">
      <c r="A22" s="12" t="s">
        <v>29</v>
      </c>
      <c r="B22" s="13"/>
      <c r="C22" s="13"/>
      <c r="D22" s="13" t="s">
        <v>15</v>
      </c>
      <c r="E22" s="14">
        <v>50</v>
      </c>
      <c r="F22" s="15"/>
      <c r="G22" s="16"/>
      <c r="H22" s="16"/>
      <c r="I22" s="16"/>
    </row>
    <row r="23" spans="1:20" x14ac:dyDescent="0.25">
      <c r="A23" s="12" t="s">
        <v>29</v>
      </c>
      <c r="B23" s="17"/>
      <c r="C23" s="17"/>
      <c r="D23" s="17" t="s">
        <v>15</v>
      </c>
      <c r="E23" s="18">
        <v>3000</v>
      </c>
      <c r="F23" s="19"/>
      <c r="G23" s="16"/>
      <c r="H23" s="16"/>
      <c r="I23" s="16"/>
    </row>
    <row r="24" spans="1:20" x14ac:dyDescent="0.25">
      <c r="A24" s="12" t="s">
        <v>29</v>
      </c>
      <c r="B24" s="13" t="s">
        <v>15</v>
      </c>
      <c r="C24" s="13"/>
      <c r="D24" s="13"/>
      <c r="E24" s="20"/>
      <c r="F24" s="20">
        <v>698.11</v>
      </c>
      <c r="G24" s="20"/>
      <c r="H24" s="20"/>
      <c r="I24" s="16"/>
    </row>
    <row r="25" spans="1:20" x14ac:dyDescent="0.25">
      <c r="A25" s="12" t="s">
        <v>29</v>
      </c>
      <c r="B25" s="13" t="s">
        <v>15</v>
      </c>
      <c r="C25" s="13"/>
      <c r="D25" s="13"/>
      <c r="E25" s="20"/>
      <c r="F25" s="20">
        <v>291.16000000000003</v>
      </c>
      <c r="G25" s="20"/>
      <c r="H25" s="20"/>
      <c r="I25" s="16"/>
    </row>
    <row r="26" spans="1:20" x14ac:dyDescent="0.25">
      <c r="A26" s="12" t="s">
        <v>29</v>
      </c>
      <c r="B26" s="13" t="s">
        <v>15</v>
      </c>
      <c r="C26" s="13"/>
      <c r="D26" s="13"/>
      <c r="E26" s="20"/>
      <c r="F26" s="15"/>
      <c r="G26" s="21">
        <v>3845.74</v>
      </c>
      <c r="H26" s="20"/>
      <c r="I26" s="16"/>
    </row>
    <row r="27" spans="1:20" x14ac:dyDescent="0.25">
      <c r="A27" s="12" t="s">
        <v>30</v>
      </c>
      <c r="B27" s="13" t="s">
        <v>15</v>
      </c>
      <c r="C27" s="13"/>
      <c r="D27" s="13"/>
      <c r="E27" s="20"/>
      <c r="F27" s="15"/>
      <c r="G27" s="22">
        <v>18928.57</v>
      </c>
      <c r="H27" s="20"/>
      <c r="I27" s="16"/>
      <c r="T27" s="23"/>
    </row>
    <row r="28" spans="1:20" x14ac:dyDescent="0.25">
      <c r="A28" s="12" t="s">
        <v>29</v>
      </c>
      <c r="B28" s="13" t="s">
        <v>15</v>
      </c>
      <c r="C28" s="13"/>
      <c r="D28" s="13"/>
      <c r="E28" s="20"/>
      <c r="F28" s="15"/>
      <c r="G28" s="21">
        <v>20000</v>
      </c>
      <c r="H28" s="20"/>
      <c r="I28" s="16"/>
      <c r="P28" s="24"/>
    </row>
    <row r="29" spans="1:20" x14ac:dyDescent="0.25">
      <c r="A29" s="12" t="s">
        <v>29</v>
      </c>
      <c r="B29" s="13" t="s">
        <v>15</v>
      </c>
      <c r="C29" s="13"/>
      <c r="D29" s="13"/>
      <c r="E29" s="20"/>
      <c r="F29" s="15"/>
      <c r="G29" s="21">
        <v>12517.7</v>
      </c>
      <c r="H29" s="20"/>
      <c r="I29" s="16"/>
    </row>
    <row r="30" spans="1:20" x14ac:dyDescent="0.25">
      <c r="A30" s="12" t="s">
        <v>29</v>
      </c>
      <c r="B30" s="13" t="s">
        <v>15</v>
      </c>
      <c r="C30" s="13"/>
      <c r="D30" s="13"/>
      <c r="E30" s="20"/>
      <c r="F30" s="15"/>
      <c r="G30" s="20">
        <v>432</v>
      </c>
      <c r="H30" s="20"/>
      <c r="I30" s="16"/>
    </row>
    <row r="31" spans="1:20" x14ac:dyDescent="0.25">
      <c r="A31" s="12" t="s">
        <v>29</v>
      </c>
      <c r="B31" s="13" t="s">
        <v>15</v>
      </c>
      <c r="C31" s="13"/>
      <c r="D31" s="13"/>
      <c r="E31" s="20"/>
      <c r="F31" s="15"/>
      <c r="G31" s="20">
        <v>2124</v>
      </c>
      <c r="H31" s="20"/>
      <c r="I31" s="16"/>
    </row>
    <row r="32" spans="1:20" x14ac:dyDescent="0.25">
      <c r="A32" s="12" t="s">
        <v>29</v>
      </c>
      <c r="B32" s="13"/>
      <c r="C32" s="13"/>
      <c r="D32" s="13" t="s">
        <v>15</v>
      </c>
      <c r="E32" s="20"/>
      <c r="F32" s="15"/>
      <c r="G32" s="15">
        <v>3797.68</v>
      </c>
      <c r="H32" s="20"/>
      <c r="I32" s="16"/>
    </row>
    <row r="33" spans="1:9" x14ac:dyDescent="0.25">
      <c r="A33" s="12" t="s">
        <v>29</v>
      </c>
      <c r="B33" s="25"/>
      <c r="C33" s="25"/>
      <c r="D33" s="25" t="s">
        <v>15</v>
      </c>
      <c r="E33" s="20"/>
      <c r="F33" s="20"/>
      <c r="G33" s="15">
        <v>4244.3599999999997</v>
      </c>
      <c r="H33" s="20"/>
      <c r="I33" s="16"/>
    </row>
    <row r="34" spans="1:9" x14ac:dyDescent="0.25">
      <c r="A34" s="12" t="s">
        <v>29</v>
      </c>
      <c r="B34" s="13"/>
      <c r="C34" s="13"/>
      <c r="D34" s="13" t="s">
        <v>15</v>
      </c>
      <c r="E34" s="20"/>
      <c r="F34" s="15"/>
      <c r="G34" s="20"/>
      <c r="H34" s="15">
        <v>934.38</v>
      </c>
      <c r="I34" s="16"/>
    </row>
    <row r="35" spans="1:9" x14ac:dyDescent="0.25">
      <c r="A35" s="12" t="s">
        <v>29</v>
      </c>
      <c r="B35" s="13"/>
      <c r="C35" s="13"/>
      <c r="D35" s="13" t="s">
        <v>15</v>
      </c>
      <c r="E35" s="20"/>
      <c r="F35" s="15"/>
      <c r="G35" s="20"/>
      <c r="H35" s="15">
        <v>66.5</v>
      </c>
      <c r="I35" s="16"/>
    </row>
    <row r="36" spans="1:9" x14ac:dyDescent="0.25">
      <c r="A36" s="12" t="s">
        <v>29</v>
      </c>
      <c r="B36" s="13"/>
      <c r="C36" s="13"/>
      <c r="D36" s="13" t="s">
        <v>15</v>
      </c>
      <c r="E36" s="20"/>
      <c r="F36" s="15"/>
      <c r="G36" s="20"/>
      <c r="H36" s="15">
        <v>300</v>
      </c>
      <c r="I36" s="16"/>
    </row>
    <row r="37" spans="1:9" x14ac:dyDescent="0.25">
      <c r="A37" s="12" t="s">
        <v>29</v>
      </c>
      <c r="B37" s="13"/>
      <c r="C37" s="13"/>
      <c r="D37" s="13" t="s">
        <v>15</v>
      </c>
      <c r="E37" s="20"/>
      <c r="F37" s="15"/>
      <c r="G37" s="20"/>
      <c r="H37" s="15">
        <v>75.84</v>
      </c>
      <c r="I37" s="16"/>
    </row>
    <row r="38" spans="1:9" x14ac:dyDescent="0.25">
      <c r="A38" s="26" t="s">
        <v>37</v>
      </c>
      <c r="B38" s="17"/>
      <c r="C38" s="17"/>
      <c r="D38" s="17" t="s">
        <v>15</v>
      </c>
      <c r="E38" s="16"/>
      <c r="F38" s="19"/>
      <c r="G38" s="16"/>
      <c r="H38" s="16"/>
      <c r="I38" s="19">
        <v>9578.91</v>
      </c>
    </row>
    <row r="39" spans="1:9" x14ac:dyDescent="0.25">
      <c r="A39" s="12" t="s">
        <v>29</v>
      </c>
      <c r="B39" s="17"/>
      <c r="C39" s="17"/>
      <c r="D39" s="17" t="s">
        <v>15</v>
      </c>
      <c r="E39" s="16"/>
      <c r="F39" s="19"/>
      <c r="G39" s="16"/>
      <c r="H39" s="16"/>
      <c r="I39" s="19">
        <v>9004.27</v>
      </c>
    </row>
    <row r="40" spans="1:9" x14ac:dyDescent="0.25">
      <c r="A40" s="12" t="s">
        <v>29</v>
      </c>
      <c r="B40" s="17"/>
      <c r="C40" s="17"/>
      <c r="D40" s="17" t="s">
        <v>15</v>
      </c>
      <c r="E40" s="16"/>
      <c r="F40" s="19"/>
      <c r="G40" s="16"/>
      <c r="H40" s="16"/>
      <c r="I40" s="19">
        <v>2573.84</v>
      </c>
    </row>
    <row r="41" spans="1:9" x14ac:dyDescent="0.25">
      <c r="A41" s="12" t="s">
        <v>29</v>
      </c>
      <c r="B41" s="17"/>
      <c r="C41" s="17"/>
      <c r="D41" s="17" t="s">
        <v>15</v>
      </c>
      <c r="E41" s="16"/>
      <c r="F41" s="19"/>
      <c r="G41" s="16"/>
      <c r="H41" s="16"/>
      <c r="I41" s="19">
        <v>6854.7</v>
      </c>
    </row>
    <row r="42" spans="1:9" x14ac:dyDescent="0.25">
      <c r="A42" s="12" t="s">
        <v>29</v>
      </c>
      <c r="B42" s="17"/>
      <c r="C42" s="17"/>
      <c r="D42" s="17" t="s">
        <v>15</v>
      </c>
      <c r="E42" s="16"/>
      <c r="F42" s="19"/>
      <c r="G42" s="16"/>
      <c r="H42" s="16"/>
      <c r="I42" s="19">
        <v>6369.6</v>
      </c>
    </row>
    <row r="43" spans="1:9" x14ac:dyDescent="0.25">
      <c r="A43" s="12" t="s">
        <v>29</v>
      </c>
      <c r="B43" s="17"/>
      <c r="C43" s="17"/>
      <c r="D43" s="17" t="s">
        <v>15</v>
      </c>
      <c r="E43" s="16"/>
      <c r="F43" s="19"/>
      <c r="G43" s="16"/>
      <c r="H43" s="16"/>
      <c r="I43" s="19">
        <v>7339.66</v>
      </c>
    </row>
    <row r="44" spans="1:9" x14ac:dyDescent="0.25">
      <c r="A44" s="12" t="s">
        <v>29</v>
      </c>
      <c r="B44" s="17"/>
      <c r="C44" s="17"/>
      <c r="D44" s="17" t="s">
        <v>15</v>
      </c>
      <c r="E44" s="16"/>
      <c r="F44" s="19"/>
      <c r="G44" s="16"/>
      <c r="H44" s="16"/>
      <c r="I44" s="16">
        <v>2168</v>
      </c>
    </row>
    <row r="45" spans="1:9" x14ac:dyDescent="0.25">
      <c r="A45" s="12" t="s">
        <v>29</v>
      </c>
      <c r="B45" s="17"/>
      <c r="C45" s="17"/>
      <c r="D45" s="17" t="s">
        <v>15</v>
      </c>
      <c r="E45" s="16"/>
      <c r="F45" s="19"/>
      <c r="G45" s="16"/>
      <c r="H45" s="16"/>
      <c r="I45" s="27">
        <v>654.70000000000005</v>
      </c>
    </row>
    <row r="46" spans="1:9" x14ac:dyDescent="0.25">
      <c r="A46" s="12" t="s">
        <v>29</v>
      </c>
      <c r="B46" s="17"/>
      <c r="C46" s="17"/>
      <c r="D46" s="17" t="s">
        <v>15</v>
      </c>
      <c r="E46" s="16"/>
      <c r="F46" s="19"/>
      <c r="G46" s="16"/>
      <c r="H46" s="16"/>
      <c r="I46" s="19">
        <v>6604.27</v>
      </c>
    </row>
    <row r="47" spans="1:9" x14ac:dyDescent="0.25">
      <c r="A47" s="12" t="s">
        <v>29</v>
      </c>
      <c r="B47" s="13"/>
      <c r="C47" s="13"/>
      <c r="D47" s="13" t="s">
        <v>15</v>
      </c>
      <c r="E47" s="20"/>
      <c r="F47" s="15"/>
      <c r="G47" s="16"/>
      <c r="H47" s="16"/>
      <c r="I47" s="16">
        <v>519.28</v>
      </c>
    </row>
    <row r="48" spans="1:9" x14ac:dyDescent="0.25">
      <c r="A48" s="12" t="s">
        <v>29</v>
      </c>
      <c r="B48" s="13"/>
      <c r="C48" s="13"/>
      <c r="D48" s="13" t="s">
        <v>15</v>
      </c>
      <c r="E48" s="20"/>
      <c r="F48" s="15"/>
      <c r="G48" s="16"/>
      <c r="H48" s="16"/>
      <c r="I48" s="16">
        <v>10735.43</v>
      </c>
    </row>
    <row r="49" spans="1:14" x14ac:dyDescent="0.25">
      <c r="A49" s="12" t="s">
        <v>29</v>
      </c>
      <c r="B49" s="13"/>
      <c r="C49" s="13"/>
      <c r="D49" s="13" t="s">
        <v>15</v>
      </c>
      <c r="E49" s="20"/>
      <c r="F49" s="15"/>
      <c r="G49" s="16"/>
      <c r="H49" s="16"/>
      <c r="I49" s="16">
        <v>104.7</v>
      </c>
    </row>
    <row r="50" spans="1:14" x14ac:dyDescent="0.25">
      <c r="A50" s="12" t="s">
        <v>29</v>
      </c>
      <c r="B50" s="13"/>
      <c r="C50" s="13"/>
      <c r="D50" s="13" t="s">
        <v>15</v>
      </c>
      <c r="E50" s="20"/>
      <c r="F50" s="15"/>
      <c r="G50" s="16"/>
      <c r="H50" s="16"/>
      <c r="I50" s="16">
        <v>2000</v>
      </c>
    </row>
    <row r="51" spans="1:14" x14ac:dyDescent="0.25">
      <c r="A51" s="12" t="s">
        <v>29</v>
      </c>
      <c r="B51" s="13"/>
      <c r="C51" s="13"/>
      <c r="D51" s="13" t="s">
        <v>15</v>
      </c>
      <c r="E51" s="20"/>
      <c r="F51" s="15"/>
      <c r="G51" s="16"/>
      <c r="H51" s="16"/>
      <c r="I51" s="16">
        <v>14049.07</v>
      </c>
    </row>
    <row r="52" spans="1:14" s="28" customFormat="1" x14ac:dyDescent="0.25">
      <c r="A52" s="12" t="s">
        <v>29</v>
      </c>
      <c r="B52" s="13"/>
      <c r="C52" s="13"/>
      <c r="D52" s="13" t="s">
        <v>15</v>
      </c>
      <c r="E52" s="20"/>
      <c r="F52" s="15"/>
      <c r="G52" s="20"/>
      <c r="H52" s="20"/>
      <c r="I52" s="20">
        <v>188.25</v>
      </c>
    </row>
    <row r="53" spans="1:14" s="28" customFormat="1" x14ac:dyDescent="0.25">
      <c r="A53" s="12" t="s">
        <v>29</v>
      </c>
      <c r="B53" s="13"/>
      <c r="C53" s="13"/>
      <c r="D53" s="13" t="s">
        <v>15</v>
      </c>
      <c r="E53" s="20"/>
      <c r="F53" s="15"/>
      <c r="G53" s="20"/>
      <c r="H53" s="20"/>
      <c r="I53" s="20">
        <v>10756.66</v>
      </c>
    </row>
    <row r="54" spans="1:14" x14ac:dyDescent="0.25">
      <c r="A54" s="12" t="s">
        <v>29</v>
      </c>
      <c r="B54" s="13"/>
      <c r="C54" s="13"/>
      <c r="D54" s="13" t="s">
        <v>15</v>
      </c>
      <c r="E54" s="20"/>
      <c r="F54" s="15">
        <v>50</v>
      </c>
      <c r="G54" s="16"/>
      <c r="H54" s="16"/>
      <c r="I54" s="16"/>
    </row>
    <row r="55" spans="1:14" x14ac:dyDescent="0.25">
      <c r="A55" s="12" t="s">
        <v>29</v>
      </c>
      <c r="B55" s="13"/>
      <c r="C55" s="13"/>
      <c r="D55" s="13" t="s">
        <v>15</v>
      </c>
      <c r="E55" s="20"/>
      <c r="F55" s="15">
        <v>4000</v>
      </c>
      <c r="G55" s="16"/>
      <c r="H55" s="16"/>
      <c r="I55" s="16"/>
    </row>
    <row r="56" spans="1:14" x14ac:dyDescent="0.25">
      <c r="A56" s="12" t="s">
        <v>29</v>
      </c>
      <c r="B56" s="13"/>
      <c r="C56" s="13"/>
      <c r="D56" s="13" t="s">
        <v>15</v>
      </c>
      <c r="E56" s="20"/>
      <c r="F56" s="20">
        <v>9500</v>
      </c>
      <c r="G56" s="16"/>
      <c r="H56" s="16"/>
      <c r="I56" s="16"/>
    </row>
    <row r="57" spans="1:14" x14ac:dyDescent="0.25">
      <c r="A57" s="12" t="s">
        <v>29</v>
      </c>
      <c r="B57" s="13"/>
      <c r="C57" s="13"/>
      <c r="D57" s="13" t="s">
        <v>15</v>
      </c>
      <c r="E57" s="20"/>
      <c r="F57" s="20">
        <v>700</v>
      </c>
      <c r="G57" s="16"/>
      <c r="H57" s="16"/>
      <c r="I57" s="16"/>
      <c r="N57" s="24"/>
    </row>
    <row r="58" spans="1:14" x14ac:dyDescent="0.25">
      <c r="A58" s="12" t="s">
        <v>29</v>
      </c>
      <c r="B58" s="13"/>
      <c r="C58" s="13"/>
      <c r="D58" s="13" t="s">
        <v>15</v>
      </c>
      <c r="E58" s="20"/>
      <c r="F58" s="15">
        <v>1200</v>
      </c>
      <c r="G58" s="16"/>
      <c r="H58" s="16"/>
      <c r="I58" s="16"/>
    </row>
    <row r="59" spans="1:14" x14ac:dyDescent="0.25">
      <c r="A59" s="12" t="s">
        <v>29</v>
      </c>
      <c r="B59" s="13"/>
      <c r="C59" s="13"/>
      <c r="D59" s="13" t="s">
        <v>15</v>
      </c>
      <c r="E59" s="20"/>
      <c r="F59" s="15">
        <v>4000</v>
      </c>
      <c r="G59" s="16"/>
      <c r="H59" s="16"/>
      <c r="I59" s="16"/>
    </row>
    <row r="60" spans="1:14" x14ac:dyDescent="0.25">
      <c r="A60" s="12" t="s">
        <v>29</v>
      </c>
      <c r="B60" s="13"/>
      <c r="C60" s="13"/>
      <c r="D60" s="13" t="s">
        <v>15</v>
      </c>
      <c r="E60" s="20"/>
      <c r="F60" s="15">
        <v>1200</v>
      </c>
      <c r="G60" s="16"/>
      <c r="H60" s="16"/>
      <c r="I60" s="16"/>
    </row>
    <row r="61" spans="1:14" x14ac:dyDescent="0.25">
      <c r="A61" s="12" t="s">
        <v>29</v>
      </c>
      <c r="B61" s="29"/>
      <c r="C61" s="29"/>
      <c r="D61" s="13" t="s">
        <v>15</v>
      </c>
      <c r="E61" s="20"/>
      <c r="F61" s="15">
        <v>300</v>
      </c>
      <c r="G61" s="16"/>
      <c r="H61" s="16"/>
      <c r="I61" s="16"/>
    </row>
    <row r="62" spans="1:14" x14ac:dyDescent="0.25">
      <c r="A62" s="30"/>
      <c r="B62" s="30"/>
      <c r="C62" s="30"/>
      <c r="D62" s="30"/>
      <c r="E62" s="31">
        <f>SUM(E10:E61)</f>
        <v>16274.01</v>
      </c>
      <c r="F62" s="32">
        <f>SUM(F10:F61)</f>
        <v>21939.27</v>
      </c>
      <c r="G62" s="33">
        <f>SUM(G10:G61)</f>
        <v>65890.049999999988</v>
      </c>
      <c r="H62" s="33">
        <f>SUM(H10:H61)</f>
        <v>1376.72</v>
      </c>
      <c r="I62" s="33">
        <f>SUM(I10:I61)</f>
        <v>89501.34</v>
      </c>
    </row>
    <row r="63" spans="1:14" ht="15" customHeight="1" x14ac:dyDescent="0.25">
      <c r="A63" s="61" t="s">
        <v>25</v>
      </c>
      <c r="B63" s="30"/>
      <c r="C63" s="30"/>
      <c r="D63" s="30"/>
      <c r="E63" s="30"/>
      <c r="F63" s="34"/>
      <c r="G63" s="56" t="s">
        <v>24</v>
      </c>
      <c r="H63" s="56"/>
      <c r="I63" s="57">
        <f>(G62+H62+I62) *20/100</f>
        <v>31353.621999999996</v>
      </c>
      <c r="L63" s="3"/>
    </row>
    <row r="64" spans="1:14" ht="15" customHeight="1" x14ac:dyDescent="0.25">
      <c r="A64" s="61"/>
      <c r="B64" s="35"/>
      <c r="C64" s="30"/>
      <c r="D64" s="30"/>
      <c r="E64" s="30"/>
      <c r="F64" s="34"/>
      <c r="G64" s="56"/>
      <c r="H64" s="56"/>
      <c r="I64" s="57"/>
      <c r="K64" s="36"/>
      <c r="L64" s="3"/>
    </row>
    <row r="65" spans="1:14" ht="41.25" customHeight="1" x14ac:dyDescent="0.25">
      <c r="A65" s="61"/>
      <c r="B65" s="35"/>
      <c r="C65" s="30"/>
      <c r="D65" s="30"/>
      <c r="E65" s="30"/>
      <c r="F65" s="34"/>
      <c r="G65" s="56"/>
      <c r="H65" s="56"/>
      <c r="I65" s="57"/>
      <c r="K65" s="36"/>
    </row>
    <row r="66" spans="1:14" ht="15" customHeight="1" x14ac:dyDescent="0.25">
      <c r="A66" s="35"/>
      <c r="B66" s="35"/>
      <c r="C66" s="37"/>
      <c r="D66" s="37"/>
      <c r="E66" s="37"/>
      <c r="F66" s="37"/>
      <c r="G66" s="37"/>
      <c r="H66" s="37"/>
      <c r="K66" s="3"/>
    </row>
    <row r="67" spans="1:14" ht="15" customHeight="1" x14ac:dyDescent="0.25">
      <c r="A67" s="60" t="s">
        <v>27</v>
      </c>
      <c r="B67" s="60"/>
      <c r="C67" s="60"/>
      <c r="D67" s="60"/>
      <c r="E67" s="60"/>
      <c r="F67" s="60"/>
      <c r="G67" s="60"/>
      <c r="H67" s="60"/>
      <c r="I67" s="60"/>
      <c r="K67" s="7"/>
      <c r="L67" s="24"/>
      <c r="N67" s="3"/>
    </row>
    <row r="68" spans="1:14" ht="15" customHeight="1" x14ac:dyDescent="0.25">
      <c r="A68" s="60" t="s">
        <v>26</v>
      </c>
      <c r="B68" s="60"/>
      <c r="C68" s="60"/>
      <c r="D68" s="60"/>
      <c r="E68" s="60"/>
      <c r="F68" s="60"/>
      <c r="G68" s="60"/>
      <c r="H68" s="60"/>
      <c r="I68" s="60"/>
      <c r="K68" s="38"/>
      <c r="L68" s="3"/>
    </row>
    <row r="69" spans="1:14" x14ac:dyDescent="0.25">
      <c r="A69" s="4"/>
      <c r="B69" s="4"/>
      <c r="C69" s="4"/>
      <c r="D69" s="4"/>
      <c r="E69" s="4"/>
      <c r="F69" s="5"/>
      <c r="G69" s="4"/>
      <c r="H69" s="4"/>
      <c r="I69" s="4"/>
    </row>
    <row r="70" spans="1:14" ht="18.75" customHeight="1" x14ac:dyDescent="0.25">
      <c r="A70" s="58" t="s">
        <v>28</v>
      </c>
      <c r="B70" s="58"/>
      <c r="C70" s="58"/>
      <c r="D70" s="58"/>
      <c r="E70" s="58"/>
      <c r="F70" s="58"/>
      <c r="G70" s="58"/>
      <c r="H70" s="58"/>
      <c r="I70" s="58"/>
      <c r="J70" s="24"/>
      <c r="K70" s="38"/>
      <c r="L70" s="3"/>
    </row>
    <row r="72" spans="1:14" ht="15.75" x14ac:dyDescent="0.25">
      <c r="A72" s="41" t="s">
        <v>31</v>
      </c>
      <c r="B72" s="41"/>
      <c r="C72" s="41"/>
      <c r="D72" s="41"/>
      <c r="E72" s="41"/>
      <c r="F72" s="42"/>
      <c r="G72" s="41"/>
      <c r="H72" s="41"/>
    </row>
    <row r="73" spans="1:14" ht="15.75" x14ac:dyDescent="0.25">
      <c r="A73" s="41" t="s">
        <v>32</v>
      </c>
      <c r="B73" s="41"/>
      <c r="C73" s="41"/>
      <c r="D73" s="41"/>
      <c r="E73" s="41"/>
      <c r="F73" s="42"/>
      <c r="G73" s="59" t="s">
        <v>17</v>
      </c>
      <c r="H73" s="59"/>
    </row>
    <row r="75" spans="1:14" x14ac:dyDescent="0.25">
      <c r="A75" s="1" t="s">
        <v>33</v>
      </c>
    </row>
    <row r="77" spans="1:14" x14ac:dyDescent="0.25">
      <c r="A77" s="2" t="s">
        <v>35</v>
      </c>
    </row>
  </sheetData>
  <mergeCells count="19">
    <mergeCell ref="G63:H65"/>
    <mergeCell ref="I63:I65"/>
    <mergeCell ref="A70:I70"/>
    <mergeCell ref="G73:H73"/>
    <mergeCell ref="A67:I67"/>
    <mergeCell ref="A68:I68"/>
    <mergeCell ref="A63:A65"/>
    <mergeCell ref="A1:I1"/>
    <mergeCell ref="A3:J3"/>
    <mergeCell ref="A6:A8"/>
    <mergeCell ref="B6:D6"/>
    <mergeCell ref="E6:I6"/>
    <mergeCell ref="B7:B8"/>
    <mergeCell ref="C7:C8"/>
    <mergeCell ref="D7:D8"/>
    <mergeCell ref="E7:E8"/>
    <mergeCell ref="G7:I7"/>
    <mergeCell ref="F7:F8"/>
    <mergeCell ref="A5:I5"/>
  </mergeCells>
  <pageMargins left="0.23622047244094491" right="0.23622047244094491"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projekts "Par finanšu līdzekļu piešķiršanu no valsts budžeta programmas "Līdzekļi neparedzētiem gadījumiem""</dc:title>
  <dc:subject>Pielikums Ministru kabineta rīkojuma projekta "Par finanšu līdzekļu piešķiršanu no valsts budžeta programmas "Līdzekļi neparedzētiem gadījumiem"" sākotnējās ietekmes novērtējuma ziņojumam (anotācijai)</dc:subject>
  <dc:creator>Dace Kalnina</dc:creator>
  <dc:description>67036718, Dace.Kalnina@tm.gov.lv</dc:description>
  <cp:lastModifiedBy>Sistēmas Windows lietotājs</cp:lastModifiedBy>
  <cp:lastPrinted>2017-09-06T05:16:03Z</cp:lastPrinted>
  <dcterms:created xsi:type="dcterms:W3CDTF">2017-05-02T07:14:24Z</dcterms:created>
  <dcterms:modified xsi:type="dcterms:W3CDTF">2017-09-06T05:53:31Z</dcterms:modified>
</cp:coreProperties>
</file>