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\\vnozare.pri\vm\Redirect_profiles\ivinnicenko\Desktop\LNG\2017\Patveruma_mekletaji\"/>
    </mc:Choice>
  </mc:AlternateContent>
  <bookViews>
    <workbookView xWindow="0" yWindow="0" windowWidth="21060" windowHeight="11055"/>
  </bookViews>
  <sheets>
    <sheet name="Sheet1" sheetId="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3" l="1"/>
  <c r="L8" i="3"/>
  <c r="L10" i="3"/>
  <c r="K23" i="3" l="1"/>
  <c r="J23" i="3"/>
  <c r="L23" i="3" s="1"/>
  <c r="I23" i="3"/>
  <c r="F23" i="3"/>
  <c r="K22" i="3"/>
  <c r="J22" i="3"/>
  <c r="L22" i="3" s="1"/>
  <c r="I22" i="3"/>
  <c r="F22" i="3"/>
  <c r="K21" i="3"/>
  <c r="J21" i="3"/>
  <c r="L21" i="3" s="1"/>
  <c r="I21" i="3"/>
  <c r="F21" i="3"/>
  <c r="K20" i="3"/>
  <c r="J20" i="3"/>
  <c r="L20" i="3" s="1"/>
  <c r="I20" i="3"/>
  <c r="F20" i="3"/>
  <c r="K19" i="3"/>
  <c r="J19" i="3"/>
  <c r="L19" i="3" s="1"/>
  <c r="I19" i="3"/>
  <c r="F19" i="3"/>
  <c r="K18" i="3"/>
  <c r="J18" i="3"/>
  <c r="L18" i="3" s="1"/>
  <c r="I18" i="3"/>
  <c r="F18" i="3"/>
  <c r="K17" i="3"/>
  <c r="J17" i="3"/>
  <c r="L17" i="3" s="1"/>
  <c r="I17" i="3"/>
  <c r="F17" i="3"/>
  <c r="K16" i="3"/>
  <c r="J16" i="3"/>
  <c r="L16" i="3" s="1"/>
  <c r="I16" i="3"/>
  <c r="F16" i="3"/>
  <c r="K15" i="3"/>
  <c r="J15" i="3"/>
  <c r="L15" i="3" s="1"/>
  <c r="I15" i="3"/>
  <c r="F15" i="3"/>
  <c r="K14" i="3"/>
  <c r="J14" i="3"/>
  <c r="L14" i="3" s="1"/>
  <c r="I14" i="3"/>
  <c r="F14" i="3"/>
  <c r="K13" i="3"/>
  <c r="K12" i="3" s="1"/>
  <c r="J13" i="3"/>
  <c r="L13" i="3" s="1"/>
  <c r="I13" i="3"/>
  <c r="I12" i="3" s="1"/>
  <c r="F13" i="3"/>
  <c r="H12" i="3"/>
  <c r="G12" i="3"/>
  <c r="F12" i="3"/>
  <c r="E12" i="3"/>
  <c r="D12" i="3"/>
  <c r="C12" i="3"/>
  <c r="C24" i="3" s="1"/>
  <c r="K10" i="3"/>
  <c r="K7" i="3" s="1"/>
  <c r="J10" i="3"/>
  <c r="F10" i="3"/>
  <c r="L7" i="3" s="1"/>
  <c r="J7" i="3"/>
  <c r="I7" i="3"/>
  <c r="H7" i="3"/>
  <c r="G7" i="3"/>
  <c r="G24" i="3" s="1"/>
  <c r="F7" i="3"/>
  <c r="F24" i="3" s="1"/>
  <c r="E7" i="3"/>
  <c r="E24" i="3" s="1"/>
  <c r="D7" i="3"/>
  <c r="L12" i="3" l="1"/>
  <c r="L24" i="3" s="1"/>
  <c r="J12" i="3"/>
  <c r="J24" i="3" s="1"/>
  <c r="K24" i="3"/>
  <c r="D24" i="3"/>
  <c r="H24" i="3"/>
  <c r="I24" i="3"/>
</calcChain>
</file>

<file path=xl/sharedStrings.xml><?xml version="1.0" encoding="utf-8"?>
<sst xmlns="http://schemas.openxmlformats.org/spreadsheetml/2006/main" count="56" uniqueCount="36">
  <si>
    <t>Rīcības plāna pasākuma Nr. (MK rīkojums Nr. 759)</t>
  </si>
  <si>
    <t>Rīcības plāna pasākums/ Ārstniecības iestāde</t>
  </si>
  <si>
    <t>Aprūpes epizožu skaits</t>
  </si>
  <si>
    <t>Summa par pakalpojumu EUR</t>
  </si>
  <si>
    <t>Valsts kompensētās pacienta iemaksas EUR</t>
  </si>
  <si>
    <t>Izdevumi  kopā, EUR</t>
  </si>
  <si>
    <t>t.sk. bērniem</t>
  </si>
  <si>
    <t>t.sk. pieaugušajiem</t>
  </si>
  <si>
    <t>kopā</t>
  </si>
  <si>
    <t>2.7.2.</t>
  </si>
  <si>
    <t>Atsevišķu pasākumu ( neatliekamās zobārstniecības palīdzība akūtos gadījumos) apmaksa pēc fakta, t.sk.:</t>
  </si>
  <si>
    <t>Dziedniecība, Sabiedrība ar ierobežotu atbildību</t>
  </si>
  <si>
    <t>Veselības centru apvienība, AS</t>
  </si>
  <si>
    <t>2.7.3.</t>
  </si>
  <si>
    <t xml:space="preserve">Primārās veselības aprūpes nodrošināšana </t>
  </si>
  <si>
    <t>2.7.4.</t>
  </si>
  <si>
    <t xml:space="preserve">Sekundārās ambulatorās veselības aprūpes nodrošināšana </t>
  </si>
  <si>
    <t>Daugavpils reģionālā slimnīca, SIA</t>
  </si>
  <si>
    <t>Rīgas Austrumu klīniskā universitātes slimnīca, SIA</t>
  </si>
  <si>
    <t>Rīgas Dzemdību nams, SIA</t>
  </si>
  <si>
    <t>Traumatoloģijas un ortopēdijas slimnīca, VSIA</t>
  </si>
  <si>
    <t>CENTRĀLĀ LABORATORIJA, Sabiedrība ar ierobežotu atbildību</t>
  </si>
  <si>
    <t>Balvu un Gulbenes slimnīcu apvienība, Sabiedrība ar ierobežotu atbildību</t>
  </si>
  <si>
    <t>2.7.5.</t>
  </si>
  <si>
    <t xml:space="preserve">Vakcinācijas izmaksas </t>
  </si>
  <si>
    <t>Centralizēta medikamentu iegāde (tuberkulīns)</t>
  </si>
  <si>
    <t>PAVISAM KOPĀ</t>
  </si>
  <si>
    <t>2017.gada maijā - septembrī sniegtie ambulatorie veselības aprūpes pakalpojumi personām, kurām atbilstoši rīcības plānam nepieciešama starptautiskā aizsardzība, pārvietošanai un uzņemšanai Latvijā</t>
  </si>
  <si>
    <t>Rīgas Stradiņa universitātes Stomatoloģijas institūts, Sabiedrība ar ierobežotu atbildību</t>
  </si>
  <si>
    <t>Bērnu klīniskā universitātes slimnīca, Valsts sabiedrība ar ierobežotu atbildību</t>
  </si>
  <si>
    <t>Paula Stradiņa klīniskā universitātes slimnīca, Valsts sabiedrība ar ierobežotu atbildību</t>
  </si>
  <si>
    <t>Pielikums 
Ministru kabineta rīkojuma “Par finanšu līdzekļu piešķiršanu no valsts budžeta programmas “Līdzekļi neparedzētiem gadījumiem”” projekta sākotnējās ietekmes novērtējuma ziņojumam (anotācijai)</t>
  </si>
  <si>
    <t>Veselības ministre                                                                          Anda Čakša</t>
  </si>
  <si>
    <t>Vinničenko 67876029</t>
  </si>
  <si>
    <t>Inga.Vinnicenko@vm.gov.lv</t>
  </si>
  <si>
    <t xml:space="preserve">Vīza: Valsts sekretāra p.i.                                          Daina Mūrmane - Umbraško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</si>
</sst>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Calibri"/>
      <family val="2"/>
      <scheme val="minor"/>
    </font>
    <font>
      <sz val="12"/>
      <name val="Times New Roman"/>
      <family val="1"/>
      <charset val="186"/>
    </font>
    <font>
      <sz val="12"/>
      <color theme="1"/>
      <name val="Times New Roman"/>
      <family val="1"/>
    </font>
    <font>
      <sz val="14"/>
      <color theme="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8" fillId="0" borderId="0"/>
    <xf numFmtId="43" fontId="8" fillId="0" borderId="0" applyFont="0" applyFill="0" applyBorder="0" applyAlignment="0" applyProtection="0"/>
    <xf numFmtId="0" fontId="4" fillId="0" borderId="0"/>
    <xf numFmtId="0" fontId="13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/>
    <xf numFmtId="0" fontId="3" fillId="0" borderId="4" xfId="0" applyFont="1" applyBorder="1" applyAlignment="1">
      <alignment horizont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3" borderId="3" xfId="0" applyNumberFormat="1" applyFont="1" applyFill="1" applyBorder="1" applyAlignment="1">
      <alignment horizontal="center"/>
    </xf>
    <xf numFmtId="0" fontId="2" fillId="3" borderId="15" xfId="0" applyFont="1" applyFill="1" applyBorder="1" applyAlignment="1">
      <alignment horizontal="left"/>
    </xf>
    <xf numFmtId="0" fontId="2" fillId="2" borderId="1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2" fontId="2" fillId="2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2" fillId="2" borderId="19" xfId="0" applyNumberFormat="1" applyFont="1" applyFill="1" applyBorder="1" applyAlignment="1">
      <alignment horizontal="center" vertical="center"/>
    </xf>
    <xf numFmtId="2" fontId="2" fillId="2" borderId="20" xfId="0" applyNumberFormat="1" applyFont="1" applyFill="1" applyBorder="1" applyAlignment="1">
      <alignment horizontal="center" vertical="center"/>
    </xf>
    <xf numFmtId="2" fontId="2" fillId="2" borderId="19" xfId="0" applyNumberFormat="1" applyFont="1" applyFill="1" applyBorder="1" applyAlignment="1">
      <alignment horizontal="center" vertical="center"/>
    </xf>
    <xf numFmtId="4" fontId="2" fillId="2" borderId="20" xfId="0" applyNumberFormat="1" applyFont="1" applyFill="1" applyBorder="1" applyAlignment="1">
      <alignment horizontal="center" vertical="center"/>
    </xf>
    <xf numFmtId="4" fontId="2" fillId="2" borderId="19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4" fontId="1" fillId="2" borderId="13" xfId="0" applyNumberFormat="1" applyFont="1" applyFill="1" applyBorder="1" applyAlignment="1">
      <alignment horizontal="center" vertical="center"/>
    </xf>
    <xf numFmtId="4" fontId="1" fillId="2" borderId="16" xfId="0" applyNumberFormat="1" applyFont="1" applyFill="1" applyBorder="1" applyAlignment="1">
      <alignment horizontal="center" vertical="center"/>
    </xf>
    <xf numFmtId="0" fontId="5" fillId="0" borderId="9" xfId="4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4" xfId="4" applyFont="1" applyBorder="1" applyAlignment="1">
      <alignment vertical="center" wrapText="1"/>
    </xf>
    <xf numFmtId="0" fontId="0" fillId="0" borderId="0" xfId="0"/>
    <xf numFmtId="0" fontId="0" fillId="0" borderId="0" xfId="0" applyAlignment="1">
      <alignment horizontal="center"/>
    </xf>
    <xf numFmtId="4" fontId="1" fillId="0" borderId="18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1" fillId="0" borderId="0" xfId="0" applyFont="1" applyAlignment="1">
      <alignment vertical="center"/>
    </xf>
    <xf numFmtId="0" fontId="12" fillId="0" borderId="0" xfId="0" applyFont="1"/>
    <xf numFmtId="0" fontId="6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5" fillId="0" borderId="0" xfId="0" applyFont="1"/>
    <xf numFmtId="0" fontId="5" fillId="0" borderId="0" xfId="5" applyFont="1" applyAlignment="1">
      <alignment vertical="center"/>
    </xf>
    <xf numFmtId="0" fontId="10" fillId="0" borderId="0" xfId="0" applyFont="1" applyAlignment="1">
      <alignment horizontal="right" wrapText="1"/>
    </xf>
    <xf numFmtId="0" fontId="0" fillId="0" borderId="0" xfId="0" applyAlignment="1"/>
    <xf numFmtId="0" fontId="2" fillId="0" borderId="9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</cellXfs>
  <cellStyles count="6">
    <cellStyle name="Comma 2" xfId="3"/>
    <cellStyle name="Hyperlink" xfId="5" builtinId="8"/>
    <cellStyle name="Normal" xfId="0" builtinId="0"/>
    <cellStyle name="Normal 2" xfId="1"/>
    <cellStyle name="Normal 2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ga.Vinnicenko@v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A7" zoomScaleNormal="100" workbookViewId="0">
      <selection activeCell="B33" sqref="B33"/>
    </sheetView>
  </sheetViews>
  <sheetFormatPr defaultRowHeight="15" x14ac:dyDescent="0.25"/>
  <cols>
    <col min="1" max="1" width="11.140625" style="51" customWidth="1"/>
    <col min="2" max="2" width="60.5703125" customWidth="1"/>
    <col min="6" max="6" width="13.42578125" customWidth="1"/>
    <col min="9" max="9" width="9.28515625" customWidth="1"/>
  </cols>
  <sheetData>
    <row r="1" spans="1:12" s="1" customFormat="1" ht="78" customHeight="1" x14ac:dyDescent="0.25">
      <c r="A1" s="51"/>
      <c r="H1" s="63" t="s">
        <v>31</v>
      </c>
      <c r="I1" s="64"/>
      <c r="J1" s="64"/>
      <c r="K1" s="64"/>
      <c r="L1" s="64"/>
    </row>
    <row r="3" spans="1:12" ht="48" customHeight="1" x14ac:dyDescent="0.25">
      <c r="A3" s="65" t="s">
        <v>27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15.75" x14ac:dyDescent="0.25">
      <c r="A4" s="66" t="s">
        <v>0</v>
      </c>
      <c r="B4" s="66" t="s">
        <v>1</v>
      </c>
      <c r="C4" s="66" t="s">
        <v>2</v>
      </c>
      <c r="D4" s="67" t="s">
        <v>3</v>
      </c>
      <c r="E4" s="67"/>
      <c r="F4" s="67"/>
      <c r="G4" s="68" t="s">
        <v>4</v>
      </c>
      <c r="H4" s="69"/>
      <c r="I4" s="70"/>
      <c r="J4" s="71" t="s">
        <v>5</v>
      </c>
      <c r="K4" s="71"/>
      <c r="L4" s="71"/>
    </row>
    <row r="5" spans="1:12" ht="47.25" x14ac:dyDescent="0.25">
      <c r="A5" s="66"/>
      <c r="B5" s="66"/>
      <c r="C5" s="66"/>
      <c r="D5" s="12" t="s">
        <v>6</v>
      </c>
      <c r="E5" s="37" t="s">
        <v>7</v>
      </c>
      <c r="F5" s="35" t="s">
        <v>8</v>
      </c>
      <c r="G5" s="37" t="s">
        <v>6</v>
      </c>
      <c r="H5" s="14" t="s">
        <v>7</v>
      </c>
      <c r="I5" s="36" t="s">
        <v>8</v>
      </c>
      <c r="J5" s="14" t="s">
        <v>6</v>
      </c>
      <c r="K5" s="37" t="s">
        <v>7</v>
      </c>
      <c r="L5" s="36" t="s">
        <v>8</v>
      </c>
    </row>
    <row r="6" spans="1:12" x14ac:dyDescent="0.25">
      <c r="A6" s="2">
        <v>1</v>
      </c>
      <c r="B6" s="38">
        <v>2</v>
      </c>
      <c r="C6" s="8">
        <v>3</v>
      </c>
      <c r="D6" s="13">
        <v>4</v>
      </c>
      <c r="E6" s="7">
        <v>5</v>
      </c>
      <c r="F6" s="13">
        <v>6</v>
      </c>
      <c r="G6" s="7">
        <v>7</v>
      </c>
      <c r="H6" s="15">
        <v>8</v>
      </c>
      <c r="I6" s="7">
        <v>9</v>
      </c>
      <c r="J6" s="13">
        <v>10</v>
      </c>
      <c r="K6" s="7">
        <v>11</v>
      </c>
      <c r="L6" s="7">
        <v>12</v>
      </c>
    </row>
    <row r="7" spans="1:12" ht="28.5" x14ac:dyDescent="0.25">
      <c r="A7" s="42" t="s">
        <v>9</v>
      </c>
      <c r="B7" s="3" t="s">
        <v>10</v>
      </c>
      <c r="C7" s="11">
        <v>29</v>
      </c>
      <c r="D7" s="16">
        <f>D8+D9+D10</f>
        <v>8.56</v>
      </c>
      <c r="E7" s="16">
        <f t="shared" ref="E7:L7" si="0">E8+E9+E10</f>
        <v>203.42000000000002</v>
      </c>
      <c r="F7" s="16">
        <f t="shared" si="0"/>
        <v>211.98000000000002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8.56</v>
      </c>
      <c r="K7" s="16">
        <f t="shared" si="0"/>
        <v>203.42000000000002</v>
      </c>
      <c r="L7" s="16">
        <f t="shared" si="0"/>
        <v>211.98000000000002</v>
      </c>
    </row>
    <row r="8" spans="1:12" ht="30" x14ac:dyDescent="0.25">
      <c r="A8" s="43" t="s">
        <v>9</v>
      </c>
      <c r="B8" s="52" t="s">
        <v>28</v>
      </c>
      <c r="C8" s="17">
        <v>2</v>
      </c>
      <c r="D8" s="19">
        <v>0</v>
      </c>
      <c r="E8" s="18">
        <v>6.29</v>
      </c>
      <c r="F8" s="21">
        <v>6.29</v>
      </c>
      <c r="G8" s="18">
        <v>0</v>
      </c>
      <c r="H8" s="19">
        <v>0</v>
      </c>
      <c r="I8" s="20">
        <v>0</v>
      </c>
      <c r="J8" s="21">
        <v>0</v>
      </c>
      <c r="K8" s="20">
        <v>6.29</v>
      </c>
      <c r="L8" s="55">
        <f>F8</f>
        <v>6.29</v>
      </c>
    </row>
    <row r="9" spans="1:12" ht="15.75" x14ac:dyDescent="0.25">
      <c r="A9" s="43" t="s">
        <v>9</v>
      </c>
      <c r="B9" s="52" t="s">
        <v>11</v>
      </c>
      <c r="C9" s="17">
        <v>12</v>
      </c>
      <c r="D9" s="19">
        <v>0</v>
      </c>
      <c r="E9" s="18">
        <v>123.3</v>
      </c>
      <c r="F9" s="21">
        <v>123.3</v>
      </c>
      <c r="G9" s="18">
        <v>0</v>
      </c>
      <c r="H9" s="19">
        <v>0</v>
      </c>
      <c r="I9" s="20">
        <v>0</v>
      </c>
      <c r="J9" s="21">
        <v>0</v>
      </c>
      <c r="K9" s="20">
        <v>123.3</v>
      </c>
      <c r="L9" s="55">
        <f>F9</f>
        <v>123.3</v>
      </c>
    </row>
    <row r="10" spans="1:12" ht="15.75" x14ac:dyDescent="0.25">
      <c r="A10" s="43" t="s">
        <v>9</v>
      </c>
      <c r="B10" s="52" t="s">
        <v>12</v>
      </c>
      <c r="C10" s="29">
        <v>15</v>
      </c>
      <c r="D10" s="30">
        <v>8.56</v>
      </c>
      <c r="E10" s="31">
        <v>73.83</v>
      </c>
      <c r="F10" s="21">
        <f>E10+D10</f>
        <v>82.39</v>
      </c>
      <c r="G10" s="31">
        <v>0</v>
      </c>
      <c r="H10" s="30">
        <v>0</v>
      </c>
      <c r="I10" s="33">
        <v>0</v>
      </c>
      <c r="J10" s="32">
        <f>D10</f>
        <v>8.56</v>
      </c>
      <c r="K10" s="33">
        <f>E10</f>
        <v>73.83</v>
      </c>
      <c r="L10" s="33">
        <f>F10</f>
        <v>82.39</v>
      </c>
    </row>
    <row r="11" spans="1:12" ht="15.75" x14ac:dyDescent="0.25">
      <c r="A11" s="44" t="s">
        <v>13</v>
      </c>
      <c r="B11" s="4" t="s">
        <v>14</v>
      </c>
      <c r="C11" s="24">
        <v>0</v>
      </c>
      <c r="D11" s="25">
        <v>0</v>
      </c>
      <c r="E11" s="26">
        <v>0</v>
      </c>
      <c r="F11" s="27">
        <v>0</v>
      </c>
      <c r="G11" s="26">
        <v>0</v>
      </c>
      <c r="H11" s="25">
        <v>0</v>
      </c>
      <c r="I11" s="28">
        <v>0</v>
      </c>
      <c r="J11" s="27">
        <v>0</v>
      </c>
      <c r="K11" s="28">
        <v>0</v>
      </c>
      <c r="L11" s="28">
        <v>0</v>
      </c>
    </row>
    <row r="12" spans="1:12" ht="15.75" x14ac:dyDescent="0.25">
      <c r="A12" s="44" t="s">
        <v>15</v>
      </c>
      <c r="B12" s="5" t="s">
        <v>16</v>
      </c>
      <c r="C12" s="11">
        <f>C13+C14+C15+C16+C17+C18+C19+C20+C21</f>
        <v>322</v>
      </c>
      <c r="D12" s="11">
        <f t="shared" ref="D12:L12" si="1">D13+D14+D15+D16+D17+D18+D19+D20+D21</f>
        <v>332.2</v>
      </c>
      <c r="E12" s="11">
        <f t="shared" si="1"/>
        <v>3407.4699999999993</v>
      </c>
      <c r="F12" s="11">
        <f t="shared" si="1"/>
        <v>3739.6699999999992</v>
      </c>
      <c r="G12" s="11">
        <f t="shared" si="1"/>
        <v>95.41</v>
      </c>
      <c r="H12" s="11">
        <f t="shared" si="1"/>
        <v>931.28</v>
      </c>
      <c r="I12" s="11">
        <f t="shared" si="1"/>
        <v>1026.69</v>
      </c>
      <c r="J12" s="11">
        <f t="shared" si="1"/>
        <v>427.61</v>
      </c>
      <c r="K12" s="11">
        <f t="shared" si="1"/>
        <v>4338.75</v>
      </c>
      <c r="L12" s="11">
        <f t="shared" si="1"/>
        <v>4766.3600000000006</v>
      </c>
    </row>
    <row r="13" spans="1:12" ht="30" x14ac:dyDescent="0.25">
      <c r="A13" s="45" t="s">
        <v>15</v>
      </c>
      <c r="B13" s="52" t="s">
        <v>29</v>
      </c>
      <c r="C13" s="17">
        <v>5</v>
      </c>
      <c r="D13" s="19">
        <v>72.97</v>
      </c>
      <c r="E13" s="18">
        <v>0</v>
      </c>
      <c r="F13" s="21">
        <f>D13+E13</f>
        <v>72.97</v>
      </c>
      <c r="G13" s="18">
        <v>21.35</v>
      </c>
      <c r="H13" s="19">
        <v>0</v>
      </c>
      <c r="I13" s="20">
        <f>G13+H13</f>
        <v>21.35</v>
      </c>
      <c r="J13" s="21">
        <f>D13+G13</f>
        <v>94.32</v>
      </c>
      <c r="K13" s="20">
        <f>E13+H13</f>
        <v>0</v>
      </c>
      <c r="L13" s="20">
        <f>J13+K13</f>
        <v>94.32</v>
      </c>
    </row>
    <row r="14" spans="1:12" ht="15.75" x14ac:dyDescent="0.25">
      <c r="A14" s="46" t="s">
        <v>15</v>
      </c>
      <c r="B14" s="52" t="s">
        <v>17</v>
      </c>
      <c r="C14" s="17">
        <v>135</v>
      </c>
      <c r="D14" s="19">
        <v>95</v>
      </c>
      <c r="E14" s="22">
        <v>985.68</v>
      </c>
      <c r="F14" s="21">
        <f t="shared" ref="F14:F23" si="2">D14+E14</f>
        <v>1080.6799999999998</v>
      </c>
      <c r="G14" s="22">
        <v>34.200000000000003</v>
      </c>
      <c r="H14" s="19">
        <v>351.95</v>
      </c>
      <c r="I14" s="20">
        <f t="shared" ref="I14:I23" si="3">G14+H14</f>
        <v>386.15</v>
      </c>
      <c r="J14" s="21">
        <f t="shared" ref="J14:K23" si="4">D14+G14</f>
        <v>129.19999999999999</v>
      </c>
      <c r="K14" s="20">
        <f t="shared" si="4"/>
        <v>1337.6299999999999</v>
      </c>
      <c r="L14" s="20">
        <f t="shared" ref="L14:L23" si="5">J14+K14</f>
        <v>1466.83</v>
      </c>
    </row>
    <row r="15" spans="1:12" ht="15.75" x14ac:dyDescent="0.25">
      <c r="A15" s="47" t="s">
        <v>15</v>
      </c>
      <c r="B15" s="52" t="s">
        <v>12</v>
      </c>
      <c r="C15" s="17">
        <v>73</v>
      </c>
      <c r="D15" s="19">
        <v>151.55000000000001</v>
      </c>
      <c r="E15" s="22">
        <v>856.92</v>
      </c>
      <c r="F15" s="21">
        <f t="shared" si="2"/>
        <v>1008.47</v>
      </c>
      <c r="G15" s="18">
        <v>39.86</v>
      </c>
      <c r="H15" s="23">
        <v>253.4</v>
      </c>
      <c r="I15" s="20">
        <f t="shared" si="3"/>
        <v>293.26</v>
      </c>
      <c r="J15" s="21">
        <f t="shared" si="4"/>
        <v>191.41000000000003</v>
      </c>
      <c r="K15" s="20">
        <f t="shared" si="4"/>
        <v>1110.32</v>
      </c>
      <c r="L15" s="20">
        <f t="shared" si="5"/>
        <v>1301.73</v>
      </c>
    </row>
    <row r="16" spans="1:12" ht="15.75" x14ac:dyDescent="0.25">
      <c r="A16" s="47" t="s">
        <v>15</v>
      </c>
      <c r="B16" s="52" t="s">
        <v>18</v>
      </c>
      <c r="C16" s="17">
        <v>49</v>
      </c>
      <c r="D16" s="19">
        <v>0</v>
      </c>
      <c r="E16" s="22">
        <v>732.16</v>
      </c>
      <c r="F16" s="21">
        <f t="shared" si="2"/>
        <v>732.16</v>
      </c>
      <c r="G16" s="18">
        <v>0</v>
      </c>
      <c r="H16" s="34">
        <v>247.64</v>
      </c>
      <c r="I16" s="20">
        <f t="shared" si="3"/>
        <v>247.64</v>
      </c>
      <c r="J16" s="21">
        <f t="shared" si="4"/>
        <v>0</v>
      </c>
      <c r="K16" s="20">
        <f t="shared" si="4"/>
        <v>979.8</v>
      </c>
      <c r="L16" s="20">
        <f t="shared" si="5"/>
        <v>979.8</v>
      </c>
    </row>
    <row r="17" spans="1:12" ht="30" x14ac:dyDescent="0.25">
      <c r="A17" s="47" t="s">
        <v>15</v>
      </c>
      <c r="B17" s="52" t="s">
        <v>30</v>
      </c>
      <c r="C17" s="17">
        <v>1</v>
      </c>
      <c r="D17" s="19">
        <v>0</v>
      </c>
      <c r="E17" s="22">
        <v>17.989999999999998</v>
      </c>
      <c r="F17" s="21">
        <f t="shared" si="2"/>
        <v>17.989999999999998</v>
      </c>
      <c r="G17" s="18">
        <v>0</v>
      </c>
      <c r="H17" s="34">
        <v>4.2699999999999996</v>
      </c>
      <c r="I17" s="20">
        <f t="shared" si="3"/>
        <v>4.2699999999999996</v>
      </c>
      <c r="J17" s="21">
        <f t="shared" si="4"/>
        <v>0</v>
      </c>
      <c r="K17" s="20">
        <f t="shared" si="4"/>
        <v>22.259999999999998</v>
      </c>
      <c r="L17" s="20">
        <f t="shared" si="5"/>
        <v>22.259999999999998</v>
      </c>
    </row>
    <row r="18" spans="1:12" ht="15.75" x14ac:dyDescent="0.25">
      <c r="A18" s="47" t="s">
        <v>15</v>
      </c>
      <c r="B18" s="52" t="s">
        <v>19</v>
      </c>
      <c r="C18" s="17">
        <v>12</v>
      </c>
      <c r="D18" s="19">
        <v>0</v>
      </c>
      <c r="E18" s="18">
        <v>284.81</v>
      </c>
      <c r="F18" s="21">
        <f t="shared" si="2"/>
        <v>284.81</v>
      </c>
      <c r="G18" s="18">
        <v>0</v>
      </c>
      <c r="H18" s="19">
        <v>51.24</v>
      </c>
      <c r="I18" s="20">
        <f t="shared" si="3"/>
        <v>51.24</v>
      </c>
      <c r="J18" s="21">
        <f t="shared" si="4"/>
        <v>0</v>
      </c>
      <c r="K18" s="20">
        <f t="shared" si="4"/>
        <v>336.05</v>
      </c>
      <c r="L18" s="20">
        <f t="shared" si="5"/>
        <v>336.05</v>
      </c>
    </row>
    <row r="19" spans="1:12" ht="15.75" x14ac:dyDescent="0.25">
      <c r="A19" s="47" t="s">
        <v>15</v>
      </c>
      <c r="B19" s="52" t="s">
        <v>20</v>
      </c>
      <c r="C19" s="17">
        <v>2</v>
      </c>
      <c r="D19" s="19">
        <v>0</v>
      </c>
      <c r="E19" s="18">
        <v>31.2</v>
      </c>
      <c r="F19" s="21">
        <f t="shared" si="2"/>
        <v>31.2</v>
      </c>
      <c r="G19" s="18">
        <v>0</v>
      </c>
      <c r="H19" s="19">
        <v>9.9700000000000006</v>
      </c>
      <c r="I19" s="20">
        <f t="shared" si="3"/>
        <v>9.9700000000000006</v>
      </c>
      <c r="J19" s="21">
        <f t="shared" si="4"/>
        <v>0</v>
      </c>
      <c r="K19" s="20">
        <f t="shared" si="4"/>
        <v>41.17</v>
      </c>
      <c r="L19" s="20">
        <f t="shared" si="5"/>
        <v>41.17</v>
      </c>
    </row>
    <row r="20" spans="1:12" ht="15.75" x14ac:dyDescent="0.25">
      <c r="A20" s="48" t="s">
        <v>15</v>
      </c>
      <c r="B20" s="52" t="s">
        <v>21</v>
      </c>
      <c r="C20" s="17">
        <v>42</v>
      </c>
      <c r="D20" s="19">
        <v>12.68</v>
      </c>
      <c r="E20" s="18">
        <v>353.07</v>
      </c>
      <c r="F20" s="21">
        <f t="shared" si="2"/>
        <v>365.75</v>
      </c>
      <c r="G20" s="18">
        <v>0</v>
      </c>
      <c r="H20" s="19">
        <v>0</v>
      </c>
      <c r="I20" s="20">
        <f t="shared" si="3"/>
        <v>0</v>
      </c>
      <c r="J20" s="21">
        <f t="shared" si="4"/>
        <v>12.68</v>
      </c>
      <c r="K20" s="20">
        <f t="shared" si="4"/>
        <v>353.07</v>
      </c>
      <c r="L20" s="20">
        <f t="shared" si="5"/>
        <v>365.75</v>
      </c>
    </row>
    <row r="21" spans="1:12" ht="28.5" customHeight="1" x14ac:dyDescent="0.25">
      <c r="A21" s="48" t="s">
        <v>15</v>
      </c>
      <c r="B21" s="52" t="s">
        <v>22</v>
      </c>
      <c r="C21" s="17">
        <v>3</v>
      </c>
      <c r="D21" s="19">
        <v>0</v>
      </c>
      <c r="E21" s="18">
        <v>145.63999999999999</v>
      </c>
      <c r="F21" s="21">
        <f t="shared" si="2"/>
        <v>145.63999999999999</v>
      </c>
      <c r="G21" s="18">
        <v>0</v>
      </c>
      <c r="H21" s="19">
        <v>12.81</v>
      </c>
      <c r="I21" s="20">
        <f t="shared" si="3"/>
        <v>12.81</v>
      </c>
      <c r="J21" s="21">
        <f t="shared" si="4"/>
        <v>0</v>
      </c>
      <c r="K21" s="20">
        <f t="shared" si="4"/>
        <v>158.44999999999999</v>
      </c>
      <c r="L21" s="20">
        <f t="shared" si="5"/>
        <v>158.44999999999999</v>
      </c>
    </row>
    <row r="22" spans="1:12" ht="15.75" x14ac:dyDescent="0.25">
      <c r="A22" s="44" t="s">
        <v>23</v>
      </c>
      <c r="B22" s="6" t="s">
        <v>24</v>
      </c>
      <c r="C22" s="11">
        <v>0</v>
      </c>
      <c r="D22" s="16">
        <v>0</v>
      </c>
      <c r="E22" s="16">
        <v>0</v>
      </c>
      <c r="F22" s="39">
        <f t="shared" si="2"/>
        <v>0</v>
      </c>
      <c r="G22" s="16">
        <v>0</v>
      </c>
      <c r="H22" s="16">
        <v>0</v>
      </c>
      <c r="I22" s="40">
        <f t="shared" si="3"/>
        <v>0</v>
      </c>
      <c r="J22" s="39">
        <f t="shared" si="4"/>
        <v>0</v>
      </c>
      <c r="K22" s="40">
        <f t="shared" si="4"/>
        <v>0</v>
      </c>
      <c r="L22" s="40">
        <f t="shared" si="5"/>
        <v>0</v>
      </c>
    </row>
    <row r="23" spans="1:12" ht="15.75" x14ac:dyDescent="0.25">
      <c r="A23" s="49" t="s">
        <v>23</v>
      </c>
      <c r="B23" s="41" t="s">
        <v>25</v>
      </c>
      <c r="C23" s="17">
        <v>0</v>
      </c>
      <c r="D23" s="19">
        <v>0</v>
      </c>
      <c r="E23" s="18">
        <v>0</v>
      </c>
      <c r="F23" s="21">
        <f t="shared" si="2"/>
        <v>0</v>
      </c>
      <c r="G23" s="18">
        <v>0</v>
      </c>
      <c r="H23" s="19">
        <v>0</v>
      </c>
      <c r="I23" s="20">
        <f t="shared" si="3"/>
        <v>0</v>
      </c>
      <c r="J23" s="21">
        <f t="shared" si="4"/>
        <v>0</v>
      </c>
      <c r="K23" s="20">
        <f t="shared" si="4"/>
        <v>0</v>
      </c>
      <c r="L23" s="20">
        <f t="shared" si="5"/>
        <v>0</v>
      </c>
    </row>
    <row r="24" spans="1:12" ht="15.75" x14ac:dyDescent="0.25">
      <c r="A24" s="50"/>
      <c r="B24" s="10" t="s">
        <v>26</v>
      </c>
      <c r="C24" s="9">
        <f>C7+C11+C12+C22</f>
        <v>351</v>
      </c>
      <c r="D24" s="9">
        <f t="shared" ref="D24:L24" si="6">D7+D11+D12+D22</f>
        <v>340.76</v>
      </c>
      <c r="E24" s="9">
        <f t="shared" si="6"/>
        <v>3610.8899999999994</v>
      </c>
      <c r="F24" s="9">
        <f t="shared" si="6"/>
        <v>3951.6499999999992</v>
      </c>
      <c r="G24" s="9">
        <f t="shared" si="6"/>
        <v>95.41</v>
      </c>
      <c r="H24" s="9">
        <f t="shared" si="6"/>
        <v>931.28</v>
      </c>
      <c r="I24" s="9">
        <f t="shared" si="6"/>
        <v>1026.69</v>
      </c>
      <c r="J24" s="9">
        <f t="shared" si="6"/>
        <v>436.17</v>
      </c>
      <c r="K24" s="9">
        <f t="shared" si="6"/>
        <v>4542.17</v>
      </c>
      <c r="L24" s="9">
        <f t="shared" si="6"/>
        <v>4978.34</v>
      </c>
    </row>
    <row r="26" spans="1:12" ht="18.75" x14ac:dyDescent="0.25">
      <c r="B26" s="57" t="s">
        <v>32</v>
      </c>
      <c r="C26" s="57"/>
      <c r="D26" s="56"/>
      <c r="E26" s="56"/>
      <c r="F26" s="56"/>
    </row>
    <row r="27" spans="1:12" s="53" customFormat="1" ht="18.75" x14ac:dyDescent="0.25">
      <c r="A27" s="54"/>
      <c r="B27" s="57"/>
      <c r="C27" s="57"/>
      <c r="D27" s="56"/>
      <c r="E27" s="56"/>
      <c r="F27" s="56"/>
    </row>
    <row r="28" spans="1:12" ht="18.75" x14ac:dyDescent="0.25">
      <c r="B28" s="57" t="s">
        <v>35</v>
      </c>
      <c r="C28" s="53"/>
      <c r="D28" s="58"/>
      <c r="E28" s="58"/>
      <c r="F28" s="58"/>
    </row>
    <row r="29" spans="1:12" x14ac:dyDescent="0.25">
      <c r="B29" s="59"/>
      <c r="C29" s="53"/>
      <c r="D29" s="58"/>
      <c r="E29" s="58"/>
      <c r="F29" s="58"/>
    </row>
    <row r="30" spans="1:12" ht="15.75" x14ac:dyDescent="0.25">
      <c r="B30" s="60" t="s">
        <v>33</v>
      </c>
      <c r="C30" s="61"/>
      <c r="D30" s="58"/>
      <c r="E30" s="58"/>
      <c r="F30" s="58"/>
    </row>
    <row r="31" spans="1:12" x14ac:dyDescent="0.25">
      <c r="B31" s="62" t="s">
        <v>34</v>
      </c>
      <c r="C31" s="61"/>
      <c r="D31" s="58"/>
      <c r="E31" s="58"/>
      <c r="F31" s="58"/>
    </row>
  </sheetData>
  <mergeCells count="8">
    <mergeCell ref="H1:L1"/>
    <mergeCell ref="A3:L3"/>
    <mergeCell ref="A4:A5"/>
    <mergeCell ref="B4:B5"/>
    <mergeCell ref="C4:C5"/>
    <mergeCell ref="D4:F4"/>
    <mergeCell ref="G4:I4"/>
    <mergeCell ref="J4:L4"/>
  </mergeCells>
  <hyperlinks>
    <hyperlink ref="B31" r:id="rId1" display="mailto:Inga.Vinnicenko@vm.gov.lv"/>
  </hyperlinks>
  <pageMargins left="0.70866141732283472" right="0.31496062992125984" top="0.35433070866141736" bottom="0.35433070866141736" header="0.31496062992125984" footer="0.31496062992125984"/>
  <pageSetup paperSize="9" scale="80" orientation="landscape" verticalDpi="0" r:id="rId2"/>
  <headerFooter>
    <oddFooter>&amp;LVManotp_271017_LNG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Veselības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anotācijas pielikums</dc:title>
  <dc:creator>Inga Vinničenko</dc:creator>
  <dc:description>67876029, Inga.Vinnicenko@vm.gov.lv, Nozares budžeta plānošanas departamenta</dc:description>
  <cp:lastModifiedBy>Inga Vinničenko</cp:lastModifiedBy>
  <cp:lastPrinted>2017-10-27T07:57:46Z</cp:lastPrinted>
  <dcterms:created xsi:type="dcterms:W3CDTF">2017-05-16T11:03:33Z</dcterms:created>
  <dcterms:modified xsi:type="dcterms:W3CDTF">2017-10-27T07:57:49Z</dcterms:modified>
  <cp:category/>
</cp:coreProperties>
</file>