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\\vnozare.pri\vm\Redirect_profiles\VM_Sandra_Kasparenko\My Documents\Lidzekli_neparedzetajiem_gadijumiem\2017\par_NMPD_atlaisanas_pabalstiem_izdienas_pensionariem\uz_MK xx.11.2017 ()\"/>
    </mc:Choice>
  </mc:AlternateContent>
  <bookViews>
    <workbookView xWindow="0" yWindow="0" windowWidth="28800" windowHeight="12210"/>
  </bookViews>
  <sheets>
    <sheet name="NMPD_ 2017" sheetId="3" r:id="rId1"/>
  </sheets>
  <definedNames>
    <definedName name="_xlnm.Print_Area" localSheetId="0">'NMPD_ 2017'!$A$1:$I$128</definedName>
  </definedNames>
  <calcPr calcId="171027" concurrentCalc="0"/>
</workbook>
</file>

<file path=xl/calcChain.xml><?xml version="1.0" encoding="utf-8"?>
<calcChain xmlns="http://schemas.openxmlformats.org/spreadsheetml/2006/main">
  <c r="I4" i="3" l="1"/>
  <c r="H4" i="3"/>
  <c r="G118" i="3"/>
  <c r="H117" i="3"/>
  <c r="I117" i="3"/>
  <c r="H116" i="3"/>
  <c r="I116" i="3"/>
  <c r="H115" i="3"/>
  <c r="I115" i="3"/>
  <c r="H114" i="3"/>
  <c r="I114" i="3"/>
  <c r="H113" i="3"/>
  <c r="I113" i="3"/>
  <c r="H112" i="3"/>
  <c r="I112" i="3"/>
  <c r="H111" i="3"/>
  <c r="I111" i="3"/>
  <c r="H110" i="3"/>
  <c r="I110" i="3"/>
  <c r="H109" i="3"/>
  <c r="I109" i="3"/>
  <c r="H108" i="3"/>
  <c r="I108" i="3"/>
  <c r="H107" i="3"/>
  <c r="I107" i="3"/>
  <c r="I106" i="3"/>
  <c r="H106" i="3"/>
  <c r="H105" i="3"/>
  <c r="I105" i="3"/>
  <c r="H104" i="3"/>
  <c r="I104" i="3"/>
  <c r="H103" i="3"/>
  <c r="I103" i="3"/>
  <c r="H102" i="3"/>
  <c r="I102" i="3"/>
  <c r="H101" i="3"/>
  <c r="I101" i="3"/>
  <c r="H100" i="3"/>
  <c r="I100" i="3"/>
  <c r="H99" i="3"/>
  <c r="I99" i="3"/>
  <c r="H98" i="3"/>
  <c r="I98" i="3"/>
  <c r="H97" i="3"/>
  <c r="I97" i="3"/>
  <c r="H96" i="3"/>
  <c r="I96" i="3"/>
  <c r="H95" i="3"/>
  <c r="I95" i="3"/>
  <c r="H94" i="3"/>
  <c r="I94" i="3"/>
  <c r="H93" i="3"/>
  <c r="I93" i="3"/>
  <c r="H92" i="3"/>
  <c r="I92" i="3"/>
  <c r="H91" i="3"/>
  <c r="I91" i="3"/>
  <c r="I90" i="3"/>
  <c r="H90" i="3"/>
  <c r="H89" i="3"/>
  <c r="I89" i="3"/>
  <c r="G84" i="3"/>
  <c r="H83" i="3"/>
  <c r="I83" i="3"/>
  <c r="H82" i="3"/>
  <c r="I82" i="3"/>
  <c r="H81" i="3"/>
  <c r="I81" i="3"/>
  <c r="H80" i="3"/>
  <c r="I80" i="3"/>
  <c r="H79" i="3"/>
  <c r="I79" i="3"/>
  <c r="I78" i="3"/>
  <c r="H78" i="3"/>
  <c r="H77" i="3"/>
  <c r="I77" i="3"/>
  <c r="H76" i="3"/>
  <c r="I76" i="3"/>
  <c r="H75" i="3"/>
  <c r="I75" i="3"/>
  <c r="H74" i="3"/>
  <c r="I74" i="3"/>
  <c r="H73" i="3"/>
  <c r="I73" i="3"/>
  <c r="H72" i="3"/>
  <c r="I72" i="3"/>
  <c r="H71" i="3"/>
  <c r="I71" i="3"/>
  <c r="I70" i="3"/>
  <c r="H70" i="3"/>
  <c r="H69" i="3"/>
  <c r="I69" i="3"/>
  <c r="H68" i="3"/>
  <c r="I68" i="3"/>
  <c r="H67" i="3"/>
  <c r="I67" i="3"/>
  <c r="H66" i="3"/>
  <c r="I66" i="3"/>
  <c r="H65" i="3"/>
  <c r="I65" i="3"/>
  <c r="H64" i="3"/>
  <c r="I64" i="3"/>
  <c r="H63" i="3"/>
  <c r="I63" i="3"/>
  <c r="H62" i="3"/>
  <c r="I62" i="3"/>
  <c r="H61" i="3"/>
  <c r="I61" i="3"/>
  <c r="H60" i="3"/>
  <c r="I60" i="3"/>
  <c r="H59" i="3"/>
  <c r="I59" i="3"/>
  <c r="H58" i="3"/>
  <c r="I58" i="3"/>
  <c r="H57" i="3"/>
  <c r="I57" i="3"/>
  <c r="H56" i="3"/>
  <c r="I56" i="3"/>
  <c r="H55" i="3"/>
  <c r="I55" i="3"/>
  <c r="H54" i="3"/>
  <c r="I54" i="3"/>
  <c r="H53" i="3"/>
  <c r="I53" i="3"/>
  <c r="H52" i="3"/>
  <c r="I52" i="3"/>
  <c r="H51" i="3"/>
  <c r="I51" i="3"/>
  <c r="H50" i="3"/>
  <c r="I50" i="3"/>
  <c r="H49" i="3"/>
  <c r="I49" i="3"/>
  <c r="H48" i="3"/>
  <c r="I48" i="3"/>
  <c r="H47" i="3"/>
  <c r="I47" i="3"/>
  <c r="I46" i="3"/>
  <c r="H46" i="3"/>
  <c r="H45" i="3"/>
  <c r="I45" i="3"/>
  <c r="H44" i="3"/>
  <c r="I44" i="3"/>
  <c r="H43" i="3"/>
  <c r="I43" i="3"/>
  <c r="H42" i="3"/>
  <c r="I42" i="3"/>
  <c r="H41" i="3"/>
  <c r="I41" i="3"/>
  <c r="H40" i="3"/>
  <c r="I40" i="3"/>
  <c r="H39" i="3"/>
  <c r="I39" i="3"/>
  <c r="H38" i="3"/>
  <c r="I38" i="3"/>
  <c r="H37" i="3"/>
  <c r="I37" i="3"/>
  <c r="H36" i="3"/>
  <c r="I36" i="3"/>
  <c r="H35" i="3"/>
  <c r="I35" i="3"/>
  <c r="H34" i="3"/>
  <c r="I34" i="3"/>
  <c r="H33" i="3"/>
  <c r="I33" i="3"/>
  <c r="H32" i="3"/>
  <c r="I32" i="3"/>
  <c r="H31" i="3"/>
  <c r="I31" i="3"/>
  <c r="H30" i="3"/>
  <c r="I30" i="3"/>
  <c r="H29" i="3"/>
  <c r="I29" i="3"/>
  <c r="H28" i="3"/>
  <c r="I28" i="3"/>
  <c r="H27" i="3"/>
  <c r="I27" i="3"/>
  <c r="H26" i="3"/>
  <c r="I26" i="3"/>
  <c r="H25" i="3"/>
  <c r="I25" i="3"/>
  <c r="H24" i="3"/>
  <c r="I24" i="3"/>
  <c r="H23" i="3"/>
  <c r="I23" i="3"/>
  <c r="H22" i="3"/>
  <c r="I22" i="3"/>
  <c r="H21" i="3"/>
  <c r="I21" i="3"/>
  <c r="H20" i="3"/>
  <c r="I20" i="3"/>
  <c r="H19" i="3"/>
  <c r="I19" i="3"/>
  <c r="H18" i="3"/>
  <c r="I18" i="3"/>
  <c r="H17" i="3"/>
  <c r="I17" i="3"/>
  <c r="H16" i="3"/>
  <c r="I16" i="3"/>
  <c r="H15" i="3"/>
  <c r="I15" i="3"/>
  <c r="I14" i="3"/>
  <c r="H14" i="3"/>
  <c r="H13" i="3"/>
  <c r="I13" i="3"/>
  <c r="H12" i="3"/>
  <c r="I12" i="3"/>
  <c r="H11" i="3"/>
  <c r="I11" i="3"/>
  <c r="H10" i="3"/>
  <c r="I10" i="3"/>
  <c r="H9" i="3"/>
  <c r="I9" i="3"/>
  <c r="H8" i="3"/>
  <c r="I8" i="3"/>
  <c r="H7" i="3"/>
  <c r="I7" i="3"/>
  <c r="I6" i="3"/>
  <c r="H6" i="3"/>
  <c r="H5" i="3"/>
  <c r="I5" i="3"/>
  <c r="G119" i="3"/>
  <c r="I118" i="3"/>
  <c r="H84" i="3"/>
  <c r="H118" i="3"/>
  <c r="I84" i="3"/>
  <c r="H119" i="3"/>
  <c r="I119" i="3"/>
</calcChain>
</file>

<file path=xl/sharedStrings.xml><?xml version="1.0" encoding="utf-8"?>
<sst xmlns="http://schemas.openxmlformats.org/spreadsheetml/2006/main" count="250" uniqueCount="57">
  <si>
    <t>Nr.</t>
  </si>
  <si>
    <t>Amats</t>
  </si>
  <si>
    <t>Struktūra</t>
  </si>
  <si>
    <t>Pabalsta apmērs mēnešos (skaits)</t>
  </si>
  <si>
    <t>NM ārsta palīgs</t>
  </si>
  <si>
    <t>KRC</t>
  </si>
  <si>
    <t>NM ārsts</t>
  </si>
  <si>
    <t>OMT vadītājs</t>
  </si>
  <si>
    <t>LRC</t>
  </si>
  <si>
    <t>VRC</t>
  </si>
  <si>
    <t>ZRC</t>
  </si>
  <si>
    <t>OVC</t>
  </si>
  <si>
    <t>RRC</t>
  </si>
  <si>
    <t>NM ārsta palīgs-dispečers</t>
  </si>
  <si>
    <t>SMC</t>
  </si>
  <si>
    <t>Kopā</t>
  </si>
  <si>
    <t>Struktūrvienību saīsinājumi:</t>
  </si>
  <si>
    <t>KRC – Kurzemes reģionākais centrs;</t>
  </si>
  <si>
    <t>VRC – Vidzemes reģionālais centrs;</t>
  </si>
  <si>
    <t>LRC – Latgales reģionālais centrs;</t>
  </si>
  <si>
    <t>RRC – Rīgas reģionālais centrs;</t>
  </si>
  <si>
    <t>ZRC – Zemgales reģionālais centrs;</t>
  </si>
  <si>
    <t>OVC – Operatīvais vadības centrs;</t>
  </si>
  <si>
    <t>SMC – Specializētais vadības centrs.</t>
  </si>
  <si>
    <t>Pielikums</t>
  </si>
  <si>
    <t>NMPD izdienas pensionāru saraksts un atlaišanas pabalstu apmērs par 2017.gadu</t>
  </si>
  <si>
    <t xml:space="preserve">vecākā ārsta palīdze </t>
  </si>
  <si>
    <t xml:space="preserve">izsaukumu pieņemšanas dispečers </t>
  </si>
  <si>
    <t xml:space="preserve">ārsta palīgs sertificēts </t>
  </si>
  <si>
    <t xml:space="preserve">vecākā dežūrārste </t>
  </si>
  <si>
    <t>vecākais OMT vadītājs</t>
  </si>
  <si>
    <t>atbrīvotais NMP punkta Vecākais ārsta palīgs</t>
  </si>
  <si>
    <t>vadības dispečers</t>
  </si>
  <si>
    <t>ārsta palīgs dispečers (sertificēts)</t>
  </si>
  <si>
    <t>specializētās brigādes ārsts, sertificēts</t>
  </si>
  <si>
    <t>ārsta palīgs sertificēts - dispečers</t>
  </si>
  <si>
    <t>vecākais dežūrārsts</t>
  </si>
  <si>
    <t>vecākā ārsta palīdze</t>
  </si>
  <si>
    <t>ārsts</t>
  </si>
  <si>
    <t>ārsts - specializētās brig.</t>
  </si>
  <si>
    <t>ārsta palīgs sertificēts</t>
  </si>
  <si>
    <t>specializētās brigādes ārsts - eksperts</t>
  </si>
  <si>
    <t xml:space="preserve"> OMT vadītājs</t>
  </si>
  <si>
    <t xml:space="preserve">ārsts konsultants </t>
  </si>
  <si>
    <t>ārsts - eksperts</t>
  </si>
  <si>
    <t xml:space="preserve">vecākais OMT vadītājs </t>
  </si>
  <si>
    <t xml:space="preserve">vecākais dežūrārsts </t>
  </si>
  <si>
    <t>galvenais dežūrārsts</t>
  </si>
  <si>
    <t>ārsts konsultants</t>
  </si>
  <si>
    <t>ārsta palīgs</t>
  </si>
  <si>
    <t>Darbinieku saraksts, kuri ir informējuši NMP dienestu par došanos izdienas pensijā līdz 2017.gada beigām</t>
  </si>
  <si>
    <t>Paviam kopā</t>
  </si>
  <si>
    <t>Vidējā izpeļņa mēnesī, EUR</t>
  </si>
  <si>
    <t>Pabalsta summa, EUR</t>
  </si>
  <si>
    <t>VSAOI 23,59%, EUR</t>
  </si>
  <si>
    <t>Kopā, EUR</t>
  </si>
  <si>
    <t>Darba stāžs pabalsta izmaksai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</si>
</sst>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1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7" fillId="3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4" fontId="1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/>
    <xf numFmtId="0" fontId="7" fillId="0" borderId="0" xfId="0" applyFont="1"/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/>
    <xf numFmtId="0" fontId="7" fillId="0" borderId="1" xfId="0" applyFont="1" applyFill="1" applyBorder="1"/>
    <xf numFmtId="2" fontId="7" fillId="0" borderId="1" xfId="0" applyNumberFormat="1" applyFont="1" applyFill="1" applyBorder="1"/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3" fontId="3" fillId="0" borderId="3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Fill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zoomScale="85" zoomScaleNormal="85" workbookViewId="0">
      <pane xSplit="2" ySplit="3" topLeftCell="C97" activePane="bottomRight" state="frozen"/>
      <selection pane="topRight" activeCell="C1" sqref="C1"/>
      <selection pane="bottomLeft" activeCell="A4" sqref="A4"/>
      <selection pane="bottomRight" activeCell="L109" sqref="L108:L109"/>
    </sheetView>
  </sheetViews>
  <sheetFormatPr defaultRowHeight="15.75" x14ac:dyDescent="0.25"/>
  <cols>
    <col min="1" max="1" width="4.85546875" style="8" customWidth="1"/>
    <col min="2" max="2" width="38.42578125" style="1" customWidth="1"/>
    <col min="3" max="3" width="13" style="9" customWidth="1"/>
    <col min="4" max="4" width="11" style="9" customWidth="1"/>
    <col min="5" max="5" width="10.7109375" style="9" customWidth="1"/>
    <col min="6" max="6" width="10.42578125" style="9" customWidth="1"/>
    <col min="7" max="7" width="12.85546875" style="9" customWidth="1"/>
    <col min="8" max="8" width="12.140625" style="9" customWidth="1"/>
    <col min="9" max="9" width="12.7109375" style="9" customWidth="1"/>
    <col min="10" max="16384" width="9.140625" style="1"/>
  </cols>
  <sheetData>
    <row r="1" spans="1:9" x14ac:dyDescent="0.25">
      <c r="I1" s="56" t="s">
        <v>24</v>
      </c>
    </row>
    <row r="2" spans="1:9" x14ac:dyDescent="0.25">
      <c r="A2" s="51" t="s">
        <v>25</v>
      </c>
      <c r="B2" s="51"/>
      <c r="C2" s="51"/>
      <c r="D2" s="51"/>
      <c r="E2" s="51"/>
      <c r="F2" s="51"/>
      <c r="G2" s="51"/>
      <c r="H2" s="51"/>
      <c r="I2" s="51"/>
    </row>
    <row r="3" spans="1:9" ht="63" x14ac:dyDescent="0.25">
      <c r="A3" s="3" t="s">
        <v>0</v>
      </c>
      <c r="B3" s="3" t="s">
        <v>1</v>
      </c>
      <c r="C3" s="3" t="s">
        <v>2</v>
      </c>
      <c r="D3" s="4" t="s">
        <v>56</v>
      </c>
      <c r="E3" s="4" t="s">
        <v>3</v>
      </c>
      <c r="F3" s="4" t="s">
        <v>52</v>
      </c>
      <c r="G3" s="4" t="s">
        <v>53</v>
      </c>
      <c r="H3" s="4" t="s">
        <v>54</v>
      </c>
      <c r="I3" s="3" t="s">
        <v>55</v>
      </c>
    </row>
    <row r="4" spans="1:9" s="24" customFormat="1" ht="17.25" customHeight="1" x14ac:dyDescent="0.25">
      <c r="A4" s="22">
        <v>1</v>
      </c>
      <c r="B4" s="25" t="s">
        <v>26</v>
      </c>
      <c r="C4" s="25" t="s">
        <v>8</v>
      </c>
      <c r="D4" s="27">
        <v>31</v>
      </c>
      <c r="E4" s="27">
        <v>4</v>
      </c>
      <c r="F4" s="23">
        <v>1284.54</v>
      </c>
      <c r="G4" s="34">
        <v>5138.16</v>
      </c>
      <c r="H4" s="35">
        <f>G4*0.2359</f>
        <v>1212.091944</v>
      </c>
      <c r="I4" s="35">
        <f>G4+H4</f>
        <v>6350.2519439999996</v>
      </c>
    </row>
    <row r="5" spans="1:9" s="24" customFormat="1" ht="17.25" customHeight="1" x14ac:dyDescent="0.25">
      <c r="A5" s="22">
        <v>2</v>
      </c>
      <c r="B5" s="25" t="s">
        <v>27</v>
      </c>
      <c r="C5" s="25" t="s">
        <v>11</v>
      </c>
      <c r="D5" s="27">
        <v>32</v>
      </c>
      <c r="E5" s="27">
        <v>4</v>
      </c>
      <c r="F5" s="23">
        <v>1220.8399999999999</v>
      </c>
      <c r="G5" s="34">
        <v>4883.3599999999997</v>
      </c>
      <c r="H5" s="35">
        <f t="shared" ref="H5:H67" si="0">G5*0.2359</f>
        <v>1151.9846239999999</v>
      </c>
      <c r="I5" s="35">
        <f t="shared" ref="I5:I67" si="1">G5+H5</f>
        <v>6035.3446239999994</v>
      </c>
    </row>
    <row r="6" spans="1:9" s="24" customFormat="1" ht="17.25" customHeight="1" x14ac:dyDescent="0.25">
      <c r="A6" s="22">
        <v>3</v>
      </c>
      <c r="B6" s="25" t="s">
        <v>28</v>
      </c>
      <c r="C6" s="25" t="s">
        <v>10</v>
      </c>
      <c r="D6" s="27">
        <v>34</v>
      </c>
      <c r="E6" s="27">
        <v>4</v>
      </c>
      <c r="F6" s="23">
        <v>1153.29</v>
      </c>
      <c r="G6" s="34">
        <v>4613.16</v>
      </c>
      <c r="H6" s="35">
        <f t="shared" si="0"/>
        <v>1088.2444439999999</v>
      </c>
      <c r="I6" s="35">
        <f t="shared" si="1"/>
        <v>5701.4044439999998</v>
      </c>
    </row>
    <row r="7" spans="1:9" s="24" customFormat="1" ht="15.75" customHeight="1" x14ac:dyDescent="0.25">
      <c r="A7" s="22">
        <v>4</v>
      </c>
      <c r="B7" s="26" t="s">
        <v>7</v>
      </c>
      <c r="C7" s="29" t="s">
        <v>14</v>
      </c>
      <c r="D7" s="27">
        <v>20</v>
      </c>
      <c r="E7" s="27">
        <v>4</v>
      </c>
      <c r="F7" s="23">
        <v>820.57</v>
      </c>
      <c r="G7" s="34">
        <v>3282.28</v>
      </c>
      <c r="H7" s="35">
        <f t="shared" si="0"/>
        <v>774.289852</v>
      </c>
      <c r="I7" s="35">
        <f t="shared" si="1"/>
        <v>4056.5698520000001</v>
      </c>
    </row>
    <row r="8" spans="1:9" s="24" customFormat="1" ht="15.75" customHeight="1" x14ac:dyDescent="0.25">
      <c r="A8" s="22">
        <v>5</v>
      </c>
      <c r="B8" s="25" t="s">
        <v>28</v>
      </c>
      <c r="C8" s="25" t="s">
        <v>8</v>
      </c>
      <c r="D8" s="27">
        <v>33</v>
      </c>
      <c r="E8" s="27">
        <v>4</v>
      </c>
      <c r="F8" s="23">
        <v>1286.1600000000001</v>
      </c>
      <c r="G8" s="34">
        <v>5144.6400000000003</v>
      </c>
      <c r="H8" s="35">
        <f t="shared" si="0"/>
        <v>1213.620576</v>
      </c>
      <c r="I8" s="35">
        <f t="shared" si="1"/>
        <v>6358.2605760000006</v>
      </c>
    </row>
    <row r="9" spans="1:9" s="24" customFormat="1" ht="15.75" customHeight="1" x14ac:dyDescent="0.25">
      <c r="A9" s="22">
        <v>6</v>
      </c>
      <c r="B9" s="26" t="s">
        <v>7</v>
      </c>
      <c r="C9" s="29" t="s">
        <v>14</v>
      </c>
      <c r="D9" s="27">
        <v>20</v>
      </c>
      <c r="E9" s="27">
        <v>4</v>
      </c>
      <c r="F9" s="23">
        <v>989.2</v>
      </c>
      <c r="G9" s="36">
        <v>3956.8</v>
      </c>
      <c r="H9" s="35">
        <f t="shared" si="0"/>
        <v>933.40912000000003</v>
      </c>
      <c r="I9" s="35">
        <f t="shared" si="1"/>
        <v>4890.2091200000004</v>
      </c>
    </row>
    <row r="10" spans="1:9" s="24" customFormat="1" ht="17.25" customHeight="1" x14ac:dyDescent="0.25">
      <c r="A10" s="22">
        <v>7</v>
      </c>
      <c r="B10" s="25" t="s">
        <v>28</v>
      </c>
      <c r="C10" s="25" t="s">
        <v>8</v>
      </c>
      <c r="D10" s="27">
        <v>38</v>
      </c>
      <c r="E10" s="27">
        <v>4</v>
      </c>
      <c r="F10" s="23">
        <v>1162.3800000000001</v>
      </c>
      <c r="G10" s="34">
        <v>4649.5200000000004</v>
      </c>
      <c r="H10" s="35">
        <f t="shared" si="0"/>
        <v>1096.821768</v>
      </c>
      <c r="I10" s="35">
        <f t="shared" si="1"/>
        <v>5746.3417680000002</v>
      </c>
    </row>
    <row r="11" spans="1:9" s="24" customFormat="1" ht="17.25" customHeight="1" x14ac:dyDescent="0.25">
      <c r="A11" s="22">
        <v>8</v>
      </c>
      <c r="B11" s="25" t="s">
        <v>29</v>
      </c>
      <c r="C11" s="25" t="s">
        <v>8</v>
      </c>
      <c r="D11" s="27">
        <v>24</v>
      </c>
      <c r="E11" s="27">
        <v>4</v>
      </c>
      <c r="F11" s="23">
        <v>2122.7199999999998</v>
      </c>
      <c r="G11" s="34">
        <v>8490.8799999999992</v>
      </c>
      <c r="H11" s="35">
        <f t="shared" si="0"/>
        <v>2002.9985919999997</v>
      </c>
      <c r="I11" s="35">
        <f t="shared" si="1"/>
        <v>10493.878591999999</v>
      </c>
    </row>
    <row r="12" spans="1:9" s="24" customFormat="1" ht="17.25" customHeight="1" x14ac:dyDescent="0.25">
      <c r="A12" s="22">
        <v>9</v>
      </c>
      <c r="B12" s="25" t="s">
        <v>28</v>
      </c>
      <c r="C12" s="25" t="s">
        <v>8</v>
      </c>
      <c r="D12" s="27">
        <v>40</v>
      </c>
      <c r="E12" s="27">
        <v>4</v>
      </c>
      <c r="F12" s="23">
        <v>1169.4000000000001</v>
      </c>
      <c r="G12" s="36">
        <v>4677.6000000000004</v>
      </c>
      <c r="H12" s="35">
        <f t="shared" si="0"/>
        <v>1103.4458400000001</v>
      </c>
      <c r="I12" s="35">
        <f t="shared" si="1"/>
        <v>5781.0458400000007</v>
      </c>
    </row>
    <row r="13" spans="1:9" s="24" customFormat="1" ht="17.25" customHeight="1" x14ac:dyDescent="0.25">
      <c r="A13" s="22">
        <v>10</v>
      </c>
      <c r="B13" s="25" t="s">
        <v>30</v>
      </c>
      <c r="C13" s="25" t="s">
        <v>9</v>
      </c>
      <c r="D13" s="27">
        <v>29</v>
      </c>
      <c r="E13" s="27">
        <v>4</v>
      </c>
      <c r="F13" s="23">
        <v>1118.95</v>
      </c>
      <c r="G13" s="36">
        <v>4475.8</v>
      </c>
      <c r="H13" s="35">
        <f t="shared" si="0"/>
        <v>1055.84122</v>
      </c>
      <c r="I13" s="35">
        <f t="shared" si="1"/>
        <v>5531.6412200000004</v>
      </c>
    </row>
    <row r="14" spans="1:9" s="24" customFormat="1" ht="17.25" customHeight="1" x14ac:dyDescent="0.25">
      <c r="A14" s="22">
        <v>11</v>
      </c>
      <c r="B14" s="25" t="s">
        <v>7</v>
      </c>
      <c r="C14" s="25" t="s">
        <v>8</v>
      </c>
      <c r="D14" s="27">
        <v>28</v>
      </c>
      <c r="E14" s="27">
        <v>4</v>
      </c>
      <c r="F14" s="23">
        <v>744.18</v>
      </c>
      <c r="G14" s="34">
        <v>2976.72</v>
      </c>
      <c r="H14" s="35">
        <f t="shared" si="0"/>
        <v>702.20824799999991</v>
      </c>
      <c r="I14" s="35">
        <f t="shared" si="1"/>
        <v>3678.9282479999997</v>
      </c>
    </row>
    <row r="15" spans="1:9" s="24" customFormat="1" ht="17.25" customHeight="1" x14ac:dyDescent="0.25">
      <c r="A15" s="22">
        <v>12</v>
      </c>
      <c r="B15" s="25" t="s">
        <v>7</v>
      </c>
      <c r="C15" s="25" t="s">
        <v>5</v>
      </c>
      <c r="D15" s="27">
        <v>40</v>
      </c>
      <c r="E15" s="27">
        <v>4</v>
      </c>
      <c r="F15" s="23">
        <v>778.76</v>
      </c>
      <c r="G15" s="34">
        <v>3115.04</v>
      </c>
      <c r="H15" s="35">
        <f t="shared" si="0"/>
        <v>734.83793600000001</v>
      </c>
      <c r="I15" s="35">
        <f t="shared" si="1"/>
        <v>3849.8779359999999</v>
      </c>
    </row>
    <row r="16" spans="1:9" s="24" customFormat="1" ht="17.25" customHeight="1" x14ac:dyDescent="0.25">
      <c r="A16" s="22">
        <v>13</v>
      </c>
      <c r="B16" s="25" t="s">
        <v>28</v>
      </c>
      <c r="C16" s="25" t="s">
        <v>10</v>
      </c>
      <c r="D16" s="27">
        <v>36</v>
      </c>
      <c r="E16" s="27">
        <v>4</v>
      </c>
      <c r="F16" s="23">
        <v>1249.72</v>
      </c>
      <c r="G16" s="34">
        <v>4998.88</v>
      </c>
      <c r="H16" s="35">
        <f t="shared" si="0"/>
        <v>1179.2357919999999</v>
      </c>
      <c r="I16" s="35">
        <f t="shared" si="1"/>
        <v>6178.1157920000005</v>
      </c>
    </row>
    <row r="17" spans="1:9" s="24" customFormat="1" ht="27" customHeight="1" x14ac:dyDescent="0.25">
      <c r="A17" s="22">
        <v>14</v>
      </c>
      <c r="B17" s="25" t="s">
        <v>31</v>
      </c>
      <c r="C17" s="25" t="s">
        <v>10</v>
      </c>
      <c r="D17" s="27">
        <v>35</v>
      </c>
      <c r="E17" s="27">
        <v>4</v>
      </c>
      <c r="F17" s="23">
        <v>1571.1</v>
      </c>
      <c r="G17" s="34">
        <v>6284.4</v>
      </c>
      <c r="H17" s="35">
        <f t="shared" si="0"/>
        <v>1482.4899599999999</v>
      </c>
      <c r="I17" s="35">
        <f t="shared" si="1"/>
        <v>7766.8899599999995</v>
      </c>
    </row>
    <row r="18" spans="1:9" s="24" customFormat="1" ht="17.25" customHeight="1" x14ac:dyDescent="0.25">
      <c r="A18" s="22">
        <v>15</v>
      </c>
      <c r="B18" s="25" t="s">
        <v>28</v>
      </c>
      <c r="C18" s="25" t="s">
        <v>10</v>
      </c>
      <c r="D18" s="27">
        <v>34</v>
      </c>
      <c r="E18" s="27">
        <v>4</v>
      </c>
      <c r="F18" s="23">
        <v>1219.5</v>
      </c>
      <c r="G18" s="36">
        <v>4878</v>
      </c>
      <c r="H18" s="35">
        <f t="shared" si="0"/>
        <v>1150.7202</v>
      </c>
      <c r="I18" s="35">
        <f t="shared" si="1"/>
        <v>6028.7201999999997</v>
      </c>
    </row>
    <row r="19" spans="1:9" s="24" customFormat="1" ht="17.25" customHeight="1" x14ac:dyDescent="0.25">
      <c r="A19" s="22">
        <v>16</v>
      </c>
      <c r="B19" s="25" t="s">
        <v>32</v>
      </c>
      <c r="C19" s="25" t="s">
        <v>11</v>
      </c>
      <c r="D19" s="27">
        <v>33</v>
      </c>
      <c r="E19" s="27">
        <v>4</v>
      </c>
      <c r="F19" s="23">
        <v>1621.01</v>
      </c>
      <c r="G19" s="34">
        <v>6484.04</v>
      </c>
      <c r="H19" s="35">
        <f t="shared" si="0"/>
        <v>1529.5850359999999</v>
      </c>
      <c r="I19" s="35">
        <f t="shared" si="1"/>
        <v>8013.6250359999995</v>
      </c>
    </row>
    <row r="20" spans="1:9" s="24" customFormat="1" ht="17.25" customHeight="1" x14ac:dyDescent="0.25">
      <c r="A20" s="22">
        <v>17</v>
      </c>
      <c r="B20" s="25" t="s">
        <v>28</v>
      </c>
      <c r="C20" s="25" t="s">
        <v>12</v>
      </c>
      <c r="D20" s="27">
        <v>34</v>
      </c>
      <c r="E20" s="27">
        <v>4</v>
      </c>
      <c r="F20" s="23">
        <v>1267.27</v>
      </c>
      <c r="G20" s="34">
        <v>5069.08</v>
      </c>
      <c r="H20" s="35">
        <f t="shared" si="0"/>
        <v>1195.7959719999999</v>
      </c>
      <c r="I20" s="35">
        <f t="shared" si="1"/>
        <v>6264.8759719999998</v>
      </c>
    </row>
    <row r="21" spans="1:9" s="24" customFormat="1" ht="17.25" customHeight="1" x14ac:dyDescent="0.25">
      <c r="A21" s="22">
        <v>18</v>
      </c>
      <c r="B21" s="26" t="s">
        <v>7</v>
      </c>
      <c r="C21" s="25" t="s">
        <v>5</v>
      </c>
      <c r="D21" s="27">
        <v>11</v>
      </c>
      <c r="E21" s="27">
        <v>3</v>
      </c>
      <c r="F21" s="23">
        <v>879.67000000000007</v>
      </c>
      <c r="G21" s="34">
        <v>2639.01</v>
      </c>
      <c r="H21" s="35">
        <f t="shared" si="0"/>
        <v>622.54245900000001</v>
      </c>
      <c r="I21" s="35">
        <f t="shared" si="1"/>
        <v>3261.5524590000005</v>
      </c>
    </row>
    <row r="22" spans="1:9" s="24" customFormat="1" ht="17.25" customHeight="1" x14ac:dyDescent="0.25">
      <c r="A22" s="22">
        <v>19</v>
      </c>
      <c r="B22" s="26" t="s">
        <v>7</v>
      </c>
      <c r="C22" s="25" t="s">
        <v>5</v>
      </c>
      <c r="D22" s="27">
        <v>24</v>
      </c>
      <c r="E22" s="27">
        <v>4</v>
      </c>
      <c r="F22" s="23">
        <v>880.23</v>
      </c>
      <c r="G22" s="34">
        <v>3520.92</v>
      </c>
      <c r="H22" s="35">
        <f t="shared" si="0"/>
        <v>830.58502799999997</v>
      </c>
      <c r="I22" s="35">
        <f t="shared" si="1"/>
        <v>4351.5050279999996</v>
      </c>
    </row>
    <row r="23" spans="1:9" s="24" customFormat="1" ht="17.25" customHeight="1" x14ac:dyDescent="0.25">
      <c r="A23" s="22">
        <v>20</v>
      </c>
      <c r="B23" s="25" t="s">
        <v>28</v>
      </c>
      <c r="C23" s="25" t="s">
        <v>12</v>
      </c>
      <c r="D23" s="27">
        <v>31</v>
      </c>
      <c r="E23" s="27">
        <v>4</v>
      </c>
      <c r="F23" s="23">
        <v>1305.82</v>
      </c>
      <c r="G23" s="34">
        <v>5223.28</v>
      </c>
      <c r="H23" s="35">
        <f t="shared" si="0"/>
        <v>1232.171752</v>
      </c>
      <c r="I23" s="35">
        <f t="shared" si="1"/>
        <v>6455.4517519999999</v>
      </c>
    </row>
    <row r="24" spans="1:9" s="24" customFormat="1" ht="17.25" customHeight="1" x14ac:dyDescent="0.25">
      <c r="A24" s="22">
        <v>21</v>
      </c>
      <c r="B24" s="25" t="s">
        <v>32</v>
      </c>
      <c r="C24" s="25" t="s">
        <v>11</v>
      </c>
      <c r="D24" s="27">
        <v>40</v>
      </c>
      <c r="E24" s="27">
        <v>4</v>
      </c>
      <c r="F24" s="23">
        <v>1735.07</v>
      </c>
      <c r="G24" s="34">
        <v>6940.28</v>
      </c>
      <c r="H24" s="35">
        <f t="shared" si="0"/>
        <v>1637.2120519999999</v>
      </c>
      <c r="I24" s="35">
        <f t="shared" si="1"/>
        <v>8577.4920519999996</v>
      </c>
    </row>
    <row r="25" spans="1:9" s="24" customFormat="1" ht="17.25" customHeight="1" x14ac:dyDescent="0.25">
      <c r="A25" s="22">
        <v>22</v>
      </c>
      <c r="B25" s="25" t="s">
        <v>28</v>
      </c>
      <c r="C25" s="25" t="s">
        <v>9</v>
      </c>
      <c r="D25" s="27">
        <v>13</v>
      </c>
      <c r="E25" s="27">
        <v>3</v>
      </c>
      <c r="F25" s="23">
        <v>1107.3399999999999</v>
      </c>
      <c r="G25" s="34">
        <v>3322.02</v>
      </c>
      <c r="H25" s="35">
        <f t="shared" si="0"/>
        <v>783.66451800000004</v>
      </c>
      <c r="I25" s="35">
        <f t="shared" si="1"/>
        <v>4105.684518</v>
      </c>
    </row>
    <row r="26" spans="1:9" s="24" customFormat="1" ht="17.25" customHeight="1" x14ac:dyDescent="0.25">
      <c r="A26" s="22">
        <v>23</v>
      </c>
      <c r="B26" s="26" t="s">
        <v>7</v>
      </c>
      <c r="C26" s="25" t="s">
        <v>8</v>
      </c>
      <c r="D26" s="27">
        <v>20</v>
      </c>
      <c r="E26" s="27">
        <v>4</v>
      </c>
      <c r="F26" s="23">
        <v>833.13</v>
      </c>
      <c r="G26" s="34">
        <v>3332.52</v>
      </c>
      <c r="H26" s="35">
        <f t="shared" si="0"/>
        <v>786.14146800000003</v>
      </c>
      <c r="I26" s="35">
        <f t="shared" si="1"/>
        <v>4118.6614680000002</v>
      </c>
    </row>
    <row r="27" spans="1:9" s="24" customFormat="1" ht="17.25" customHeight="1" x14ac:dyDescent="0.25">
      <c r="A27" s="22">
        <v>24</v>
      </c>
      <c r="B27" s="26" t="s">
        <v>7</v>
      </c>
      <c r="C27" s="25" t="s">
        <v>10</v>
      </c>
      <c r="D27" s="27">
        <v>25</v>
      </c>
      <c r="E27" s="27">
        <v>4</v>
      </c>
      <c r="F27" s="23">
        <v>903.3</v>
      </c>
      <c r="G27" s="36">
        <v>3613.2</v>
      </c>
      <c r="H27" s="35">
        <f t="shared" si="0"/>
        <v>852.35388</v>
      </c>
      <c r="I27" s="35">
        <f t="shared" si="1"/>
        <v>4465.5538799999995</v>
      </c>
    </row>
    <row r="28" spans="1:9" s="24" customFormat="1" ht="17.25" customHeight="1" x14ac:dyDescent="0.25">
      <c r="A28" s="22">
        <v>25</v>
      </c>
      <c r="B28" s="25" t="s">
        <v>28</v>
      </c>
      <c r="C28" s="25" t="s">
        <v>8</v>
      </c>
      <c r="D28" s="27">
        <v>13</v>
      </c>
      <c r="E28" s="27">
        <v>3</v>
      </c>
      <c r="F28" s="23">
        <v>1206.46</v>
      </c>
      <c r="G28" s="36">
        <v>3619.38</v>
      </c>
      <c r="H28" s="35">
        <f t="shared" si="0"/>
        <v>853.81174199999998</v>
      </c>
      <c r="I28" s="35">
        <f t="shared" si="1"/>
        <v>4473.191742</v>
      </c>
    </row>
    <row r="29" spans="1:9" s="24" customFormat="1" ht="17.25" customHeight="1" x14ac:dyDescent="0.25">
      <c r="A29" s="22">
        <v>26</v>
      </c>
      <c r="B29" s="25" t="s">
        <v>28</v>
      </c>
      <c r="C29" s="25" t="s">
        <v>10</v>
      </c>
      <c r="D29" s="27">
        <v>44</v>
      </c>
      <c r="E29" s="27">
        <v>4</v>
      </c>
      <c r="F29" s="23">
        <v>1211.74</v>
      </c>
      <c r="G29" s="36">
        <v>4846.96</v>
      </c>
      <c r="H29" s="35">
        <f t="shared" si="0"/>
        <v>1143.397864</v>
      </c>
      <c r="I29" s="35">
        <f t="shared" si="1"/>
        <v>5990.3578639999996</v>
      </c>
    </row>
    <row r="30" spans="1:9" s="24" customFormat="1" ht="17.25" customHeight="1" x14ac:dyDescent="0.25">
      <c r="A30" s="22">
        <v>27</v>
      </c>
      <c r="B30" s="25" t="s">
        <v>28</v>
      </c>
      <c r="C30" s="25" t="s">
        <v>9</v>
      </c>
      <c r="D30" s="27">
        <v>34</v>
      </c>
      <c r="E30" s="27">
        <v>4</v>
      </c>
      <c r="F30" s="23">
        <v>939.55</v>
      </c>
      <c r="G30" s="36">
        <v>3758.2</v>
      </c>
      <c r="H30" s="35">
        <f t="shared" si="0"/>
        <v>886.55937999999992</v>
      </c>
      <c r="I30" s="35">
        <f t="shared" si="1"/>
        <v>4644.7593799999995</v>
      </c>
    </row>
    <row r="31" spans="1:9" s="24" customFormat="1" ht="17.25" customHeight="1" x14ac:dyDescent="0.25">
      <c r="A31" s="22">
        <v>28</v>
      </c>
      <c r="B31" s="26" t="s">
        <v>7</v>
      </c>
      <c r="C31" s="25" t="s">
        <v>8</v>
      </c>
      <c r="D31" s="27">
        <v>32</v>
      </c>
      <c r="E31" s="27">
        <v>4</v>
      </c>
      <c r="F31" s="23">
        <v>843.63</v>
      </c>
      <c r="G31" s="36">
        <v>3374.52</v>
      </c>
      <c r="H31" s="35">
        <f t="shared" si="0"/>
        <v>796.04926799999998</v>
      </c>
      <c r="I31" s="35">
        <f t="shared" si="1"/>
        <v>4170.5692680000002</v>
      </c>
    </row>
    <row r="32" spans="1:9" s="24" customFormat="1" ht="17.25" customHeight="1" x14ac:dyDescent="0.25">
      <c r="A32" s="22">
        <v>29</v>
      </c>
      <c r="B32" s="25" t="s">
        <v>33</v>
      </c>
      <c r="C32" s="25" t="s">
        <v>5</v>
      </c>
      <c r="D32" s="27">
        <v>35</v>
      </c>
      <c r="E32" s="27">
        <v>4</v>
      </c>
      <c r="F32" s="23">
        <v>899.15</v>
      </c>
      <c r="G32" s="37">
        <v>3596.6</v>
      </c>
      <c r="H32" s="35">
        <f t="shared" si="0"/>
        <v>848.43794000000003</v>
      </c>
      <c r="I32" s="35">
        <f t="shared" si="1"/>
        <v>4445.0379400000002</v>
      </c>
    </row>
    <row r="33" spans="1:10" s="24" customFormat="1" ht="17.25" customHeight="1" x14ac:dyDescent="0.25">
      <c r="A33" s="22">
        <v>30</v>
      </c>
      <c r="B33" s="26" t="s">
        <v>7</v>
      </c>
      <c r="C33" s="25" t="s">
        <v>8</v>
      </c>
      <c r="D33" s="27">
        <v>27</v>
      </c>
      <c r="E33" s="27">
        <v>4</v>
      </c>
      <c r="F33" s="23">
        <v>702.55</v>
      </c>
      <c r="G33" s="37">
        <v>2810.2</v>
      </c>
      <c r="H33" s="35">
        <f t="shared" si="0"/>
        <v>662.92617999999993</v>
      </c>
      <c r="I33" s="35">
        <f t="shared" si="1"/>
        <v>3473.1261799999997</v>
      </c>
    </row>
    <row r="34" spans="1:10" s="24" customFormat="1" ht="17.25" customHeight="1" x14ac:dyDescent="0.25">
      <c r="A34" s="22">
        <v>31</v>
      </c>
      <c r="B34" s="25" t="s">
        <v>28</v>
      </c>
      <c r="C34" s="29" t="s">
        <v>14</v>
      </c>
      <c r="D34" s="28">
        <v>21</v>
      </c>
      <c r="E34" s="28">
        <v>4</v>
      </c>
      <c r="F34" s="23">
        <v>1823.37</v>
      </c>
      <c r="G34" s="37">
        <v>7293.48</v>
      </c>
      <c r="H34" s="35">
        <f t="shared" si="0"/>
        <v>1720.5319319999999</v>
      </c>
      <c r="I34" s="35">
        <f t="shared" si="1"/>
        <v>9014.0119319999994</v>
      </c>
    </row>
    <row r="35" spans="1:10" s="24" customFormat="1" ht="17.25" customHeight="1" x14ac:dyDescent="0.25">
      <c r="A35" s="22">
        <v>32</v>
      </c>
      <c r="B35" s="25" t="s">
        <v>28</v>
      </c>
      <c r="C35" s="29" t="s">
        <v>14</v>
      </c>
      <c r="D35" s="27">
        <v>15</v>
      </c>
      <c r="E35" s="27">
        <v>3</v>
      </c>
      <c r="F35" s="23">
        <v>1673.95</v>
      </c>
      <c r="G35" s="37">
        <v>5021.8500000000004</v>
      </c>
      <c r="H35" s="35">
        <f t="shared" si="0"/>
        <v>1184.654415</v>
      </c>
      <c r="I35" s="35">
        <f t="shared" si="1"/>
        <v>6206.5044150000003</v>
      </c>
    </row>
    <row r="36" spans="1:10" s="24" customFormat="1" ht="17.25" customHeight="1" x14ac:dyDescent="0.25">
      <c r="A36" s="22">
        <v>33</v>
      </c>
      <c r="B36" s="29" t="s">
        <v>6</v>
      </c>
      <c r="C36" s="25" t="s">
        <v>5</v>
      </c>
      <c r="D36" s="28">
        <v>34</v>
      </c>
      <c r="E36" s="28">
        <v>4</v>
      </c>
      <c r="F36" s="23">
        <v>1707.47</v>
      </c>
      <c r="G36" s="37">
        <v>6829.88</v>
      </c>
      <c r="H36" s="35">
        <f t="shared" si="0"/>
        <v>1611.168692</v>
      </c>
      <c r="I36" s="35">
        <f t="shared" si="1"/>
        <v>8441.0486920000003</v>
      </c>
    </row>
    <row r="37" spans="1:10" s="24" customFormat="1" ht="17.25" customHeight="1" x14ac:dyDescent="0.25">
      <c r="A37" s="22">
        <v>34</v>
      </c>
      <c r="B37" s="25" t="s">
        <v>26</v>
      </c>
      <c r="C37" s="25" t="s">
        <v>5</v>
      </c>
      <c r="D37" s="27">
        <v>39</v>
      </c>
      <c r="E37" s="27">
        <v>4</v>
      </c>
      <c r="F37" s="23">
        <v>1358.16</v>
      </c>
      <c r="G37" s="37">
        <v>5432.64</v>
      </c>
      <c r="H37" s="35">
        <f t="shared" si="0"/>
        <v>1281.5597760000001</v>
      </c>
      <c r="I37" s="35">
        <f t="shared" si="1"/>
        <v>6714.1997760000004</v>
      </c>
    </row>
    <row r="38" spans="1:10" s="24" customFormat="1" ht="17.25" customHeight="1" x14ac:dyDescent="0.25">
      <c r="A38" s="22">
        <v>35</v>
      </c>
      <c r="B38" s="29" t="s">
        <v>34</v>
      </c>
      <c r="C38" s="25" t="s">
        <v>12</v>
      </c>
      <c r="D38" s="27">
        <v>22</v>
      </c>
      <c r="E38" s="27">
        <v>4</v>
      </c>
      <c r="F38" s="23">
        <v>1756.28</v>
      </c>
      <c r="G38" s="37">
        <v>7025.12</v>
      </c>
      <c r="H38" s="35">
        <f t="shared" si="0"/>
        <v>1657.2258079999999</v>
      </c>
      <c r="I38" s="35">
        <f t="shared" si="1"/>
        <v>8682.345808</v>
      </c>
    </row>
    <row r="39" spans="1:10" s="24" customFormat="1" ht="17.25" customHeight="1" x14ac:dyDescent="0.25">
      <c r="A39" s="22">
        <v>36</v>
      </c>
      <c r="B39" s="26" t="s">
        <v>7</v>
      </c>
      <c r="C39" s="25" t="s">
        <v>8</v>
      </c>
      <c r="D39" s="27">
        <v>22</v>
      </c>
      <c r="E39" s="27">
        <v>4</v>
      </c>
      <c r="F39" s="23">
        <v>836.93</v>
      </c>
      <c r="G39" s="34">
        <v>3347.72</v>
      </c>
      <c r="H39" s="35">
        <f t="shared" si="0"/>
        <v>789.72714799999994</v>
      </c>
      <c r="I39" s="35">
        <f t="shared" si="1"/>
        <v>4137.4471479999993</v>
      </c>
    </row>
    <row r="40" spans="1:10" s="24" customFormat="1" ht="17.25" customHeight="1" x14ac:dyDescent="0.25">
      <c r="A40" s="22">
        <v>37</v>
      </c>
      <c r="B40" s="25" t="s">
        <v>35</v>
      </c>
      <c r="C40" s="25" t="s">
        <v>12</v>
      </c>
      <c r="D40" s="27">
        <v>35</v>
      </c>
      <c r="E40" s="27">
        <v>4</v>
      </c>
      <c r="F40" s="23">
        <v>1445</v>
      </c>
      <c r="G40" s="36">
        <v>5780</v>
      </c>
      <c r="H40" s="35">
        <f t="shared" si="0"/>
        <v>1363.502</v>
      </c>
      <c r="I40" s="35">
        <f t="shared" si="1"/>
        <v>7143.5020000000004</v>
      </c>
    </row>
    <row r="41" spans="1:10" s="24" customFormat="1" ht="17.25" customHeight="1" x14ac:dyDescent="0.25">
      <c r="A41" s="22">
        <v>38</v>
      </c>
      <c r="B41" s="25" t="s">
        <v>35</v>
      </c>
      <c r="C41" s="25" t="s">
        <v>5</v>
      </c>
      <c r="D41" s="27">
        <v>36</v>
      </c>
      <c r="E41" s="27">
        <v>4</v>
      </c>
      <c r="F41" s="23">
        <v>1012.07</v>
      </c>
      <c r="G41" s="34">
        <v>4048.28</v>
      </c>
      <c r="H41" s="35">
        <f t="shared" si="0"/>
        <v>954.98925200000008</v>
      </c>
      <c r="I41" s="35">
        <f t="shared" si="1"/>
        <v>5003.2692520000001</v>
      </c>
    </row>
    <row r="42" spans="1:10" s="24" customFormat="1" ht="17.25" customHeight="1" x14ac:dyDescent="0.25">
      <c r="A42" s="22">
        <v>39</v>
      </c>
      <c r="B42" s="25" t="s">
        <v>28</v>
      </c>
      <c r="C42" s="25" t="s">
        <v>9</v>
      </c>
      <c r="D42" s="27">
        <v>21</v>
      </c>
      <c r="E42" s="27">
        <v>4</v>
      </c>
      <c r="F42" s="23">
        <v>1672.08</v>
      </c>
      <c r="G42" s="34">
        <v>6688.32</v>
      </c>
      <c r="H42" s="35">
        <f t="shared" si="0"/>
        <v>1577.774688</v>
      </c>
      <c r="I42" s="35">
        <f t="shared" si="1"/>
        <v>8266.0946879999992</v>
      </c>
    </row>
    <row r="43" spans="1:10" s="24" customFormat="1" ht="17.25" customHeight="1" x14ac:dyDescent="0.25">
      <c r="A43" s="22">
        <v>40</v>
      </c>
      <c r="B43" s="26" t="s">
        <v>7</v>
      </c>
      <c r="C43" s="25" t="s">
        <v>5</v>
      </c>
      <c r="D43" s="27">
        <v>23</v>
      </c>
      <c r="E43" s="27">
        <v>4</v>
      </c>
      <c r="F43" s="23">
        <v>729.06</v>
      </c>
      <c r="G43" s="34">
        <v>2916.24</v>
      </c>
      <c r="H43" s="35">
        <f t="shared" si="0"/>
        <v>687.94101599999999</v>
      </c>
      <c r="I43" s="35">
        <f t="shared" si="1"/>
        <v>3604.1810159999995</v>
      </c>
    </row>
    <row r="44" spans="1:10" s="24" customFormat="1" ht="17.25" customHeight="1" x14ac:dyDescent="0.25">
      <c r="A44" s="22">
        <v>41</v>
      </c>
      <c r="B44" s="25" t="s">
        <v>36</v>
      </c>
      <c r="C44" s="25" t="s">
        <v>11</v>
      </c>
      <c r="D44" s="27">
        <v>33</v>
      </c>
      <c r="E44" s="27">
        <v>4</v>
      </c>
      <c r="F44" s="23">
        <v>2117.64</v>
      </c>
      <c r="G44" s="34">
        <v>8470.56</v>
      </c>
      <c r="H44" s="35">
        <f t="shared" si="0"/>
        <v>1998.2051039999999</v>
      </c>
      <c r="I44" s="35">
        <f t="shared" si="1"/>
        <v>10468.765104</v>
      </c>
    </row>
    <row r="45" spans="1:10" s="24" customFormat="1" ht="17.25" customHeight="1" x14ac:dyDescent="0.25">
      <c r="A45" s="22">
        <v>42</v>
      </c>
      <c r="B45" s="25" t="s">
        <v>35</v>
      </c>
      <c r="C45" s="25" t="s">
        <v>12</v>
      </c>
      <c r="D45" s="27">
        <v>41</v>
      </c>
      <c r="E45" s="27">
        <v>4</v>
      </c>
      <c r="F45" s="23">
        <v>1341.99</v>
      </c>
      <c r="G45" s="34">
        <v>5367.96</v>
      </c>
      <c r="H45" s="35">
        <f t="shared" si="0"/>
        <v>1266.301764</v>
      </c>
      <c r="I45" s="35">
        <f t="shared" si="1"/>
        <v>6634.2617639999999</v>
      </c>
    </row>
    <row r="46" spans="1:10" s="24" customFormat="1" ht="17.25" customHeight="1" x14ac:dyDescent="0.25">
      <c r="A46" s="22">
        <v>43</v>
      </c>
      <c r="B46" s="25" t="s">
        <v>37</v>
      </c>
      <c r="C46" s="25" t="s">
        <v>9</v>
      </c>
      <c r="D46" s="27">
        <v>34</v>
      </c>
      <c r="E46" s="27">
        <v>4</v>
      </c>
      <c r="F46" s="23">
        <v>1246.8900000000001</v>
      </c>
      <c r="G46" s="34">
        <v>4987.5600000000004</v>
      </c>
      <c r="H46" s="35">
        <f t="shared" si="0"/>
        <v>1176.5654040000002</v>
      </c>
      <c r="I46" s="35">
        <f t="shared" si="1"/>
        <v>6164.1254040000003</v>
      </c>
    </row>
    <row r="47" spans="1:10" s="24" customFormat="1" ht="17.25" customHeight="1" x14ac:dyDescent="0.25">
      <c r="A47" s="22">
        <v>44</v>
      </c>
      <c r="B47" s="25" t="s">
        <v>38</v>
      </c>
      <c r="C47" s="25" t="s">
        <v>5</v>
      </c>
      <c r="D47" s="27">
        <v>24</v>
      </c>
      <c r="E47" s="27">
        <v>4</v>
      </c>
      <c r="F47" s="23">
        <v>1296.73</v>
      </c>
      <c r="G47" s="34">
        <v>5186.92</v>
      </c>
      <c r="H47" s="35">
        <f t="shared" si="0"/>
        <v>1223.5944280000001</v>
      </c>
      <c r="I47" s="35">
        <f t="shared" si="1"/>
        <v>6410.5144280000004</v>
      </c>
      <c r="J47" s="30"/>
    </row>
    <row r="48" spans="1:10" s="24" customFormat="1" ht="17.25" customHeight="1" x14ac:dyDescent="0.25">
      <c r="A48" s="22">
        <v>45</v>
      </c>
      <c r="B48" s="25" t="s">
        <v>28</v>
      </c>
      <c r="C48" s="25" t="s">
        <v>5</v>
      </c>
      <c r="D48" s="27">
        <v>36</v>
      </c>
      <c r="E48" s="27">
        <v>4</v>
      </c>
      <c r="F48" s="23">
        <v>1147.27</v>
      </c>
      <c r="G48" s="34">
        <v>4589.08</v>
      </c>
      <c r="H48" s="35">
        <f t="shared" si="0"/>
        <v>1082.5639719999999</v>
      </c>
      <c r="I48" s="35">
        <f t="shared" si="1"/>
        <v>5671.6439719999998</v>
      </c>
    </row>
    <row r="49" spans="1:9" s="24" customFormat="1" ht="17.25" customHeight="1" x14ac:dyDescent="0.25">
      <c r="A49" s="22">
        <v>46</v>
      </c>
      <c r="B49" s="25" t="s">
        <v>28</v>
      </c>
      <c r="C49" s="25" t="s">
        <v>8</v>
      </c>
      <c r="D49" s="27">
        <v>31</v>
      </c>
      <c r="E49" s="27">
        <v>4</v>
      </c>
      <c r="F49" s="23">
        <v>1183.1199999999999</v>
      </c>
      <c r="G49" s="34">
        <v>4732.4799999999996</v>
      </c>
      <c r="H49" s="35">
        <f t="shared" si="0"/>
        <v>1116.392032</v>
      </c>
      <c r="I49" s="35">
        <f t="shared" si="1"/>
        <v>5848.8720319999993</v>
      </c>
    </row>
    <row r="50" spans="1:9" s="24" customFormat="1" ht="17.25" customHeight="1" x14ac:dyDescent="0.25">
      <c r="A50" s="22">
        <v>47</v>
      </c>
      <c r="B50" s="25" t="s">
        <v>7</v>
      </c>
      <c r="C50" s="25" t="s">
        <v>8</v>
      </c>
      <c r="D50" s="27">
        <v>33</v>
      </c>
      <c r="E50" s="27">
        <v>4</v>
      </c>
      <c r="F50" s="23">
        <v>850.09</v>
      </c>
      <c r="G50" s="34">
        <v>3400.36</v>
      </c>
      <c r="H50" s="35">
        <f t="shared" si="0"/>
        <v>802.14492400000006</v>
      </c>
      <c r="I50" s="35">
        <f t="shared" si="1"/>
        <v>4202.5049239999998</v>
      </c>
    </row>
    <row r="51" spans="1:9" s="24" customFormat="1" ht="17.25" customHeight="1" x14ac:dyDescent="0.25">
      <c r="A51" s="22">
        <v>48</v>
      </c>
      <c r="B51" s="25" t="s">
        <v>39</v>
      </c>
      <c r="C51" s="25" t="s">
        <v>12</v>
      </c>
      <c r="D51" s="27">
        <v>26</v>
      </c>
      <c r="E51" s="27">
        <v>4</v>
      </c>
      <c r="F51" s="23">
        <v>2128.2800000000002</v>
      </c>
      <c r="G51" s="34">
        <v>8513.1200000000008</v>
      </c>
      <c r="H51" s="35">
        <f t="shared" si="0"/>
        <v>2008.2450080000001</v>
      </c>
      <c r="I51" s="35">
        <f t="shared" si="1"/>
        <v>10521.365008000001</v>
      </c>
    </row>
    <row r="52" spans="1:9" s="24" customFormat="1" ht="17.25" customHeight="1" x14ac:dyDescent="0.25">
      <c r="A52" s="22">
        <v>49</v>
      </c>
      <c r="B52" s="25" t="s">
        <v>35</v>
      </c>
      <c r="C52" s="25" t="s">
        <v>5</v>
      </c>
      <c r="D52" s="27">
        <v>31</v>
      </c>
      <c r="E52" s="27">
        <v>4</v>
      </c>
      <c r="F52" s="23">
        <v>915.71</v>
      </c>
      <c r="G52" s="34">
        <v>3662.84</v>
      </c>
      <c r="H52" s="35">
        <f t="shared" si="0"/>
        <v>864.06395600000008</v>
      </c>
      <c r="I52" s="35">
        <f t="shared" si="1"/>
        <v>4526.9039560000001</v>
      </c>
    </row>
    <row r="53" spans="1:9" s="24" customFormat="1" ht="17.25" customHeight="1" x14ac:dyDescent="0.25">
      <c r="A53" s="22">
        <v>50</v>
      </c>
      <c r="B53" s="25" t="s">
        <v>35</v>
      </c>
      <c r="C53" s="25" t="s">
        <v>12</v>
      </c>
      <c r="D53" s="27">
        <v>38</v>
      </c>
      <c r="E53" s="27">
        <v>4</v>
      </c>
      <c r="F53" s="23">
        <v>1434.08</v>
      </c>
      <c r="G53" s="34">
        <v>5736.32</v>
      </c>
      <c r="H53" s="35">
        <f t="shared" si="0"/>
        <v>1353.1978879999999</v>
      </c>
      <c r="I53" s="35">
        <f t="shared" si="1"/>
        <v>7089.5178879999994</v>
      </c>
    </row>
    <row r="54" spans="1:9" s="24" customFormat="1" ht="17.25" customHeight="1" x14ac:dyDescent="0.25">
      <c r="A54" s="22">
        <v>51</v>
      </c>
      <c r="B54" s="25" t="s">
        <v>38</v>
      </c>
      <c r="C54" s="25" t="s">
        <v>12</v>
      </c>
      <c r="D54" s="27">
        <v>30</v>
      </c>
      <c r="E54" s="27">
        <v>4</v>
      </c>
      <c r="F54" s="23">
        <v>1757.59</v>
      </c>
      <c r="G54" s="34">
        <v>7030.36</v>
      </c>
      <c r="H54" s="35">
        <f t="shared" si="0"/>
        <v>1658.461924</v>
      </c>
      <c r="I54" s="35">
        <f t="shared" si="1"/>
        <v>8688.8219239999999</v>
      </c>
    </row>
    <row r="55" spans="1:9" s="24" customFormat="1" ht="17.25" customHeight="1" x14ac:dyDescent="0.25">
      <c r="A55" s="22">
        <v>52</v>
      </c>
      <c r="B55" s="25" t="s">
        <v>27</v>
      </c>
      <c r="C55" s="25" t="s">
        <v>11</v>
      </c>
      <c r="D55" s="27">
        <v>30</v>
      </c>
      <c r="E55" s="27">
        <v>4</v>
      </c>
      <c r="F55" s="23">
        <v>1297.1675</v>
      </c>
      <c r="G55" s="34">
        <v>5188.67</v>
      </c>
      <c r="H55" s="35">
        <f t="shared" si="0"/>
        <v>1224.007253</v>
      </c>
      <c r="I55" s="35">
        <f t="shared" si="1"/>
        <v>6412.6772529999998</v>
      </c>
    </row>
    <row r="56" spans="1:9" s="24" customFormat="1" ht="17.25" customHeight="1" x14ac:dyDescent="0.25">
      <c r="A56" s="22">
        <v>53</v>
      </c>
      <c r="B56" s="25" t="s">
        <v>28</v>
      </c>
      <c r="C56" s="25" t="s">
        <v>5</v>
      </c>
      <c r="D56" s="27">
        <v>28</v>
      </c>
      <c r="E56" s="27">
        <v>4</v>
      </c>
      <c r="F56" s="23">
        <v>1242.07</v>
      </c>
      <c r="G56" s="34">
        <v>4968.28</v>
      </c>
      <c r="H56" s="35">
        <f t="shared" si="0"/>
        <v>1172.0172519999999</v>
      </c>
      <c r="I56" s="35">
        <f t="shared" si="1"/>
        <v>6140.2972519999994</v>
      </c>
    </row>
    <row r="57" spans="1:9" s="24" customFormat="1" ht="17.25" customHeight="1" x14ac:dyDescent="0.25">
      <c r="A57" s="22">
        <v>54</v>
      </c>
      <c r="B57" s="25" t="s">
        <v>40</v>
      </c>
      <c r="C57" s="25" t="s">
        <v>9</v>
      </c>
      <c r="D57" s="27">
        <v>40</v>
      </c>
      <c r="E57" s="27">
        <v>4</v>
      </c>
      <c r="F57" s="23">
        <v>1445.08</v>
      </c>
      <c r="G57" s="34">
        <v>5780.32</v>
      </c>
      <c r="H57" s="35">
        <f t="shared" si="0"/>
        <v>1363.5774879999999</v>
      </c>
      <c r="I57" s="35">
        <f t="shared" si="1"/>
        <v>7143.8974879999996</v>
      </c>
    </row>
    <row r="58" spans="1:9" s="24" customFormat="1" ht="17.25" customHeight="1" x14ac:dyDescent="0.25">
      <c r="A58" s="22">
        <v>55</v>
      </c>
      <c r="B58" s="25" t="s">
        <v>28</v>
      </c>
      <c r="C58" s="25" t="s">
        <v>9</v>
      </c>
      <c r="D58" s="27">
        <v>32</v>
      </c>
      <c r="E58" s="27">
        <v>4</v>
      </c>
      <c r="F58" s="23">
        <v>1106.07</v>
      </c>
      <c r="G58" s="34">
        <v>4424.28</v>
      </c>
      <c r="H58" s="35">
        <f t="shared" si="0"/>
        <v>1043.6876519999998</v>
      </c>
      <c r="I58" s="35">
        <f t="shared" si="1"/>
        <v>5467.9676519999994</v>
      </c>
    </row>
    <row r="59" spans="1:9" s="24" customFormat="1" ht="17.25" customHeight="1" x14ac:dyDescent="0.25">
      <c r="A59" s="22">
        <v>56</v>
      </c>
      <c r="B59" s="25" t="s">
        <v>35</v>
      </c>
      <c r="C59" s="25" t="s">
        <v>5</v>
      </c>
      <c r="D59" s="27">
        <v>41</v>
      </c>
      <c r="E59" s="27">
        <v>4</v>
      </c>
      <c r="F59" s="23">
        <v>868.07</v>
      </c>
      <c r="G59" s="34">
        <v>3472.28</v>
      </c>
      <c r="H59" s="35">
        <f t="shared" si="0"/>
        <v>819.11085200000002</v>
      </c>
      <c r="I59" s="35">
        <f t="shared" si="1"/>
        <v>4291.3908520000005</v>
      </c>
    </row>
    <row r="60" spans="1:9" s="24" customFormat="1" ht="17.25" customHeight="1" x14ac:dyDescent="0.25">
      <c r="A60" s="22">
        <v>57</v>
      </c>
      <c r="B60" s="25" t="s">
        <v>28</v>
      </c>
      <c r="C60" s="25" t="s">
        <v>9</v>
      </c>
      <c r="D60" s="27">
        <v>34</v>
      </c>
      <c r="E60" s="27">
        <v>4</v>
      </c>
      <c r="F60" s="23">
        <v>1380.92</v>
      </c>
      <c r="G60" s="34">
        <v>5523.68</v>
      </c>
      <c r="H60" s="35">
        <f t="shared" si="0"/>
        <v>1303.036112</v>
      </c>
      <c r="I60" s="35">
        <f t="shared" si="1"/>
        <v>6826.7161120000001</v>
      </c>
    </row>
    <row r="61" spans="1:9" s="24" customFormat="1" ht="17.25" customHeight="1" x14ac:dyDescent="0.25">
      <c r="A61" s="22">
        <v>58</v>
      </c>
      <c r="B61" s="25" t="s">
        <v>28</v>
      </c>
      <c r="C61" s="25" t="s">
        <v>8</v>
      </c>
      <c r="D61" s="27">
        <v>15</v>
      </c>
      <c r="E61" s="27">
        <v>3</v>
      </c>
      <c r="F61" s="23">
        <v>1145.3599999999999</v>
      </c>
      <c r="G61" s="34">
        <v>3436.08</v>
      </c>
      <c r="H61" s="35">
        <f t="shared" si="0"/>
        <v>810.57127200000002</v>
      </c>
      <c r="I61" s="35">
        <f t="shared" si="1"/>
        <v>4246.6512720000001</v>
      </c>
    </row>
    <row r="62" spans="1:9" s="24" customFormat="1" ht="17.25" customHeight="1" x14ac:dyDescent="0.25">
      <c r="A62" s="22">
        <v>59</v>
      </c>
      <c r="B62" s="25" t="s">
        <v>28</v>
      </c>
      <c r="C62" s="25" t="s">
        <v>8</v>
      </c>
      <c r="D62" s="27">
        <v>36</v>
      </c>
      <c r="E62" s="27">
        <v>4</v>
      </c>
      <c r="F62" s="23">
        <v>1348.53</v>
      </c>
      <c r="G62" s="34">
        <v>5394.12</v>
      </c>
      <c r="H62" s="35">
        <f t="shared" si="0"/>
        <v>1272.472908</v>
      </c>
      <c r="I62" s="35">
        <f t="shared" si="1"/>
        <v>6666.5929079999996</v>
      </c>
    </row>
    <row r="63" spans="1:9" s="24" customFormat="1" ht="17.25" customHeight="1" x14ac:dyDescent="0.25">
      <c r="A63" s="22">
        <v>60</v>
      </c>
      <c r="B63" s="25" t="s">
        <v>38</v>
      </c>
      <c r="C63" s="25" t="s">
        <v>12</v>
      </c>
      <c r="D63" s="27">
        <v>31</v>
      </c>
      <c r="E63" s="27">
        <v>4</v>
      </c>
      <c r="F63" s="23">
        <v>2023.55</v>
      </c>
      <c r="G63" s="36">
        <v>8094.2</v>
      </c>
      <c r="H63" s="35">
        <f t="shared" si="0"/>
        <v>1909.4217799999999</v>
      </c>
      <c r="I63" s="35">
        <f t="shared" si="1"/>
        <v>10003.621779999999</v>
      </c>
    </row>
    <row r="64" spans="1:9" s="24" customFormat="1" ht="17.25" customHeight="1" x14ac:dyDescent="0.25">
      <c r="A64" s="22">
        <v>61</v>
      </c>
      <c r="B64" s="25" t="s">
        <v>35</v>
      </c>
      <c r="C64" s="25" t="s">
        <v>12</v>
      </c>
      <c r="D64" s="27">
        <v>33</v>
      </c>
      <c r="E64" s="27">
        <v>4</v>
      </c>
      <c r="F64" s="23">
        <v>1243.47</v>
      </c>
      <c r="G64" s="34">
        <v>4973.88</v>
      </c>
      <c r="H64" s="35">
        <f t="shared" si="0"/>
        <v>1173.3382919999999</v>
      </c>
      <c r="I64" s="35">
        <f t="shared" si="1"/>
        <v>6147.2182919999996</v>
      </c>
    </row>
    <row r="65" spans="1:9" s="24" customFormat="1" ht="17.25" customHeight="1" x14ac:dyDescent="0.25">
      <c r="A65" s="22">
        <v>62</v>
      </c>
      <c r="B65" s="25" t="s">
        <v>35</v>
      </c>
      <c r="C65" s="25" t="s">
        <v>11</v>
      </c>
      <c r="D65" s="27">
        <v>33</v>
      </c>
      <c r="E65" s="27">
        <v>4</v>
      </c>
      <c r="F65" s="23">
        <v>1073.33</v>
      </c>
      <c r="G65" s="34">
        <v>4293.32</v>
      </c>
      <c r="H65" s="35">
        <f t="shared" si="0"/>
        <v>1012.794188</v>
      </c>
      <c r="I65" s="35">
        <f t="shared" si="1"/>
        <v>5306.1141879999996</v>
      </c>
    </row>
    <row r="66" spans="1:9" s="24" customFormat="1" ht="17.25" customHeight="1" x14ac:dyDescent="0.25">
      <c r="A66" s="22">
        <v>63</v>
      </c>
      <c r="B66" s="25" t="s">
        <v>38</v>
      </c>
      <c r="C66" s="25" t="s">
        <v>12</v>
      </c>
      <c r="D66" s="27">
        <v>32</v>
      </c>
      <c r="E66" s="27">
        <v>4</v>
      </c>
      <c r="F66" s="23">
        <v>2145.2800000000002</v>
      </c>
      <c r="G66" s="34">
        <v>8581.1200000000008</v>
      </c>
      <c r="H66" s="35">
        <f t="shared" si="0"/>
        <v>2024.2862080000002</v>
      </c>
      <c r="I66" s="35">
        <f t="shared" si="1"/>
        <v>10605.406208</v>
      </c>
    </row>
    <row r="67" spans="1:9" s="24" customFormat="1" ht="17.25" customHeight="1" x14ac:dyDescent="0.25">
      <c r="A67" s="22">
        <v>64</v>
      </c>
      <c r="B67" s="25" t="s">
        <v>41</v>
      </c>
      <c r="C67" s="25" t="s">
        <v>12</v>
      </c>
      <c r="D67" s="27">
        <v>38</v>
      </c>
      <c r="E67" s="27">
        <v>4</v>
      </c>
      <c r="F67" s="23">
        <v>2533.9499999999998</v>
      </c>
      <c r="G67" s="34">
        <v>10135.799999999999</v>
      </c>
      <c r="H67" s="35">
        <f t="shared" si="0"/>
        <v>2391.0352199999998</v>
      </c>
      <c r="I67" s="35">
        <f t="shared" si="1"/>
        <v>12526.835219999999</v>
      </c>
    </row>
    <row r="68" spans="1:9" s="24" customFormat="1" ht="17.25" customHeight="1" x14ac:dyDescent="0.25">
      <c r="A68" s="22">
        <v>65</v>
      </c>
      <c r="B68" s="25" t="s">
        <v>38</v>
      </c>
      <c r="C68" s="25" t="s">
        <v>12</v>
      </c>
      <c r="D68" s="27">
        <v>36</v>
      </c>
      <c r="E68" s="27">
        <v>4</v>
      </c>
      <c r="F68" s="23">
        <v>2168.4899999999998</v>
      </c>
      <c r="G68" s="34">
        <v>8673.9599999999991</v>
      </c>
      <c r="H68" s="35">
        <f t="shared" ref="H68:H81" si="2">G68*0.2359</f>
        <v>2046.1871639999997</v>
      </c>
      <c r="I68" s="35">
        <f t="shared" ref="I68:I81" si="3">G68+H68</f>
        <v>10720.147163999998</v>
      </c>
    </row>
    <row r="69" spans="1:9" s="24" customFormat="1" ht="17.25" customHeight="1" x14ac:dyDescent="0.25">
      <c r="A69" s="22">
        <v>66</v>
      </c>
      <c r="B69" s="25" t="s">
        <v>30</v>
      </c>
      <c r="C69" s="25" t="s">
        <v>10</v>
      </c>
      <c r="D69" s="27">
        <v>36</v>
      </c>
      <c r="E69" s="27">
        <v>4</v>
      </c>
      <c r="F69" s="23">
        <v>1047.31</v>
      </c>
      <c r="G69" s="34">
        <v>4189.24</v>
      </c>
      <c r="H69" s="35">
        <f t="shared" si="2"/>
        <v>988.241716</v>
      </c>
      <c r="I69" s="35">
        <f t="shared" si="3"/>
        <v>5177.4817160000002</v>
      </c>
    </row>
    <row r="70" spans="1:9" s="24" customFormat="1" ht="17.25" customHeight="1" x14ac:dyDescent="0.25">
      <c r="A70" s="22">
        <v>67</v>
      </c>
      <c r="B70" s="25" t="s">
        <v>42</v>
      </c>
      <c r="C70" s="29" t="s">
        <v>14</v>
      </c>
      <c r="D70" s="27">
        <v>15</v>
      </c>
      <c r="E70" s="27">
        <v>3</v>
      </c>
      <c r="F70" s="23">
        <v>880.61</v>
      </c>
      <c r="G70" s="34">
        <v>2641.83</v>
      </c>
      <c r="H70" s="35">
        <f t="shared" si="2"/>
        <v>623.20769699999994</v>
      </c>
      <c r="I70" s="35">
        <f t="shared" si="3"/>
        <v>3265.0376969999998</v>
      </c>
    </row>
    <row r="71" spans="1:9" s="24" customFormat="1" ht="17.25" customHeight="1" x14ac:dyDescent="0.25">
      <c r="A71" s="22">
        <v>68</v>
      </c>
      <c r="B71" s="25" t="s">
        <v>28</v>
      </c>
      <c r="C71" s="25" t="s">
        <v>9</v>
      </c>
      <c r="D71" s="27">
        <v>40</v>
      </c>
      <c r="E71" s="27">
        <v>4</v>
      </c>
      <c r="F71" s="23">
        <v>1263.1400000000001</v>
      </c>
      <c r="G71" s="34">
        <v>5052.5600000000004</v>
      </c>
      <c r="H71" s="35">
        <f t="shared" si="2"/>
        <v>1191.8989040000001</v>
      </c>
      <c r="I71" s="35">
        <f t="shared" si="3"/>
        <v>6244.458904000001</v>
      </c>
    </row>
    <row r="72" spans="1:9" s="24" customFormat="1" ht="17.25" customHeight="1" x14ac:dyDescent="0.25">
      <c r="A72" s="22">
        <v>69</v>
      </c>
      <c r="B72" s="25" t="s">
        <v>43</v>
      </c>
      <c r="C72" s="25" t="s">
        <v>11</v>
      </c>
      <c r="D72" s="27">
        <v>11</v>
      </c>
      <c r="E72" s="27">
        <v>3</v>
      </c>
      <c r="F72" s="23">
        <v>1787.62</v>
      </c>
      <c r="G72" s="34">
        <v>5362.86</v>
      </c>
      <c r="H72" s="35">
        <f t="shared" si="2"/>
        <v>1265.0986739999998</v>
      </c>
      <c r="I72" s="35">
        <f t="shared" si="3"/>
        <v>6627.9586739999995</v>
      </c>
    </row>
    <row r="73" spans="1:9" s="24" customFormat="1" ht="17.25" customHeight="1" x14ac:dyDescent="0.25">
      <c r="A73" s="22">
        <v>70</v>
      </c>
      <c r="B73" s="25" t="s">
        <v>28</v>
      </c>
      <c r="C73" s="25" t="s">
        <v>5</v>
      </c>
      <c r="D73" s="27">
        <v>27</v>
      </c>
      <c r="E73" s="27">
        <v>4</v>
      </c>
      <c r="F73" s="23">
        <v>1008.12</v>
      </c>
      <c r="G73" s="34">
        <v>4032.48</v>
      </c>
      <c r="H73" s="35">
        <f t="shared" si="2"/>
        <v>951.26203199999998</v>
      </c>
      <c r="I73" s="35">
        <f t="shared" si="3"/>
        <v>4983.7420320000001</v>
      </c>
    </row>
    <row r="74" spans="1:9" s="24" customFormat="1" ht="17.25" customHeight="1" x14ac:dyDescent="0.25">
      <c r="A74" s="22">
        <v>71</v>
      </c>
      <c r="B74" s="25" t="s">
        <v>28</v>
      </c>
      <c r="C74" s="25" t="s">
        <v>5</v>
      </c>
      <c r="D74" s="27">
        <v>17</v>
      </c>
      <c r="E74" s="27">
        <v>3</v>
      </c>
      <c r="F74" s="23">
        <v>1463.46</v>
      </c>
      <c r="G74" s="34">
        <v>4390.38</v>
      </c>
      <c r="H74" s="35">
        <f t="shared" si="2"/>
        <v>1035.690642</v>
      </c>
      <c r="I74" s="35">
        <f t="shared" si="3"/>
        <v>5426.0706420000006</v>
      </c>
    </row>
    <row r="75" spans="1:9" s="24" customFormat="1" ht="17.25" customHeight="1" x14ac:dyDescent="0.25">
      <c r="A75" s="22">
        <v>72</v>
      </c>
      <c r="B75" s="25" t="s">
        <v>44</v>
      </c>
      <c r="C75" s="25" t="s">
        <v>12</v>
      </c>
      <c r="D75" s="27">
        <v>35</v>
      </c>
      <c r="E75" s="27">
        <v>4</v>
      </c>
      <c r="F75" s="23">
        <v>1891.07</v>
      </c>
      <c r="G75" s="34">
        <v>7564.28</v>
      </c>
      <c r="H75" s="35">
        <f t="shared" si="2"/>
        <v>1784.413652</v>
      </c>
      <c r="I75" s="35">
        <f t="shared" si="3"/>
        <v>9348.6936519999999</v>
      </c>
    </row>
    <row r="76" spans="1:9" s="24" customFormat="1" ht="17.25" customHeight="1" x14ac:dyDescent="0.25">
      <c r="A76" s="22">
        <v>73</v>
      </c>
      <c r="B76" s="25" t="s">
        <v>38</v>
      </c>
      <c r="C76" s="25" t="s">
        <v>12</v>
      </c>
      <c r="D76" s="27">
        <v>29</v>
      </c>
      <c r="E76" s="27">
        <v>4</v>
      </c>
      <c r="F76" s="23">
        <v>1809.93</v>
      </c>
      <c r="G76" s="34">
        <v>7239.72</v>
      </c>
      <c r="H76" s="35">
        <f t="shared" si="2"/>
        <v>1707.849948</v>
      </c>
      <c r="I76" s="35">
        <f t="shared" si="3"/>
        <v>8947.5699480000003</v>
      </c>
    </row>
    <row r="77" spans="1:9" s="24" customFormat="1" ht="17.25" customHeight="1" x14ac:dyDescent="0.25">
      <c r="A77" s="22">
        <v>74</v>
      </c>
      <c r="B77" s="25" t="s">
        <v>38</v>
      </c>
      <c r="C77" s="25" t="s">
        <v>8</v>
      </c>
      <c r="D77" s="27">
        <v>20</v>
      </c>
      <c r="E77" s="27">
        <v>4</v>
      </c>
      <c r="F77" s="23">
        <v>1705.54</v>
      </c>
      <c r="G77" s="34">
        <v>6822.16</v>
      </c>
      <c r="H77" s="35">
        <f t="shared" si="2"/>
        <v>1609.347544</v>
      </c>
      <c r="I77" s="35">
        <f t="shared" si="3"/>
        <v>8431.5075440000001</v>
      </c>
    </row>
    <row r="78" spans="1:9" s="24" customFormat="1" ht="17.25" customHeight="1" x14ac:dyDescent="0.25">
      <c r="A78" s="22">
        <v>75</v>
      </c>
      <c r="B78" s="25" t="s">
        <v>37</v>
      </c>
      <c r="C78" s="25" t="s">
        <v>5</v>
      </c>
      <c r="D78" s="27">
        <v>28</v>
      </c>
      <c r="E78" s="27">
        <v>4</v>
      </c>
      <c r="F78" s="23">
        <v>1727.45</v>
      </c>
      <c r="G78" s="36">
        <v>6909.8</v>
      </c>
      <c r="H78" s="35">
        <f t="shared" si="2"/>
        <v>1630.0218199999999</v>
      </c>
      <c r="I78" s="35">
        <f t="shared" si="3"/>
        <v>8539.821820000001</v>
      </c>
    </row>
    <row r="79" spans="1:9" s="24" customFormat="1" ht="17.25" customHeight="1" x14ac:dyDescent="0.25">
      <c r="A79" s="22">
        <v>76</v>
      </c>
      <c r="B79" s="25" t="s">
        <v>42</v>
      </c>
      <c r="C79" s="25" t="s">
        <v>5</v>
      </c>
      <c r="D79" s="27">
        <v>29</v>
      </c>
      <c r="E79" s="27">
        <v>4</v>
      </c>
      <c r="F79" s="23">
        <v>781.745</v>
      </c>
      <c r="G79" s="36">
        <v>3126.98</v>
      </c>
      <c r="H79" s="35">
        <f t="shared" si="2"/>
        <v>737.654582</v>
      </c>
      <c r="I79" s="35">
        <f t="shared" si="3"/>
        <v>3864.6345820000001</v>
      </c>
    </row>
    <row r="80" spans="1:9" s="24" customFormat="1" ht="17.25" customHeight="1" x14ac:dyDescent="0.25">
      <c r="A80" s="22">
        <v>77</v>
      </c>
      <c r="B80" s="25" t="s">
        <v>38</v>
      </c>
      <c r="C80" s="25" t="s">
        <v>10</v>
      </c>
      <c r="D80" s="27">
        <v>31</v>
      </c>
      <c r="E80" s="27">
        <v>4</v>
      </c>
      <c r="F80" s="23">
        <v>2041.38</v>
      </c>
      <c r="G80" s="34">
        <v>8165.52</v>
      </c>
      <c r="H80" s="35">
        <f t="shared" si="2"/>
        <v>1926.2461680000001</v>
      </c>
      <c r="I80" s="35">
        <f t="shared" si="3"/>
        <v>10091.766168</v>
      </c>
    </row>
    <row r="81" spans="1:9" s="24" customFormat="1" ht="17.25" customHeight="1" x14ac:dyDescent="0.25">
      <c r="A81" s="22">
        <v>78</v>
      </c>
      <c r="B81" s="25" t="s">
        <v>45</v>
      </c>
      <c r="C81" s="25" t="s">
        <v>9</v>
      </c>
      <c r="D81" s="27">
        <v>20</v>
      </c>
      <c r="E81" s="27">
        <v>4</v>
      </c>
      <c r="F81" s="23">
        <v>989.21</v>
      </c>
      <c r="G81" s="34">
        <v>3956.84</v>
      </c>
      <c r="H81" s="35">
        <f t="shared" si="2"/>
        <v>933.41855600000008</v>
      </c>
      <c r="I81" s="35">
        <f t="shared" si="3"/>
        <v>4890.2585560000007</v>
      </c>
    </row>
    <row r="82" spans="1:9" s="24" customFormat="1" x14ac:dyDescent="0.25">
      <c r="A82" s="22">
        <v>79</v>
      </c>
      <c r="B82" s="18" t="s">
        <v>46</v>
      </c>
      <c r="C82" s="44" t="s">
        <v>11</v>
      </c>
      <c r="D82" s="31">
        <v>31</v>
      </c>
      <c r="E82" s="32">
        <v>4</v>
      </c>
      <c r="F82" s="22">
        <v>2065.08</v>
      </c>
      <c r="G82" s="38">
        <v>8260.32</v>
      </c>
      <c r="H82" s="39">
        <f>G82*0.2359</f>
        <v>1948.6094879999998</v>
      </c>
      <c r="I82" s="39">
        <f>G82+H82</f>
        <v>10208.929488</v>
      </c>
    </row>
    <row r="83" spans="1:9" s="24" customFormat="1" x14ac:dyDescent="0.25">
      <c r="A83" s="22">
        <v>80</v>
      </c>
      <c r="B83" s="14" t="s">
        <v>36</v>
      </c>
      <c r="C83" s="45" t="s">
        <v>11</v>
      </c>
      <c r="D83" s="33">
        <v>35</v>
      </c>
      <c r="E83" s="33">
        <v>4</v>
      </c>
      <c r="F83" s="22">
        <v>2297.0300000000002</v>
      </c>
      <c r="G83" s="40">
        <v>9188.1200000000008</v>
      </c>
      <c r="H83" s="39">
        <f>G83*0.2359</f>
        <v>2167.4775080000004</v>
      </c>
      <c r="I83" s="39">
        <f>G83+H83</f>
        <v>11355.597508000001</v>
      </c>
    </row>
    <row r="84" spans="1:9" ht="17.25" customHeight="1" x14ac:dyDescent="0.25">
      <c r="A84" s="53" t="s">
        <v>15</v>
      </c>
      <c r="B84" s="53"/>
      <c r="C84" s="53"/>
      <c r="D84" s="53"/>
      <c r="E84" s="53"/>
      <c r="F84" s="53"/>
      <c r="G84" s="21">
        <f>SUM(G4:G83)</f>
        <v>419619.62000000005</v>
      </c>
      <c r="H84" s="21">
        <f t="shared" ref="H84:I84" si="4">SUM(H4:H83)</f>
        <v>98988.268358000016</v>
      </c>
      <c r="I84" s="21">
        <f t="shared" si="4"/>
        <v>518607.88835799991</v>
      </c>
    </row>
    <row r="85" spans="1:9" x14ac:dyDescent="0.25">
      <c r="A85" s="5"/>
      <c r="C85" s="5"/>
      <c r="D85" s="6"/>
      <c r="E85" s="6"/>
      <c r="F85" s="6"/>
      <c r="G85" s="7"/>
      <c r="H85" s="7"/>
      <c r="I85" s="7"/>
    </row>
    <row r="87" spans="1:9" x14ac:dyDescent="0.25">
      <c r="A87" s="51" t="s">
        <v>50</v>
      </c>
      <c r="B87" s="51"/>
      <c r="C87" s="51"/>
      <c r="D87" s="51"/>
      <c r="E87" s="51"/>
      <c r="F87" s="51"/>
      <c r="G87" s="51"/>
      <c r="H87" s="51"/>
      <c r="I87" s="51"/>
    </row>
    <row r="88" spans="1:9" ht="63" x14ac:dyDescent="0.25">
      <c r="A88" s="3" t="s">
        <v>0</v>
      </c>
      <c r="B88" s="3" t="s">
        <v>1</v>
      </c>
      <c r="C88" s="3" t="s">
        <v>2</v>
      </c>
      <c r="D88" s="4" t="s">
        <v>56</v>
      </c>
      <c r="E88" s="4" t="s">
        <v>3</v>
      </c>
      <c r="F88" s="4" t="s">
        <v>52</v>
      </c>
      <c r="G88" s="4" t="s">
        <v>53</v>
      </c>
      <c r="H88" s="4" t="s">
        <v>54</v>
      </c>
      <c r="I88" s="3" t="s">
        <v>55</v>
      </c>
    </row>
    <row r="89" spans="1:9" s="41" customFormat="1" x14ac:dyDescent="0.25">
      <c r="A89" s="22">
        <v>1</v>
      </c>
      <c r="B89" s="15" t="s">
        <v>7</v>
      </c>
      <c r="C89" s="15" t="s">
        <v>8</v>
      </c>
      <c r="D89" s="22">
        <v>31</v>
      </c>
      <c r="E89" s="22">
        <v>4</v>
      </c>
      <c r="F89" s="22">
        <v>833.17</v>
      </c>
      <c r="G89" s="22">
        <v>3332.68</v>
      </c>
      <c r="H89" s="23">
        <f>G89*0.2359</f>
        <v>786.17921200000001</v>
      </c>
      <c r="I89" s="23">
        <f>G89+H89</f>
        <v>4118.8592119999994</v>
      </c>
    </row>
    <row r="90" spans="1:9" s="41" customFormat="1" x14ac:dyDescent="0.25">
      <c r="A90" s="22">
        <v>2</v>
      </c>
      <c r="B90" s="15" t="s">
        <v>7</v>
      </c>
      <c r="C90" s="15" t="s">
        <v>8</v>
      </c>
      <c r="D90" s="22">
        <v>28</v>
      </c>
      <c r="E90" s="22">
        <v>4</v>
      </c>
      <c r="F90" s="22">
        <v>789.63</v>
      </c>
      <c r="G90" s="22">
        <v>3158.52</v>
      </c>
      <c r="H90" s="23">
        <f t="shared" ref="H90:H117" si="5">G90*0.2359</f>
        <v>745.09486800000002</v>
      </c>
      <c r="I90" s="23">
        <f t="shared" ref="I90:I117" si="6">G90+H90</f>
        <v>3903.6148680000001</v>
      </c>
    </row>
    <row r="91" spans="1:9" s="41" customFormat="1" x14ac:dyDescent="0.25">
      <c r="A91" s="22">
        <v>3</v>
      </c>
      <c r="B91" s="15" t="s">
        <v>7</v>
      </c>
      <c r="C91" s="15" t="s">
        <v>9</v>
      </c>
      <c r="D91" s="22">
        <v>24</v>
      </c>
      <c r="E91" s="22">
        <v>4</v>
      </c>
      <c r="F91" s="22">
        <v>1008.78</v>
      </c>
      <c r="G91" s="22">
        <v>4035.12</v>
      </c>
      <c r="H91" s="23">
        <f t="shared" si="5"/>
        <v>951.88480800000002</v>
      </c>
      <c r="I91" s="23">
        <f t="shared" si="6"/>
        <v>4987.0048079999997</v>
      </c>
    </row>
    <row r="92" spans="1:9" s="41" customFormat="1" x14ac:dyDescent="0.25">
      <c r="A92" s="22">
        <v>4</v>
      </c>
      <c r="B92" s="16" t="s">
        <v>4</v>
      </c>
      <c r="C92" s="15" t="s">
        <v>10</v>
      </c>
      <c r="D92" s="22">
        <v>36</v>
      </c>
      <c r="E92" s="22">
        <v>4</v>
      </c>
      <c r="F92" s="22">
        <v>1189.44</v>
      </c>
      <c r="G92" s="22">
        <v>4757.76</v>
      </c>
      <c r="H92" s="23">
        <f t="shared" si="5"/>
        <v>1122.3555840000001</v>
      </c>
      <c r="I92" s="23">
        <f t="shared" si="6"/>
        <v>5880.1155840000001</v>
      </c>
    </row>
    <row r="93" spans="1:9" s="41" customFormat="1" x14ac:dyDescent="0.25">
      <c r="A93" s="22">
        <v>5</v>
      </c>
      <c r="B93" s="15" t="s">
        <v>7</v>
      </c>
      <c r="C93" s="15" t="s">
        <v>9</v>
      </c>
      <c r="D93" s="22">
        <v>33</v>
      </c>
      <c r="E93" s="22">
        <v>4</v>
      </c>
      <c r="F93" s="22">
        <v>884.79</v>
      </c>
      <c r="G93" s="22">
        <v>3539.16</v>
      </c>
      <c r="H93" s="23">
        <f t="shared" si="5"/>
        <v>834.88784399999997</v>
      </c>
      <c r="I93" s="23">
        <f t="shared" si="6"/>
        <v>4374.0478439999997</v>
      </c>
    </row>
    <row r="94" spans="1:9" s="41" customFormat="1" x14ac:dyDescent="0.25">
      <c r="A94" s="22">
        <v>6</v>
      </c>
      <c r="B94" s="17" t="s">
        <v>13</v>
      </c>
      <c r="C94" s="15" t="s">
        <v>9</v>
      </c>
      <c r="D94" s="22">
        <v>33</v>
      </c>
      <c r="E94" s="22">
        <v>4</v>
      </c>
      <c r="F94" s="22">
        <v>1199.67</v>
      </c>
      <c r="G94" s="22">
        <v>4798.68</v>
      </c>
      <c r="H94" s="23">
        <f t="shared" si="5"/>
        <v>1132.0086120000001</v>
      </c>
      <c r="I94" s="23">
        <f t="shared" si="6"/>
        <v>5930.6886119999999</v>
      </c>
    </row>
    <row r="95" spans="1:9" s="41" customFormat="1" x14ac:dyDescent="0.25">
      <c r="A95" s="22">
        <v>7</v>
      </c>
      <c r="B95" s="14" t="s">
        <v>7</v>
      </c>
      <c r="C95" s="18" t="s">
        <v>9</v>
      </c>
      <c r="D95" s="22">
        <v>22</v>
      </c>
      <c r="E95" s="22">
        <v>4</v>
      </c>
      <c r="F95" s="22">
        <v>791.56</v>
      </c>
      <c r="G95" s="22">
        <v>3166.24</v>
      </c>
      <c r="H95" s="23">
        <f t="shared" si="5"/>
        <v>746.9160159999999</v>
      </c>
      <c r="I95" s="23">
        <f t="shared" si="6"/>
        <v>3913.1560159999999</v>
      </c>
    </row>
    <row r="96" spans="1:9" s="41" customFormat="1" x14ac:dyDescent="0.25">
      <c r="A96" s="22">
        <v>8</v>
      </c>
      <c r="B96" s="14" t="s">
        <v>4</v>
      </c>
      <c r="C96" s="18" t="s">
        <v>9</v>
      </c>
      <c r="D96" s="22">
        <v>33</v>
      </c>
      <c r="E96" s="22">
        <v>4</v>
      </c>
      <c r="F96" s="22">
        <v>1206.8</v>
      </c>
      <c r="G96" s="22">
        <v>4827.2</v>
      </c>
      <c r="H96" s="23">
        <f t="shared" si="5"/>
        <v>1138.73648</v>
      </c>
      <c r="I96" s="23">
        <f t="shared" si="6"/>
        <v>5965.9364800000003</v>
      </c>
    </row>
    <row r="97" spans="1:9" s="41" customFormat="1" x14ac:dyDescent="0.25">
      <c r="A97" s="22">
        <v>9</v>
      </c>
      <c r="B97" s="14" t="s">
        <v>7</v>
      </c>
      <c r="C97" s="18" t="s">
        <v>9</v>
      </c>
      <c r="D97" s="22">
        <v>22</v>
      </c>
      <c r="E97" s="22">
        <v>4</v>
      </c>
      <c r="F97" s="22">
        <v>779.19</v>
      </c>
      <c r="G97" s="22">
        <v>3116.76</v>
      </c>
      <c r="H97" s="23">
        <f t="shared" si="5"/>
        <v>735.24368400000003</v>
      </c>
      <c r="I97" s="23">
        <f t="shared" si="6"/>
        <v>3852.0036840000002</v>
      </c>
    </row>
    <row r="98" spans="1:9" s="41" customFormat="1" x14ac:dyDescent="0.25">
      <c r="A98" s="22">
        <v>10</v>
      </c>
      <c r="B98" s="14" t="s">
        <v>7</v>
      </c>
      <c r="C98" s="18" t="s">
        <v>9</v>
      </c>
      <c r="D98" s="22">
        <v>22</v>
      </c>
      <c r="E98" s="22">
        <v>4</v>
      </c>
      <c r="F98" s="22">
        <v>817.26</v>
      </c>
      <c r="G98" s="22">
        <v>3269.04</v>
      </c>
      <c r="H98" s="23">
        <f t="shared" si="5"/>
        <v>771.16653599999995</v>
      </c>
      <c r="I98" s="23">
        <f t="shared" si="6"/>
        <v>4040.2065359999997</v>
      </c>
    </row>
    <row r="99" spans="1:9" s="41" customFormat="1" x14ac:dyDescent="0.25">
      <c r="A99" s="22">
        <v>11</v>
      </c>
      <c r="B99" s="14" t="s">
        <v>4</v>
      </c>
      <c r="C99" s="18" t="s">
        <v>9</v>
      </c>
      <c r="D99" s="22">
        <v>38</v>
      </c>
      <c r="E99" s="22">
        <v>4</v>
      </c>
      <c r="F99" s="22">
        <v>1291.55</v>
      </c>
      <c r="G99" s="23">
        <v>5166.2</v>
      </c>
      <c r="H99" s="23">
        <f t="shared" si="5"/>
        <v>1218.70658</v>
      </c>
      <c r="I99" s="23">
        <f t="shared" si="6"/>
        <v>6384.9065799999998</v>
      </c>
    </row>
    <row r="100" spans="1:9" s="41" customFormat="1" x14ac:dyDescent="0.25">
      <c r="A100" s="22">
        <v>12</v>
      </c>
      <c r="B100" s="14" t="s">
        <v>4</v>
      </c>
      <c r="C100" s="18" t="s">
        <v>9</v>
      </c>
      <c r="D100" s="22">
        <v>37</v>
      </c>
      <c r="E100" s="22">
        <v>4</v>
      </c>
      <c r="F100" s="22">
        <v>1296.78</v>
      </c>
      <c r="G100" s="22">
        <v>5187.12</v>
      </c>
      <c r="H100" s="23">
        <f t="shared" si="5"/>
        <v>1223.6416079999999</v>
      </c>
      <c r="I100" s="23">
        <f t="shared" si="6"/>
        <v>6410.7616079999998</v>
      </c>
    </row>
    <row r="101" spans="1:9" s="41" customFormat="1" x14ac:dyDescent="0.25">
      <c r="A101" s="22">
        <v>13</v>
      </c>
      <c r="B101" s="14" t="s">
        <v>47</v>
      </c>
      <c r="C101" s="14" t="s">
        <v>11</v>
      </c>
      <c r="D101" s="22">
        <v>28</v>
      </c>
      <c r="E101" s="22">
        <v>4</v>
      </c>
      <c r="F101" s="22">
        <v>2345.73</v>
      </c>
      <c r="G101" s="22">
        <v>9382.92</v>
      </c>
      <c r="H101" s="23">
        <f t="shared" si="5"/>
        <v>2213.430828</v>
      </c>
      <c r="I101" s="23">
        <f t="shared" si="6"/>
        <v>11596.350828000001</v>
      </c>
    </row>
    <row r="102" spans="1:9" s="41" customFormat="1" x14ac:dyDescent="0.25">
      <c r="A102" s="22">
        <v>14</v>
      </c>
      <c r="B102" s="14" t="s">
        <v>48</v>
      </c>
      <c r="C102" s="14" t="s">
        <v>11</v>
      </c>
      <c r="D102" s="22">
        <v>42</v>
      </c>
      <c r="E102" s="22">
        <v>4</v>
      </c>
      <c r="F102" s="22">
        <v>2149.73</v>
      </c>
      <c r="G102" s="22">
        <v>8598.92</v>
      </c>
      <c r="H102" s="23">
        <f t="shared" si="5"/>
        <v>2028.485228</v>
      </c>
      <c r="I102" s="23">
        <f t="shared" si="6"/>
        <v>10627.405228</v>
      </c>
    </row>
    <row r="103" spans="1:9" s="41" customFormat="1" x14ac:dyDescent="0.25">
      <c r="A103" s="22">
        <v>15</v>
      </c>
      <c r="B103" s="14" t="s">
        <v>7</v>
      </c>
      <c r="C103" s="29" t="s">
        <v>14</v>
      </c>
      <c r="D103" s="22">
        <v>16</v>
      </c>
      <c r="E103" s="22">
        <v>3</v>
      </c>
      <c r="F103" s="23">
        <v>1349.2666666666667</v>
      </c>
      <c r="G103" s="22">
        <v>4047.8</v>
      </c>
      <c r="H103" s="23">
        <f t="shared" si="5"/>
        <v>954.87602000000004</v>
      </c>
      <c r="I103" s="23">
        <f t="shared" si="6"/>
        <v>5002.6760199999999</v>
      </c>
    </row>
    <row r="104" spans="1:9" s="41" customFormat="1" x14ac:dyDescent="0.25">
      <c r="A104" s="22">
        <v>16</v>
      </c>
      <c r="B104" s="14" t="s">
        <v>7</v>
      </c>
      <c r="C104" s="14" t="s">
        <v>8</v>
      </c>
      <c r="D104" s="22">
        <v>24</v>
      </c>
      <c r="E104" s="22">
        <v>4</v>
      </c>
      <c r="F104" s="22">
        <v>815.18</v>
      </c>
      <c r="G104" s="22">
        <v>3260.72</v>
      </c>
      <c r="H104" s="23">
        <f t="shared" si="5"/>
        <v>769.20384799999999</v>
      </c>
      <c r="I104" s="23">
        <f t="shared" si="6"/>
        <v>4029.9238479999999</v>
      </c>
    </row>
    <row r="105" spans="1:9" s="41" customFormat="1" x14ac:dyDescent="0.25">
      <c r="A105" s="22">
        <v>17</v>
      </c>
      <c r="B105" s="14" t="s">
        <v>7</v>
      </c>
      <c r="C105" s="14" t="s">
        <v>8</v>
      </c>
      <c r="D105" s="22">
        <v>32</v>
      </c>
      <c r="E105" s="22">
        <v>4</v>
      </c>
      <c r="F105" s="22">
        <v>834.79</v>
      </c>
      <c r="G105" s="22">
        <v>3339.16</v>
      </c>
      <c r="H105" s="23">
        <f t="shared" si="5"/>
        <v>787.70784399999991</v>
      </c>
      <c r="I105" s="23">
        <f t="shared" si="6"/>
        <v>4126.8678439999994</v>
      </c>
    </row>
    <row r="106" spans="1:9" s="41" customFormat="1" x14ac:dyDescent="0.25">
      <c r="A106" s="22">
        <v>18</v>
      </c>
      <c r="B106" s="14" t="s">
        <v>7</v>
      </c>
      <c r="C106" s="14" t="s">
        <v>8</v>
      </c>
      <c r="D106" s="22">
        <v>21</v>
      </c>
      <c r="E106" s="22">
        <v>4</v>
      </c>
      <c r="F106" s="22">
        <v>793.97</v>
      </c>
      <c r="G106" s="22">
        <v>3175.88</v>
      </c>
      <c r="H106" s="23">
        <f t="shared" si="5"/>
        <v>749.19009200000005</v>
      </c>
      <c r="I106" s="23">
        <f t="shared" si="6"/>
        <v>3925.0700919999999</v>
      </c>
    </row>
    <row r="107" spans="1:9" s="41" customFormat="1" x14ac:dyDescent="0.25">
      <c r="A107" s="22">
        <v>19</v>
      </c>
      <c r="B107" s="19" t="s">
        <v>4</v>
      </c>
      <c r="C107" s="14" t="s">
        <v>5</v>
      </c>
      <c r="D107" s="22">
        <v>35</v>
      </c>
      <c r="E107" s="22">
        <v>4</v>
      </c>
      <c r="F107" s="22">
        <v>1159.1500000000001</v>
      </c>
      <c r="G107" s="22">
        <v>4636.6000000000004</v>
      </c>
      <c r="H107" s="23">
        <f t="shared" si="5"/>
        <v>1093.77394</v>
      </c>
      <c r="I107" s="23">
        <f t="shared" si="6"/>
        <v>5730.3739400000004</v>
      </c>
    </row>
    <row r="108" spans="1:9" s="41" customFormat="1" x14ac:dyDescent="0.25">
      <c r="A108" s="22">
        <v>20</v>
      </c>
      <c r="B108" s="14" t="s">
        <v>49</v>
      </c>
      <c r="C108" s="18" t="s">
        <v>9</v>
      </c>
      <c r="D108" s="22">
        <v>36</v>
      </c>
      <c r="E108" s="22">
        <v>4</v>
      </c>
      <c r="F108" s="22">
        <v>1113.8599999999999</v>
      </c>
      <c r="G108" s="22">
        <v>4455.4399999999996</v>
      </c>
      <c r="H108" s="23">
        <f t="shared" si="5"/>
        <v>1051.0382959999999</v>
      </c>
      <c r="I108" s="23">
        <f t="shared" si="6"/>
        <v>5506.4782959999993</v>
      </c>
    </row>
    <row r="109" spans="1:9" s="41" customFormat="1" x14ac:dyDescent="0.25">
      <c r="A109" s="22">
        <v>21</v>
      </c>
      <c r="B109" s="14" t="s">
        <v>36</v>
      </c>
      <c r="C109" s="14" t="s">
        <v>11</v>
      </c>
      <c r="D109" s="22">
        <v>30</v>
      </c>
      <c r="E109" s="22">
        <v>4</v>
      </c>
      <c r="F109" s="22">
        <v>2093.34</v>
      </c>
      <c r="G109" s="22">
        <v>8373.36</v>
      </c>
      <c r="H109" s="23">
        <f t="shared" si="5"/>
        <v>1975.2756240000001</v>
      </c>
      <c r="I109" s="23">
        <f t="shared" si="6"/>
        <v>10348.635624</v>
      </c>
    </row>
    <row r="110" spans="1:9" s="41" customFormat="1" x14ac:dyDescent="0.25">
      <c r="A110" s="22">
        <v>22</v>
      </c>
      <c r="B110" s="14" t="s">
        <v>13</v>
      </c>
      <c r="C110" s="18" t="s">
        <v>9</v>
      </c>
      <c r="D110" s="22">
        <v>37</v>
      </c>
      <c r="E110" s="22">
        <v>4</v>
      </c>
      <c r="F110" s="22">
        <v>1081.57</v>
      </c>
      <c r="G110" s="22">
        <v>4326.28</v>
      </c>
      <c r="H110" s="23">
        <f t="shared" si="5"/>
        <v>1020.569452</v>
      </c>
      <c r="I110" s="23">
        <f t="shared" si="6"/>
        <v>5346.8494519999995</v>
      </c>
    </row>
    <row r="111" spans="1:9" s="41" customFormat="1" x14ac:dyDescent="0.25">
      <c r="A111" s="22">
        <v>23</v>
      </c>
      <c r="B111" s="14" t="s">
        <v>4</v>
      </c>
      <c r="C111" s="18" t="s">
        <v>9</v>
      </c>
      <c r="D111" s="22">
        <v>17</v>
      </c>
      <c r="E111" s="22">
        <v>3</v>
      </c>
      <c r="F111" s="23">
        <v>1703.7466666666667</v>
      </c>
      <c r="G111" s="22">
        <v>5111.24</v>
      </c>
      <c r="H111" s="23">
        <f t="shared" si="5"/>
        <v>1205.741516</v>
      </c>
      <c r="I111" s="23">
        <f t="shared" si="6"/>
        <v>6316.9815159999998</v>
      </c>
    </row>
    <row r="112" spans="1:9" s="41" customFormat="1" x14ac:dyDescent="0.25">
      <c r="A112" s="22">
        <v>24</v>
      </c>
      <c r="B112" s="14" t="s">
        <v>13</v>
      </c>
      <c r="C112" s="14" t="s">
        <v>11</v>
      </c>
      <c r="D112" s="22">
        <v>29</v>
      </c>
      <c r="E112" s="22">
        <v>4</v>
      </c>
      <c r="F112" s="22">
        <v>1330.97</v>
      </c>
      <c r="G112" s="22">
        <v>5323.88</v>
      </c>
      <c r="H112" s="23">
        <f t="shared" si="5"/>
        <v>1255.903292</v>
      </c>
      <c r="I112" s="23">
        <f t="shared" si="6"/>
        <v>6579.7832920000001</v>
      </c>
    </row>
    <row r="113" spans="1:9" s="41" customFormat="1" x14ac:dyDescent="0.25">
      <c r="A113" s="22">
        <v>25</v>
      </c>
      <c r="B113" s="19" t="s">
        <v>4</v>
      </c>
      <c r="C113" s="14" t="s">
        <v>10</v>
      </c>
      <c r="D113" s="22">
        <v>13</v>
      </c>
      <c r="E113" s="22">
        <v>3</v>
      </c>
      <c r="F113" s="22">
        <v>1541.28</v>
      </c>
      <c r="G113" s="22">
        <v>4623.84</v>
      </c>
      <c r="H113" s="23">
        <f t="shared" si="5"/>
        <v>1090.763856</v>
      </c>
      <c r="I113" s="23">
        <f t="shared" si="6"/>
        <v>5714.6038559999997</v>
      </c>
    </row>
    <row r="114" spans="1:9" s="41" customFormat="1" x14ac:dyDescent="0.25">
      <c r="A114" s="22">
        <v>26</v>
      </c>
      <c r="B114" s="19" t="s">
        <v>4</v>
      </c>
      <c r="C114" s="14" t="s">
        <v>5</v>
      </c>
      <c r="D114" s="22">
        <v>32</v>
      </c>
      <c r="E114" s="22">
        <v>4</v>
      </c>
      <c r="F114" s="22">
        <v>1231.72</v>
      </c>
      <c r="G114" s="22">
        <v>4926.88</v>
      </c>
      <c r="H114" s="23">
        <f t="shared" si="5"/>
        <v>1162.250992</v>
      </c>
      <c r="I114" s="23">
        <f t="shared" si="6"/>
        <v>6089.1309920000003</v>
      </c>
    </row>
    <row r="115" spans="1:9" s="41" customFormat="1" x14ac:dyDescent="0.25">
      <c r="A115" s="22">
        <v>27</v>
      </c>
      <c r="B115" s="19" t="s">
        <v>7</v>
      </c>
      <c r="C115" s="14" t="s">
        <v>10</v>
      </c>
      <c r="D115" s="22">
        <v>25</v>
      </c>
      <c r="E115" s="22">
        <v>4</v>
      </c>
      <c r="F115" s="22">
        <v>886.82</v>
      </c>
      <c r="G115" s="22">
        <v>3547.28</v>
      </c>
      <c r="H115" s="23">
        <f t="shared" si="5"/>
        <v>836.80335200000002</v>
      </c>
      <c r="I115" s="23">
        <f t="shared" si="6"/>
        <v>4384.0833520000006</v>
      </c>
    </row>
    <row r="116" spans="1:9" s="41" customFormat="1" x14ac:dyDescent="0.25">
      <c r="A116" s="22">
        <v>28</v>
      </c>
      <c r="B116" s="19" t="s">
        <v>4</v>
      </c>
      <c r="C116" s="14" t="s">
        <v>5</v>
      </c>
      <c r="D116" s="22">
        <v>34</v>
      </c>
      <c r="E116" s="22">
        <v>4</v>
      </c>
      <c r="F116" s="22">
        <v>1071.71</v>
      </c>
      <c r="G116" s="22">
        <v>4286.84</v>
      </c>
      <c r="H116" s="23">
        <f t="shared" si="5"/>
        <v>1011.2655560000001</v>
      </c>
      <c r="I116" s="23">
        <f t="shared" si="6"/>
        <v>5298.1055560000004</v>
      </c>
    </row>
    <row r="117" spans="1:9" s="41" customFormat="1" x14ac:dyDescent="0.25">
      <c r="A117" s="22">
        <v>29</v>
      </c>
      <c r="B117" s="19" t="s">
        <v>4</v>
      </c>
      <c r="C117" s="14" t="s">
        <v>12</v>
      </c>
      <c r="D117" s="42">
        <v>22</v>
      </c>
      <c r="E117" s="22">
        <v>4</v>
      </c>
      <c r="F117" s="42">
        <v>885.8</v>
      </c>
      <c r="G117" s="42">
        <v>3543.2</v>
      </c>
      <c r="H117" s="43">
        <f t="shared" si="5"/>
        <v>835.84087999999997</v>
      </c>
      <c r="I117" s="43">
        <f t="shared" si="6"/>
        <v>4379.0408799999996</v>
      </c>
    </row>
    <row r="118" spans="1:9" ht="17.25" customHeight="1" thickBot="1" x14ac:dyDescent="0.3">
      <c r="A118" s="52" t="s">
        <v>15</v>
      </c>
      <c r="B118" s="52"/>
      <c r="C118" s="52"/>
      <c r="D118" s="52"/>
      <c r="E118" s="52"/>
      <c r="F118" s="52"/>
      <c r="G118" s="46">
        <f>SUM(G89:G117)</f>
        <v>133314.72000000003</v>
      </c>
      <c r="H118" s="46">
        <f t="shared" ref="H118:I118" si="7">SUM(H89:H117)</f>
        <v>31448.942448000002</v>
      </c>
      <c r="I118" s="46">
        <f t="shared" si="7"/>
        <v>164763.66244799996</v>
      </c>
    </row>
    <row r="119" spans="1:9" ht="16.5" thickBot="1" x14ac:dyDescent="0.3">
      <c r="A119" s="54" t="s">
        <v>51</v>
      </c>
      <c r="B119" s="55"/>
      <c r="C119" s="55"/>
      <c r="D119" s="55"/>
      <c r="E119" s="55"/>
      <c r="F119" s="55"/>
      <c r="G119" s="47">
        <f>G118+G84</f>
        <v>552934.34000000008</v>
      </c>
      <c r="H119" s="47">
        <f>H118+H84</f>
        <v>130437.21080600002</v>
      </c>
      <c r="I119" s="48">
        <f>I118+I84</f>
        <v>683371.5508059999</v>
      </c>
    </row>
    <row r="120" spans="1:9" x14ac:dyDescent="0.25">
      <c r="H120" s="10"/>
    </row>
    <row r="121" spans="1:9" x14ac:dyDescent="0.25">
      <c r="B121" s="2" t="s">
        <v>16</v>
      </c>
      <c r="G121" s="11"/>
      <c r="H121" s="12"/>
      <c r="I121" s="13"/>
    </row>
    <row r="122" spans="1:9" x14ac:dyDescent="0.25">
      <c r="B122" s="1" t="s">
        <v>17</v>
      </c>
      <c r="I122" s="20"/>
    </row>
    <row r="123" spans="1:9" x14ac:dyDescent="0.25">
      <c r="B123" s="1" t="s">
        <v>18</v>
      </c>
      <c r="G123" s="13"/>
      <c r="H123" s="13"/>
      <c r="I123" s="13"/>
    </row>
    <row r="124" spans="1:9" x14ac:dyDescent="0.25">
      <c r="B124" s="1" t="s">
        <v>19</v>
      </c>
    </row>
    <row r="125" spans="1:9" x14ac:dyDescent="0.25">
      <c r="B125" s="1" t="s">
        <v>20</v>
      </c>
    </row>
    <row r="126" spans="1:9" x14ac:dyDescent="0.25">
      <c r="B126" s="1" t="s">
        <v>21</v>
      </c>
    </row>
    <row r="127" spans="1:9" x14ac:dyDescent="0.25">
      <c r="B127" s="1" t="s">
        <v>22</v>
      </c>
    </row>
    <row r="128" spans="1:9" x14ac:dyDescent="0.25">
      <c r="B128" s="50" t="s">
        <v>23</v>
      </c>
    </row>
    <row r="129" spans="2:2" x14ac:dyDescent="0.25">
      <c r="B129" s="49"/>
    </row>
  </sheetData>
  <mergeCells count="5">
    <mergeCell ref="A2:I2"/>
    <mergeCell ref="A87:I87"/>
    <mergeCell ref="A118:F118"/>
    <mergeCell ref="A84:F84"/>
    <mergeCell ref="A119:F119"/>
  </mergeCells>
  <pageMargins left="0.70866141732283472" right="0.23622047244094491" top="0.27559055118110237" bottom="0.31496062992125984" header="0.19685039370078741" footer="0.15748031496062992"/>
  <pageSetup paperSize="9" scale="70" orientation="portrait" r:id="rId1"/>
  <headerFoot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NMPD_ 2017</vt:lpstr>
      <vt:lpstr>'NMPD_ 2017'!Print_Area</vt:lpstr>
    </vt:vector>
  </TitlesOfParts>
  <Company>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rīkojuma projekta “Par finanšu līdzekļu piešķiršanu no valsts budžeta programmas “Līdzekļi neparedzētiemgadījumiem”” sākotnējās ietekmes novērtējuma ziņojuma (anotācijas) pielikums</dc:title>
  <dc:creator>Sandra Kasparenko</dc:creator>
  <cp:keywords/>
  <dc:description>67876147, Sandra.Kasparenko@vm.gov.lv, Nozares budžeta plānošanas departaments</dc:description>
  <cp:lastModifiedBy>VM_Sandra_Kasparenko</cp:lastModifiedBy>
  <cp:lastPrinted>2017-11-22T10:55:26Z</cp:lastPrinted>
  <dcterms:created xsi:type="dcterms:W3CDTF">2016-09-14T08:20:54Z</dcterms:created>
  <dcterms:modified xsi:type="dcterms:W3CDTF">2017-11-22T10:55:29Z</dcterms:modified>
  <cp:category/>
</cp:coreProperties>
</file>