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S:\IEVIEŠANAS UZRAUDZĪBA\ZIŅOJUMI_MAKSĀJUMU PROGNOZES EK\VI_regularie_zinojumi_MK_ES_fondi\1 - MK\2017.gads\Ikmēneša informatīvie ziņojumi\12_janvāris_2018_iesn_MK_lidz_31.01.2018\25012018 DR nositits MPB skanosanai\"/>
    </mc:Choice>
  </mc:AlternateContent>
  <bookViews>
    <workbookView xWindow="0" yWindow="0" windowWidth="20490" windowHeight="7605" tabRatio="734"/>
  </bookViews>
  <sheets>
    <sheet name="MKN virzība" sheetId="23" r:id="rId1"/>
  </sheets>
  <definedNames>
    <definedName name="_xlnm._FilterDatabase" localSheetId="0" hidden="1">'MKN virzība'!$B$7:$Z$38</definedName>
    <definedName name="_xlnm.Print_Area" localSheetId="0">'MKN virzība'!$B$1:$AA$38</definedName>
    <definedName name="_xlnm.Print_Titles" localSheetId="0">'MKN virzība'!$4:$6</definedName>
  </definedNames>
  <calcPr calcId="162913"/>
</workbook>
</file>

<file path=xl/calcChain.xml><?xml version="1.0" encoding="utf-8"?>
<calcChain xmlns="http://schemas.openxmlformats.org/spreadsheetml/2006/main">
  <c r="G8" i="23" l="1"/>
  <c r="F8" i="23"/>
  <c r="Z33" i="23" l="1"/>
  <c r="H8" i="23" l="1"/>
  <c r="I8" i="23"/>
  <c r="J8" i="23"/>
  <c r="M8" i="23"/>
  <c r="O8" i="23"/>
  <c r="Q8" i="23"/>
  <c r="S8" i="23"/>
  <c r="F24" i="23" l="1"/>
  <c r="G24" i="23"/>
  <c r="G26" i="23" l="1"/>
  <c r="F26" i="23" l="1"/>
  <c r="G21" i="23" l="1"/>
  <c r="G18" i="23" l="1"/>
  <c r="G16" i="23" l="1"/>
  <c r="G17" i="23"/>
  <c r="M21" i="23" l="1"/>
  <c r="F21" i="23" l="1"/>
  <c r="M19" i="23"/>
  <c r="G19" i="23"/>
  <c r="G11" i="23" s="1"/>
  <c r="Q21" i="23" l="1"/>
  <c r="S21" i="23"/>
  <c r="L21" i="23"/>
  <c r="O21" i="23"/>
  <c r="F19" i="23"/>
  <c r="F11" i="23" s="1"/>
  <c r="Q19" i="23" l="1"/>
  <c r="L19" i="23"/>
  <c r="S19" i="23"/>
  <c r="O19" i="23"/>
  <c r="M27" i="23" l="1"/>
  <c r="G22" i="23" l="1"/>
  <c r="G20" i="23" s="1"/>
  <c r="M22" i="23"/>
  <c r="F22" i="23" l="1"/>
  <c r="F20" i="23" s="1"/>
  <c r="Q22" i="23" l="1"/>
  <c r="S22" i="23"/>
  <c r="L22" i="23"/>
  <c r="O22" i="23"/>
  <c r="M23" i="23" l="1"/>
  <c r="S23" i="23" l="1"/>
  <c r="O23" i="23" l="1"/>
  <c r="L23" i="23"/>
  <c r="Q23" i="23"/>
  <c r="M18" i="23" l="1"/>
  <c r="L8" i="23" s="1"/>
  <c r="M15" i="23"/>
  <c r="G15" i="23"/>
  <c r="M17" i="23"/>
  <c r="M16" i="23"/>
  <c r="M30" i="23"/>
  <c r="G30" i="23"/>
  <c r="G10" i="23" s="1"/>
  <c r="M14" i="23"/>
  <c r="G14" i="23"/>
  <c r="G9" i="23" l="1"/>
  <c r="G13" i="23"/>
  <c r="G29" i="23"/>
  <c r="F18" i="23"/>
  <c r="F17" i="23"/>
  <c r="S17" i="23" s="1"/>
  <c r="F30" i="23"/>
  <c r="F10" i="23" s="1"/>
  <c r="F15" i="23"/>
  <c r="O15" i="23" s="1"/>
  <c r="F14" i="23"/>
  <c r="F9" i="23" s="1"/>
  <c r="F16" i="23"/>
  <c r="O14" i="23" l="1"/>
  <c r="F13" i="23"/>
  <c r="F29" i="23"/>
  <c r="L18" i="23"/>
  <c r="Q30" i="23"/>
  <c r="S18" i="23"/>
  <c r="Q18" i="23"/>
  <c r="O18" i="23"/>
  <c r="S15" i="23"/>
  <c r="S30" i="23"/>
  <c r="L15" i="23"/>
  <c r="L30" i="23"/>
  <c r="Q15" i="23"/>
  <c r="O30" i="23"/>
  <c r="S14" i="23"/>
  <c r="O17" i="23"/>
  <c r="L14" i="23"/>
  <c r="Q14" i="23"/>
  <c r="Q17" i="23"/>
  <c r="L17" i="23"/>
  <c r="S16" i="23"/>
  <c r="Q16" i="23"/>
  <c r="O16" i="23"/>
  <c r="L16" i="23"/>
  <c r="P8" i="23" l="1"/>
  <c r="N8" i="23"/>
  <c r="Q27" i="23"/>
  <c r="O27" i="23"/>
  <c r="S27" i="23"/>
  <c r="R8" i="23" s="1"/>
  <c r="L27" i="23"/>
  <c r="K8" i="23" s="1"/>
</calcChain>
</file>

<file path=xl/sharedStrings.xml><?xml version="1.0" encoding="utf-8"?>
<sst xmlns="http://schemas.openxmlformats.org/spreadsheetml/2006/main" count="191" uniqueCount="137">
  <si>
    <t>KF</t>
  </si>
  <si>
    <t>ERAF</t>
  </si>
  <si>
    <t>ESF</t>
  </si>
  <si>
    <t>IPIA</t>
  </si>
  <si>
    <t>8.2.1.</t>
  </si>
  <si>
    <t>N/A</t>
  </si>
  <si>
    <t>8.2.2.</t>
  </si>
  <si>
    <t>8.2.3.</t>
  </si>
  <si>
    <t>Nodrošināt labāku pārvaldību augstākās izglītības institūcijās</t>
  </si>
  <si>
    <t>III cet 2018</t>
  </si>
  <si>
    <t>II cet 2018</t>
  </si>
  <si>
    <t>IV cet 2018</t>
  </si>
  <si>
    <t>APIA</t>
  </si>
  <si>
    <t>1.1.1.3.</t>
  </si>
  <si>
    <t>Inovāciju granti studentiem</t>
  </si>
  <si>
    <t>Pasākumi biotopu un sugu aizsardzības atjaunošanai un antropogēnas slodzes mazināšanai</t>
  </si>
  <si>
    <t>7.2.1.3.</t>
  </si>
  <si>
    <t>Biznesa enģeļu ko-investīciju fonds</t>
  </si>
  <si>
    <t>8.3.1.2.</t>
  </si>
  <si>
    <t>SAM/Pasākuma nosaukums/atlases kārta</t>
  </si>
  <si>
    <t>Nav pienācis</t>
  </si>
  <si>
    <t>MK noteikumi</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</si>
  <si>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</si>
  <si>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</si>
  <si>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</si>
  <si>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</si>
  <si>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</si>
  <si>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</si>
  <si>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</si>
  <si>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</si>
  <si>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</si>
  <si>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</si>
  <si>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</si>
  <si>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Nr.p.k.</t>
  </si>
  <si>
    <t>EUR
Kohēzijas politikas finansējums kopā</t>
  </si>
  <si>
    <t>Specifiskā atbalsta mērķa (SAM)/
Pasākuma numurs</t>
  </si>
  <si>
    <t>Finanšu ministre</t>
  </si>
  <si>
    <t>D.Reizniece-Ozola</t>
  </si>
  <si>
    <t>EUR
Indikatīvais finansējums kopā</t>
  </si>
  <si>
    <t>EUR
JNI</t>
  </si>
  <si>
    <t>VSS</t>
  </si>
  <si>
    <t>MK</t>
  </si>
  <si>
    <t>Plānotais/ aktualizētais</t>
  </si>
  <si>
    <t>Izpilde</t>
  </si>
  <si>
    <t>Sākotnēji plānotais</t>
  </si>
  <si>
    <t>2017.gads:</t>
  </si>
  <si>
    <t>2018.gads:</t>
  </si>
  <si>
    <t>Izglītības un zinātnes ministrija</t>
  </si>
  <si>
    <t>Ekonomikas ministrija</t>
  </si>
  <si>
    <t>Veselības ministrija</t>
  </si>
  <si>
    <t>Labklājības ministrija</t>
  </si>
  <si>
    <t>Vides aizsardzības un reģionālās attīstības ministrija</t>
  </si>
  <si>
    <t>8.3.6.1.</t>
  </si>
  <si>
    <t>Dalība starptautiskos pētījumos (2.kārta)</t>
  </si>
  <si>
    <t>2017 jūlijs</t>
  </si>
  <si>
    <t>2019.gads:</t>
  </si>
  <si>
    <t>4.2.1.2.</t>
  </si>
  <si>
    <t>9.3.2.</t>
  </si>
  <si>
    <t>2019 IV cet.</t>
  </si>
  <si>
    <t xml:space="preserve">2019 IV cet. </t>
  </si>
  <si>
    <t xml:space="preserve">2017 aprīlis </t>
  </si>
  <si>
    <t>4.2.1.1.</t>
  </si>
  <si>
    <t>Veicināt energoefektivitātes paaugstināšanu dzīvojamās ēkās (ESKO)</t>
  </si>
  <si>
    <t>Samazināt studiju programmu fragmentāciju un stiprināt resursu koplietošanu (1., 2.kārta)</t>
  </si>
  <si>
    <t>Stiprināt augstākās izglītības institūciju akadēmisko personālu stratēģiskās specializācijas jomās (1.-3.kārta)</t>
  </si>
  <si>
    <t>Digitālo mācību un metodisko līdzekļu izstrāde (1., 2.kārta)</t>
  </si>
  <si>
    <t xml:space="preserve">2017 sepembris </t>
  </si>
  <si>
    <t>2017 septembris</t>
  </si>
  <si>
    <t xml:space="preserve">2017 septembris </t>
  </si>
  <si>
    <t>2017 novembris</t>
  </si>
  <si>
    <t>2017 decembris</t>
  </si>
  <si>
    <t>2018 marts</t>
  </si>
  <si>
    <t>Nav izpildīts</t>
  </si>
  <si>
    <t xml:space="preserve"> 2017 jūnijs</t>
  </si>
  <si>
    <t>Kavējuma iemesli (Atbildīgo iestāžu sniegtā informācija)</t>
  </si>
  <si>
    <t>Ir izpildīts 
13.05.2017</t>
  </si>
  <si>
    <t>Ir izpildīts 
01.06.2017</t>
  </si>
  <si>
    <t>Grikova, 67083838</t>
  </si>
  <si>
    <t>Kristine.Grikova@fm.gov.lv</t>
  </si>
  <si>
    <t xml:space="preserve">1. pielikums
Informatīvajam ziņojumam “Informatīvais ziņojums par Eiropas Savienības struktūrfondu un Kohēzijas fonda investīciju ieviešanas statusu” </t>
  </si>
  <si>
    <t>Skaits:</t>
  </si>
  <si>
    <t>2018 janvāris</t>
  </si>
  <si>
    <t>[1] ERAF - Eiropas Reģionālās attīstības fonds; ESF - Eiropas Sociālais fonds; KF - Kohēzijas fonds;</t>
  </si>
  <si>
    <t>Ir izpildīts
21.06.2017</t>
  </si>
  <si>
    <t>Ir izpildīts 27.07.2017</t>
  </si>
  <si>
    <t>3.1.1.3.</t>
  </si>
  <si>
    <t>ES fondu finansējums:</t>
  </si>
  <si>
    <t>2017 oktobris</t>
  </si>
  <si>
    <r>
      <rPr>
        <strike/>
        <sz val="10"/>
        <rFont val="Calibri"/>
        <family val="2"/>
        <charset val="186"/>
        <scheme val="minor"/>
      </rPr>
      <t xml:space="preserve">2017 jūnijs / </t>
    </r>
    <r>
      <rPr>
        <sz val="10"/>
        <rFont val="Calibri"/>
        <family val="2"/>
        <charset val="186"/>
        <scheme val="minor"/>
      </rPr>
      <t xml:space="preserve">
</t>
    </r>
    <r>
      <rPr>
        <strike/>
        <sz val="10"/>
        <color theme="1"/>
        <rFont val="Calibri"/>
        <family val="2"/>
        <charset val="186"/>
        <scheme val="minor"/>
      </rPr>
      <t>2017 augusts/</t>
    </r>
    <r>
      <rPr>
        <sz val="10"/>
        <color theme="1"/>
        <rFont val="Calibri"/>
        <family val="2"/>
        <charset val="186"/>
        <scheme val="minor"/>
      </rPr>
      <t xml:space="preserve">
2017 oktobris</t>
    </r>
  </si>
  <si>
    <r>
      <t xml:space="preserve">Atlases veids IPIA/ APIA </t>
    </r>
    <r>
      <rPr>
        <b/>
        <vertAlign val="superscript"/>
        <sz val="10"/>
        <rFont val="Times New Roman"/>
        <family val="1"/>
        <charset val="186"/>
      </rPr>
      <t>[1]</t>
    </r>
  </si>
  <si>
    <r>
      <t xml:space="preserve">Fonds </t>
    </r>
    <r>
      <rPr>
        <b/>
        <vertAlign val="superscript"/>
        <sz val="10"/>
        <rFont val="Times New Roman"/>
        <family val="1"/>
        <charset val="186"/>
      </rPr>
      <t>[1]</t>
    </r>
  </si>
  <si>
    <r>
      <t xml:space="preserve">Kritēriju komplekta </t>
    </r>
    <r>
      <rPr>
        <b/>
        <sz val="10"/>
        <rFont val="Times New Roman"/>
        <family val="1"/>
        <charset val="186"/>
      </rPr>
      <t>iesniegšana AK (Uzraudzības komitejas (UK) apakškomiteja (AK))</t>
    </r>
    <r>
      <rPr>
        <sz val="10"/>
        <rFont val="Times New Roman"/>
        <family val="1"/>
        <charset val="186"/>
      </rPr>
      <t xml:space="preserve"> </t>
    </r>
    <r>
      <rPr>
        <i/>
        <sz val="10"/>
        <rFont val="Times New Roman"/>
        <family val="1"/>
        <charset val="186"/>
      </rPr>
      <t xml:space="preserve">
(mēn., kad iesūta AK)</t>
    </r>
  </si>
  <si>
    <r>
      <t xml:space="preserve">Kritēriju apstiprināšana UK
</t>
    </r>
    <r>
      <rPr>
        <i/>
        <sz val="10"/>
        <rFont val="Times New Roman"/>
        <family val="1"/>
        <charset val="186"/>
      </rPr>
      <t>(Apstiprināšanas datums)</t>
    </r>
  </si>
  <si>
    <r>
      <t>Izpildes statuss (i</t>
    </r>
    <r>
      <rPr>
        <i/>
        <sz val="10"/>
        <rFont val="Times New Roman"/>
        <family val="1"/>
        <charset val="186"/>
      </rPr>
      <t>r vai nav izpildīts, vai nav pienācis)</t>
    </r>
  </si>
  <si>
    <r>
      <rPr>
        <strike/>
        <sz val="10"/>
        <color theme="1"/>
        <rFont val="Times New Roman"/>
        <family val="1"/>
        <charset val="186"/>
      </rPr>
      <t xml:space="preserve">2017 aprīlis/ </t>
    </r>
    <r>
      <rPr>
        <sz val="10"/>
        <color theme="1"/>
        <rFont val="Times New Roman"/>
        <family val="1"/>
        <charset val="186"/>
      </rPr>
      <t xml:space="preserve">
</t>
    </r>
    <r>
      <rPr>
        <strike/>
        <sz val="10"/>
        <color theme="1"/>
        <rFont val="Times New Roman"/>
        <family val="1"/>
        <charset val="186"/>
      </rPr>
      <t>2017 jūnijs</t>
    </r>
    <r>
      <rPr>
        <sz val="10"/>
        <color theme="1"/>
        <rFont val="Times New Roman"/>
        <family val="1"/>
        <charset val="186"/>
      </rPr>
      <t xml:space="preserve">/ 
</t>
    </r>
    <r>
      <rPr>
        <strike/>
        <sz val="10"/>
        <color theme="1"/>
        <rFont val="Times New Roman"/>
        <family val="1"/>
        <charset val="186"/>
      </rPr>
      <t>2017 jūlijs/</t>
    </r>
    <r>
      <rPr>
        <sz val="10"/>
        <color theme="1"/>
        <rFont val="Times New Roman"/>
        <family val="1"/>
        <charset val="186"/>
      </rPr>
      <t xml:space="preserve">
2017 augusts</t>
    </r>
  </si>
  <si>
    <r>
      <rPr>
        <strike/>
        <sz val="10"/>
        <color theme="1"/>
        <rFont val="Times New Roman"/>
        <family val="1"/>
        <charset val="186"/>
      </rPr>
      <t xml:space="preserve">2017 jūnijs/ </t>
    </r>
    <r>
      <rPr>
        <sz val="10"/>
        <color theme="1"/>
        <rFont val="Times New Roman"/>
        <family val="1"/>
        <charset val="186"/>
      </rPr>
      <t xml:space="preserve">
</t>
    </r>
    <r>
      <rPr>
        <strike/>
        <sz val="10"/>
        <color theme="1"/>
        <rFont val="Times New Roman"/>
        <family val="1"/>
        <charset val="186"/>
      </rPr>
      <t>2017 augusts</t>
    </r>
    <r>
      <rPr>
        <sz val="10"/>
        <color theme="1"/>
        <rFont val="Times New Roman"/>
        <family val="1"/>
        <charset val="186"/>
      </rPr>
      <t xml:space="preserve">/ 
</t>
    </r>
    <r>
      <rPr>
        <strike/>
        <sz val="10"/>
        <color theme="1"/>
        <rFont val="Times New Roman"/>
        <family val="1"/>
        <charset val="186"/>
      </rPr>
      <t>2017 septembris/</t>
    </r>
    <r>
      <rPr>
        <sz val="10"/>
        <color theme="1"/>
        <rFont val="Times New Roman"/>
        <family val="1"/>
        <charset val="186"/>
      </rPr>
      <t xml:space="preserve">
2017 oktobris</t>
    </r>
  </si>
  <si>
    <r>
      <rPr>
        <strike/>
        <sz val="10"/>
        <rFont val="Times New Roman"/>
        <family val="1"/>
        <charset val="186"/>
      </rPr>
      <t>2017 aprīlis/</t>
    </r>
    <r>
      <rPr>
        <sz val="10"/>
        <rFont val="Times New Roman"/>
        <family val="1"/>
        <charset val="186"/>
      </rPr>
      <t xml:space="preserve">
2017 jūnijs</t>
    </r>
  </si>
  <si>
    <r>
      <t>Jauniešu garantijas  (JNI) pasākumu īstenošana pēc 2018.gada</t>
    </r>
    <r>
      <rPr>
        <i/>
        <sz val="10"/>
        <rFont val="Times New Roman"/>
        <family val="1"/>
        <charset val="186"/>
      </rPr>
      <t xml:space="preserve"> (pēc 7.2.1.SAM pasākuma “Aktīvās darba tirgus politikas pasākumu īstenošana jauniešu bezdarbnieku nodarbinātības veicināšanai” noslēgšanās )</t>
    </r>
  </si>
  <si>
    <t>Ir izpildīts 
14.09.2017</t>
  </si>
  <si>
    <t>Ir izpildīts 21.09.2017</t>
  </si>
  <si>
    <r>
      <rPr>
        <strike/>
        <sz val="10"/>
        <rFont val="Times New Roman"/>
        <family val="1"/>
        <charset val="186"/>
      </rPr>
      <t>2017 jūnijs/</t>
    </r>
    <r>
      <rPr>
        <sz val="10"/>
        <rFont val="Times New Roman"/>
        <family val="1"/>
        <charset val="186"/>
      </rPr>
      <t xml:space="preserve">
2017 augusts</t>
    </r>
  </si>
  <si>
    <r>
      <rPr>
        <strike/>
        <sz val="10"/>
        <rFont val="Calibri"/>
        <family val="2"/>
        <charset val="186"/>
        <scheme val="minor"/>
      </rPr>
      <t xml:space="preserve">2017 aprīlis/ </t>
    </r>
    <r>
      <rPr>
        <sz val="10"/>
        <color rgb="FFFF0000"/>
        <rFont val="Calibri"/>
        <family val="2"/>
        <charset val="186"/>
        <scheme val="minor"/>
      </rPr>
      <t xml:space="preserve">
</t>
    </r>
    <r>
      <rPr>
        <strike/>
        <sz val="10"/>
        <color theme="1"/>
        <rFont val="Calibri"/>
        <family val="2"/>
        <charset val="186"/>
        <scheme val="minor"/>
      </rPr>
      <t>2017 jūnijs/</t>
    </r>
    <r>
      <rPr>
        <sz val="10"/>
        <color theme="1"/>
        <rFont val="Calibri"/>
        <family val="2"/>
        <charset val="186"/>
        <scheme val="minor"/>
      </rPr>
      <t xml:space="preserve">
2017 augusts</t>
    </r>
  </si>
  <si>
    <t xml:space="preserve"> 2017 augusts</t>
  </si>
  <si>
    <r>
      <rPr>
        <strike/>
        <sz val="10"/>
        <rFont val="Times New Roman"/>
        <family val="1"/>
        <charset val="186"/>
      </rPr>
      <t xml:space="preserve">2017 jūnijs/ </t>
    </r>
    <r>
      <rPr>
        <sz val="10"/>
        <rFont val="Times New Roman"/>
        <family val="1"/>
        <charset val="186"/>
      </rPr>
      <t xml:space="preserve">
2017 augusts</t>
    </r>
  </si>
  <si>
    <t xml:space="preserve"> 2017 septembris</t>
  </si>
  <si>
    <t>Ir izpildīts 
20.09.2017</t>
  </si>
  <si>
    <t>Ir izpildīts 
21.09.2017</t>
  </si>
  <si>
    <t>Ir izpildīts 
 20.07.2017</t>
  </si>
  <si>
    <t>Plānotais/ 
aktualizētais</t>
  </si>
  <si>
    <t>Ir izpildīts 28.09.2017</t>
  </si>
  <si>
    <t>Ir izpildīts 
19.10.2017</t>
  </si>
  <si>
    <t>Veicināt energoefektivitātes paaugstināšanu valsts ēkās (2.kārta)*</t>
  </si>
  <si>
    <t>Ir izpildīts 26.10.2017</t>
  </si>
  <si>
    <t>Ir izpildīts 09.01.2018</t>
  </si>
  <si>
    <t>Uzlabot kvalitatīvu veselības aprūpes pakalpojumu pieejamību, jo īpaši sociālās, teritoriālās atstumtības un nabadzības riskam pakļautajiem iedzīvotājiem,  attīstot veselības aprūpes infrastruktūru (3.kārta)</t>
  </si>
  <si>
    <t>Uzlabot kvalitatīvu veselības aprūpes pakalpojumu pieejamību, jo īpaši sociālās, teritoriālās atstumtības un nabadzības riskam pakļautajiem iedzīvotājiem,  attīstot veselības aprūpes infrastruktūru (4.kārta)</t>
  </si>
  <si>
    <t>* Atbilstoši ierosinātajiem DP grozījumiem. 5.4.3.SAM īstenojams, ja būs pieejams rezerves finansējums. Iepriekš tika plānots kā 5.4.2.1.pasākums. Jāņem vērā, ka Vadības likums paredz visu SAM MKN izstrādāt līdz 2017.gada beigām un ņemot vērā izmaiņas ieviešanā, būs jāskaidro kavējumi VKanc, izstrādājot MK noteikumus par 5.4.3.SAM īstenošanu, skaidrojumu ietverot anotācijā.</t>
  </si>
  <si>
    <t>5.4.3.*</t>
  </si>
  <si>
    <t>Ir izpildīts 
28.11.2017</t>
  </si>
  <si>
    <t>Ir izpildīts 
28.11.2018</t>
  </si>
  <si>
    <t>11.10.2017.</t>
  </si>
  <si>
    <t>Ir izpildīts 
12.01.2018</t>
  </si>
  <si>
    <t>Ir izpildīts 
16.01.2018</t>
  </si>
  <si>
    <t>Ir izpildīts 
04.01.2018</t>
  </si>
  <si>
    <r>
      <rPr>
        <strike/>
        <sz val="10"/>
        <rFont val="Times New Roman"/>
        <family val="1"/>
        <charset val="186"/>
      </rPr>
      <t>2017 augusts/
2017 oktobris/</t>
    </r>
    <r>
      <rPr>
        <sz val="10"/>
        <rFont val="Times New Roman"/>
        <family val="1"/>
        <charset val="186"/>
      </rPr>
      <t xml:space="preserve">
2017 decembris                           </t>
    </r>
  </si>
  <si>
    <t>Tehniskā palīdzība - 2.kārta (Finanšu ministrija)**</t>
  </si>
  <si>
    <r>
      <t xml:space="preserve">Atbilstoši aktualizētajam tirgus nepilnību izvērtējumam finanšu pieejamības jomā 3.1.1.3.pasākumam paredzēto finansējumu plānots pārdalīt 3.1.1.5.pasākuma “Atbalsts ieguldījumiem ražošanas telpu un infrastruktūras izveidei vai rekonstrukcijai” otrās kārtas īstenošanai (izskatīts UK 28.11.2017. sēdē) - </t>
    </r>
    <r>
      <rPr>
        <sz val="10"/>
        <color rgb="FFFF0000"/>
        <rFont val="Times New Roman"/>
        <family val="1"/>
        <charset val="186"/>
      </rPr>
      <t>bija plānots, ka MK noteikumi tiks apstiprināti 2017.gadā, attiecīgi šie noteikumi tiek skaitīti pie neizpildēm.</t>
    </r>
  </si>
  <si>
    <r>
      <t xml:space="preserve">** 07.11.2017. apstiprināti grozījumi Tehniskās palīdzības 1.kārtas noteikumos, daļu 2.kārtas  finansējuma 4 023 443 </t>
    </r>
    <r>
      <rPr>
        <i/>
        <sz val="10"/>
        <color theme="1"/>
        <rFont val="Times New Roman"/>
        <family val="1"/>
        <charset val="186"/>
      </rPr>
      <t xml:space="preserve">euro </t>
    </r>
    <r>
      <rPr>
        <sz val="10"/>
        <color theme="1"/>
        <rFont val="Times New Roman"/>
        <family val="1"/>
        <charset val="186"/>
      </rPr>
      <t>apmērā  pārdalot 1.kārtas īstenošanai.</t>
    </r>
  </si>
  <si>
    <t>Saskaņā ar vienošanos 24.10.2017. Sadarbības partneru darba grupā par ES fondu jautājumiem, investīciju nosacījumus 4.kārtas īstenošanai plānots izstrādāt un apstiprināt MK līdz 2018.g. maijam. Kritērijus plānots iesniegt izskatīšanai AK 2018.g. martā, savukārt MK noteikumus plānots 2018.g. martā izsludināt VSS.</t>
  </si>
  <si>
    <t>Kritēriji iesniegti izskatīšanai 25.janvāra AK sēdē. MK noteikumu projektu plānots izsludināt VSS 2018.gada I ceturksnī. IZM 8.3.1.2.pasākuma izstrādi plāno izstrādāt atbilstoši jaunajam mācību saturam un pieejas aprakstam, kurš ir publiskajā saskaņošanā līdz 2018.gada 1.februārim. Papildus IZM plāno veikt arī ārēju pasūtījumu datu apkopojumam, ārvalstu un Latvijas pieredzes analīzei, ko izmantos pasākuma izstrādē.</t>
  </si>
  <si>
    <t>18.12.2017. IZM uzsākusi MK lietas saskaņošanas procesu grozījumiem 8.3.6.1.pasākuma 1.kārtas MK noteikumos, turpmāk neparedzot 2.kārtu (tiks apvienots).</t>
  </si>
  <si>
    <r>
      <t>16.08.2017. MK izskatīts IZM ziņojums par JNI īstenošanu, t.sk. paredzot, ka vairs netiks plānots 7.2.1.3.pasākums. Atbalstu jauniešiem bezdarbniekiem paredzēts turpināt citos LM ESF pasākumos</t>
    </r>
    <r>
      <rPr>
        <sz val="10"/>
        <color rgb="FFFF0000"/>
        <rFont val="Times New Roman"/>
        <family val="1"/>
        <charset val="186"/>
      </rPr>
      <t>.</t>
    </r>
    <r>
      <rPr>
        <sz val="10"/>
        <color theme="1"/>
        <rFont val="Times New Roman"/>
        <family val="1"/>
        <charset val="186"/>
      </rPr>
      <t xml:space="preserve"> LM ir iesniedzis daļu no attiecīgajiem darbības programmas (DP) grozījumu priekšlikumiem DP 7.prioritārā virziena ietvaros, kas 2017.gada 29.decembrī izsludināti saskaņošanā UK rakstiskās procedūras ietvaros. Atlikušos nepieciešamos DP grozījumus attiecībā uz atbalsta jauniešiem īstenošanu DP 9.prioritārā virziena ietvaros plānots virzīt 2019.gadā pēc DP ieviešanas vidusposma izvērtējuma un EK lēmuma par snieguma rezervi piešķiršanu.</t>
    </r>
  </si>
  <si>
    <t>Ir izpildīts 
23.01.2018</t>
  </si>
  <si>
    <t>Atlikušo Ministru kabineta noteikumu apstiprināšanas laika grafiks 2017. - 2019.gados Kohēzijas politikas ES fondu 2014-2020.gada plānošanas perioda ietvaros, statuss līdz 23.01.2018.</t>
  </si>
  <si>
    <r>
      <rPr>
        <b/>
        <sz val="10"/>
        <color rgb="FFFF0000"/>
        <rFont val="Times New Roman"/>
        <family val="1"/>
        <charset val="186"/>
      </rPr>
      <t>Kopā kavēta</t>
    </r>
    <r>
      <rPr>
        <sz val="10"/>
        <color rgb="FFFF0000"/>
        <rFont val="Times New Roman"/>
        <family val="1"/>
        <charset val="186"/>
      </rPr>
      <t xml:space="preserve"> MK noteikumu apstiprināšana līdz 23.01.2018.:</t>
    </r>
  </si>
  <si>
    <t>Kopā atlicis apstiprināt investīciju noteikumus pēc 23.01.2018. (2018.un 2019.gads) :</t>
  </si>
  <si>
    <r>
      <t xml:space="preserve">Atbilstoši 18.07.2017. MK sēdes prot. Nr.36 3.§ 3.punktam tika pagarināti izpildes termiņi. </t>
    </r>
    <r>
      <rPr>
        <sz val="10"/>
        <color theme="1"/>
        <rFont val="Times New Roman"/>
        <family val="1"/>
        <charset val="186"/>
      </rPr>
      <t xml:space="preserve">Ekonomikas ministrijas izstrādātais Energoservisa pakalpojumu uzņēmumu finanšu pieejamības ex-ante izvērtējums apstiprināts UK 09.10.2017. rakstiskās procedūras ietvaros. MK noteikumi atrodas saskaņošanas procesā. Ar Eiropas Komisiju tika veiktas konsultācijas par valsts atbalsta jautājumiem un 2017.gada 13.decembrī tika saņemts EK viedoklis. Šobrīd Ekonomikas ministrija veic atbilstošus precizējumus MK noteikumu projektā un plānots, ka MK noteikumi MK tiks apstiprināti 2018.g martā.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</si>
</sst>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_-"/>
  </numFmts>
  <fonts count="50"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1"/>
      <color rgb="FF000000"/>
      <name val="Calibri"/>
      <family val="2"/>
    </font>
    <font>
      <u/>
      <sz val="12"/>
      <color theme="10"/>
      <name val="Times New Roman"/>
      <family val="2"/>
      <charset val="186"/>
    </font>
    <font>
      <sz val="11"/>
      <name val="Times New Roman"/>
      <family val="1"/>
      <charset val="186"/>
    </font>
    <font>
      <sz val="11"/>
      <color theme="1"/>
      <name val="Times New Roman"/>
      <family val="1"/>
      <charset val="186"/>
    </font>
    <font>
      <b/>
      <sz val="11"/>
      <name val="Times New Roman"/>
      <family val="1"/>
      <charset val="186"/>
    </font>
    <font>
      <i/>
      <sz val="11"/>
      <color theme="1"/>
      <name val="Times New Roman"/>
      <family val="1"/>
      <charset val="186"/>
    </font>
    <font>
      <sz val="11"/>
      <color rgb="FFFF0000"/>
      <name val="Times New Roman"/>
      <family val="1"/>
      <charset val="186"/>
    </font>
    <font>
      <b/>
      <sz val="11"/>
      <color rgb="FFFF0000"/>
      <name val="Times New Roman"/>
      <family val="1"/>
      <charset val="186"/>
    </font>
    <font>
      <sz val="10"/>
      <name val="Calibri"/>
      <family val="2"/>
      <charset val="186"/>
      <scheme val="minor"/>
    </font>
    <font>
      <strike/>
      <sz val="10"/>
      <name val="Calibri"/>
      <family val="2"/>
      <charset val="186"/>
      <scheme val="minor"/>
    </font>
    <font>
      <sz val="10"/>
      <color rgb="FFFF0000"/>
      <name val="Calibri"/>
      <family val="2"/>
      <charset val="186"/>
      <scheme val="minor"/>
    </font>
    <font>
      <strike/>
      <sz val="10"/>
      <color theme="1"/>
      <name val="Calibri"/>
      <family val="2"/>
      <charset val="186"/>
      <scheme val="minor"/>
    </font>
    <font>
      <sz val="10"/>
      <color theme="1"/>
      <name val="Calibri"/>
      <family val="2"/>
      <charset val="186"/>
      <scheme val="minor"/>
    </font>
    <font>
      <sz val="10"/>
      <color theme="1"/>
      <name val="Times New Roman"/>
      <family val="1"/>
      <charset val="186"/>
    </font>
    <font>
      <sz val="10"/>
      <name val="Times New Roman"/>
      <family val="1"/>
      <charset val="186"/>
    </font>
    <font>
      <b/>
      <sz val="10"/>
      <name val="Times New Roman"/>
      <family val="1"/>
      <charset val="186"/>
    </font>
    <font>
      <b/>
      <sz val="10"/>
      <color theme="1"/>
      <name val="Times New Roman"/>
      <family val="1"/>
      <charset val="186"/>
    </font>
    <font>
      <b/>
      <vertAlign val="superscript"/>
      <sz val="10"/>
      <name val="Times New Roman"/>
      <family val="1"/>
      <charset val="186"/>
    </font>
    <font>
      <i/>
      <sz val="10"/>
      <name val="Times New Roman"/>
      <family val="1"/>
      <charset val="186"/>
    </font>
    <font>
      <sz val="10"/>
      <color theme="1"/>
      <name val="Times New Roman"/>
      <family val="2"/>
      <charset val="186"/>
    </font>
    <font>
      <sz val="10"/>
      <color theme="9" tint="0.59999389629810485"/>
      <name val="Times New Roman"/>
      <family val="2"/>
      <charset val="186"/>
    </font>
    <font>
      <strike/>
      <sz val="10"/>
      <name val="Times New Roman"/>
      <family val="1"/>
      <charset val="186"/>
    </font>
    <font>
      <sz val="10"/>
      <color rgb="FFFF0000"/>
      <name val="Times New Roman"/>
      <family val="1"/>
      <charset val="186"/>
    </font>
    <font>
      <strike/>
      <sz val="10"/>
      <color theme="1"/>
      <name val="Times New Roman"/>
      <family val="1"/>
      <charset val="186"/>
    </font>
    <font>
      <b/>
      <sz val="10"/>
      <color rgb="FFFF0000"/>
      <name val="Times New Roman"/>
      <family val="1"/>
      <charset val="186"/>
    </font>
    <font>
      <u/>
      <sz val="10"/>
      <color theme="10"/>
      <name val="Times New Roman"/>
      <family val="1"/>
      <charset val="186"/>
    </font>
    <font>
      <i/>
      <sz val="10"/>
      <color theme="1"/>
      <name val="Times New Roman"/>
      <family val="1"/>
      <charset val="186"/>
    </font>
    <font>
      <sz val="12"/>
      <color theme="1"/>
      <name val="Times New Roman"/>
      <family val="1"/>
      <charset val="186"/>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9" tint="0.39997558519241921"/>
        <bgColor rgb="FF000000"/>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9" tint="0.59999389629810485"/>
        <bgColor rgb="FF000000"/>
      </patternFill>
    </fill>
    <fill>
      <patternFill patternType="solid">
        <fgColor theme="9" tint="0.39997558519241921"/>
        <bgColor indexed="64"/>
      </patternFill>
    </fill>
    <fill>
      <patternFill patternType="solid">
        <fgColor theme="5" tint="0.3999755851924192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36678">
    <xf numFmtId="0" fontId="0" fillId="0" borderId="0"/>
    <xf numFmtId="9" fontId="20"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0" fontId="21" fillId="0" borderId="0"/>
    <xf numFmtId="9" fontId="21" fillId="0" borderId="0" applyFont="0" applyFill="0" applyBorder="0" applyAlignment="0" applyProtection="0"/>
    <xf numFmtId="0" fontId="19" fillId="0" borderId="0"/>
    <xf numFmtId="0" fontId="22" fillId="0" borderId="0" applyNumberFormat="0" applyBorder="0" applyAlignment="0"/>
    <xf numFmtId="9" fontId="22"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164" fontId="20"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164"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164" fontId="2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164"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164" fontId="20"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164"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164" fontId="2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164"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23" fillId="0" borderId="0" applyNumberForma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cellStyleXfs>
  <cellXfs count="143">
    <xf numFmtId="0" fontId="0" fillId="0" borderId="0" xfId="0"/>
    <xf numFmtId="0" fontId="25" fillId="0" borderId="0" xfId="0" applyFont="1"/>
    <xf numFmtId="49" fontId="25" fillId="0" borderId="0" xfId="0" applyNumberFormat="1" applyFont="1"/>
    <xf numFmtId="0" fontId="24" fillId="0" borderId="0" xfId="0" applyFont="1"/>
    <xf numFmtId="0" fontId="25" fillId="0" borderId="0" xfId="0" applyFont="1" applyAlignment="1">
      <alignment wrapText="1"/>
    </xf>
    <xf numFmtId="0" fontId="26" fillId="6" borderId="5" xfId="0" applyFont="1" applyFill="1" applyBorder="1" applyAlignment="1">
      <alignment horizontal="center" vertical="center" wrapText="1"/>
    </xf>
    <xf numFmtId="0" fontId="27" fillId="0" borderId="1" xfId="0" applyFont="1" applyFill="1" applyBorder="1" applyAlignment="1">
      <alignment horizontal="center" vertical="center"/>
    </xf>
    <xf numFmtId="0" fontId="27" fillId="2" borderId="1" xfId="0" applyFont="1" applyFill="1" applyBorder="1" applyAlignment="1">
      <alignment horizontal="center" vertical="center"/>
    </xf>
    <xf numFmtId="3" fontId="29" fillId="2" borderId="0" xfId="0" applyNumberFormat="1" applyFont="1" applyFill="1" applyAlignment="1">
      <alignment wrapText="1"/>
    </xf>
    <xf numFmtId="0" fontId="25" fillId="2" borderId="0" xfId="0" applyFont="1" applyFill="1"/>
    <xf numFmtId="0" fontId="25" fillId="0" borderId="1" xfId="0" applyFont="1" applyBorder="1" applyAlignment="1">
      <alignment horizontal="center" vertical="center"/>
    </xf>
    <xf numFmtId="0" fontId="28" fillId="2" borderId="0" xfId="0" applyFont="1" applyFill="1" applyAlignment="1">
      <alignment wrapText="1"/>
    </xf>
    <xf numFmtId="0" fontId="27" fillId="3" borderId="1" xfId="0" applyFont="1" applyFill="1" applyBorder="1" applyAlignment="1">
      <alignment horizontal="center" vertical="center"/>
    </xf>
    <xf numFmtId="0" fontId="25" fillId="3" borderId="0" xfId="0" applyFont="1" applyFill="1"/>
    <xf numFmtId="0" fontId="28" fillId="0" borderId="0" xfId="0" applyFont="1" applyAlignment="1">
      <alignment wrapText="1"/>
    </xf>
    <xf numFmtId="0" fontId="25" fillId="2" borderId="0" xfId="0" applyFont="1" applyFill="1" applyBorder="1" applyAlignment="1">
      <alignment horizontal="center" vertical="center"/>
    </xf>
    <xf numFmtId="0" fontId="25" fillId="0" borderId="0" xfId="0" applyFont="1" applyBorder="1" applyAlignment="1">
      <alignment horizontal="center" vertical="center"/>
    </xf>
    <xf numFmtId="49" fontId="25" fillId="0" borderId="6" xfId="0" applyNumberFormat="1" applyFont="1" applyBorder="1"/>
    <xf numFmtId="14" fontId="30" fillId="0" borderId="1" xfId="0" applyNumberFormat="1" applyFont="1" applyFill="1" applyBorder="1" applyAlignment="1">
      <alignment horizontal="center" vertical="center" wrapText="1"/>
    </xf>
    <xf numFmtId="0" fontId="35" fillId="0" borderId="0" xfId="0" applyFont="1"/>
    <xf numFmtId="49" fontId="35" fillId="0" borderId="0" xfId="0" applyNumberFormat="1" applyFont="1"/>
    <xf numFmtId="0" fontId="36" fillId="0" borderId="0" xfId="0" applyFont="1"/>
    <xf numFmtId="0" fontId="36" fillId="0" borderId="0" xfId="0" applyFont="1" applyAlignment="1">
      <alignment wrapText="1"/>
    </xf>
    <xf numFmtId="0" fontId="35" fillId="0" borderId="0" xfId="0" applyFont="1" applyAlignment="1">
      <alignment horizontal="center" vertical="center" wrapText="1"/>
    </xf>
    <xf numFmtId="0" fontId="38" fillId="0" borderId="0" xfId="0" applyFont="1" applyAlignment="1">
      <alignment horizontal="center"/>
    </xf>
    <xf numFmtId="0" fontId="36" fillId="9" borderId="10" xfId="0" applyFont="1" applyFill="1" applyBorder="1" applyAlignment="1">
      <alignment horizontal="center" vertical="center" wrapText="1"/>
    </xf>
    <xf numFmtId="0" fontId="36" fillId="9" borderId="1" xfId="0" applyFont="1" applyFill="1" applyBorder="1" applyAlignment="1">
      <alignment horizontal="center" vertical="center" wrapText="1"/>
    </xf>
    <xf numFmtId="0" fontId="37" fillId="5" borderId="5" xfId="0" applyFont="1" applyFill="1" applyBorder="1" applyAlignment="1">
      <alignment horizontal="center" vertical="center" wrapText="1"/>
    </xf>
    <xf numFmtId="0" fontId="41" fillId="0" borderId="9" xfId="0" applyFont="1" applyBorder="1" applyAlignment="1">
      <alignment horizontal="center" vertical="center"/>
    </xf>
    <xf numFmtId="0" fontId="42" fillId="4" borderId="8" xfId="0" applyFont="1" applyFill="1" applyBorder="1" applyAlignment="1">
      <alignment horizontal="center" vertical="center"/>
    </xf>
    <xf numFmtId="3" fontId="37" fillId="9" borderId="5" xfId="0" applyNumberFormat="1" applyFont="1" applyFill="1" applyBorder="1" applyAlignment="1">
      <alignment horizontal="center" vertical="center" wrapText="1"/>
    </xf>
    <xf numFmtId="0" fontId="37" fillId="9" borderId="5" xfId="0" applyFont="1" applyFill="1" applyBorder="1" applyAlignment="1">
      <alignment horizontal="center" vertical="center" wrapText="1"/>
    </xf>
    <xf numFmtId="0" fontId="37" fillId="9" borderId="7" xfId="0" applyFont="1" applyFill="1" applyBorder="1" applyAlignment="1">
      <alignment horizontal="center" vertical="center" wrapText="1"/>
    </xf>
    <xf numFmtId="0" fontId="37" fillId="9" borderId="9" xfId="0" applyFont="1" applyFill="1" applyBorder="1" applyAlignment="1">
      <alignment horizontal="center" vertical="center" wrapText="1"/>
    </xf>
    <xf numFmtId="0" fontId="37" fillId="9" borderId="8" xfId="0" applyFont="1" applyFill="1" applyBorder="1" applyAlignment="1">
      <alignment horizontal="center" vertical="center" wrapText="1"/>
    </xf>
    <xf numFmtId="3" fontId="38" fillId="10" borderId="1" xfId="0" applyNumberFormat="1" applyFont="1" applyFill="1" applyBorder="1" applyAlignment="1">
      <alignment horizontal="center" vertical="center"/>
    </xf>
    <xf numFmtId="0" fontId="35" fillId="10" borderId="1" xfId="0" applyFont="1" applyFill="1" applyBorder="1"/>
    <xf numFmtId="0" fontId="36" fillId="0" borderId="1" xfId="0" applyFont="1" applyFill="1" applyBorder="1" applyAlignment="1">
      <alignment horizontal="center" vertical="center" wrapText="1"/>
    </xf>
    <xf numFmtId="0" fontId="36" fillId="0" borderId="1" xfId="0" applyFont="1" applyFill="1" applyBorder="1" applyAlignment="1">
      <alignment horizontal="left" vertical="center" wrapText="1" indent="1"/>
    </xf>
    <xf numFmtId="0" fontId="36" fillId="0" borderId="1" xfId="0" applyFont="1" applyFill="1" applyBorder="1" applyAlignment="1">
      <alignment horizontal="center" vertical="center"/>
    </xf>
    <xf numFmtId="3" fontId="36" fillId="0" borderId="1" xfId="0" applyNumberFormat="1" applyFont="1" applyFill="1" applyBorder="1" applyAlignment="1">
      <alignment horizontal="center" vertical="center"/>
    </xf>
    <xf numFmtId="3" fontId="36" fillId="0" borderId="1" xfId="0" applyNumberFormat="1" applyFont="1" applyFill="1" applyBorder="1" applyAlignment="1">
      <alignment horizontal="center" vertical="center" wrapText="1"/>
    </xf>
    <xf numFmtId="9" fontId="36" fillId="0" borderId="1" xfId="1" applyFont="1" applyFill="1" applyBorder="1" applyAlignment="1">
      <alignment horizontal="center" vertical="center" wrapText="1"/>
    </xf>
    <xf numFmtId="14" fontId="36" fillId="0" borderId="1" xfId="0" applyNumberFormat="1" applyFont="1" applyFill="1" applyBorder="1" applyAlignment="1">
      <alignment horizontal="center" vertical="center" wrapText="1"/>
    </xf>
    <xf numFmtId="14" fontId="36" fillId="7" borderId="1" xfId="0" applyNumberFormat="1" applyFont="1" applyFill="1" applyBorder="1" applyAlignment="1">
      <alignment horizontal="center" vertical="center" wrapText="1"/>
    </xf>
    <xf numFmtId="14" fontId="36" fillId="8" borderId="1" xfId="0" applyNumberFormat="1" applyFont="1" applyFill="1" applyBorder="1" applyAlignment="1">
      <alignment horizontal="center" vertical="center" wrapText="1"/>
    </xf>
    <xf numFmtId="49" fontId="36" fillId="0" borderId="1" xfId="5" applyNumberFormat="1" applyFont="1" applyFill="1" applyBorder="1" applyAlignment="1">
      <alignment horizontal="center" vertical="center"/>
    </xf>
    <xf numFmtId="14" fontId="36" fillId="11" borderId="1" xfId="0" applyNumberFormat="1" applyFont="1" applyFill="1" applyBorder="1" applyAlignment="1">
      <alignment horizontal="center" vertical="center"/>
    </xf>
    <xf numFmtId="0" fontId="35" fillId="0" borderId="1" xfId="0" applyFont="1" applyBorder="1" applyAlignment="1">
      <alignment vertical="top" wrapText="1"/>
    </xf>
    <xf numFmtId="49" fontId="36" fillId="0" borderId="1" xfId="310" applyNumberFormat="1" applyFont="1" applyFill="1" applyBorder="1" applyAlignment="1">
      <alignment horizontal="center" vertical="center"/>
    </xf>
    <xf numFmtId="49" fontId="36" fillId="0" borderId="1" xfId="310" applyNumberFormat="1" applyFont="1" applyFill="1" applyBorder="1" applyAlignment="1">
      <alignment horizontal="left" vertical="center" wrapText="1" indent="1"/>
    </xf>
    <xf numFmtId="3" fontId="36" fillId="2" borderId="1" xfId="0" applyNumberFormat="1" applyFont="1" applyFill="1" applyBorder="1" applyAlignment="1">
      <alignment horizontal="center" vertical="center" wrapText="1"/>
    </xf>
    <xf numFmtId="3" fontId="36" fillId="2" borderId="1" xfId="0" applyNumberFormat="1" applyFont="1" applyFill="1" applyBorder="1" applyAlignment="1">
      <alignment horizontal="center" vertical="center"/>
    </xf>
    <xf numFmtId="9" fontId="36" fillId="2" borderId="1" xfId="1" applyFont="1" applyFill="1" applyBorder="1" applyAlignment="1">
      <alignment horizontal="center" vertical="center" wrapText="1"/>
    </xf>
    <xf numFmtId="49" fontId="36" fillId="0" borderId="1" xfId="5" applyNumberFormat="1" applyFont="1" applyFill="1" applyBorder="1" applyAlignment="1">
      <alignment horizontal="left" vertical="center" wrapText="1" indent="1"/>
    </xf>
    <xf numFmtId="0" fontId="35" fillId="0" borderId="1" xfId="0" applyFont="1" applyBorder="1" applyAlignment="1">
      <alignment horizontal="center" vertical="center"/>
    </xf>
    <xf numFmtId="0" fontId="35" fillId="0" borderId="1" xfId="0" applyFont="1" applyBorder="1"/>
    <xf numFmtId="14" fontId="35" fillId="3" borderId="1" xfId="0" applyNumberFormat="1" applyFont="1" applyFill="1" applyBorder="1" applyAlignment="1">
      <alignment horizontal="center" vertical="center"/>
    </xf>
    <xf numFmtId="3" fontId="37" fillId="10" borderId="1" xfId="0" applyNumberFormat="1" applyFont="1" applyFill="1" applyBorder="1" applyAlignment="1">
      <alignment horizontal="center" vertical="center" wrapText="1"/>
    </xf>
    <xf numFmtId="3" fontId="36" fillId="10" borderId="1" xfId="0" applyNumberFormat="1" applyFont="1" applyFill="1" applyBorder="1" applyAlignment="1">
      <alignment horizontal="center" vertical="center" wrapText="1"/>
    </xf>
    <xf numFmtId="3" fontId="36" fillId="10" borderId="1" xfId="0" applyNumberFormat="1" applyFont="1" applyFill="1" applyBorder="1" applyAlignment="1">
      <alignment horizontal="center" vertical="center"/>
    </xf>
    <xf numFmtId="9" fontId="36" fillId="10" borderId="1" xfId="1" applyFont="1" applyFill="1" applyBorder="1" applyAlignment="1">
      <alignment horizontal="center" vertical="center" wrapText="1"/>
    </xf>
    <xf numFmtId="49" fontId="36" fillId="3" borderId="1" xfId="5" applyNumberFormat="1" applyFont="1" applyFill="1" applyBorder="1" applyAlignment="1">
      <alignment horizontal="center" vertical="center"/>
    </xf>
    <xf numFmtId="49" fontId="36" fillId="3" borderId="1" xfId="5" applyNumberFormat="1" applyFont="1" applyFill="1" applyBorder="1" applyAlignment="1">
      <alignment horizontal="left" vertical="center" wrapText="1" indent="1"/>
    </xf>
    <xf numFmtId="0" fontId="36" fillId="3" borderId="1" xfId="0" applyFont="1" applyFill="1" applyBorder="1" applyAlignment="1">
      <alignment horizontal="center" vertical="center"/>
    </xf>
    <xf numFmtId="3" fontId="36" fillId="3" borderId="1" xfId="0" applyNumberFormat="1" applyFont="1" applyFill="1" applyBorder="1" applyAlignment="1">
      <alignment horizontal="center" vertical="center" wrapText="1"/>
    </xf>
    <xf numFmtId="3" fontId="36" fillId="3" borderId="1" xfId="0" applyNumberFormat="1" applyFont="1" applyFill="1" applyBorder="1" applyAlignment="1">
      <alignment horizontal="center" vertical="center"/>
    </xf>
    <xf numFmtId="9" fontId="36" fillId="3" borderId="1" xfId="1" applyFont="1" applyFill="1" applyBorder="1" applyAlignment="1">
      <alignment horizontal="center" vertical="center" wrapText="1"/>
    </xf>
    <xf numFmtId="14" fontId="36" fillId="3" borderId="1" xfId="0" applyNumberFormat="1" applyFont="1" applyFill="1" applyBorder="1" applyAlignment="1">
      <alignment horizontal="center" vertical="center"/>
    </xf>
    <xf numFmtId="14" fontId="35" fillId="3" borderId="1" xfId="0" applyNumberFormat="1" applyFont="1" applyFill="1" applyBorder="1" applyAlignment="1">
      <alignment horizontal="center" vertical="center" wrapText="1"/>
    </xf>
    <xf numFmtId="14" fontId="35" fillId="7" borderId="1" xfId="0" applyNumberFormat="1" applyFont="1" applyFill="1" applyBorder="1" applyAlignment="1">
      <alignment horizontal="center" vertical="center" wrapText="1"/>
    </xf>
    <xf numFmtId="0" fontId="36" fillId="0" borderId="1" xfId="0" applyFont="1" applyFill="1" applyBorder="1" applyAlignment="1">
      <alignment vertical="center" wrapText="1"/>
    </xf>
    <xf numFmtId="3" fontId="36" fillId="0" borderId="3" xfId="0" applyNumberFormat="1" applyFont="1" applyFill="1" applyBorder="1" applyAlignment="1">
      <alignment horizontal="center" vertical="center" wrapText="1"/>
    </xf>
    <xf numFmtId="3" fontId="44" fillId="0" borderId="1" xfId="0" applyNumberFormat="1" applyFont="1" applyFill="1" applyBorder="1" applyAlignment="1">
      <alignment horizontal="center" vertical="center" wrapText="1"/>
    </xf>
    <xf numFmtId="49" fontId="36" fillId="0" borderId="1" xfId="16059" applyNumberFormat="1" applyFont="1" applyFill="1" applyBorder="1" applyAlignment="1">
      <alignment horizontal="center" vertical="center"/>
    </xf>
    <xf numFmtId="49" fontId="36" fillId="0" borderId="1" xfId="16059" applyNumberFormat="1" applyFont="1" applyFill="1" applyBorder="1" applyAlignment="1">
      <alignment horizontal="left" vertical="center" wrapText="1" indent="1"/>
    </xf>
    <xf numFmtId="0" fontId="36" fillId="0" borderId="1" xfId="0" applyFont="1" applyFill="1" applyBorder="1" applyAlignment="1">
      <alignment horizontal="left" vertical="center" wrapText="1"/>
    </xf>
    <xf numFmtId="0" fontId="36" fillId="10" borderId="1" xfId="0" applyFont="1" applyFill="1" applyBorder="1" applyAlignment="1">
      <alignment horizontal="center" vertical="center"/>
    </xf>
    <xf numFmtId="14" fontId="36" fillId="10" borderId="1" xfId="0" applyNumberFormat="1" applyFont="1" applyFill="1" applyBorder="1" applyAlignment="1">
      <alignment horizontal="center" vertical="center" wrapText="1"/>
    </xf>
    <xf numFmtId="0" fontId="35" fillId="10" borderId="1" xfId="0" applyFont="1" applyFill="1" applyBorder="1" applyAlignment="1">
      <alignment horizontal="center" wrapText="1"/>
    </xf>
    <xf numFmtId="0" fontId="35" fillId="0" borderId="0" xfId="0" applyFont="1" applyAlignment="1">
      <alignment horizontal="left" vertical="center"/>
    </xf>
    <xf numFmtId="9" fontId="35" fillId="0" borderId="0" xfId="0" applyNumberFormat="1" applyFont="1"/>
    <xf numFmtId="0" fontId="44" fillId="3" borderId="1" xfId="0" applyFont="1" applyFill="1" applyBorder="1" applyAlignment="1">
      <alignment vertical="center"/>
    </xf>
    <xf numFmtId="0" fontId="46" fillId="3" borderId="1" xfId="0" applyFont="1" applyFill="1" applyBorder="1" applyAlignment="1">
      <alignment horizontal="center" vertical="center"/>
    </xf>
    <xf numFmtId="3" fontId="46" fillId="3" borderId="1" xfId="0" applyNumberFormat="1" applyFont="1" applyFill="1" applyBorder="1" applyAlignment="1">
      <alignment horizontal="center" vertical="center"/>
    </xf>
    <xf numFmtId="0" fontId="35" fillId="0" borderId="0" xfId="0" applyFont="1" applyAlignment="1">
      <alignment horizontal="left" vertical="top" wrapText="1"/>
    </xf>
    <xf numFmtId="0" fontId="35" fillId="0" borderId="0" xfId="0" applyFont="1" applyBorder="1" applyAlignment="1">
      <alignment horizontal="left"/>
    </xf>
    <xf numFmtId="3" fontId="35" fillId="0" borderId="0" xfId="0" applyNumberFormat="1" applyFont="1"/>
    <xf numFmtId="0" fontId="47" fillId="0" borderId="0" xfId="24797" applyFont="1" applyBorder="1" applyAlignment="1">
      <alignment horizontal="left"/>
    </xf>
    <xf numFmtId="14" fontId="36" fillId="0" borderId="1" xfId="0" applyNumberFormat="1" applyFont="1" applyFill="1" applyBorder="1" applyAlignment="1">
      <alignment horizontal="center" vertical="center" wrapText="1"/>
    </xf>
    <xf numFmtId="14" fontId="36" fillId="0" borderId="1" xfId="0" applyNumberFormat="1" applyFont="1" applyFill="1" applyBorder="1" applyAlignment="1">
      <alignment horizontal="center" vertical="center" wrapText="1"/>
    </xf>
    <xf numFmtId="14" fontId="36" fillId="0" borderId="1" xfId="0" applyNumberFormat="1" applyFont="1" applyFill="1" applyBorder="1" applyAlignment="1">
      <alignment horizontal="center" vertical="center" wrapText="1"/>
    </xf>
    <xf numFmtId="14" fontId="36" fillId="11" borderId="1" xfId="0" applyNumberFormat="1" applyFont="1" applyFill="1" applyBorder="1" applyAlignment="1">
      <alignment horizontal="center" vertical="center" wrapText="1"/>
    </xf>
    <xf numFmtId="0" fontId="35" fillId="0" borderId="1" xfId="0" applyFont="1" applyFill="1" applyBorder="1" applyAlignment="1">
      <alignment vertical="center" wrapText="1"/>
    </xf>
    <xf numFmtId="0" fontId="36" fillId="0" borderId="1" xfId="0" applyNumberFormat="1" applyFont="1" applyFill="1" applyBorder="1" applyAlignment="1">
      <alignment horizontal="center" vertical="center" wrapText="1"/>
    </xf>
    <xf numFmtId="14" fontId="36" fillId="8" borderId="1" xfId="0" applyNumberFormat="1" applyFont="1" applyFill="1" applyBorder="1" applyAlignment="1">
      <alignment horizontal="center" vertical="center"/>
    </xf>
    <xf numFmtId="0" fontId="35" fillId="3" borderId="7" xfId="0" applyFont="1" applyFill="1" applyBorder="1" applyAlignment="1">
      <alignment vertical="center" wrapText="1"/>
    </xf>
    <xf numFmtId="0" fontId="36" fillId="0" borderId="1" xfId="0" applyNumberFormat="1" applyFont="1" applyFill="1" applyBorder="1" applyAlignment="1">
      <alignment vertical="center" wrapText="1"/>
    </xf>
    <xf numFmtId="0" fontId="35" fillId="3" borderId="1" xfId="0" applyFont="1" applyFill="1" applyBorder="1" applyAlignment="1">
      <alignment horizontal="left" vertical="center" wrapText="1"/>
    </xf>
    <xf numFmtId="0" fontId="35" fillId="0" borderId="0" xfId="0" applyFont="1" applyAlignment="1">
      <alignment horizontal="left" vertical="top" wrapText="1"/>
    </xf>
    <xf numFmtId="0" fontId="37" fillId="9" borderId="7" xfId="0" applyFont="1" applyFill="1" applyBorder="1" applyAlignment="1">
      <alignment horizontal="right" vertical="center" wrapText="1"/>
    </xf>
    <xf numFmtId="0" fontId="37" fillId="9" borderId="9" xfId="0" applyFont="1" applyFill="1" applyBorder="1" applyAlignment="1">
      <alignment horizontal="right" vertical="center" wrapText="1"/>
    </xf>
    <xf numFmtId="0" fontId="37" fillId="9" borderId="8" xfId="0" applyFont="1" applyFill="1" applyBorder="1" applyAlignment="1">
      <alignment horizontal="right" vertical="center" wrapText="1"/>
    </xf>
    <xf numFmtId="0" fontId="41" fillId="0" borderId="9" xfId="0" applyFont="1" applyBorder="1" applyAlignment="1">
      <alignment horizontal="right" vertical="center" wrapText="1"/>
    </xf>
    <xf numFmtId="0" fontId="44" fillId="3" borderId="16" xfId="0" applyFont="1" applyFill="1" applyBorder="1" applyAlignment="1">
      <alignment horizontal="center" vertical="center" wrapText="1"/>
    </xf>
    <xf numFmtId="0" fontId="44" fillId="3" borderId="17" xfId="0" applyFont="1" applyFill="1" applyBorder="1" applyAlignment="1">
      <alignment horizontal="center" vertical="center" wrapText="1"/>
    </xf>
    <xf numFmtId="0" fontId="44" fillId="3" borderId="18" xfId="0" applyFont="1" applyFill="1" applyBorder="1" applyAlignment="1">
      <alignment horizontal="center" vertical="center" wrapText="1"/>
    </xf>
    <xf numFmtId="0" fontId="44" fillId="3" borderId="14" xfId="0" applyFont="1" applyFill="1" applyBorder="1" applyAlignment="1">
      <alignment horizontal="center" vertical="center" wrapText="1"/>
    </xf>
    <xf numFmtId="0" fontId="44" fillId="3" borderId="15" xfId="0" applyFont="1" applyFill="1" applyBorder="1" applyAlignment="1">
      <alignment horizontal="center" vertical="center" wrapText="1"/>
    </xf>
    <xf numFmtId="0" fontId="44" fillId="3" borderId="19" xfId="0" applyFont="1" applyFill="1" applyBorder="1" applyAlignment="1">
      <alignment horizontal="center" vertical="center" wrapText="1"/>
    </xf>
    <xf numFmtId="0" fontId="37" fillId="6" borderId="1" xfId="0" applyFont="1" applyFill="1" applyBorder="1" applyAlignment="1">
      <alignment horizontal="center" vertical="center" wrapText="1"/>
    </xf>
    <xf numFmtId="0" fontId="35" fillId="10" borderId="1" xfId="0" applyFont="1" applyFill="1" applyBorder="1" applyAlignment="1">
      <alignment horizontal="center"/>
    </xf>
    <xf numFmtId="0" fontId="41" fillId="0" borderId="9" xfId="0" applyFont="1" applyBorder="1" applyAlignment="1">
      <alignment vertical="center" wrapText="1"/>
    </xf>
    <xf numFmtId="0" fontId="41" fillId="0" borderId="8" xfId="0" applyFont="1" applyBorder="1" applyAlignment="1">
      <alignment vertical="center" wrapText="1"/>
    </xf>
    <xf numFmtId="0" fontId="37" fillId="9" borderId="1" xfId="0" applyFont="1" applyFill="1" applyBorder="1" applyAlignment="1">
      <alignment horizontal="center" vertical="center" wrapText="1"/>
    </xf>
    <xf numFmtId="0" fontId="26" fillId="6" borderId="4" xfId="0" applyFont="1" applyFill="1" applyBorder="1" applyAlignment="1">
      <alignment horizontal="center" vertical="center" wrapText="1"/>
    </xf>
    <xf numFmtId="0" fontId="26" fillId="6" borderId="3" xfId="0" applyFont="1" applyFill="1" applyBorder="1" applyAlignment="1">
      <alignment horizontal="center" vertical="center" wrapText="1"/>
    </xf>
    <xf numFmtId="0" fontId="26" fillId="6" borderId="5" xfId="0" applyFont="1" applyFill="1" applyBorder="1" applyAlignment="1">
      <alignment horizontal="center" vertical="center" wrapText="1"/>
    </xf>
    <xf numFmtId="0" fontId="37" fillId="9" borderId="2" xfId="0" applyFont="1" applyFill="1" applyBorder="1" applyAlignment="1">
      <alignment horizontal="center" vertical="center" wrapText="1"/>
    </xf>
    <xf numFmtId="0" fontId="37" fillId="9" borderId="3" xfId="0" applyFont="1" applyFill="1" applyBorder="1" applyAlignment="1">
      <alignment horizontal="center" vertical="center" wrapText="1"/>
    </xf>
    <xf numFmtId="0" fontId="37" fillId="9" borderId="5" xfId="0" applyFont="1" applyFill="1" applyBorder="1" applyAlignment="1">
      <alignment horizontal="center" vertical="center" wrapText="1"/>
    </xf>
    <xf numFmtId="0" fontId="37" fillId="9" borderId="4" xfId="0" applyFont="1" applyFill="1" applyBorder="1" applyAlignment="1">
      <alignment horizontal="center" vertical="center" wrapText="1"/>
    </xf>
    <xf numFmtId="3" fontId="36" fillId="4" borderId="1" xfId="16059" applyNumberFormat="1" applyFont="1" applyFill="1" applyBorder="1" applyAlignment="1" applyProtection="1">
      <alignment horizontal="center" vertical="center" wrapText="1"/>
      <protection locked="0"/>
    </xf>
    <xf numFmtId="3" fontId="36" fillId="4" borderId="3" xfId="16059" applyNumberFormat="1" applyFont="1" applyFill="1" applyBorder="1" applyAlignment="1" applyProtection="1">
      <alignment horizontal="center" vertical="center" wrapText="1"/>
      <protection locked="0"/>
    </xf>
    <xf numFmtId="3" fontId="36" fillId="4" borderId="5" xfId="16059" applyNumberFormat="1" applyFont="1" applyFill="1" applyBorder="1" applyAlignment="1" applyProtection="1">
      <alignment horizontal="center" vertical="center" wrapText="1"/>
      <protection locked="0"/>
    </xf>
    <xf numFmtId="0" fontId="36" fillId="9" borderId="1" xfId="0" applyFont="1" applyFill="1" applyBorder="1" applyAlignment="1">
      <alignment horizontal="center" vertical="center" wrapText="1"/>
    </xf>
    <xf numFmtId="3" fontId="36" fillId="4" borderId="2" xfId="16059" applyNumberFormat="1" applyFont="1" applyFill="1" applyBorder="1" applyAlignment="1" applyProtection="1">
      <alignment horizontal="center" vertical="center" wrapText="1"/>
      <protection locked="0"/>
    </xf>
    <xf numFmtId="14" fontId="36" fillId="10" borderId="1" xfId="0" applyNumberFormat="1" applyFont="1" applyFill="1" applyBorder="1" applyAlignment="1">
      <alignment horizontal="center" vertical="center"/>
    </xf>
    <xf numFmtId="0" fontId="36" fillId="9" borderId="7" xfId="0" applyFont="1" applyFill="1" applyBorder="1" applyAlignment="1">
      <alignment horizontal="center" vertical="center" wrapText="1"/>
    </xf>
    <xf numFmtId="0" fontId="36" fillId="9" borderId="9" xfId="0" applyFont="1" applyFill="1" applyBorder="1" applyAlignment="1">
      <alignment horizontal="center" vertical="center" wrapText="1"/>
    </xf>
    <xf numFmtId="0" fontId="36" fillId="0" borderId="7" xfId="0" applyNumberFormat="1" applyFont="1" applyFill="1" applyBorder="1" applyAlignment="1">
      <alignment horizontal="center" vertical="center" wrapText="1"/>
    </xf>
    <xf numFmtId="0" fontId="35" fillId="0" borderId="9" xfId="0" applyNumberFormat="1" applyFont="1" applyBorder="1" applyAlignment="1">
      <alignment horizontal="center" vertical="center" wrapText="1"/>
    </xf>
    <xf numFmtId="0" fontId="35" fillId="0" borderId="8" xfId="0" applyFont="1" applyBorder="1" applyAlignment="1">
      <alignment vertical="center" wrapText="1"/>
    </xf>
    <xf numFmtId="0" fontId="36" fillId="0" borderId="0" xfId="0" applyFont="1" applyAlignment="1">
      <alignment horizontal="right" vertical="center" wrapText="1"/>
    </xf>
    <xf numFmtId="0" fontId="36" fillId="9" borderId="11" xfId="0" applyFont="1" applyFill="1" applyBorder="1" applyAlignment="1">
      <alignment horizontal="center" vertical="center" wrapText="1"/>
    </xf>
    <xf numFmtId="0" fontId="36" fillId="9" borderId="12" xfId="0" applyFont="1" applyFill="1" applyBorder="1" applyAlignment="1">
      <alignment horizontal="center" vertical="center" wrapText="1"/>
    </xf>
    <xf numFmtId="0" fontId="36" fillId="9" borderId="13" xfId="0" applyFont="1" applyFill="1" applyBorder="1" applyAlignment="1">
      <alignment horizontal="center" vertical="center" wrapText="1"/>
    </xf>
    <xf numFmtId="0" fontId="37" fillId="9" borderId="7" xfId="0" applyFont="1" applyFill="1" applyBorder="1" applyAlignment="1">
      <alignment horizontal="center" vertical="center" wrapText="1"/>
    </xf>
    <xf numFmtId="0" fontId="37" fillId="9" borderId="9" xfId="0" applyFont="1" applyFill="1" applyBorder="1" applyAlignment="1">
      <alignment horizontal="center" vertical="center" wrapText="1"/>
    </xf>
    <xf numFmtId="0" fontId="37" fillId="9" borderId="8" xfId="0" applyFont="1" applyFill="1" applyBorder="1" applyAlignment="1">
      <alignment horizontal="center" vertical="center" wrapText="1"/>
    </xf>
    <xf numFmtId="0" fontId="37" fillId="0" borderId="0" xfId="0" applyFont="1" applyAlignment="1">
      <alignment horizontal="center"/>
    </xf>
    <xf numFmtId="0" fontId="36" fillId="9" borderId="8" xfId="0" applyFont="1" applyFill="1" applyBorder="1" applyAlignment="1">
      <alignment horizontal="center" vertical="center" wrapText="1"/>
    </xf>
    <xf numFmtId="0" fontId="49" fillId="0" borderId="0" xfId="0" applyFont="1" applyBorder="1" applyAlignment="1">
      <alignment horizontal="left"/>
    </xf>
  </cellXfs>
  <cellStyles count="36678">
    <cellStyle name="Comma 2" xfId="74"/>
    <cellStyle name="Comma 2 10" xfId="8969"/>
    <cellStyle name="Comma 2 10 10" xfId="24930"/>
    <cellStyle name="Comma 2 10 10 2" xfId="34434"/>
    <cellStyle name="Comma 2 10 11" xfId="27306"/>
    <cellStyle name="Comma 2 10 2" xfId="17999"/>
    <cellStyle name="Comma 2 10 2 10" xfId="27504"/>
    <cellStyle name="Comma 2 10 2 2" xfId="18395"/>
    <cellStyle name="Comma 2 10 2 2 2" xfId="20771"/>
    <cellStyle name="Comma 2 10 2 2 2 2" xfId="30276"/>
    <cellStyle name="Comma 2 10 2 2 3" xfId="23147"/>
    <cellStyle name="Comma 2 10 2 2 3 2" xfId="32652"/>
    <cellStyle name="Comma 2 10 2 2 4" xfId="25524"/>
    <cellStyle name="Comma 2 10 2 2 4 2" xfId="35028"/>
    <cellStyle name="Comma 2 10 2 2 5" xfId="27900"/>
    <cellStyle name="Comma 2 10 2 3" xfId="18791"/>
    <cellStyle name="Comma 2 10 2 3 2" xfId="21167"/>
    <cellStyle name="Comma 2 10 2 3 2 2" xfId="30672"/>
    <cellStyle name="Comma 2 10 2 3 3" xfId="23543"/>
    <cellStyle name="Comma 2 10 2 3 3 2" xfId="33048"/>
    <cellStyle name="Comma 2 10 2 3 4" xfId="25920"/>
    <cellStyle name="Comma 2 10 2 3 4 2" xfId="35424"/>
    <cellStyle name="Comma 2 10 2 3 5" xfId="28296"/>
    <cellStyle name="Comma 2 10 2 4" xfId="19187"/>
    <cellStyle name="Comma 2 10 2 4 2" xfId="21563"/>
    <cellStyle name="Comma 2 10 2 4 2 2" xfId="31068"/>
    <cellStyle name="Comma 2 10 2 4 3" xfId="23939"/>
    <cellStyle name="Comma 2 10 2 4 3 2" xfId="33444"/>
    <cellStyle name="Comma 2 10 2 4 4" xfId="26316"/>
    <cellStyle name="Comma 2 10 2 4 4 2" xfId="35820"/>
    <cellStyle name="Comma 2 10 2 4 5" xfId="28692"/>
    <cellStyle name="Comma 2 10 2 5" xfId="19583"/>
    <cellStyle name="Comma 2 10 2 5 2" xfId="21959"/>
    <cellStyle name="Comma 2 10 2 5 2 2" xfId="31464"/>
    <cellStyle name="Comma 2 10 2 5 3" xfId="24335"/>
    <cellStyle name="Comma 2 10 2 5 3 2" xfId="33840"/>
    <cellStyle name="Comma 2 10 2 5 4" xfId="26712"/>
    <cellStyle name="Comma 2 10 2 5 4 2" xfId="36216"/>
    <cellStyle name="Comma 2 10 2 5 5" xfId="29088"/>
    <cellStyle name="Comma 2 10 2 6" xfId="19979"/>
    <cellStyle name="Comma 2 10 2 6 2" xfId="22355"/>
    <cellStyle name="Comma 2 10 2 6 2 2" xfId="31860"/>
    <cellStyle name="Comma 2 10 2 6 3" xfId="24731"/>
    <cellStyle name="Comma 2 10 2 6 3 2" xfId="34236"/>
    <cellStyle name="Comma 2 10 2 6 4" xfId="27108"/>
    <cellStyle name="Comma 2 10 2 6 4 2" xfId="36612"/>
    <cellStyle name="Comma 2 10 2 6 5" xfId="29484"/>
    <cellStyle name="Comma 2 10 2 7" xfId="20375"/>
    <cellStyle name="Comma 2 10 2 7 2" xfId="29880"/>
    <cellStyle name="Comma 2 10 2 8" xfId="22751"/>
    <cellStyle name="Comma 2 10 2 8 2" xfId="32256"/>
    <cellStyle name="Comma 2 10 2 9" xfId="25128"/>
    <cellStyle name="Comma 2 10 2 9 2" xfId="34632"/>
    <cellStyle name="Comma 2 10 3" xfId="18197"/>
    <cellStyle name="Comma 2 10 3 2" xfId="20573"/>
    <cellStyle name="Comma 2 10 3 2 2" xfId="30078"/>
    <cellStyle name="Comma 2 10 3 3" xfId="22949"/>
    <cellStyle name="Comma 2 10 3 3 2" xfId="32454"/>
    <cellStyle name="Comma 2 10 3 4" xfId="25326"/>
    <cellStyle name="Comma 2 10 3 4 2" xfId="34830"/>
    <cellStyle name="Comma 2 10 3 5" xfId="27702"/>
    <cellStyle name="Comma 2 10 4" xfId="18593"/>
    <cellStyle name="Comma 2 10 4 2" xfId="20969"/>
    <cellStyle name="Comma 2 10 4 2 2" xfId="30474"/>
    <cellStyle name="Comma 2 10 4 3" xfId="23345"/>
    <cellStyle name="Comma 2 10 4 3 2" xfId="32850"/>
    <cellStyle name="Comma 2 10 4 4" xfId="25722"/>
    <cellStyle name="Comma 2 10 4 4 2" xfId="35226"/>
    <cellStyle name="Comma 2 10 4 5" xfId="28098"/>
    <cellStyle name="Comma 2 10 5" xfId="18989"/>
    <cellStyle name="Comma 2 10 5 2" xfId="21365"/>
    <cellStyle name="Comma 2 10 5 2 2" xfId="30870"/>
    <cellStyle name="Comma 2 10 5 3" xfId="23741"/>
    <cellStyle name="Comma 2 10 5 3 2" xfId="33246"/>
    <cellStyle name="Comma 2 10 5 4" xfId="26118"/>
    <cellStyle name="Comma 2 10 5 4 2" xfId="35622"/>
    <cellStyle name="Comma 2 10 5 5" xfId="28494"/>
    <cellStyle name="Comma 2 10 6" xfId="19385"/>
    <cellStyle name="Comma 2 10 6 2" xfId="21761"/>
    <cellStyle name="Comma 2 10 6 2 2" xfId="31266"/>
    <cellStyle name="Comma 2 10 6 3" xfId="24137"/>
    <cellStyle name="Comma 2 10 6 3 2" xfId="33642"/>
    <cellStyle name="Comma 2 10 6 4" xfId="26514"/>
    <cellStyle name="Comma 2 10 6 4 2" xfId="36018"/>
    <cellStyle name="Comma 2 10 6 5" xfId="28890"/>
    <cellStyle name="Comma 2 10 7" xfId="19781"/>
    <cellStyle name="Comma 2 10 7 2" xfId="22157"/>
    <cellStyle name="Comma 2 10 7 2 2" xfId="31662"/>
    <cellStyle name="Comma 2 10 7 3" xfId="24533"/>
    <cellStyle name="Comma 2 10 7 3 2" xfId="34038"/>
    <cellStyle name="Comma 2 10 7 4" xfId="26910"/>
    <cellStyle name="Comma 2 10 7 4 2" xfId="36414"/>
    <cellStyle name="Comma 2 10 7 5" xfId="29286"/>
    <cellStyle name="Comma 2 10 8" xfId="20177"/>
    <cellStyle name="Comma 2 10 8 2" xfId="29682"/>
    <cellStyle name="Comma 2 10 9" xfId="22553"/>
    <cellStyle name="Comma 2 10 9 2" xfId="32058"/>
    <cellStyle name="Comma 2 11" xfId="9104"/>
    <cellStyle name="Comma 2 11 10" xfId="27372"/>
    <cellStyle name="Comma 2 11 2" xfId="18263"/>
    <cellStyle name="Comma 2 11 2 2" xfId="20639"/>
    <cellStyle name="Comma 2 11 2 2 2" xfId="30144"/>
    <cellStyle name="Comma 2 11 2 3" xfId="23015"/>
    <cellStyle name="Comma 2 11 2 3 2" xfId="32520"/>
    <cellStyle name="Comma 2 11 2 4" xfId="25392"/>
    <cellStyle name="Comma 2 11 2 4 2" xfId="34896"/>
    <cellStyle name="Comma 2 11 2 5" xfId="27768"/>
    <cellStyle name="Comma 2 11 3" xfId="18659"/>
    <cellStyle name="Comma 2 11 3 2" xfId="21035"/>
    <cellStyle name="Comma 2 11 3 2 2" xfId="30540"/>
    <cellStyle name="Comma 2 11 3 3" xfId="23411"/>
    <cellStyle name="Comma 2 11 3 3 2" xfId="32916"/>
    <cellStyle name="Comma 2 11 3 4" xfId="25788"/>
    <cellStyle name="Comma 2 11 3 4 2" xfId="35292"/>
    <cellStyle name="Comma 2 11 3 5" xfId="28164"/>
    <cellStyle name="Comma 2 11 4" xfId="19055"/>
    <cellStyle name="Comma 2 11 4 2" xfId="21431"/>
    <cellStyle name="Comma 2 11 4 2 2" xfId="30936"/>
    <cellStyle name="Comma 2 11 4 3" xfId="23807"/>
    <cellStyle name="Comma 2 11 4 3 2" xfId="33312"/>
    <cellStyle name="Comma 2 11 4 4" xfId="26184"/>
    <cellStyle name="Comma 2 11 4 4 2" xfId="35688"/>
    <cellStyle name="Comma 2 11 4 5" xfId="28560"/>
    <cellStyle name="Comma 2 11 5" xfId="19451"/>
    <cellStyle name="Comma 2 11 5 2" xfId="21827"/>
    <cellStyle name="Comma 2 11 5 2 2" xfId="31332"/>
    <cellStyle name="Comma 2 11 5 3" xfId="24203"/>
    <cellStyle name="Comma 2 11 5 3 2" xfId="33708"/>
    <cellStyle name="Comma 2 11 5 4" xfId="26580"/>
    <cellStyle name="Comma 2 11 5 4 2" xfId="36084"/>
    <cellStyle name="Comma 2 11 5 5" xfId="28956"/>
    <cellStyle name="Comma 2 11 6" xfId="19847"/>
    <cellStyle name="Comma 2 11 6 2" xfId="22223"/>
    <cellStyle name="Comma 2 11 6 2 2" xfId="31728"/>
    <cellStyle name="Comma 2 11 6 3" xfId="24599"/>
    <cellStyle name="Comma 2 11 6 3 2" xfId="34104"/>
    <cellStyle name="Comma 2 11 6 4" xfId="26976"/>
    <cellStyle name="Comma 2 11 6 4 2" xfId="36480"/>
    <cellStyle name="Comma 2 11 6 5" xfId="29352"/>
    <cellStyle name="Comma 2 11 7" xfId="20243"/>
    <cellStyle name="Comma 2 11 7 2" xfId="29748"/>
    <cellStyle name="Comma 2 11 8" xfId="22619"/>
    <cellStyle name="Comma 2 11 8 2" xfId="32124"/>
    <cellStyle name="Comma 2 11 9" xfId="24996"/>
    <cellStyle name="Comma 2 11 9 2" xfId="34500"/>
    <cellStyle name="Comma 2 12" xfId="18065"/>
    <cellStyle name="Comma 2 12 2" xfId="20441"/>
    <cellStyle name="Comma 2 12 2 2" xfId="29946"/>
    <cellStyle name="Comma 2 12 3" xfId="22817"/>
    <cellStyle name="Comma 2 12 3 2" xfId="32322"/>
    <cellStyle name="Comma 2 12 4" xfId="25194"/>
    <cellStyle name="Comma 2 12 4 2" xfId="34698"/>
    <cellStyle name="Comma 2 12 5" xfId="27570"/>
    <cellStyle name="Comma 2 13" xfId="18461"/>
    <cellStyle name="Comma 2 13 2" xfId="20837"/>
    <cellStyle name="Comma 2 13 2 2" xfId="30342"/>
    <cellStyle name="Comma 2 13 3" xfId="23213"/>
    <cellStyle name="Comma 2 13 3 2" xfId="32718"/>
    <cellStyle name="Comma 2 13 4" xfId="25590"/>
    <cellStyle name="Comma 2 13 4 2" xfId="35094"/>
    <cellStyle name="Comma 2 13 5" xfId="27966"/>
    <cellStyle name="Comma 2 14" xfId="18857"/>
    <cellStyle name="Comma 2 14 2" xfId="21233"/>
    <cellStyle name="Comma 2 14 2 2" xfId="30738"/>
    <cellStyle name="Comma 2 14 3" xfId="23609"/>
    <cellStyle name="Comma 2 14 3 2" xfId="33114"/>
    <cellStyle name="Comma 2 14 4" xfId="25986"/>
    <cellStyle name="Comma 2 14 4 2" xfId="35490"/>
    <cellStyle name="Comma 2 14 5" xfId="28362"/>
    <cellStyle name="Comma 2 15" xfId="19253"/>
    <cellStyle name="Comma 2 15 2" xfId="21629"/>
    <cellStyle name="Comma 2 15 2 2" xfId="31134"/>
    <cellStyle name="Comma 2 15 3" xfId="24005"/>
    <cellStyle name="Comma 2 15 3 2" xfId="33510"/>
    <cellStyle name="Comma 2 15 4" xfId="26382"/>
    <cellStyle name="Comma 2 15 4 2" xfId="35886"/>
    <cellStyle name="Comma 2 15 5" xfId="28758"/>
    <cellStyle name="Comma 2 16" xfId="19649"/>
    <cellStyle name="Comma 2 16 2" xfId="22025"/>
    <cellStyle name="Comma 2 16 2 2" xfId="31530"/>
    <cellStyle name="Comma 2 16 3" xfId="24401"/>
    <cellStyle name="Comma 2 16 3 2" xfId="33906"/>
    <cellStyle name="Comma 2 16 4" xfId="26778"/>
    <cellStyle name="Comma 2 16 4 2" xfId="36282"/>
    <cellStyle name="Comma 2 16 5" xfId="29154"/>
    <cellStyle name="Comma 2 17" xfId="20045"/>
    <cellStyle name="Comma 2 17 2" xfId="29550"/>
    <cellStyle name="Comma 2 18" xfId="22421"/>
    <cellStyle name="Comma 2 18 2" xfId="31926"/>
    <cellStyle name="Comma 2 19" xfId="24798"/>
    <cellStyle name="Comma 2 19 2" xfId="34302"/>
    <cellStyle name="Comma 2 2" xfId="260"/>
    <cellStyle name="Comma 2 2 10" xfId="18859"/>
    <cellStyle name="Comma 2 2 10 2" xfId="21235"/>
    <cellStyle name="Comma 2 2 10 2 2" xfId="30740"/>
    <cellStyle name="Comma 2 2 10 3" xfId="23611"/>
    <cellStyle name="Comma 2 2 10 3 2" xfId="33116"/>
    <cellStyle name="Comma 2 2 10 4" xfId="25988"/>
    <cellStyle name="Comma 2 2 10 4 2" xfId="35492"/>
    <cellStyle name="Comma 2 2 10 5" xfId="28364"/>
    <cellStyle name="Comma 2 2 11" xfId="19255"/>
    <cellStyle name="Comma 2 2 11 2" xfId="21631"/>
    <cellStyle name="Comma 2 2 11 2 2" xfId="31136"/>
    <cellStyle name="Comma 2 2 11 3" xfId="24007"/>
    <cellStyle name="Comma 2 2 11 3 2" xfId="33512"/>
    <cellStyle name="Comma 2 2 11 4" xfId="26384"/>
    <cellStyle name="Comma 2 2 11 4 2" xfId="35888"/>
    <cellStyle name="Comma 2 2 11 5" xfId="28760"/>
    <cellStyle name="Comma 2 2 12" xfId="19651"/>
    <cellStyle name="Comma 2 2 12 2" xfId="22027"/>
    <cellStyle name="Comma 2 2 12 2 2" xfId="31532"/>
    <cellStyle name="Comma 2 2 12 3" xfId="24403"/>
    <cellStyle name="Comma 2 2 12 3 2" xfId="33908"/>
    <cellStyle name="Comma 2 2 12 4" xfId="26780"/>
    <cellStyle name="Comma 2 2 12 4 2" xfId="36284"/>
    <cellStyle name="Comma 2 2 12 5" xfId="29156"/>
    <cellStyle name="Comma 2 2 13" xfId="20047"/>
    <cellStyle name="Comma 2 2 13 2" xfId="29552"/>
    <cellStyle name="Comma 2 2 14" xfId="22423"/>
    <cellStyle name="Comma 2 2 14 2" xfId="31928"/>
    <cellStyle name="Comma 2 2 15" xfId="24800"/>
    <cellStyle name="Comma 2 2 15 2" xfId="34304"/>
    <cellStyle name="Comma 2 2 16" xfId="27176"/>
    <cellStyle name="Comma 2 2 2" xfId="1122"/>
    <cellStyle name="Comma 2 2 2 10" xfId="19266"/>
    <cellStyle name="Comma 2 2 2 10 2" xfId="21642"/>
    <cellStyle name="Comma 2 2 2 10 2 2" xfId="31147"/>
    <cellStyle name="Comma 2 2 2 10 3" xfId="24018"/>
    <cellStyle name="Comma 2 2 2 10 3 2" xfId="33523"/>
    <cellStyle name="Comma 2 2 2 10 4" xfId="26395"/>
    <cellStyle name="Comma 2 2 2 10 4 2" xfId="35899"/>
    <cellStyle name="Comma 2 2 2 10 5" xfId="28771"/>
    <cellStyle name="Comma 2 2 2 11" xfId="19662"/>
    <cellStyle name="Comma 2 2 2 11 2" xfId="22038"/>
    <cellStyle name="Comma 2 2 2 11 2 2" xfId="31543"/>
    <cellStyle name="Comma 2 2 2 11 3" xfId="24414"/>
    <cellStyle name="Comma 2 2 2 11 3 2" xfId="33919"/>
    <cellStyle name="Comma 2 2 2 11 4" xfId="26791"/>
    <cellStyle name="Comma 2 2 2 11 4 2" xfId="36295"/>
    <cellStyle name="Comma 2 2 2 11 5" xfId="29167"/>
    <cellStyle name="Comma 2 2 2 12" xfId="20058"/>
    <cellStyle name="Comma 2 2 2 12 2" xfId="29563"/>
    <cellStyle name="Comma 2 2 2 13" xfId="22434"/>
    <cellStyle name="Comma 2 2 2 13 2" xfId="31939"/>
    <cellStyle name="Comma 2 2 2 14" xfId="24811"/>
    <cellStyle name="Comma 2 2 2 14 2" xfId="34315"/>
    <cellStyle name="Comma 2 2 2 15" xfId="27187"/>
    <cellStyle name="Comma 2 2 2 2" xfId="2616"/>
    <cellStyle name="Comma 2 2 2 2 10" xfId="20080"/>
    <cellStyle name="Comma 2 2 2 2 10 2" xfId="29585"/>
    <cellStyle name="Comma 2 2 2 2 11" xfId="22456"/>
    <cellStyle name="Comma 2 2 2 2 11 2" xfId="31961"/>
    <cellStyle name="Comma 2 2 2 2 12" xfId="24833"/>
    <cellStyle name="Comma 2 2 2 2 12 2" xfId="34337"/>
    <cellStyle name="Comma 2 2 2 2 13" xfId="27209"/>
    <cellStyle name="Comma 2 2 2 2 2" xfId="7098"/>
    <cellStyle name="Comma 2 2 2 2 2 10" xfId="24899"/>
    <cellStyle name="Comma 2 2 2 2 2 10 2" xfId="34403"/>
    <cellStyle name="Comma 2 2 2 2 2 11" xfId="27275"/>
    <cellStyle name="Comma 2 2 2 2 2 2" xfId="16128"/>
    <cellStyle name="Comma 2 2 2 2 2 2 10" xfId="27473"/>
    <cellStyle name="Comma 2 2 2 2 2 2 2" xfId="18364"/>
    <cellStyle name="Comma 2 2 2 2 2 2 2 2" xfId="20740"/>
    <cellStyle name="Comma 2 2 2 2 2 2 2 2 2" xfId="30245"/>
    <cellStyle name="Comma 2 2 2 2 2 2 2 3" xfId="23116"/>
    <cellStyle name="Comma 2 2 2 2 2 2 2 3 2" xfId="32621"/>
    <cellStyle name="Comma 2 2 2 2 2 2 2 4" xfId="25493"/>
    <cellStyle name="Comma 2 2 2 2 2 2 2 4 2" xfId="34997"/>
    <cellStyle name="Comma 2 2 2 2 2 2 2 5" xfId="27869"/>
    <cellStyle name="Comma 2 2 2 2 2 2 3" xfId="18760"/>
    <cellStyle name="Comma 2 2 2 2 2 2 3 2" xfId="21136"/>
    <cellStyle name="Comma 2 2 2 2 2 2 3 2 2" xfId="30641"/>
    <cellStyle name="Comma 2 2 2 2 2 2 3 3" xfId="23512"/>
    <cellStyle name="Comma 2 2 2 2 2 2 3 3 2" xfId="33017"/>
    <cellStyle name="Comma 2 2 2 2 2 2 3 4" xfId="25889"/>
    <cellStyle name="Comma 2 2 2 2 2 2 3 4 2" xfId="35393"/>
    <cellStyle name="Comma 2 2 2 2 2 2 3 5" xfId="28265"/>
    <cellStyle name="Comma 2 2 2 2 2 2 4" xfId="19156"/>
    <cellStyle name="Comma 2 2 2 2 2 2 4 2" xfId="21532"/>
    <cellStyle name="Comma 2 2 2 2 2 2 4 2 2" xfId="31037"/>
    <cellStyle name="Comma 2 2 2 2 2 2 4 3" xfId="23908"/>
    <cellStyle name="Comma 2 2 2 2 2 2 4 3 2" xfId="33413"/>
    <cellStyle name="Comma 2 2 2 2 2 2 4 4" xfId="26285"/>
    <cellStyle name="Comma 2 2 2 2 2 2 4 4 2" xfId="35789"/>
    <cellStyle name="Comma 2 2 2 2 2 2 4 5" xfId="28661"/>
    <cellStyle name="Comma 2 2 2 2 2 2 5" xfId="19552"/>
    <cellStyle name="Comma 2 2 2 2 2 2 5 2" xfId="21928"/>
    <cellStyle name="Comma 2 2 2 2 2 2 5 2 2" xfId="31433"/>
    <cellStyle name="Comma 2 2 2 2 2 2 5 3" xfId="24304"/>
    <cellStyle name="Comma 2 2 2 2 2 2 5 3 2" xfId="33809"/>
    <cellStyle name="Comma 2 2 2 2 2 2 5 4" xfId="26681"/>
    <cellStyle name="Comma 2 2 2 2 2 2 5 4 2" xfId="36185"/>
    <cellStyle name="Comma 2 2 2 2 2 2 5 5" xfId="29057"/>
    <cellStyle name="Comma 2 2 2 2 2 2 6" xfId="19948"/>
    <cellStyle name="Comma 2 2 2 2 2 2 6 2" xfId="22324"/>
    <cellStyle name="Comma 2 2 2 2 2 2 6 2 2" xfId="31829"/>
    <cellStyle name="Comma 2 2 2 2 2 2 6 3" xfId="24700"/>
    <cellStyle name="Comma 2 2 2 2 2 2 6 3 2" xfId="34205"/>
    <cellStyle name="Comma 2 2 2 2 2 2 6 4" xfId="27077"/>
    <cellStyle name="Comma 2 2 2 2 2 2 6 4 2" xfId="36581"/>
    <cellStyle name="Comma 2 2 2 2 2 2 6 5" xfId="29453"/>
    <cellStyle name="Comma 2 2 2 2 2 2 7" xfId="20344"/>
    <cellStyle name="Comma 2 2 2 2 2 2 7 2" xfId="29849"/>
    <cellStyle name="Comma 2 2 2 2 2 2 8" xfId="22720"/>
    <cellStyle name="Comma 2 2 2 2 2 2 8 2" xfId="32225"/>
    <cellStyle name="Comma 2 2 2 2 2 2 9" xfId="25097"/>
    <cellStyle name="Comma 2 2 2 2 2 2 9 2" xfId="34601"/>
    <cellStyle name="Comma 2 2 2 2 2 3" xfId="18166"/>
    <cellStyle name="Comma 2 2 2 2 2 3 2" xfId="20542"/>
    <cellStyle name="Comma 2 2 2 2 2 3 2 2" xfId="30047"/>
    <cellStyle name="Comma 2 2 2 2 2 3 3" xfId="22918"/>
    <cellStyle name="Comma 2 2 2 2 2 3 3 2" xfId="32423"/>
    <cellStyle name="Comma 2 2 2 2 2 3 4" xfId="25295"/>
    <cellStyle name="Comma 2 2 2 2 2 3 4 2" xfId="34799"/>
    <cellStyle name="Comma 2 2 2 2 2 3 5" xfId="27671"/>
    <cellStyle name="Comma 2 2 2 2 2 4" xfId="18562"/>
    <cellStyle name="Comma 2 2 2 2 2 4 2" xfId="20938"/>
    <cellStyle name="Comma 2 2 2 2 2 4 2 2" xfId="30443"/>
    <cellStyle name="Comma 2 2 2 2 2 4 3" xfId="23314"/>
    <cellStyle name="Comma 2 2 2 2 2 4 3 2" xfId="32819"/>
    <cellStyle name="Comma 2 2 2 2 2 4 4" xfId="25691"/>
    <cellStyle name="Comma 2 2 2 2 2 4 4 2" xfId="35195"/>
    <cellStyle name="Comma 2 2 2 2 2 4 5" xfId="28067"/>
    <cellStyle name="Comma 2 2 2 2 2 5" xfId="18958"/>
    <cellStyle name="Comma 2 2 2 2 2 5 2" xfId="21334"/>
    <cellStyle name="Comma 2 2 2 2 2 5 2 2" xfId="30839"/>
    <cellStyle name="Comma 2 2 2 2 2 5 3" xfId="23710"/>
    <cellStyle name="Comma 2 2 2 2 2 5 3 2" xfId="33215"/>
    <cellStyle name="Comma 2 2 2 2 2 5 4" xfId="26087"/>
    <cellStyle name="Comma 2 2 2 2 2 5 4 2" xfId="35591"/>
    <cellStyle name="Comma 2 2 2 2 2 5 5" xfId="28463"/>
    <cellStyle name="Comma 2 2 2 2 2 6" xfId="19354"/>
    <cellStyle name="Comma 2 2 2 2 2 6 2" xfId="21730"/>
    <cellStyle name="Comma 2 2 2 2 2 6 2 2" xfId="31235"/>
    <cellStyle name="Comma 2 2 2 2 2 6 3" xfId="24106"/>
    <cellStyle name="Comma 2 2 2 2 2 6 3 2" xfId="33611"/>
    <cellStyle name="Comma 2 2 2 2 2 6 4" xfId="26483"/>
    <cellStyle name="Comma 2 2 2 2 2 6 4 2" xfId="35987"/>
    <cellStyle name="Comma 2 2 2 2 2 6 5" xfId="28859"/>
    <cellStyle name="Comma 2 2 2 2 2 7" xfId="19750"/>
    <cellStyle name="Comma 2 2 2 2 2 7 2" xfId="22126"/>
    <cellStyle name="Comma 2 2 2 2 2 7 2 2" xfId="31631"/>
    <cellStyle name="Comma 2 2 2 2 2 7 3" xfId="24502"/>
    <cellStyle name="Comma 2 2 2 2 2 7 3 2" xfId="34007"/>
    <cellStyle name="Comma 2 2 2 2 2 7 4" xfId="26879"/>
    <cellStyle name="Comma 2 2 2 2 2 7 4 2" xfId="36383"/>
    <cellStyle name="Comma 2 2 2 2 2 7 5" xfId="29255"/>
    <cellStyle name="Comma 2 2 2 2 2 8" xfId="20146"/>
    <cellStyle name="Comma 2 2 2 2 2 8 2" xfId="29651"/>
    <cellStyle name="Comma 2 2 2 2 2 9" xfId="22522"/>
    <cellStyle name="Comma 2 2 2 2 2 9 2" xfId="32027"/>
    <cellStyle name="Comma 2 2 2 2 3" xfId="9004"/>
    <cellStyle name="Comma 2 2 2 2 3 10" xfId="24965"/>
    <cellStyle name="Comma 2 2 2 2 3 10 2" xfId="34469"/>
    <cellStyle name="Comma 2 2 2 2 3 11" xfId="27341"/>
    <cellStyle name="Comma 2 2 2 2 3 2" xfId="18034"/>
    <cellStyle name="Comma 2 2 2 2 3 2 10" xfId="27539"/>
    <cellStyle name="Comma 2 2 2 2 3 2 2" xfId="18430"/>
    <cellStyle name="Comma 2 2 2 2 3 2 2 2" xfId="20806"/>
    <cellStyle name="Comma 2 2 2 2 3 2 2 2 2" xfId="30311"/>
    <cellStyle name="Comma 2 2 2 2 3 2 2 3" xfId="23182"/>
    <cellStyle name="Comma 2 2 2 2 3 2 2 3 2" xfId="32687"/>
    <cellStyle name="Comma 2 2 2 2 3 2 2 4" xfId="25559"/>
    <cellStyle name="Comma 2 2 2 2 3 2 2 4 2" xfId="35063"/>
    <cellStyle name="Comma 2 2 2 2 3 2 2 5" xfId="27935"/>
    <cellStyle name="Comma 2 2 2 2 3 2 3" xfId="18826"/>
    <cellStyle name="Comma 2 2 2 2 3 2 3 2" xfId="21202"/>
    <cellStyle name="Comma 2 2 2 2 3 2 3 2 2" xfId="30707"/>
    <cellStyle name="Comma 2 2 2 2 3 2 3 3" xfId="23578"/>
    <cellStyle name="Comma 2 2 2 2 3 2 3 3 2" xfId="33083"/>
    <cellStyle name="Comma 2 2 2 2 3 2 3 4" xfId="25955"/>
    <cellStyle name="Comma 2 2 2 2 3 2 3 4 2" xfId="35459"/>
    <cellStyle name="Comma 2 2 2 2 3 2 3 5" xfId="28331"/>
    <cellStyle name="Comma 2 2 2 2 3 2 4" xfId="19222"/>
    <cellStyle name="Comma 2 2 2 2 3 2 4 2" xfId="21598"/>
    <cellStyle name="Comma 2 2 2 2 3 2 4 2 2" xfId="31103"/>
    <cellStyle name="Comma 2 2 2 2 3 2 4 3" xfId="23974"/>
    <cellStyle name="Comma 2 2 2 2 3 2 4 3 2" xfId="33479"/>
    <cellStyle name="Comma 2 2 2 2 3 2 4 4" xfId="26351"/>
    <cellStyle name="Comma 2 2 2 2 3 2 4 4 2" xfId="35855"/>
    <cellStyle name="Comma 2 2 2 2 3 2 4 5" xfId="28727"/>
    <cellStyle name="Comma 2 2 2 2 3 2 5" xfId="19618"/>
    <cellStyle name="Comma 2 2 2 2 3 2 5 2" xfId="21994"/>
    <cellStyle name="Comma 2 2 2 2 3 2 5 2 2" xfId="31499"/>
    <cellStyle name="Comma 2 2 2 2 3 2 5 3" xfId="24370"/>
    <cellStyle name="Comma 2 2 2 2 3 2 5 3 2" xfId="33875"/>
    <cellStyle name="Comma 2 2 2 2 3 2 5 4" xfId="26747"/>
    <cellStyle name="Comma 2 2 2 2 3 2 5 4 2" xfId="36251"/>
    <cellStyle name="Comma 2 2 2 2 3 2 5 5" xfId="29123"/>
    <cellStyle name="Comma 2 2 2 2 3 2 6" xfId="20014"/>
    <cellStyle name="Comma 2 2 2 2 3 2 6 2" xfId="22390"/>
    <cellStyle name="Comma 2 2 2 2 3 2 6 2 2" xfId="31895"/>
    <cellStyle name="Comma 2 2 2 2 3 2 6 3" xfId="24766"/>
    <cellStyle name="Comma 2 2 2 2 3 2 6 3 2" xfId="34271"/>
    <cellStyle name="Comma 2 2 2 2 3 2 6 4" xfId="27143"/>
    <cellStyle name="Comma 2 2 2 2 3 2 6 4 2" xfId="36647"/>
    <cellStyle name="Comma 2 2 2 2 3 2 6 5" xfId="29519"/>
    <cellStyle name="Comma 2 2 2 2 3 2 7" xfId="20410"/>
    <cellStyle name="Comma 2 2 2 2 3 2 7 2" xfId="29915"/>
    <cellStyle name="Comma 2 2 2 2 3 2 8" xfId="22786"/>
    <cellStyle name="Comma 2 2 2 2 3 2 8 2" xfId="32291"/>
    <cellStyle name="Comma 2 2 2 2 3 2 9" xfId="25163"/>
    <cellStyle name="Comma 2 2 2 2 3 2 9 2" xfId="34667"/>
    <cellStyle name="Comma 2 2 2 2 3 3" xfId="18232"/>
    <cellStyle name="Comma 2 2 2 2 3 3 2" xfId="20608"/>
    <cellStyle name="Comma 2 2 2 2 3 3 2 2" xfId="30113"/>
    <cellStyle name="Comma 2 2 2 2 3 3 3" xfId="22984"/>
    <cellStyle name="Comma 2 2 2 2 3 3 3 2" xfId="32489"/>
    <cellStyle name="Comma 2 2 2 2 3 3 4" xfId="25361"/>
    <cellStyle name="Comma 2 2 2 2 3 3 4 2" xfId="34865"/>
    <cellStyle name="Comma 2 2 2 2 3 3 5" xfId="27737"/>
    <cellStyle name="Comma 2 2 2 2 3 4" xfId="18628"/>
    <cellStyle name="Comma 2 2 2 2 3 4 2" xfId="21004"/>
    <cellStyle name="Comma 2 2 2 2 3 4 2 2" xfId="30509"/>
    <cellStyle name="Comma 2 2 2 2 3 4 3" xfId="23380"/>
    <cellStyle name="Comma 2 2 2 2 3 4 3 2" xfId="32885"/>
    <cellStyle name="Comma 2 2 2 2 3 4 4" xfId="25757"/>
    <cellStyle name="Comma 2 2 2 2 3 4 4 2" xfId="35261"/>
    <cellStyle name="Comma 2 2 2 2 3 4 5" xfId="28133"/>
    <cellStyle name="Comma 2 2 2 2 3 5" xfId="19024"/>
    <cellStyle name="Comma 2 2 2 2 3 5 2" xfId="21400"/>
    <cellStyle name="Comma 2 2 2 2 3 5 2 2" xfId="30905"/>
    <cellStyle name="Comma 2 2 2 2 3 5 3" xfId="23776"/>
    <cellStyle name="Comma 2 2 2 2 3 5 3 2" xfId="33281"/>
    <cellStyle name="Comma 2 2 2 2 3 5 4" xfId="26153"/>
    <cellStyle name="Comma 2 2 2 2 3 5 4 2" xfId="35657"/>
    <cellStyle name="Comma 2 2 2 2 3 5 5" xfId="28529"/>
    <cellStyle name="Comma 2 2 2 2 3 6" xfId="19420"/>
    <cellStyle name="Comma 2 2 2 2 3 6 2" xfId="21796"/>
    <cellStyle name="Comma 2 2 2 2 3 6 2 2" xfId="31301"/>
    <cellStyle name="Comma 2 2 2 2 3 6 3" xfId="24172"/>
    <cellStyle name="Comma 2 2 2 2 3 6 3 2" xfId="33677"/>
    <cellStyle name="Comma 2 2 2 2 3 6 4" xfId="26549"/>
    <cellStyle name="Comma 2 2 2 2 3 6 4 2" xfId="36053"/>
    <cellStyle name="Comma 2 2 2 2 3 6 5" xfId="28925"/>
    <cellStyle name="Comma 2 2 2 2 3 7" xfId="19816"/>
    <cellStyle name="Comma 2 2 2 2 3 7 2" xfId="22192"/>
    <cellStyle name="Comma 2 2 2 2 3 7 2 2" xfId="31697"/>
    <cellStyle name="Comma 2 2 2 2 3 7 3" xfId="24568"/>
    <cellStyle name="Comma 2 2 2 2 3 7 3 2" xfId="34073"/>
    <cellStyle name="Comma 2 2 2 2 3 7 4" xfId="26945"/>
    <cellStyle name="Comma 2 2 2 2 3 7 4 2" xfId="36449"/>
    <cellStyle name="Comma 2 2 2 2 3 7 5" xfId="29321"/>
    <cellStyle name="Comma 2 2 2 2 3 8" xfId="20212"/>
    <cellStyle name="Comma 2 2 2 2 3 8 2" xfId="29717"/>
    <cellStyle name="Comma 2 2 2 2 3 9" xfId="22588"/>
    <cellStyle name="Comma 2 2 2 2 3 9 2" xfId="32093"/>
    <cellStyle name="Comma 2 2 2 2 4" xfId="11646"/>
    <cellStyle name="Comma 2 2 2 2 4 10" xfId="27407"/>
    <cellStyle name="Comma 2 2 2 2 4 2" xfId="18298"/>
    <cellStyle name="Comma 2 2 2 2 4 2 2" xfId="20674"/>
    <cellStyle name="Comma 2 2 2 2 4 2 2 2" xfId="30179"/>
    <cellStyle name="Comma 2 2 2 2 4 2 3" xfId="23050"/>
    <cellStyle name="Comma 2 2 2 2 4 2 3 2" xfId="32555"/>
    <cellStyle name="Comma 2 2 2 2 4 2 4" xfId="25427"/>
    <cellStyle name="Comma 2 2 2 2 4 2 4 2" xfId="34931"/>
    <cellStyle name="Comma 2 2 2 2 4 2 5" xfId="27803"/>
    <cellStyle name="Comma 2 2 2 2 4 3" xfId="18694"/>
    <cellStyle name="Comma 2 2 2 2 4 3 2" xfId="21070"/>
    <cellStyle name="Comma 2 2 2 2 4 3 2 2" xfId="30575"/>
    <cellStyle name="Comma 2 2 2 2 4 3 3" xfId="23446"/>
    <cellStyle name="Comma 2 2 2 2 4 3 3 2" xfId="32951"/>
    <cellStyle name="Comma 2 2 2 2 4 3 4" xfId="25823"/>
    <cellStyle name="Comma 2 2 2 2 4 3 4 2" xfId="35327"/>
    <cellStyle name="Comma 2 2 2 2 4 3 5" xfId="28199"/>
    <cellStyle name="Comma 2 2 2 2 4 4" xfId="19090"/>
    <cellStyle name="Comma 2 2 2 2 4 4 2" xfId="21466"/>
    <cellStyle name="Comma 2 2 2 2 4 4 2 2" xfId="30971"/>
    <cellStyle name="Comma 2 2 2 2 4 4 3" xfId="23842"/>
    <cellStyle name="Comma 2 2 2 2 4 4 3 2" xfId="33347"/>
    <cellStyle name="Comma 2 2 2 2 4 4 4" xfId="26219"/>
    <cellStyle name="Comma 2 2 2 2 4 4 4 2" xfId="35723"/>
    <cellStyle name="Comma 2 2 2 2 4 4 5" xfId="28595"/>
    <cellStyle name="Comma 2 2 2 2 4 5" xfId="19486"/>
    <cellStyle name="Comma 2 2 2 2 4 5 2" xfId="21862"/>
    <cellStyle name="Comma 2 2 2 2 4 5 2 2" xfId="31367"/>
    <cellStyle name="Comma 2 2 2 2 4 5 3" xfId="24238"/>
    <cellStyle name="Comma 2 2 2 2 4 5 3 2" xfId="33743"/>
    <cellStyle name="Comma 2 2 2 2 4 5 4" xfId="26615"/>
    <cellStyle name="Comma 2 2 2 2 4 5 4 2" xfId="36119"/>
    <cellStyle name="Comma 2 2 2 2 4 5 5" xfId="28991"/>
    <cellStyle name="Comma 2 2 2 2 4 6" xfId="19882"/>
    <cellStyle name="Comma 2 2 2 2 4 6 2" xfId="22258"/>
    <cellStyle name="Comma 2 2 2 2 4 6 2 2" xfId="31763"/>
    <cellStyle name="Comma 2 2 2 2 4 6 3" xfId="24634"/>
    <cellStyle name="Comma 2 2 2 2 4 6 3 2" xfId="34139"/>
    <cellStyle name="Comma 2 2 2 2 4 6 4" xfId="27011"/>
    <cellStyle name="Comma 2 2 2 2 4 6 4 2" xfId="36515"/>
    <cellStyle name="Comma 2 2 2 2 4 6 5" xfId="29387"/>
    <cellStyle name="Comma 2 2 2 2 4 7" xfId="20278"/>
    <cellStyle name="Comma 2 2 2 2 4 7 2" xfId="29783"/>
    <cellStyle name="Comma 2 2 2 2 4 8" xfId="22654"/>
    <cellStyle name="Comma 2 2 2 2 4 8 2" xfId="32159"/>
    <cellStyle name="Comma 2 2 2 2 4 9" xfId="25031"/>
    <cellStyle name="Comma 2 2 2 2 4 9 2" xfId="34535"/>
    <cellStyle name="Comma 2 2 2 2 5" xfId="18100"/>
    <cellStyle name="Comma 2 2 2 2 5 2" xfId="20476"/>
    <cellStyle name="Comma 2 2 2 2 5 2 2" xfId="29981"/>
    <cellStyle name="Comma 2 2 2 2 5 3" xfId="22852"/>
    <cellStyle name="Comma 2 2 2 2 5 3 2" xfId="32357"/>
    <cellStyle name="Comma 2 2 2 2 5 4" xfId="25229"/>
    <cellStyle name="Comma 2 2 2 2 5 4 2" xfId="34733"/>
    <cellStyle name="Comma 2 2 2 2 5 5" xfId="27605"/>
    <cellStyle name="Comma 2 2 2 2 6" xfId="18496"/>
    <cellStyle name="Comma 2 2 2 2 6 2" xfId="20872"/>
    <cellStyle name="Comma 2 2 2 2 6 2 2" xfId="30377"/>
    <cellStyle name="Comma 2 2 2 2 6 3" xfId="23248"/>
    <cellStyle name="Comma 2 2 2 2 6 3 2" xfId="32753"/>
    <cellStyle name="Comma 2 2 2 2 6 4" xfId="25625"/>
    <cellStyle name="Comma 2 2 2 2 6 4 2" xfId="35129"/>
    <cellStyle name="Comma 2 2 2 2 6 5" xfId="28001"/>
    <cellStyle name="Comma 2 2 2 2 7" xfId="18892"/>
    <cellStyle name="Comma 2 2 2 2 7 2" xfId="21268"/>
    <cellStyle name="Comma 2 2 2 2 7 2 2" xfId="30773"/>
    <cellStyle name="Comma 2 2 2 2 7 3" xfId="23644"/>
    <cellStyle name="Comma 2 2 2 2 7 3 2" xfId="33149"/>
    <cellStyle name="Comma 2 2 2 2 7 4" xfId="26021"/>
    <cellStyle name="Comma 2 2 2 2 7 4 2" xfId="35525"/>
    <cellStyle name="Comma 2 2 2 2 7 5" xfId="28397"/>
    <cellStyle name="Comma 2 2 2 2 8" xfId="19288"/>
    <cellStyle name="Comma 2 2 2 2 8 2" xfId="21664"/>
    <cellStyle name="Comma 2 2 2 2 8 2 2" xfId="31169"/>
    <cellStyle name="Comma 2 2 2 2 8 3" xfId="24040"/>
    <cellStyle name="Comma 2 2 2 2 8 3 2" xfId="33545"/>
    <cellStyle name="Comma 2 2 2 2 8 4" xfId="26417"/>
    <cellStyle name="Comma 2 2 2 2 8 4 2" xfId="35921"/>
    <cellStyle name="Comma 2 2 2 2 8 5" xfId="28793"/>
    <cellStyle name="Comma 2 2 2 2 9" xfId="19684"/>
    <cellStyle name="Comma 2 2 2 2 9 2" xfId="22060"/>
    <cellStyle name="Comma 2 2 2 2 9 2 2" xfId="31565"/>
    <cellStyle name="Comma 2 2 2 2 9 3" xfId="24436"/>
    <cellStyle name="Comma 2 2 2 2 9 3 2" xfId="33941"/>
    <cellStyle name="Comma 2 2 2 2 9 4" xfId="26813"/>
    <cellStyle name="Comma 2 2 2 2 9 4 2" xfId="36317"/>
    <cellStyle name="Comma 2 2 2 2 9 5" xfId="29189"/>
    <cellStyle name="Comma 2 2 2 3" xfId="4110"/>
    <cellStyle name="Comma 2 2 2 3 10" xfId="20102"/>
    <cellStyle name="Comma 2 2 2 3 10 2" xfId="29607"/>
    <cellStyle name="Comma 2 2 2 3 11" xfId="22478"/>
    <cellStyle name="Comma 2 2 2 3 11 2" xfId="31983"/>
    <cellStyle name="Comma 2 2 2 3 12" xfId="24855"/>
    <cellStyle name="Comma 2 2 2 3 12 2" xfId="34359"/>
    <cellStyle name="Comma 2 2 2 3 13" xfId="27231"/>
    <cellStyle name="Comma 2 2 2 3 2" xfId="8592"/>
    <cellStyle name="Comma 2 2 2 3 2 10" xfId="24921"/>
    <cellStyle name="Comma 2 2 2 3 2 10 2" xfId="34425"/>
    <cellStyle name="Comma 2 2 2 3 2 11" xfId="27297"/>
    <cellStyle name="Comma 2 2 2 3 2 2" xfId="17622"/>
    <cellStyle name="Comma 2 2 2 3 2 2 10" xfId="27495"/>
    <cellStyle name="Comma 2 2 2 3 2 2 2" xfId="18386"/>
    <cellStyle name="Comma 2 2 2 3 2 2 2 2" xfId="20762"/>
    <cellStyle name="Comma 2 2 2 3 2 2 2 2 2" xfId="30267"/>
    <cellStyle name="Comma 2 2 2 3 2 2 2 3" xfId="23138"/>
    <cellStyle name="Comma 2 2 2 3 2 2 2 3 2" xfId="32643"/>
    <cellStyle name="Comma 2 2 2 3 2 2 2 4" xfId="25515"/>
    <cellStyle name="Comma 2 2 2 3 2 2 2 4 2" xfId="35019"/>
    <cellStyle name="Comma 2 2 2 3 2 2 2 5" xfId="27891"/>
    <cellStyle name="Comma 2 2 2 3 2 2 3" xfId="18782"/>
    <cellStyle name="Comma 2 2 2 3 2 2 3 2" xfId="21158"/>
    <cellStyle name="Comma 2 2 2 3 2 2 3 2 2" xfId="30663"/>
    <cellStyle name="Comma 2 2 2 3 2 2 3 3" xfId="23534"/>
    <cellStyle name="Comma 2 2 2 3 2 2 3 3 2" xfId="33039"/>
    <cellStyle name="Comma 2 2 2 3 2 2 3 4" xfId="25911"/>
    <cellStyle name="Comma 2 2 2 3 2 2 3 4 2" xfId="35415"/>
    <cellStyle name="Comma 2 2 2 3 2 2 3 5" xfId="28287"/>
    <cellStyle name="Comma 2 2 2 3 2 2 4" xfId="19178"/>
    <cellStyle name="Comma 2 2 2 3 2 2 4 2" xfId="21554"/>
    <cellStyle name="Comma 2 2 2 3 2 2 4 2 2" xfId="31059"/>
    <cellStyle name="Comma 2 2 2 3 2 2 4 3" xfId="23930"/>
    <cellStyle name="Comma 2 2 2 3 2 2 4 3 2" xfId="33435"/>
    <cellStyle name="Comma 2 2 2 3 2 2 4 4" xfId="26307"/>
    <cellStyle name="Comma 2 2 2 3 2 2 4 4 2" xfId="35811"/>
    <cellStyle name="Comma 2 2 2 3 2 2 4 5" xfId="28683"/>
    <cellStyle name="Comma 2 2 2 3 2 2 5" xfId="19574"/>
    <cellStyle name="Comma 2 2 2 3 2 2 5 2" xfId="21950"/>
    <cellStyle name="Comma 2 2 2 3 2 2 5 2 2" xfId="31455"/>
    <cellStyle name="Comma 2 2 2 3 2 2 5 3" xfId="24326"/>
    <cellStyle name="Comma 2 2 2 3 2 2 5 3 2" xfId="33831"/>
    <cellStyle name="Comma 2 2 2 3 2 2 5 4" xfId="26703"/>
    <cellStyle name="Comma 2 2 2 3 2 2 5 4 2" xfId="36207"/>
    <cellStyle name="Comma 2 2 2 3 2 2 5 5" xfId="29079"/>
    <cellStyle name="Comma 2 2 2 3 2 2 6" xfId="19970"/>
    <cellStyle name="Comma 2 2 2 3 2 2 6 2" xfId="22346"/>
    <cellStyle name="Comma 2 2 2 3 2 2 6 2 2" xfId="31851"/>
    <cellStyle name="Comma 2 2 2 3 2 2 6 3" xfId="24722"/>
    <cellStyle name="Comma 2 2 2 3 2 2 6 3 2" xfId="34227"/>
    <cellStyle name="Comma 2 2 2 3 2 2 6 4" xfId="27099"/>
    <cellStyle name="Comma 2 2 2 3 2 2 6 4 2" xfId="36603"/>
    <cellStyle name="Comma 2 2 2 3 2 2 6 5" xfId="29475"/>
    <cellStyle name="Comma 2 2 2 3 2 2 7" xfId="20366"/>
    <cellStyle name="Comma 2 2 2 3 2 2 7 2" xfId="29871"/>
    <cellStyle name="Comma 2 2 2 3 2 2 8" xfId="22742"/>
    <cellStyle name="Comma 2 2 2 3 2 2 8 2" xfId="32247"/>
    <cellStyle name="Comma 2 2 2 3 2 2 9" xfId="25119"/>
    <cellStyle name="Comma 2 2 2 3 2 2 9 2" xfId="34623"/>
    <cellStyle name="Comma 2 2 2 3 2 3" xfId="18188"/>
    <cellStyle name="Comma 2 2 2 3 2 3 2" xfId="20564"/>
    <cellStyle name="Comma 2 2 2 3 2 3 2 2" xfId="30069"/>
    <cellStyle name="Comma 2 2 2 3 2 3 3" xfId="22940"/>
    <cellStyle name="Comma 2 2 2 3 2 3 3 2" xfId="32445"/>
    <cellStyle name="Comma 2 2 2 3 2 3 4" xfId="25317"/>
    <cellStyle name="Comma 2 2 2 3 2 3 4 2" xfId="34821"/>
    <cellStyle name="Comma 2 2 2 3 2 3 5" xfId="27693"/>
    <cellStyle name="Comma 2 2 2 3 2 4" xfId="18584"/>
    <cellStyle name="Comma 2 2 2 3 2 4 2" xfId="20960"/>
    <cellStyle name="Comma 2 2 2 3 2 4 2 2" xfId="30465"/>
    <cellStyle name="Comma 2 2 2 3 2 4 3" xfId="23336"/>
    <cellStyle name="Comma 2 2 2 3 2 4 3 2" xfId="32841"/>
    <cellStyle name="Comma 2 2 2 3 2 4 4" xfId="25713"/>
    <cellStyle name="Comma 2 2 2 3 2 4 4 2" xfId="35217"/>
    <cellStyle name="Comma 2 2 2 3 2 4 5" xfId="28089"/>
    <cellStyle name="Comma 2 2 2 3 2 5" xfId="18980"/>
    <cellStyle name="Comma 2 2 2 3 2 5 2" xfId="21356"/>
    <cellStyle name="Comma 2 2 2 3 2 5 2 2" xfId="30861"/>
    <cellStyle name="Comma 2 2 2 3 2 5 3" xfId="23732"/>
    <cellStyle name="Comma 2 2 2 3 2 5 3 2" xfId="33237"/>
    <cellStyle name="Comma 2 2 2 3 2 5 4" xfId="26109"/>
    <cellStyle name="Comma 2 2 2 3 2 5 4 2" xfId="35613"/>
    <cellStyle name="Comma 2 2 2 3 2 5 5" xfId="28485"/>
    <cellStyle name="Comma 2 2 2 3 2 6" xfId="19376"/>
    <cellStyle name="Comma 2 2 2 3 2 6 2" xfId="21752"/>
    <cellStyle name="Comma 2 2 2 3 2 6 2 2" xfId="31257"/>
    <cellStyle name="Comma 2 2 2 3 2 6 3" xfId="24128"/>
    <cellStyle name="Comma 2 2 2 3 2 6 3 2" xfId="33633"/>
    <cellStyle name="Comma 2 2 2 3 2 6 4" xfId="26505"/>
    <cellStyle name="Comma 2 2 2 3 2 6 4 2" xfId="36009"/>
    <cellStyle name="Comma 2 2 2 3 2 6 5" xfId="28881"/>
    <cellStyle name="Comma 2 2 2 3 2 7" xfId="19772"/>
    <cellStyle name="Comma 2 2 2 3 2 7 2" xfId="22148"/>
    <cellStyle name="Comma 2 2 2 3 2 7 2 2" xfId="31653"/>
    <cellStyle name="Comma 2 2 2 3 2 7 3" xfId="24524"/>
    <cellStyle name="Comma 2 2 2 3 2 7 3 2" xfId="34029"/>
    <cellStyle name="Comma 2 2 2 3 2 7 4" xfId="26901"/>
    <cellStyle name="Comma 2 2 2 3 2 7 4 2" xfId="36405"/>
    <cellStyle name="Comma 2 2 2 3 2 7 5" xfId="29277"/>
    <cellStyle name="Comma 2 2 2 3 2 8" xfId="20168"/>
    <cellStyle name="Comma 2 2 2 3 2 8 2" xfId="29673"/>
    <cellStyle name="Comma 2 2 2 3 2 9" xfId="22544"/>
    <cellStyle name="Comma 2 2 2 3 2 9 2" xfId="32049"/>
    <cellStyle name="Comma 2 2 2 3 3" xfId="9026"/>
    <cellStyle name="Comma 2 2 2 3 3 10" xfId="24987"/>
    <cellStyle name="Comma 2 2 2 3 3 10 2" xfId="34491"/>
    <cellStyle name="Comma 2 2 2 3 3 11" xfId="27363"/>
    <cellStyle name="Comma 2 2 2 3 3 2" xfId="18056"/>
    <cellStyle name="Comma 2 2 2 3 3 2 10" xfId="27561"/>
    <cellStyle name="Comma 2 2 2 3 3 2 2" xfId="18452"/>
    <cellStyle name="Comma 2 2 2 3 3 2 2 2" xfId="20828"/>
    <cellStyle name="Comma 2 2 2 3 3 2 2 2 2" xfId="30333"/>
    <cellStyle name="Comma 2 2 2 3 3 2 2 3" xfId="23204"/>
    <cellStyle name="Comma 2 2 2 3 3 2 2 3 2" xfId="32709"/>
    <cellStyle name="Comma 2 2 2 3 3 2 2 4" xfId="25581"/>
    <cellStyle name="Comma 2 2 2 3 3 2 2 4 2" xfId="35085"/>
    <cellStyle name="Comma 2 2 2 3 3 2 2 5" xfId="27957"/>
    <cellStyle name="Comma 2 2 2 3 3 2 3" xfId="18848"/>
    <cellStyle name="Comma 2 2 2 3 3 2 3 2" xfId="21224"/>
    <cellStyle name="Comma 2 2 2 3 3 2 3 2 2" xfId="30729"/>
    <cellStyle name="Comma 2 2 2 3 3 2 3 3" xfId="23600"/>
    <cellStyle name="Comma 2 2 2 3 3 2 3 3 2" xfId="33105"/>
    <cellStyle name="Comma 2 2 2 3 3 2 3 4" xfId="25977"/>
    <cellStyle name="Comma 2 2 2 3 3 2 3 4 2" xfId="35481"/>
    <cellStyle name="Comma 2 2 2 3 3 2 3 5" xfId="28353"/>
    <cellStyle name="Comma 2 2 2 3 3 2 4" xfId="19244"/>
    <cellStyle name="Comma 2 2 2 3 3 2 4 2" xfId="21620"/>
    <cellStyle name="Comma 2 2 2 3 3 2 4 2 2" xfId="31125"/>
    <cellStyle name="Comma 2 2 2 3 3 2 4 3" xfId="23996"/>
    <cellStyle name="Comma 2 2 2 3 3 2 4 3 2" xfId="33501"/>
    <cellStyle name="Comma 2 2 2 3 3 2 4 4" xfId="26373"/>
    <cellStyle name="Comma 2 2 2 3 3 2 4 4 2" xfId="35877"/>
    <cellStyle name="Comma 2 2 2 3 3 2 4 5" xfId="28749"/>
    <cellStyle name="Comma 2 2 2 3 3 2 5" xfId="19640"/>
    <cellStyle name="Comma 2 2 2 3 3 2 5 2" xfId="22016"/>
    <cellStyle name="Comma 2 2 2 3 3 2 5 2 2" xfId="31521"/>
    <cellStyle name="Comma 2 2 2 3 3 2 5 3" xfId="24392"/>
    <cellStyle name="Comma 2 2 2 3 3 2 5 3 2" xfId="33897"/>
    <cellStyle name="Comma 2 2 2 3 3 2 5 4" xfId="26769"/>
    <cellStyle name="Comma 2 2 2 3 3 2 5 4 2" xfId="36273"/>
    <cellStyle name="Comma 2 2 2 3 3 2 5 5" xfId="29145"/>
    <cellStyle name="Comma 2 2 2 3 3 2 6" xfId="20036"/>
    <cellStyle name="Comma 2 2 2 3 3 2 6 2" xfId="22412"/>
    <cellStyle name="Comma 2 2 2 3 3 2 6 2 2" xfId="31917"/>
    <cellStyle name="Comma 2 2 2 3 3 2 6 3" xfId="24788"/>
    <cellStyle name="Comma 2 2 2 3 3 2 6 3 2" xfId="34293"/>
    <cellStyle name="Comma 2 2 2 3 3 2 6 4" xfId="27165"/>
    <cellStyle name="Comma 2 2 2 3 3 2 6 4 2" xfId="36669"/>
    <cellStyle name="Comma 2 2 2 3 3 2 6 5" xfId="29541"/>
    <cellStyle name="Comma 2 2 2 3 3 2 7" xfId="20432"/>
    <cellStyle name="Comma 2 2 2 3 3 2 7 2" xfId="29937"/>
    <cellStyle name="Comma 2 2 2 3 3 2 8" xfId="22808"/>
    <cellStyle name="Comma 2 2 2 3 3 2 8 2" xfId="32313"/>
    <cellStyle name="Comma 2 2 2 3 3 2 9" xfId="25185"/>
    <cellStyle name="Comma 2 2 2 3 3 2 9 2" xfId="34689"/>
    <cellStyle name="Comma 2 2 2 3 3 3" xfId="18254"/>
    <cellStyle name="Comma 2 2 2 3 3 3 2" xfId="20630"/>
    <cellStyle name="Comma 2 2 2 3 3 3 2 2" xfId="30135"/>
    <cellStyle name="Comma 2 2 2 3 3 3 3" xfId="23006"/>
    <cellStyle name="Comma 2 2 2 3 3 3 3 2" xfId="32511"/>
    <cellStyle name="Comma 2 2 2 3 3 3 4" xfId="25383"/>
    <cellStyle name="Comma 2 2 2 3 3 3 4 2" xfId="34887"/>
    <cellStyle name="Comma 2 2 2 3 3 3 5" xfId="27759"/>
    <cellStyle name="Comma 2 2 2 3 3 4" xfId="18650"/>
    <cellStyle name="Comma 2 2 2 3 3 4 2" xfId="21026"/>
    <cellStyle name="Comma 2 2 2 3 3 4 2 2" xfId="30531"/>
    <cellStyle name="Comma 2 2 2 3 3 4 3" xfId="23402"/>
    <cellStyle name="Comma 2 2 2 3 3 4 3 2" xfId="32907"/>
    <cellStyle name="Comma 2 2 2 3 3 4 4" xfId="25779"/>
    <cellStyle name="Comma 2 2 2 3 3 4 4 2" xfId="35283"/>
    <cellStyle name="Comma 2 2 2 3 3 4 5" xfId="28155"/>
    <cellStyle name="Comma 2 2 2 3 3 5" xfId="19046"/>
    <cellStyle name="Comma 2 2 2 3 3 5 2" xfId="21422"/>
    <cellStyle name="Comma 2 2 2 3 3 5 2 2" xfId="30927"/>
    <cellStyle name="Comma 2 2 2 3 3 5 3" xfId="23798"/>
    <cellStyle name="Comma 2 2 2 3 3 5 3 2" xfId="33303"/>
    <cellStyle name="Comma 2 2 2 3 3 5 4" xfId="26175"/>
    <cellStyle name="Comma 2 2 2 3 3 5 4 2" xfId="35679"/>
    <cellStyle name="Comma 2 2 2 3 3 5 5" xfId="28551"/>
    <cellStyle name="Comma 2 2 2 3 3 6" xfId="19442"/>
    <cellStyle name="Comma 2 2 2 3 3 6 2" xfId="21818"/>
    <cellStyle name="Comma 2 2 2 3 3 6 2 2" xfId="31323"/>
    <cellStyle name="Comma 2 2 2 3 3 6 3" xfId="24194"/>
    <cellStyle name="Comma 2 2 2 3 3 6 3 2" xfId="33699"/>
    <cellStyle name="Comma 2 2 2 3 3 6 4" xfId="26571"/>
    <cellStyle name="Comma 2 2 2 3 3 6 4 2" xfId="36075"/>
    <cellStyle name="Comma 2 2 2 3 3 6 5" xfId="28947"/>
    <cellStyle name="Comma 2 2 2 3 3 7" xfId="19838"/>
    <cellStyle name="Comma 2 2 2 3 3 7 2" xfId="22214"/>
    <cellStyle name="Comma 2 2 2 3 3 7 2 2" xfId="31719"/>
    <cellStyle name="Comma 2 2 2 3 3 7 3" xfId="24590"/>
    <cellStyle name="Comma 2 2 2 3 3 7 3 2" xfId="34095"/>
    <cellStyle name="Comma 2 2 2 3 3 7 4" xfId="26967"/>
    <cellStyle name="Comma 2 2 2 3 3 7 4 2" xfId="36471"/>
    <cellStyle name="Comma 2 2 2 3 3 7 5" xfId="29343"/>
    <cellStyle name="Comma 2 2 2 3 3 8" xfId="20234"/>
    <cellStyle name="Comma 2 2 2 3 3 8 2" xfId="29739"/>
    <cellStyle name="Comma 2 2 2 3 3 9" xfId="22610"/>
    <cellStyle name="Comma 2 2 2 3 3 9 2" xfId="32115"/>
    <cellStyle name="Comma 2 2 2 3 4" xfId="13140"/>
    <cellStyle name="Comma 2 2 2 3 4 10" xfId="27429"/>
    <cellStyle name="Comma 2 2 2 3 4 2" xfId="18320"/>
    <cellStyle name="Comma 2 2 2 3 4 2 2" xfId="20696"/>
    <cellStyle name="Comma 2 2 2 3 4 2 2 2" xfId="30201"/>
    <cellStyle name="Comma 2 2 2 3 4 2 3" xfId="23072"/>
    <cellStyle name="Comma 2 2 2 3 4 2 3 2" xfId="32577"/>
    <cellStyle name="Comma 2 2 2 3 4 2 4" xfId="25449"/>
    <cellStyle name="Comma 2 2 2 3 4 2 4 2" xfId="34953"/>
    <cellStyle name="Comma 2 2 2 3 4 2 5" xfId="27825"/>
    <cellStyle name="Comma 2 2 2 3 4 3" xfId="18716"/>
    <cellStyle name="Comma 2 2 2 3 4 3 2" xfId="21092"/>
    <cellStyle name="Comma 2 2 2 3 4 3 2 2" xfId="30597"/>
    <cellStyle name="Comma 2 2 2 3 4 3 3" xfId="23468"/>
    <cellStyle name="Comma 2 2 2 3 4 3 3 2" xfId="32973"/>
    <cellStyle name="Comma 2 2 2 3 4 3 4" xfId="25845"/>
    <cellStyle name="Comma 2 2 2 3 4 3 4 2" xfId="35349"/>
    <cellStyle name="Comma 2 2 2 3 4 3 5" xfId="28221"/>
    <cellStyle name="Comma 2 2 2 3 4 4" xfId="19112"/>
    <cellStyle name="Comma 2 2 2 3 4 4 2" xfId="21488"/>
    <cellStyle name="Comma 2 2 2 3 4 4 2 2" xfId="30993"/>
    <cellStyle name="Comma 2 2 2 3 4 4 3" xfId="23864"/>
    <cellStyle name="Comma 2 2 2 3 4 4 3 2" xfId="33369"/>
    <cellStyle name="Comma 2 2 2 3 4 4 4" xfId="26241"/>
    <cellStyle name="Comma 2 2 2 3 4 4 4 2" xfId="35745"/>
    <cellStyle name="Comma 2 2 2 3 4 4 5" xfId="28617"/>
    <cellStyle name="Comma 2 2 2 3 4 5" xfId="19508"/>
    <cellStyle name="Comma 2 2 2 3 4 5 2" xfId="21884"/>
    <cellStyle name="Comma 2 2 2 3 4 5 2 2" xfId="31389"/>
    <cellStyle name="Comma 2 2 2 3 4 5 3" xfId="24260"/>
    <cellStyle name="Comma 2 2 2 3 4 5 3 2" xfId="33765"/>
    <cellStyle name="Comma 2 2 2 3 4 5 4" xfId="26637"/>
    <cellStyle name="Comma 2 2 2 3 4 5 4 2" xfId="36141"/>
    <cellStyle name="Comma 2 2 2 3 4 5 5" xfId="29013"/>
    <cellStyle name="Comma 2 2 2 3 4 6" xfId="19904"/>
    <cellStyle name="Comma 2 2 2 3 4 6 2" xfId="22280"/>
    <cellStyle name="Comma 2 2 2 3 4 6 2 2" xfId="31785"/>
    <cellStyle name="Comma 2 2 2 3 4 6 3" xfId="24656"/>
    <cellStyle name="Comma 2 2 2 3 4 6 3 2" xfId="34161"/>
    <cellStyle name="Comma 2 2 2 3 4 6 4" xfId="27033"/>
    <cellStyle name="Comma 2 2 2 3 4 6 4 2" xfId="36537"/>
    <cellStyle name="Comma 2 2 2 3 4 6 5" xfId="29409"/>
    <cellStyle name="Comma 2 2 2 3 4 7" xfId="20300"/>
    <cellStyle name="Comma 2 2 2 3 4 7 2" xfId="29805"/>
    <cellStyle name="Comma 2 2 2 3 4 8" xfId="22676"/>
    <cellStyle name="Comma 2 2 2 3 4 8 2" xfId="32181"/>
    <cellStyle name="Comma 2 2 2 3 4 9" xfId="25053"/>
    <cellStyle name="Comma 2 2 2 3 4 9 2" xfId="34557"/>
    <cellStyle name="Comma 2 2 2 3 5" xfId="18122"/>
    <cellStyle name="Comma 2 2 2 3 5 2" xfId="20498"/>
    <cellStyle name="Comma 2 2 2 3 5 2 2" xfId="30003"/>
    <cellStyle name="Comma 2 2 2 3 5 3" xfId="22874"/>
    <cellStyle name="Comma 2 2 2 3 5 3 2" xfId="32379"/>
    <cellStyle name="Comma 2 2 2 3 5 4" xfId="25251"/>
    <cellStyle name="Comma 2 2 2 3 5 4 2" xfId="34755"/>
    <cellStyle name="Comma 2 2 2 3 5 5" xfId="27627"/>
    <cellStyle name="Comma 2 2 2 3 6" xfId="18518"/>
    <cellStyle name="Comma 2 2 2 3 6 2" xfId="20894"/>
    <cellStyle name="Comma 2 2 2 3 6 2 2" xfId="30399"/>
    <cellStyle name="Comma 2 2 2 3 6 3" xfId="23270"/>
    <cellStyle name="Comma 2 2 2 3 6 3 2" xfId="32775"/>
    <cellStyle name="Comma 2 2 2 3 6 4" xfId="25647"/>
    <cellStyle name="Comma 2 2 2 3 6 4 2" xfId="35151"/>
    <cellStyle name="Comma 2 2 2 3 6 5" xfId="28023"/>
    <cellStyle name="Comma 2 2 2 3 7" xfId="18914"/>
    <cellStyle name="Comma 2 2 2 3 7 2" xfId="21290"/>
    <cellStyle name="Comma 2 2 2 3 7 2 2" xfId="30795"/>
    <cellStyle name="Comma 2 2 2 3 7 3" xfId="23666"/>
    <cellStyle name="Comma 2 2 2 3 7 3 2" xfId="33171"/>
    <cellStyle name="Comma 2 2 2 3 7 4" xfId="26043"/>
    <cellStyle name="Comma 2 2 2 3 7 4 2" xfId="35547"/>
    <cellStyle name="Comma 2 2 2 3 7 5" xfId="28419"/>
    <cellStyle name="Comma 2 2 2 3 8" xfId="19310"/>
    <cellStyle name="Comma 2 2 2 3 8 2" xfId="21686"/>
    <cellStyle name="Comma 2 2 2 3 8 2 2" xfId="31191"/>
    <cellStyle name="Comma 2 2 2 3 8 3" xfId="24062"/>
    <cellStyle name="Comma 2 2 2 3 8 3 2" xfId="33567"/>
    <cellStyle name="Comma 2 2 2 3 8 4" xfId="26439"/>
    <cellStyle name="Comma 2 2 2 3 8 4 2" xfId="35943"/>
    <cellStyle name="Comma 2 2 2 3 8 5" xfId="28815"/>
    <cellStyle name="Comma 2 2 2 3 9" xfId="19706"/>
    <cellStyle name="Comma 2 2 2 3 9 2" xfId="22082"/>
    <cellStyle name="Comma 2 2 2 3 9 2 2" xfId="31587"/>
    <cellStyle name="Comma 2 2 2 3 9 3" xfId="24458"/>
    <cellStyle name="Comma 2 2 2 3 9 3 2" xfId="33963"/>
    <cellStyle name="Comma 2 2 2 3 9 4" xfId="26835"/>
    <cellStyle name="Comma 2 2 2 3 9 4 2" xfId="36339"/>
    <cellStyle name="Comma 2 2 2 3 9 5" xfId="29211"/>
    <cellStyle name="Comma 2 2 2 4" xfId="5604"/>
    <cellStyle name="Comma 2 2 2 4 10" xfId="24877"/>
    <cellStyle name="Comma 2 2 2 4 10 2" xfId="34381"/>
    <cellStyle name="Comma 2 2 2 4 11" xfId="27253"/>
    <cellStyle name="Comma 2 2 2 4 2" xfId="14634"/>
    <cellStyle name="Comma 2 2 2 4 2 10" xfId="27451"/>
    <cellStyle name="Comma 2 2 2 4 2 2" xfId="18342"/>
    <cellStyle name="Comma 2 2 2 4 2 2 2" xfId="20718"/>
    <cellStyle name="Comma 2 2 2 4 2 2 2 2" xfId="30223"/>
    <cellStyle name="Comma 2 2 2 4 2 2 3" xfId="23094"/>
    <cellStyle name="Comma 2 2 2 4 2 2 3 2" xfId="32599"/>
    <cellStyle name="Comma 2 2 2 4 2 2 4" xfId="25471"/>
    <cellStyle name="Comma 2 2 2 4 2 2 4 2" xfId="34975"/>
    <cellStyle name="Comma 2 2 2 4 2 2 5" xfId="27847"/>
    <cellStyle name="Comma 2 2 2 4 2 3" xfId="18738"/>
    <cellStyle name="Comma 2 2 2 4 2 3 2" xfId="21114"/>
    <cellStyle name="Comma 2 2 2 4 2 3 2 2" xfId="30619"/>
    <cellStyle name="Comma 2 2 2 4 2 3 3" xfId="23490"/>
    <cellStyle name="Comma 2 2 2 4 2 3 3 2" xfId="32995"/>
    <cellStyle name="Comma 2 2 2 4 2 3 4" xfId="25867"/>
    <cellStyle name="Comma 2 2 2 4 2 3 4 2" xfId="35371"/>
    <cellStyle name="Comma 2 2 2 4 2 3 5" xfId="28243"/>
    <cellStyle name="Comma 2 2 2 4 2 4" xfId="19134"/>
    <cellStyle name="Comma 2 2 2 4 2 4 2" xfId="21510"/>
    <cellStyle name="Comma 2 2 2 4 2 4 2 2" xfId="31015"/>
    <cellStyle name="Comma 2 2 2 4 2 4 3" xfId="23886"/>
    <cellStyle name="Comma 2 2 2 4 2 4 3 2" xfId="33391"/>
    <cellStyle name="Comma 2 2 2 4 2 4 4" xfId="26263"/>
    <cellStyle name="Comma 2 2 2 4 2 4 4 2" xfId="35767"/>
    <cellStyle name="Comma 2 2 2 4 2 4 5" xfId="28639"/>
    <cellStyle name="Comma 2 2 2 4 2 5" xfId="19530"/>
    <cellStyle name="Comma 2 2 2 4 2 5 2" xfId="21906"/>
    <cellStyle name="Comma 2 2 2 4 2 5 2 2" xfId="31411"/>
    <cellStyle name="Comma 2 2 2 4 2 5 3" xfId="24282"/>
    <cellStyle name="Comma 2 2 2 4 2 5 3 2" xfId="33787"/>
    <cellStyle name="Comma 2 2 2 4 2 5 4" xfId="26659"/>
    <cellStyle name="Comma 2 2 2 4 2 5 4 2" xfId="36163"/>
    <cellStyle name="Comma 2 2 2 4 2 5 5" xfId="29035"/>
    <cellStyle name="Comma 2 2 2 4 2 6" xfId="19926"/>
    <cellStyle name="Comma 2 2 2 4 2 6 2" xfId="22302"/>
    <cellStyle name="Comma 2 2 2 4 2 6 2 2" xfId="31807"/>
    <cellStyle name="Comma 2 2 2 4 2 6 3" xfId="24678"/>
    <cellStyle name="Comma 2 2 2 4 2 6 3 2" xfId="34183"/>
    <cellStyle name="Comma 2 2 2 4 2 6 4" xfId="27055"/>
    <cellStyle name="Comma 2 2 2 4 2 6 4 2" xfId="36559"/>
    <cellStyle name="Comma 2 2 2 4 2 6 5" xfId="29431"/>
    <cellStyle name="Comma 2 2 2 4 2 7" xfId="20322"/>
    <cellStyle name="Comma 2 2 2 4 2 7 2" xfId="29827"/>
    <cellStyle name="Comma 2 2 2 4 2 8" xfId="22698"/>
    <cellStyle name="Comma 2 2 2 4 2 8 2" xfId="32203"/>
    <cellStyle name="Comma 2 2 2 4 2 9" xfId="25075"/>
    <cellStyle name="Comma 2 2 2 4 2 9 2" xfId="34579"/>
    <cellStyle name="Comma 2 2 2 4 3" xfId="18144"/>
    <cellStyle name="Comma 2 2 2 4 3 2" xfId="20520"/>
    <cellStyle name="Comma 2 2 2 4 3 2 2" xfId="30025"/>
    <cellStyle name="Comma 2 2 2 4 3 3" xfId="22896"/>
    <cellStyle name="Comma 2 2 2 4 3 3 2" xfId="32401"/>
    <cellStyle name="Comma 2 2 2 4 3 4" xfId="25273"/>
    <cellStyle name="Comma 2 2 2 4 3 4 2" xfId="34777"/>
    <cellStyle name="Comma 2 2 2 4 3 5" xfId="27649"/>
    <cellStyle name="Comma 2 2 2 4 4" xfId="18540"/>
    <cellStyle name="Comma 2 2 2 4 4 2" xfId="20916"/>
    <cellStyle name="Comma 2 2 2 4 4 2 2" xfId="30421"/>
    <cellStyle name="Comma 2 2 2 4 4 3" xfId="23292"/>
    <cellStyle name="Comma 2 2 2 4 4 3 2" xfId="32797"/>
    <cellStyle name="Comma 2 2 2 4 4 4" xfId="25669"/>
    <cellStyle name="Comma 2 2 2 4 4 4 2" xfId="35173"/>
    <cellStyle name="Comma 2 2 2 4 4 5" xfId="28045"/>
    <cellStyle name="Comma 2 2 2 4 5" xfId="18936"/>
    <cellStyle name="Comma 2 2 2 4 5 2" xfId="21312"/>
    <cellStyle name="Comma 2 2 2 4 5 2 2" xfId="30817"/>
    <cellStyle name="Comma 2 2 2 4 5 3" xfId="23688"/>
    <cellStyle name="Comma 2 2 2 4 5 3 2" xfId="33193"/>
    <cellStyle name="Comma 2 2 2 4 5 4" xfId="26065"/>
    <cellStyle name="Comma 2 2 2 4 5 4 2" xfId="35569"/>
    <cellStyle name="Comma 2 2 2 4 5 5" xfId="28441"/>
    <cellStyle name="Comma 2 2 2 4 6" xfId="19332"/>
    <cellStyle name="Comma 2 2 2 4 6 2" xfId="21708"/>
    <cellStyle name="Comma 2 2 2 4 6 2 2" xfId="31213"/>
    <cellStyle name="Comma 2 2 2 4 6 3" xfId="24084"/>
    <cellStyle name="Comma 2 2 2 4 6 3 2" xfId="33589"/>
    <cellStyle name="Comma 2 2 2 4 6 4" xfId="26461"/>
    <cellStyle name="Comma 2 2 2 4 6 4 2" xfId="35965"/>
    <cellStyle name="Comma 2 2 2 4 6 5" xfId="28837"/>
    <cellStyle name="Comma 2 2 2 4 7" xfId="19728"/>
    <cellStyle name="Comma 2 2 2 4 7 2" xfId="22104"/>
    <cellStyle name="Comma 2 2 2 4 7 2 2" xfId="31609"/>
    <cellStyle name="Comma 2 2 2 4 7 3" xfId="24480"/>
    <cellStyle name="Comma 2 2 2 4 7 3 2" xfId="33985"/>
    <cellStyle name="Comma 2 2 2 4 7 4" xfId="26857"/>
    <cellStyle name="Comma 2 2 2 4 7 4 2" xfId="36361"/>
    <cellStyle name="Comma 2 2 2 4 7 5" xfId="29233"/>
    <cellStyle name="Comma 2 2 2 4 8" xfId="20124"/>
    <cellStyle name="Comma 2 2 2 4 8 2" xfId="29629"/>
    <cellStyle name="Comma 2 2 2 4 9" xfId="22500"/>
    <cellStyle name="Comma 2 2 2 4 9 2" xfId="32005"/>
    <cellStyle name="Comma 2 2 2 5" xfId="8982"/>
    <cellStyle name="Comma 2 2 2 5 10" xfId="24943"/>
    <cellStyle name="Comma 2 2 2 5 10 2" xfId="34447"/>
    <cellStyle name="Comma 2 2 2 5 11" xfId="27319"/>
    <cellStyle name="Comma 2 2 2 5 2" xfId="18012"/>
    <cellStyle name="Comma 2 2 2 5 2 10" xfId="27517"/>
    <cellStyle name="Comma 2 2 2 5 2 2" xfId="18408"/>
    <cellStyle name="Comma 2 2 2 5 2 2 2" xfId="20784"/>
    <cellStyle name="Comma 2 2 2 5 2 2 2 2" xfId="30289"/>
    <cellStyle name="Comma 2 2 2 5 2 2 3" xfId="23160"/>
    <cellStyle name="Comma 2 2 2 5 2 2 3 2" xfId="32665"/>
    <cellStyle name="Comma 2 2 2 5 2 2 4" xfId="25537"/>
    <cellStyle name="Comma 2 2 2 5 2 2 4 2" xfId="35041"/>
    <cellStyle name="Comma 2 2 2 5 2 2 5" xfId="27913"/>
    <cellStyle name="Comma 2 2 2 5 2 3" xfId="18804"/>
    <cellStyle name="Comma 2 2 2 5 2 3 2" xfId="21180"/>
    <cellStyle name="Comma 2 2 2 5 2 3 2 2" xfId="30685"/>
    <cellStyle name="Comma 2 2 2 5 2 3 3" xfId="23556"/>
    <cellStyle name="Comma 2 2 2 5 2 3 3 2" xfId="33061"/>
    <cellStyle name="Comma 2 2 2 5 2 3 4" xfId="25933"/>
    <cellStyle name="Comma 2 2 2 5 2 3 4 2" xfId="35437"/>
    <cellStyle name="Comma 2 2 2 5 2 3 5" xfId="28309"/>
    <cellStyle name="Comma 2 2 2 5 2 4" xfId="19200"/>
    <cellStyle name="Comma 2 2 2 5 2 4 2" xfId="21576"/>
    <cellStyle name="Comma 2 2 2 5 2 4 2 2" xfId="31081"/>
    <cellStyle name="Comma 2 2 2 5 2 4 3" xfId="23952"/>
    <cellStyle name="Comma 2 2 2 5 2 4 3 2" xfId="33457"/>
    <cellStyle name="Comma 2 2 2 5 2 4 4" xfId="26329"/>
    <cellStyle name="Comma 2 2 2 5 2 4 4 2" xfId="35833"/>
    <cellStyle name="Comma 2 2 2 5 2 4 5" xfId="28705"/>
    <cellStyle name="Comma 2 2 2 5 2 5" xfId="19596"/>
    <cellStyle name="Comma 2 2 2 5 2 5 2" xfId="21972"/>
    <cellStyle name="Comma 2 2 2 5 2 5 2 2" xfId="31477"/>
    <cellStyle name="Comma 2 2 2 5 2 5 3" xfId="24348"/>
    <cellStyle name="Comma 2 2 2 5 2 5 3 2" xfId="33853"/>
    <cellStyle name="Comma 2 2 2 5 2 5 4" xfId="26725"/>
    <cellStyle name="Comma 2 2 2 5 2 5 4 2" xfId="36229"/>
    <cellStyle name="Comma 2 2 2 5 2 5 5" xfId="29101"/>
    <cellStyle name="Comma 2 2 2 5 2 6" xfId="19992"/>
    <cellStyle name="Comma 2 2 2 5 2 6 2" xfId="22368"/>
    <cellStyle name="Comma 2 2 2 5 2 6 2 2" xfId="31873"/>
    <cellStyle name="Comma 2 2 2 5 2 6 3" xfId="24744"/>
    <cellStyle name="Comma 2 2 2 5 2 6 3 2" xfId="34249"/>
    <cellStyle name="Comma 2 2 2 5 2 6 4" xfId="27121"/>
    <cellStyle name="Comma 2 2 2 5 2 6 4 2" xfId="36625"/>
    <cellStyle name="Comma 2 2 2 5 2 6 5" xfId="29497"/>
    <cellStyle name="Comma 2 2 2 5 2 7" xfId="20388"/>
    <cellStyle name="Comma 2 2 2 5 2 7 2" xfId="29893"/>
    <cellStyle name="Comma 2 2 2 5 2 8" xfId="22764"/>
    <cellStyle name="Comma 2 2 2 5 2 8 2" xfId="32269"/>
    <cellStyle name="Comma 2 2 2 5 2 9" xfId="25141"/>
    <cellStyle name="Comma 2 2 2 5 2 9 2" xfId="34645"/>
    <cellStyle name="Comma 2 2 2 5 3" xfId="18210"/>
    <cellStyle name="Comma 2 2 2 5 3 2" xfId="20586"/>
    <cellStyle name="Comma 2 2 2 5 3 2 2" xfId="30091"/>
    <cellStyle name="Comma 2 2 2 5 3 3" xfId="22962"/>
    <cellStyle name="Comma 2 2 2 5 3 3 2" xfId="32467"/>
    <cellStyle name="Comma 2 2 2 5 3 4" xfId="25339"/>
    <cellStyle name="Comma 2 2 2 5 3 4 2" xfId="34843"/>
    <cellStyle name="Comma 2 2 2 5 3 5" xfId="27715"/>
    <cellStyle name="Comma 2 2 2 5 4" xfId="18606"/>
    <cellStyle name="Comma 2 2 2 5 4 2" xfId="20982"/>
    <cellStyle name="Comma 2 2 2 5 4 2 2" xfId="30487"/>
    <cellStyle name="Comma 2 2 2 5 4 3" xfId="23358"/>
    <cellStyle name="Comma 2 2 2 5 4 3 2" xfId="32863"/>
    <cellStyle name="Comma 2 2 2 5 4 4" xfId="25735"/>
    <cellStyle name="Comma 2 2 2 5 4 4 2" xfId="35239"/>
    <cellStyle name="Comma 2 2 2 5 4 5" xfId="28111"/>
    <cellStyle name="Comma 2 2 2 5 5" xfId="19002"/>
    <cellStyle name="Comma 2 2 2 5 5 2" xfId="21378"/>
    <cellStyle name="Comma 2 2 2 5 5 2 2" xfId="30883"/>
    <cellStyle name="Comma 2 2 2 5 5 3" xfId="23754"/>
    <cellStyle name="Comma 2 2 2 5 5 3 2" xfId="33259"/>
    <cellStyle name="Comma 2 2 2 5 5 4" xfId="26131"/>
    <cellStyle name="Comma 2 2 2 5 5 4 2" xfId="35635"/>
    <cellStyle name="Comma 2 2 2 5 5 5" xfId="28507"/>
    <cellStyle name="Comma 2 2 2 5 6" xfId="19398"/>
    <cellStyle name="Comma 2 2 2 5 6 2" xfId="21774"/>
    <cellStyle name="Comma 2 2 2 5 6 2 2" xfId="31279"/>
    <cellStyle name="Comma 2 2 2 5 6 3" xfId="24150"/>
    <cellStyle name="Comma 2 2 2 5 6 3 2" xfId="33655"/>
    <cellStyle name="Comma 2 2 2 5 6 4" xfId="26527"/>
    <cellStyle name="Comma 2 2 2 5 6 4 2" xfId="36031"/>
    <cellStyle name="Comma 2 2 2 5 6 5" xfId="28903"/>
    <cellStyle name="Comma 2 2 2 5 7" xfId="19794"/>
    <cellStyle name="Comma 2 2 2 5 7 2" xfId="22170"/>
    <cellStyle name="Comma 2 2 2 5 7 2 2" xfId="31675"/>
    <cellStyle name="Comma 2 2 2 5 7 3" xfId="24546"/>
    <cellStyle name="Comma 2 2 2 5 7 3 2" xfId="34051"/>
    <cellStyle name="Comma 2 2 2 5 7 4" xfId="26923"/>
    <cellStyle name="Comma 2 2 2 5 7 4 2" xfId="36427"/>
    <cellStyle name="Comma 2 2 2 5 7 5" xfId="29299"/>
    <cellStyle name="Comma 2 2 2 5 8" xfId="20190"/>
    <cellStyle name="Comma 2 2 2 5 8 2" xfId="29695"/>
    <cellStyle name="Comma 2 2 2 5 9" xfId="22566"/>
    <cellStyle name="Comma 2 2 2 5 9 2" xfId="32071"/>
    <cellStyle name="Comma 2 2 2 6" xfId="10152"/>
    <cellStyle name="Comma 2 2 2 6 10" xfId="27385"/>
    <cellStyle name="Comma 2 2 2 6 2" xfId="18276"/>
    <cellStyle name="Comma 2 2 2 6 2 2" xfId="20652"/>
    <cellStyle name="Comma 2 2 2 6 2 2 2" xfId="30157"/>
    <cellStyle name="Comma 2 2 2 6 2 3" xfId="23028"/>
    <cellStyle name="Comma 2 2 2 6 2 3 2" xfId="32533"/>
    <cellStyle name="Comma 2 2 2 6 2 4" xfId="25405"/>
    <cellStyle name="Comma 2 2 2 6 2 4 2" xfId="34909"/>
    <cellStyle name="Comma 2 2 2 6 2 5" xfId="27781"/>
    <cellStyle name="Comma 2 2 2 6 3" xfId="18672"/>
    <cellStyle name="Comma 2 2 2 6 3 2" xfId="21048"/>
    <cellStyle name="Comma 2 2 2 6 3 2 2" xfId="30553"/>
    <cellStyle name="Comma 2 2 2 6 3 3" xfId="23424"/>
    <cellStyle name="Comma 2 2 2 6 3 3 2" xfId="32929"/>
    <cellStyle name="Comma 2 2 2 6 3 4" xfId="25801"/>
    <cellStyle name="Comma 2 2 2 6 3 4 2" xfId="35305"/>
    <cellStyle name="Comma 2 2 2 6 3 5" xfId="28177"/>
    <cellStyle name="Comma 2 2 2 6 4" xfId="19068"/>
    <cellStyle name="Comma 2 2 2 6 4 2" xfId="21444"/>
    <cellStyle name="Comma 2 2 2 6 4 2 2" xfId="30949"/>
    <cellStyle name="Comma 2 2 2 6 4 3" xfId="23820"/>
    <cellStyle name="Comma 2 2 2 6 4 3 2" xfId="33325"/>
    <cellStyle name="Comma 2 2 2 6 4 4" xfId="26197"/>
    <cellStyle name="Comma 2 2 2 6 4 4 2" xfId="35701"/>
    <cellStyle name="Comma 2 2 2 6 4 5" xfId="28573"/>
    <cellStyle name="Comma 2 2 2 6 5" xfId="19464"/>
    <cellStyle name="Comma 2 2 2 6 5 2" xfId="21840"/>
    <cellStyle name="Comma 2 2 2 6 5 2 2" xfId="31345"/>
    <cellStyle name="Comma 2 2 2 6 5 3" xfId="24216"/>
    <cellStyle name="Comma 2 2 2 6 5 3 2" xfId="33721"/>
    <cellStyle name="Comma 2 2 2 6 5 4" xfId="26593"/>
    <cellStyle name="Comma 2 2 2 6 5 4 2" xfId="36097"/>
    <cellStyle name="Comma 2 2 2 6 5 5" xfId="28969"/>
    <cellStyle name="Comma 2 2 2 6 6" xfId="19860"/>
    <cellStyle name="Comma 2 2 2 6 6 2" xfId="22236"/>
    <cellStyle name="Comma 2 2 2 6 6 2 2" xfId="31741"/>
    <cellStyle name="Comma 2 2 2 6 6 3" xfId="24612"/>
    <cellStyle name="Comma 2 2 2 6 6 3 2" xfId="34117"/>
    <cellStyle name="Comma 2 2 2 6 6 4" xfId="26989"/>
    <cellStyle name="Comma 2 2 2 6 6 4 2" xfId="36493"/>
    <cellStyle name="Comma 2 2 2 6 6 5" xfId="29365"/>
    <cellStyle name="Comma 2 2 2 6 7" xfId="20256"/>
    <cellStyle name="Comma 2 2 2 6 7 2" xfId="29761"/>
    <cellStyle name="Comma 2 2 2 6 8" xfId="22632"/>
    <cellStyle name="Comma 2 2 2 6 8 2" xfId="32137"/>
    <cellStyle name="Comma 2 2 2 6 9" xfId="25009"/>
    <cellStyle name="Comma 2 2 2 6 9 2" xfId="34513"/>
    <cellStyle name="Comma 2 2 2 7" xfId="18078"/>
    <cellStyle name="Comma 2 2 2 7 2" xfId="20454"/>
    <cellStyle name="Comma 2 2 2 7 2 2" xfId="29959"/>
    <cellStyle name="Comma 2 2 2 7 3" xfId="22830"/>
    <cellStyle name="Comma 2 2 2 7 3 2" xfId="32335"/>
    <cellStyle name="Comma 2 2 2 7 4" xfId="25207"/>
    <cellStyle name="Comma 2 2 2 7 4 2" xfId="34711"/>
    <cellStyle name="Comma 2 2 2 7 5" xfId="27583"/>
    <cellStyle name="Comma 2 2 2 8" xfId="18474"/>
    <cellStyle name="Comma 2 2 2 8 2" xfId="20850"/>
    <cellStyle name="Comma 2 2 2 8 2 2" xfId="30355"/>
    <cellStyle name="Comma 2 2 2 8 3" xfId="23226"/>
    <cellStyle name="Comma 2 2 2 8 3 2" xfId="32731"/>
    <cellStyle name="Comma 2 2 2 8 4" xfId="25603"/>
    <cellStyle name="Comma 2 2 2 8 4 2" xfId="35107"/>
    <cellStyle name="Comma 2 2 2 8 5" xfId="27979"/>
    <cellStyle name="Comma 2 2 2 9" xfId="18870"/>
    <cellStyle name="Comma 2 2 2 9 2" xfId="21246"/>
    <cellStyle name="Comma 2 2 2 9 2 2" xfId="30751"/>
    <cellStyle name="Comma 2 2 2 9 3" xfId="23622"/>
    <cellStyle name="Comma 2 2 2 9 3 2" xfId="33127"/>
    <cellStyle name="Comma 2 2 2 9 4" xfId="25999"/>
    <cellStyle name="Comma 2 2 2 9 4 2" xfId="35503"/>
    <cellStyle name="Comma 2 2 2 9 5" xfId="28375"/>
    <cellStyle name="Comma 2 2 3" xfId="1754"/>
    <cellStyle name="Comma 2 2 3 10" xfId="20069"/>
    <cellStyle name="Comma 2 2 3 10 2" xfId="29574"/>
    <cellStyle name="Comma 2 2 3 11" xfId="22445"/>
    <cellStyle name="Comma 2 2 3 11 2" xfId="31950"/>
    <cellStyle name="Comma 2 2 3 12" xfId="24822"/>
    <cellStyle name="Comma 2 2 3 12 2" xfId="34326"/>
    <cellStyle name="Comma 2 2 3 13" xfId="27198"/>
    <cellStyle name="Comma 2 2 3 2" xfId="6236"/>
    <cellStyle name="Comma 2 2 3 2 10" xfId="24888"/>
    <cellStyle name="Comma 2 2 3 2 10 2" xfId="34392"/>
    <cellStyle name="Comma 2 2 3 2 11" xfId="27264"/>
    <cellStyle name="Comma 2 2 3 2 2" xfId="15266"/>
    <cellStyle name="Comma 2 2 3 2 2 10" xfId="27462"/>
    <cellStyle name="Comma 2 2 3 2 2 2" xfId="18353"/>
    <cellStyle name="Comma 2 2 3 2 2 2 2" xfId="20729"/>
    <cellStyle name="Comma 2 2 3 2 2 2 2 2" xfId="30234"/>
    <cellStyle name="Comma 2 2 3 2 2 2 3" xfId="23105"/>
    <cellStyle name="Comma 2 2 3 2 2 2 3 2" xfId="32610"/>
    <cellStyle name="Comma 2 2 3 2 2 2 4" xfId="25482"/>
    <cellStyle name="Comma 2 2 3 2 2 2 4 2" xfId="34986"/>
    <cellStyle name="Comma 2 2 3 2 2 2 5" xfId="27858"/>
    <cellStyle name="Comma 2 2 3 2 2 3" xfId="18749"/>
    <cellStyle name="Comma 2 2 3 2 2 3 2" xfId="21125"/>
    <cellStyle name="Comma 2 2 3 2 2 3 2 2" xfId="30630"/>
    <cellStyle name="Comma 2 2 3 2 2 3 3" xfId="23501"/>
    <cellStyle name="Comma 2 2 3 2 2 3 3 2" xfId="33006"/>
    <cellStyle name="Comma 2 2 3 2 2 3 4" xfId="25878"/>
    <cellStyle name="Comma 2 2 3 2 2 3 4 2" xfId="35382"/>
    <cellStyle name="Comma 2 2 3 2 2 3 5" xfId="28254"/>
    <cellStyle name="Comma 2 2 3 2 2 4" xfId="19145"/>
    <cellStyle name="Comma 2 2 3 2 2 4 2" xfId="21521"/>
    <cellStyle name="Comma 2 2 3 2 2 4 2 2" xfId="31026"/>
    <cellStyle name="Comma 2 2 3 2 2 4 3" xfId="23897"/>
    <cellStyle name="Comma 2 2 3 2 2 4 3 2" xfId="33402"/>
    <cellStyle name="Comma 2 2 3 2 2 4 4" xfId="26274"/>
    <cellStyle name="Comma 2 2 3 2 2 4 4 2" xfId="35778"/>
    <cellStyle name="Comma 2 2 3 2 2 4 5" xfId="28650"/>
    <cellStyle name="Comma 2 2 3 2 2 5" xfId="19541"/>
    <cellStyle name="Comma 2 2 3 2 2 5 2" xfId="21917"/>
    <cellStyle name="Comma 2 2 3 2 2 5 2 2" xfId="31422"/>
    <cellStyle name="Comma 2 2 3 2 2 5 3" xfId="24293"/>
    <cellStyle name="Comma 2 2 3 2 2 5 3 2" xfId="33798"/>
    <cellStyle name="Comma 2 2 3 2 2 5 4" xfId="26670"/>
    <cellStyle name="Comma 2 2 3 2 2 5 4 2" xfId="36174"/>
    <cellStyle name="Comma 2 2 3 2 2 5 5" xfId="29046"/>
    <cellStyle name="Comma 2 2 3 2 2 6" xfId="19937"/>
    <cellStyle name="Comma 2 2 3 2 2 6 2" xfId="22313"/>
    <cellStyle name="Comma 2 2 3 2 2 6 2 2" xfId="31818"/>
    <cellStyle name="Comma 2 2 3 2 2 6 3" xfId="24689"/>
    <cellStyle name="Comma 2 2 3 2 2 6 3 2" xfId="34194"/>
    <cellStyle name="Comma 2 2 3 2 2 6 4" xfId="27066"/>
    <cellStyle name="Comma 2 2 3 2 2 6 4 2" xfId="36570"/>
    <cellStyle name="Comma 2 2 3 2 2 6 5" xfId="29442"/>
    <cellStyle name="Comma 2 2 3 2 2 7" xfId="20333"/>
    <cellStyle name="Comma 2 2 3 2 2 7 2" xfId="29838"/>
    <cellStyle name="Comma 2 2 3 2 2 8" xfId="22709"/>
    <cellStyle name="Comma 2 2 3 2 2 8 2" xfId="32214"/>
    <cellStyle name="Comma 2 2 3 2 2 9" xfId="25086"/>
    <cellStyle name="Comma 2 2 3 2 2 9 2" xfId="34590"/>
    <cellStyle name="Comma 2 2 3 2 3" xfId="18155"/>
    <cellStyle name="Comma 2 2 3 2 3 2" xfId="20531"/>
    <cellStyle name="Comma 2 2 3 2 3 2 2" xfId="30036"/>
    <cellStyle name="Comma 2 2 3 2 3 3" xfId="22907"/>
    <cellStyle name="Comma 2 2 3 2 3 3 2" xfId="32412"/>
    <cellStyle name="Comma 2 2 3 2 3 4" xfId="25284"/>
    <cellStyle name="Comma 2 2 3 2 3 4 2" xfId="34788"/>
    <cellStyle name="Comma 2 2 3 2 3 5" xfId="27660"/>
    <cellStyle name="Comma 2 2 3 2 4" xfId="18551"/>
    <cellStyle name="Comma 2 2 3 2 4 2" xfId="20927"/>
    <cellStyle name="Comma 2 2 3 2 4 2 2" xfId="30432"/>
    <cellStyle name="Comma 2 2 3 2 4 3" xfId="23303"/>
    <cellStyle name="Comma 2 2 3 2 4 3 2" xfId="32808"/>
    <cellStyle name="Comma 2 2 3 2 4 4" xfId="25680"/>
    <cellStyle name="Comma 2 2 3 2 4 4 2" xfId="35184"/>
    <cellStyle name="Comma 2 2 3 2 4 5" xfId="28056"/>
    <cellStyle name="Comma 2 2 3 2 5" xfId="18947"/>
    <cellStyle name="Comma 2 2 3 2 5 2" xfId="21323"/>
    <cellStyle name="Comma 2 2 3 2 5 2 2" xfId="30828"/>
    <cellStyle name="Comma 2 2 3 2 5 3" xfId="23699"/>
    <cellStyle name="Comma 2 2 3 2 5 3 2" xfId="33204"/>
    <cellStyle name="Comma 2 2 3 2 5 4" xfId="26076"/>
    <cellStyle name="Comma 2 2 3 2 5 4 2" xfId="35580"/>
    <cellStyle name="Comma 2 2 3 2 5 5" xfId="28452"/>
    <cellStyle name="Comma 2 2 3 2 6" xfId="19343"/>
    <cellStyle name="Comma 2 2 3 2 6 2" xfId="21719"/>
    <cellStyle name="Comma 2 2 3 2 6 2 2" xfId="31224"/>
    <cellStyle name="Comma 2 2 3 2 6 3" xfId="24095"/>
    <cellStyle name="Comma 2 2 3 2 6 3 2" xfId="33600"/>
    <cellStyle name="Comma 2 2 3 2 6 4" xfId="26472"/>
    <cellStyle name="Comma 2 2 3 2 6 4 2" xfId="35976"/>
    <cellStyle name="Comma 2 2 3 2 6 5" xfId="28848"/>
    <cellStyle name="Comma 2 2 3 2 7" xfId="19739"/>
    <cellStyle name="Comma 2 2 3 2 7 2" xfId="22115"/>
    <cellStyle name="Comma 2 2 3 2 7 2 2" xfId="31620"/>
    <cellStyle name="Comma 2 2 3 2 7 3" xfId="24491"/>
    <cellStyle name="Comma 2 2 3 2 7 3 2" xfId="33996"/>
    <cellStyle name="Comma 2 2 3 2 7 4" xfId="26868"/>
    <cellStyle name="Comma 2 2 3 2 7 4 2" xfId="36372"/>
    <cellStyle name="Comma 2 2 3 2 7 5" xfId="29244"/>
    <cellStyle name="Comma 2 2 3 2 8" xfId="20135"/>
    <cellStyle name="Comma 2 2 3 2 8 2" xfId="29640"/>
    <cellStyle name="Comma 2 2 3 2 9" xfId="22511"/>
    <cellStyle name="Comma 2 2 3 2 9 2" xfId="32016"/>
    <cellStyle name="Comma 2 2 3 3" xfId="8993"/>
    <cellStyle name="Comma 2 2 3 3 10" xfId="24954"/>
    <cellStyle name="Comma 2 2 3 3 10 2" xfId="34458"/>
    <cellStyle name="Comma 2 2 3 3 11" xfId="27330"/>
    <cellStyle name="Comma 2 2 3 3 2" xfId="18023"/>
    <cellStyle name="Comma 2 2 3 3 2 10" xfId="27528"/>
    <cellStyle name="Comma 2 2 3 3 2 2" xfId="18419"/>
    <cellStyle name="Comma 2 2 3 3 2 2 2" xfId="20795"/>
    <cellStyle name="Comma 2 2 3 3 2 2 2 2" xfId="30300"/>
    <cellStyle name="Comma 2 2 3 3 2 2 3" xfId="23171"/>
    <cellStyle name="Comma 2 2 3 3 2 2 3 2" xfId="32676"/>
    <cellStyle name="Comma 2 2 3 3 2 2 4" xfId="25548"/>
    <cellStyle name="Comma 2 2 3 3 2 2 4 2" xfId="35052"/>
    <cellStyle name="Comma 2 2 3 3 2 2 5" xfId="27924"/>
    <cellStyle name="Comma 2 2 3 3 2 3" xfId="18815"/>
    <cellStyle name="Comma 2 2 3 3 2 3 2" xfId="21191"/>
    <cellStyle name="Comma 2 2 3 3 2 3 2 2" xfId="30696"/>
    <cellStyle name="Comma 2 2 3 3 2 3 3" xfId="23567"/>
    <cellStyle name="Comma 2 2 3 3 2 3 3 2" xfId="33072"/>
    <cellStyle name="Comma 2 2 3 3 2 3 4" xfId="25944"/>
    <cellStyle name="Comma 2 2 3 3 2 3 4 2" xfId="35448"/>
    <cellStyle name="Comma 2 2 3 3 2 3 5" xfId="28320"/>
    <cellStyle name="Comma 2 2 3 3 2 4" xfId="19211"/>
    <cellStyle name="Comma 2 2 3 3 2 4 2" xfId="21587"/>
    <cellStyle name="Comma 2 2 3 3 2 4 2 2" xfId="31092"/>
    <cellStyle name="Comma 2 2 3 3 2 4 3" xfId="23963"/>
    <cellStyle name="Comma 2 2 3 3 2 4 3 2" xfId="33468"/>
    <cellStyle name="Comma 2 2 3 3 2 4 4" xfId="26340"/>
    <cellStyle name="Comma 2 2 3 3 2 4 4 2" xfId="35844"/>
    <cellStyle name="Comma 2 2 3 3 2 4 5" xfId="28716"/>
    <cellStyle name="Comma 2 2 3 3 2 5" xfId="19607"/>
    <cellStyle name="Comma 2 2 3 3 2 5 2" xfId="21983"/>
    <cellStyle name="Comma 2 2 3 3 2 5 2 2" xfId="31488"/>
    <cellStyle name="Comma 2 2 3 3 2 5 3" xfId="24359"/>
    <cellStyle name="Comma 2 2 3 3 2 5 3 2" xfId="33864"/>
    <cellStyle name="Comma 2 2 3 3 2 5 4" xfId="26736"/>
    <cellStyle name="Comma 2 2 3 3 2 5 4 2" xfId="36240"/>
    <cellStyle name="Comma 2 2 3 3 2 5 5" xfId="29112"/>
    <cellStyle name="Comma 2 2 3 3 2 6" xfId="20003"/>
    <cellStyle name="Comma 2 2 3 3 2 6 2" xfId="22379"/>
    <cellStyle name="Comma 2 2 3 3 2 6 2 2" xfId="31884"/>
    <cellStyle name="Comma 2 2 3 3 2 6 3" xfId="24755"/>
    <cellStyle name="Comma 2 2 3 3 2 6 3 2" xfId="34260"/>
    <cellStyle name="Comma 2 2 3 3 2 6 4" xfId="27132"/>
    <cellStyle name="Comma 2 2 3 3 2 6 4 2" xfId="36636"/>
    <cellStyle name="Comma 2 2 3 3 2 6 5" xfId="29508"/>
    <cellStyle name="Comma 2 2 3 3 2 7" xfId="20399"/>
    <cellStyle name="Comma 2 2 3 3 2 7 2" xfId="29904"/>
    <cellStyle name="Comma 2 2 3 3 2 8" xfId="22775"/>
    <cellStyle name="Comma 2 2 3 3 2 8 2" xfId="32280"/>
    <cellStyle name="Comma 2 2 3 3 2 9" xfId="25152"/>
    <cellStyle name="Comma 2 2 3 3 2 9 2" xfId="34656"/>
    <cellStyle name="Comma 2 2 3 3 3" xfId="18221"/>
    <cellStyle name="Comma 2 2 3 3 3 2" xfId="20597"/>
    <cellStyle name="Comma 2 2 3 3 3 2 2" xfId="30102"/>
    <cellStyle name="Comma 2 2 3 3 3 3" xfId="22973"/>
    <cellStyle name="Comma 2 2 3 3 3 3 2" xfId="32478"/>
    <cellStyle name="Comma 2 2 3 3 3 4" xfId="25350"/>
    <cellStyle name="Comma 2 2 3 3 3 4 2" xfId="34854"/>
    <cellStyle name="Comma 2 2 3 3 3 5" xfId="27726"/>
    <cellStyle name="Comma 2 2 3 3 4" xfId="18617"/>
    <cellStyle name="Comma 2 2 3 3 4 2" xfId="20993"/>
    <cellStyle name="Comma 2 2 3 3 4 2 2" xfId="30498"/>
    <cellStyle name="Comma 2 2 3 3 4 3" xfId="23369"/>
    <cellStyle name="Comma 2 2 3 3 4 3 2" xfId="32874"/>
    <cellStyle name="Comma 2 2 3 3 4 4" xfId="25746"/>
    <cellStyle name="Comma 2 2 3 3 4 4 2" xfId="35250"/>
    <cellStyle name="Comma 2 2 3 3 4 5" xfId="28122"/>
    <cellStyle name="Comma 2 2 3 3 5" xfId="19013"/>
    <cellStyle name="Comma 2 2 3 3 5 2" xfId="21389"/>
    <cellStyle name="Comma 2 2 3 3 5 2 2" xfId="30894"/>
    <cellStyle name="Comma 2 2 3 3 5 3" xfId="23765"/>
    <cellStyle name="Comma 2 2 3 3 5 3 2" xfId="33270"/>
    <cellStyle name="Comma 2 2 3 3 5 4" xfId="26142"/>
    <cellStyle name="Comma 2 2 3 3 5 4 2" xfId="35646"/>
    <cellStyle name="Comma 2 2 3 3 5 5" xfId="28518"/>
    <cellStyle name="Comma 2 2 3 3 6" xfId="19409"/>
    <cellStyle name="Comma 2 2 3 3 6 2" xfId="21785"/>
    <cellStyle name="Comma 2 2 3 3 6 2 2" xfId="31290"/>
    <cellStyle name="Comma 2 2 3 3 6 3" xfId="24161"/>
    <cellStyle name="Comma 2 2 3 3 6 3 2" xfId="33666"/>
    <cellStyle name="Comma 2 2 3 3 6 4" xfId="26538"/>
    <cellStyle name="Comma 2 2 3 3 6 4 2" xfId="36042"/>
    <cellStyle name="Comma 2 2 3 3 6 5" xfId="28914"/>
    <cellStyle name="Comma 2 2 3 3 7" xfId="19805"/>
    <cellStyle name="Comma 2 2 3 3 7 2" xfId="22181"/>
    <cellStyle name="Comma 2 2 3 3 7 2 2" xfId="31686"/>
    <cellStyle name="Comma 2 2 3 3 7 3" xfId="24557"/>
    <cellStyle name="Comma 2 2 3 3 7 3 2" xfId="34062"/>
    <cellStyle name="Comma 2 2 3 3 7 4" xfId="26934"/>
    <cellStyle name="Comma 2 2 3 3 7 4 2" xfId="36438"/>
    <cellStyle name="Comma 2 2 3 3 7 5" xfId="29310"/>
    <cellStyle name="Comma 2 2 3 3 8" xfId="20201"/>
    <cellStyle name="Comma 2 2 3 3 8 2" xfId="29706"/>
    <cellStyle name="Comma 2 2 3 3 9" xfId="22577"/>
    <cellStyle name="Comma 2 2 3 3 9 2" xfId="32082"/>
    <cellStyle name="Comma 2 2 3 4" xfId="10784"/>
    <cellStyle name="Comma 2 2 3 4 10" xfId="27396"/>
    <cellStyle name="Comma 2 2 3 4 2" xfId="18287"/>
    <cellStyle name="Comma 2 2 3 4 2 2" xfId="20663"/>
    <cellStyle name="Comma 2 2 3 4 2 2 2" xfId="30168"/>
    <cellStyle name="Comma 2 2 3 4 2 3" xfId="23039"/>
    <cellStyle name="Comma 2 2 3 4 2 3 2" xfId="32544"/>
    <cellStyle name="Comma 2 2 3 4 2 4" xfId="25416"/>
    <cellStyle name="Comma 2 2 3 4 2 4 2" xfId="34920"/>
    <cellStyle name="Comma 2 2 3 4 2 5" xfId="27792"/>
    <cellStyle name="Comma 2 2 3 4 3" xfId="18683"/>
    <cellStyle name="Comma 2 2 3 4 3 2" xfId="21059"/>
    <cellStyle name="Comma 2 2 3 4 3 2 2" xfId="30564"/>
    <cellStyle name="Comma 2 2 3 4 3 3" xfId="23435"/>
    <cellStyle name="Comma 2 2 3 4 3 3 2" xfId="32940"/>
    <cellStyle name="Comma 2 2 3 4 3 4" xfId="25812"/>
    <cellStyle name="Comma 2 2 3 4 3 4 2" xfId="35316"/>
    <cellStyle name="Comma 2 2 3 4 3 5" xfId="28188"/>
    <cellStyle name="Comma 2 2 3 4 4" xfId="19079"/>
    <cellStyle name="Comma 2 2 3 4 4 2" xfId="21455"/>
    <cellStyle name="Comma 2 2 3 4 4 2 2" xfId="30960"/>
    <cellStyle name="Comma 2 2 3 4 4 3" xfId="23831"/>
    <cellStyle name="Comma 2 2 3 4 4 3 2" xfId="33336"/>
    <cellStyle name="Comma 2 2 3 4 4 4" xfId="26208"/>
    <cellStyle name="Comma 2 2 3 4 4 4 2" xfId="35712"/>
    <cellStyle name="Comma 2 2 3 4 4 5" xfId="28584"/>
    <cellStyle name="Comma 2 2 3 4 5" xfId="19475"/>
    <cellStyle name="Comma 2 2 3 4 5 2" xfId="21851"/>
    <cellStyle name="Comma 2 2 3 4 5 2 2" xfId="31356"/>
    <cellStyle name="Comma 2 2 3 4 5 3" xfId="24227"/>
    <cellStyle name="Comma 2 2 3 4 5 3 2" xfId="33732"/>
    <cellStyle name="Comma 2 2 3 4 5 4" xfId="26604"/>
    <cellStyle name="Comma 2 2 3 4 5 4 2" xfId="36108"/>
    <cellStyle name="Comma 2 2 3 4 5 5" xfId="28980"/>
    <cellStyle name="Comma 2 2 3 4 6" xfId="19871"/>
    <cellStyle name="Comma 2 2 3 4 6 2" xfId="22247"/>
    <cellStyle name="Comma 2 2 3 4 6 2 2" xfId="31752"/>
    <cellStyle name="Comma 2 2 3 4 6 3" xfId="24623"/>
    <cellStyle name="Comma 2 2 3 4 6 3 2" xfId="34128"/>
    <cellStyle name="Comma 2 2 3 4 6 4" xfId="27000"/>
    <cellStyle name="Comma 2 2 3 4 6 4 2" xfId="36504"/>
    <cellStyle name="Comma 2 2 3 4 6 5" xfId="29376"/>
    <cellStyle name="Comma 2 2 3 4 7" xfId="20267"/>
    <cellStyle name="Comma 2 2 3 4 7 2" xfId="29772"/>
    <cellStyle name="Comma 2 2 3 4 8" xfId="22643"/>
    <cellStyle name="Comma 2 2 3 4 8 2" xfId="32148"/>
    <cellStyle name="Comma 2 2 3 4 9" xfId="25020"/>
    <cellStyle name="Comma 2 2 3 4 9 2" xfId="34524"/>
    <cellStyle name="Comma 2 2 3 5" xfId="18089"/>
    <cellStyle name="Comma 2 2 3 5 2" xfId="20465"/>
    <cellStyle name="Comma 2 2 3 5 2 2" xfId="29970"/>
    <cellStyle name="Comma 2 2 3 5 3" xfId="22841"/>
    <cellStyle name="Comma 2 2 3 5 3 2" xfId="32346"/>
    <cellStyle name="Comma 2 2 3 5 4" xfId="25218"/>
    <cellStyle name="Comma 2 2 3 5 4 2" xfId="34722"/>
    <cellStyle name="Comma 2 2 3 5 5" xfId="27594"/>
    <cellStyle name="Comma 2 2 3 6" xfId="18485"/>
    <cellStyle name="Comma 2 2 3 6 2" xfId="20861"/>
    <cellStyle name="Comma 2 2 3 6 2 2" xfId="30366"/>
    <cellStyle name="Comma 2 2 3 6 3" xfId="23237"/>
    <cellStyle name="Comma 2 2 3 6 3 2" xfId="32742"/>
    <cellStyle name="Comma 2 2 3 6 4" xfId="25614"/>
    <cellStyle name="Comma 2 2 3 6 4 2" xfId="35118"/>
    <cellStyle name="Comma 2 2 3 6 5" xfId="27990"/>
    <cellStyle name="Comma 2 2 3 7" xfId="18881"/>
    <cellStyle name="Comma 2 2 3 7 2" xfId="21257"/>
    <cellStyle name="Comma 2 2 3 7 2 2" xfId="30762"/>
    <cellStyle name="Comma 2 2 3 7 3" xfId="23633"/>
    <cellStyle name="Comma 2 2 3 7 3 2" xfId="33138"/>
    <cellStyle name="Comma 2 2 3 7 4" xfId="26010"/>
    <cellStyle name="Comma 2 2 3 7 4 2" xfId="35514"/>
    <cellStyle name="Comma 2 2 3 7 5" xfId="28386"/>
    <cellStyle name="Comma 2 2 3 8" xfId="19277"/>
    <cellStyle name="Comma 2 2 3 8 2" xfId="21653"/>
    <cellStyle name="Comma 2 2 3 8 2 2" xfId="31158"/>
    <cellStyle name="Comma 2 2 3 8 3" xfId="24029"/>
    <cellStyle name="Comma 2 2 3 8 3 2" xfId="33534"/>
    <cellStyle name="Comma 2 2 3 8 4" xfId="26406"/>
    <cellStyle name="Comma 2 2 3 8 4 2" xfId="35910"/>
    <cellStyle name="Comma 2 2 3 8 5" xfId="28782"/>
    <cellStyle name="Comma 2 2 3 9" xfId="19673"/>
    <cellStyle name="Comma 2 2 3 9 2" xfId="22049"/>
    <cellStyle name="Comma 2 2 3 9 2 2" xfId="31554"/>
    <cellStyle name="Comma 2 2 3 9 3" xfId="24425"/>
    <cellStyle name="Comma 2 2 3 9 3 2" xfId="33930"/>
    <cellStyle name="Comma 2 2 3 9 4" xfId="26802"/>
    <cellStyle name="Comma 2 2 3 9 4 2" xfId="36306"/>
    <cellStyle name="Comma 2 2 3 9 5" xfId="29178"/>
    <cellStyle name="Comma 2 2 4" xfId="3248"/>
    <cellStyle name="Comma 2 2 4 10" xfId="20091"/>
    <cellStyle name="Comma 2 2 4 10 2" xfId="29596"/>
    <cellStyle name="Comma 2 2 4 11" xfId="22467"/>
    <cellStyle name="Comma 2 2 4 11 2" xfId="31972"/>
    <cellStyle name="Comma 2 2 4 12" xfId="24844"/>
    <cellStyle name="Comma 2 2 4 12 2" xfId="34348"/>
    <cellStyle name="Comma 2 2 4 13" xfId="27220"/>
    <cellStyle name="Comma 2 2 4 2" xfId="7730"/>
    <cellStyle name="Comma 2 2 4 2 10" xfId="24910"/>
    <cellStyle name="Comma 2 2 4 2 10 2" xfId="34414"/>
    <cellStyle name="Comma 2 2 4 2 11" xfId="27286"/>
    <cellStyle name="Comma 2 2 4 2 2" xfId="16760"/>
    <cellStyle name="Comma 2 2 4 2 2 10" xfId="27484"/>
    <cellStyle name="Comma 2 2 4 2 2 2" xfId="18375"/>
    <cellStyle name="Comma 2 2 4 2 2 2 2" xfId="20751"/>
    <cellStyle name="Comma 2 2 4 2 2 2 2 2" xfId="30256"/>
    <cellStyle name="Comma 2 2 4 2 2 2 3" xfId="23127"/>
    <cellStyle name="Comma 2 2 4 2 2 2 3 2" xfId="32632"/>
    <cellStyle name="Comma 2 2 4 2 2 2 4" xfId="25504"/>
    <cellStyle name="Comma 2 2 4 2 2 2 4 2" xfId="35008"/>
    <cellStyle name="Comma 2 2 4 2 2 2 5" xfId="27880"/>
    <cellStyle name="Comma 2 2 4 2 2 3" xfId="18771"/>
    <cellStyle name="Comma 2 2 4 2 2 3 2" xfId="21147"/>
    <cellStyle name="Comma 2 2 4 2 2 3 2 2" xfId="30652"/>
    <cellStyle name="Comma 2 2 4 2 2 3 3" xfId="23523"/>
    <cellStyle name="Comma 2 2 4 2 2 3 3 2" xfId="33028"/>
    <cellStyle name="Comma 2 2 4 2 2 3 4" xfId="25900"/>
    <cellStyle name="Comma 2 2 4 2 2 3 4 2" xfId="35404"/>
    <cellStyle name="Comma 2 2 4 2 2 3 5" xfId="28276"/>
    <cellStyle name="Comma 2 2 4 2 2 4" xfId="19167"/>
    <cellStyle name="Comma 2 2 4 2 2 4 2" xfId="21543"/>
    <cellStyle name="Comma 2 2 4 2 2 4 2 2" xfId="31048"/>
    <cellStyle name="Comma 2 2 4 2 2 4 3" xfId="23919"/>
    <cellStyle name="Comma 2 2 4 2 2 4 3 2" xfId="33424"/>
    <cellStyle name="Comma 2 2 4 2 2 4 4" xfId="26296"/>
    <cellStyle name="Comma 2 2 4 2 2 4 4 2" xfId="35800"/>
    <cellStyle name="Comma 2 2 4 2 2 4 5" xfId="28672"/>
    <cellStyle name="Comma 2 2 4 2 2 5" xfId="19563"/>
    <cellStyle name="Comma 2 2 4 2 2 5 2" xfId="21939"/>
    <cellStyle name="Comma 2 2 4 2 2 5 2 2" xfId="31444"/>
    <cellStyle name="Comma 2 2 4 2 2 5 3" xfId="24315"/>
    <cellStyle name="Comma 2 2 4 2 2 5 3 2" xfId="33820"/>
    <cellStyle name="Comma 2 2 4 2 2 5 4" xfId="26692"/>
    <cellStyle name="Comma 2 2 4 2 2 5 4 2" xfId="36196"/>
    <cellStyle name="Comma 2 2 4 2 2 5 5" xfId="29068"/>
    <cellStyle name="Comma 2 2 4 2 2 6" xfId="19959"/>
    <cellStyle name="Comma 2 2 4 2 2 6 2" xfId="22335"/>
    <cellStyle name="Comma 2 2 4 2 2 6 2 2" xfId="31840"/>
    <cellStyle name="Comma 2 2 4 2 2 6 3" xfId="24711"/>
    <cellStyle name="Comma 2 2 4 2 2 6 3 2" xfId="34216"/>
    <cellStyle name="Comma 2 2 4 2 2 6 4" xfId="27088"/>
    <cellStyle name="Comma 2 2 4 2 2 6 4 2" xfId="36592"/>
    <cellStyle name="Comma 2 2 4 2 2 6 5" xfId="29464"/>
    <cellStyle name="Comma 2 2 4 2 2 7" xfId="20355"/>
    <cellStyle name="Comma 2 2 4 2 2 7 2" xfId="29860"/>
    <cellStyle name="Comma 2 2 4 2 2 8" xfId="22731"/>
    <cellStyle name="Comma 2 2 4 2 2 8 2" xfId="32236"/>
    <cellStyle name="Comma 2 2 4 2 2 9" xfId="25108"/>
    <cellStyle name="Comma 2 2 4 2 2 9 2" xfId="34612"/>
    <cellStyle name="Comma 2 2 4 2 3" xfId="18177"/>
    <cellStyle name="Comma 2 2 4 2 3 2" xfId="20553"/>
    <cellStyle name="Comma 2 2 4 2 3 2 2" xfId="30058"/>
    <cellStyle name="Comma 2 2 4 2 3 3" xfId="22929"/>
    <cellStyle name="Comma 2 2 4 2 3 3 2" xfId="32434"/>
    <cellStyle name="Comma 2 2 4 2 3 4" xfId="25306"/>
    <cellStyle name="Comma 2 2 4 2 3 4 2" xfId="34810"/>
    <cellStyle name="Comma 2 2 4 2 3 5" xfId="27682"/>
    <cellStyle name="Comma 2 2 4 2 4" xfId="18573"/>
    <cellStyle name="Comma 2 2 4 2 4 2" xfId="20949"/>
    <cellStyle name="Comma 2 2 4 2 4 2 2" xfId="30454"/>
    <cellStyle name="Comma 2 2 4 2 4 3" xfId="23325"/>
    <cellStyle name="Comma 2 2 4 2 4 3 2" xfId="32830"/>
    <cellStyle name="Comma 2 2 4 2 4 4" xfId="25702"/>
    <cellStyle name="Comma 2 2 4 2 4 4 2" xfId="35206"/>
    <cellStyle name="Comma 2 2 4 2 4 5" xfId="28078"/>
    <cellStyle name="Comma 2 2 4 2 5" xfId="18969"/>
    <cellStyle name="Comma 2 2 4 2 5 2" xfId="21345"/>
    <cellStyle name="Comma 2 2 4 2 5 2 2" xfId="30850"/>
    <cellStyle name="Comma 2 2 4 2 5 3" xfId="23721"/>
    <cellStyle name="Comma 2 2 4 2 5 3 2" xfId="33226"/>
    <cellStyle name="Comma 2 2 4 2 5 4" xfId="26098"/>
    <cellStyle name="Comma 2 2 4 2 5 4 2" xfId="35602"/>
    <cellStyle name="Comma 2 2 4 2 5 5" xfId="28474"/>
    <cellStyle name="Comma 2 2 4 2 6" xfId="19365"/>
    <cellStyle name="Comma 2 2 4 2 6 2" xfId="21741"/>
    <cellStyle name="Comma 2 2 4 2 6 2 2" xfId="31246"/>
    <cellStyle name="Comma 2 2 4 2 6 3" xfId="24117"/>
    <cellStyle name="Comma 2 2 4 2 6 3 2" xfId="33622"/>
    <cellStyle name="Comma 2 2 4 2 6 4" xfId="26494"/>
    <cellStyle name="Comma 2 2 4 2 6 4 2" xfId="35998"/>
    <cellStyle name="Comma 2 2 4 2 6 5" xfId="28870"/>
    <cellStyle name="Comma 2 2 4 2 7" xfId="19761"/>
    <cellStyle name="Comma 2 2 4 2 7 2" xfId="22137"/>
    <cellStyle name="Comma 2 2 4 2 7 2 2" xfId="31642"/>
    <cellStyle name="Comma 2 2 4 2 7 3" xfId="24513"/>
    <cellStyle name="Comma 2 2 4 2 7 3 2" xfId="34018"/>
    <cellStyle name="Comma 2 2 4 2 7 4" xfId="26890"/>
    <cellStyle name="Comma 2 2 4 2 7 4 2" xfId="36394"/>
    <cellStyle name="Comma 2 2 4 2 7 5" xfId="29266"/>
    <cellStyle name="Comma 2 2 4 2 8" xfId="20157"/>
    <cellStyle name="Comma 2 2 4 2 8 2" xfId="29662"/>
    <cellStyle name="Comma 2 2 4 2 9" xfId="22533"/>
    <cellStyle name="Comma 2 2 4 2 9 2" xfId="32038"/>
    <cellStyle name="Comma 2 2 4 3" xfId="9015"/>
    <cellStyle name="Comma 2 2 4 3 10" xfId="24976"/>
    <cellStyle name="Comma 2 2 4 3 10 2" xfId="34480"/>
    <cellStyle name="Comma 2 2 4 3 11" xfId="27352"/>
    <cellStyle name="Comma 2 2 4 3 2" xfId="18045"/>
    <cellStyle name="Comma 2 2 4 3 2 10" xfId="27550"/>
    <cellStyle name="Comma 2 2 4 3 2 2" xfId="18441"/>
    <cellStyle name="Comma 2 2 4 3 2 2 2" xfId="20817"/>
    <cellStyle name="Comma 2 2 4 3 2 2 2 2" xfId="30322"/>
    <cellStyle name="Comma 2 2 4 3 2 2 3" xfId="23193"/>
    <cellStyle name="Comma 2 2 4 3 2 2 3 2" xfId="32698"/>
    <cellStyle name="Comma 2 2 4 3 2 2 4" xfId="25570"/>
    <cellStyle name="Comma 2 2 4 3 2 2 4 2" xfId="35074"/>
    <cellStyle name="Comma 2 2 4 3 2 2 5" xfId="27946"/>
    <cellStyle name="Comma 2 2 4 3 2 3" xfId="18837"/>
    <cellStyle name="Comma 2 2 4 3 2 3 2" xfId="21213"/>
    <cellStyle name="Comma 2 2 4 3 2 3 2 2" xfId="30718"/>
    <cellStyle name="Comma 2 2 4 3 2 3 3" xfId="23589"/>
    <cellStyle name="Comma 2 2 4 3 2 3 3 2" xfId="33094"/>
    <cellStyle name="Comma 2 2 4 3 2 3 4" xfId="25966"/>
    <cellStyle name="Comma 2 2 4 3 2 3 4 2" xfId="35470"/>
    <cellStyle name="Comma 2 2 4 3 2 3 5" xfId="28342"/>
    <cellStyle name="Comma 2 2 4 3 2 4" xfId="19233"/>
    <cellStyle name="Comma 2 2 4 3 2 4 2" xfId="21609"/>
    <cellStyle name="Comma 2 2 4 3 2 4 2 2" xfId="31114"/>
    <cellStyle name="Comma 2 2 4 3 2 4 3" xfId="23985"/>
    <cellStyle name="Comma 2 2 4 3 2 4 3 2" xfId="33490"/>
    <cellStyle name="Comma 2 2 4 3 2 4 4" xfId="26362"/>
    <cellStyle name="Comma 2 2 4 3 2 4 4 2" xfId="35866"/>
    <cellStyle name="Comma 2 2 4 3 2 4 5" xfId="28738"/>
    <cellStyle name="Comma 2 2 4 3 2 5" xfId="19629"/>
    <cellStyle name="Comma 2 2 4 3 2 5 2" xfId="22005"/>
    <cellStyle name="Comma 2 2 4 3 2 5 2 2" xfId="31510"/>
    <cellStyle name="Comma 2 2 4 3 2 5 3" xfId="24381"/>
    <cellStyle name="Comma 2 2 4 3 2 5 3 2" xfId="33886"/>
    <cellStyle name="Comma 2 2 4 3 2 5 4" xfId="26758"/>
    <cellStyle name="Comma 2 2 4 3 2 5 4 2" xfId="36262"/>
    <cellStyle name="Comma 2 2 4 3 2 5 5" xfId="29134"/>
    <cellStyle name="Comma 2 2 4 3 2 6" xfId="20025"/>
    <cellStyle name="Comma 2 2 4 3 2 6 2" xfId="22401"/>
    <cellStyle name="Comma 2 2 4 3 2 6 2 2" xfId="31906"/>
    <cellStyle name="Comma 2 2 4 3 2 6 3" xfId="24777"/>
    <cellStyle name="Comma 2 2 4 3 2 6 3 2" xfId="34282"/>
    <cellStyle name="Comma 2 2 4 3 2 6 4" xfId="27154"/>
    <cellStyle name="Comma 2 2 4 3 2 6 4 2" xfId="36658"/>
    <cellStyle name="Comma 2 2 4 3 2 6 5" xfId="29530"/>
    <cellStyle name="Comma 2 2 4 3 2 7" xfId="20421"/>
    <cellStyle name="Comma 2 2 4 3 2 7 2" xfId="29926"/>
    <cellStyle name="Comma 2 2 4 3 2 8" xfId="22797"/>
    <cellStyle name="Comma 2 2 4 3 2 8 2" xfId="32302"/>
    <cellStyle name="Comma 2 2 4 3 2 9" xfId="25174"/>
    <cellStyle name="Comma 2 2 4 3 2 9 2" xfId="34678"/>
    <cellStyle name="Comma 2 2 4 3 3" xfId="18243"/>
    <cellStyle name="Comma 2 2 4 3 3 2" xfId="20619"/>
    <cellStyle name="Comma 2 2 4 3 3 2 2" xfId="30124"/>
    <cellStyle name="Comma 2 2 4 3 3 3" xfId="22995"/>
    <cellStyle name="Comma 2 2 4 3 3 3 2" xfId="32500"/>
    <cellStyle name="Comma 2 2 4 3 3 4" xfId="25372"/>
    <cellStyle name="Comma 2 2 4 3 3 4 2" xfId="34876"/>
    <cellStyle name="Comma 2 2 4 3 3 5" xfId="27748"/>
    <cellStyle name="Comma 2 2 4 3 4" xfId="18639"/>
    <cellStyle name="Comma 2 2 4 3 4 2" xfId="21015"/>
    <cellStyle name="Comma 2 2 4 3 4 2 2" xfId="30520"/>
    <cellStyle name="Comma 2 2 4 3 4 3" xfId="23391"/>
    <cellStyle name="Comma 2 2 4 3 4 3 2" xfId="32896"/>
    <cellStyle name="Comma 2 2 4 3 4 4" xfId="25768"/>
    <cellStyle name="Comma 2 2 4 3 4 4 2" xfId="35272"/>
    <cellStyle name="Comma 2 2 4 3 4 5" xfId="28144"/>
    <cellStyle name="Comma 2 2 4 3 5" xfId="19035"/>
    <cellStyle name="Comma 2 2 4 3 5 2" xfId="21411"/>
    <cellStyle name="Comma 2 2 4 3 5 2 2" xfId="30916"/>
    <cellStyle name="Comma 2 2 4 3 5 3" xfId="23787"/>
    <cellStyle name="Comma 2 2 4 3 5 3 2" xfId="33292"/>
    <cellStyle name="Comma 2 2 4 3 5 4" xfId="26164"/>
    <cellStyle name="Comma 2 2 4 3 5 4 2" xfId="35668"/>
    <cellStyle name="Comma 2 2 4 3 5 5" xfId="28540"/>
    <cellStyle name="Comma 2 2 4 3 6" xfId="19431"/>
    <cellStyle name="Comma 2 2 4 3 6 2" xfId="21807"/>
    <cellStyle name="Comma 2 2 4 3 6 2 2" xfId="31312"/>
    <cellStyle name="Comma 2 2 4 3 6 3" xfId="24183"/>
    <cellStyle name="Comma 2 2 4 3 6 3 2" xfId="33688"/>
    <cellStyle name="Comma 2 2 4 3 6 4" xfId="26560"/>
    <cellStyle name="Comma 2 2 4 3 6 4 2" xfId="36064"/>
    <cellStyle name="Comma 2 2 4 3 6 5" xfId="28936"/>
    <cellStyle name="Comma 2 2 4 3 7" xfId="19827"/>
    <cellStyle name="Comma 2 2 4 3 7 2" xfId="22203"/>
    <cellStyle name="Comma 2 2 4 3 7 2 2" xfId="31708"/>
    <cellStyle name="Comma 2 2 4 3 7 3" xfId="24579"/>
    <cellStyle name="Comma 2 2 4 3 7 3 2" xfId="34084"/>
    <cellStyle name="Comma 2 2 4 3 7 4" xfId="26956"/>
    <cellStyle name="Comma 2 2 4 3 7 4 2" xfId="36460"/>
    <cellStyle name="Comma 2 2 4 3 7 5" xfId="29332"/>
    <cellStyle name="Comma 2 2 4 3 8" xfId="20223"/>
    <cellStyle name="Comma 2 2 4 3 8 2" xfId="29728"/>
    <cellStyle name="Comma 2 2 4 3 9" xfId="22599"/>
    <cellStyle name="Comma 2 2 4 3 9 2" xfId="32104"/>
    <cellStyle name="Comma 2 2 4 4" xfId="12278"/>
    <cellStyle name="Comma 2 2 4 4 10" xfId="27418"/>
    <cellStyle name="Comma 2 2 4 4 2" xfId="18309"/>
    <cellStyle name="Comma 2 2 4 4 2 2" xfId="20685"/>
    <cellStyle name="Comma 2 2 4 4 2 2 2" xfId="30190"/>
    <cellStyle name="Comma 2 2 4 4 2 3" xfId="23061"/>
    <cellStyle name="Comma 2 2 4 4 2 3 2" xfId="32566"/>
    <cellStyle name="Comma 2 2 4 4 2 4" xfId="25438"/>
    <cellStyle name="Comma 2 2 4 4 2 4 2" xfId="34942"/>
    <cellStyle name="Comma 2 2 4 4 2 5" xfId="27814"/>
    <cellStyle name="Comma 2 2 4 4 3" xfId="18705"/>
    <cellStyle name="Comma 2 2 4 4 3 2" xfId="21081"/>
    <cellStyle name="Comma 2 2 4 4 3 2 2" xfId="30586"/>
    <cellStyle name="Comma 2 2 4 4 3 3" xfId="23457"/>
    <cellStyle name="Comma 2 2 4 4 3 3 2" xfId="32962"/>
    <cellStyle name="Comma 2 2 4 4 3 4" xfId="25834"/>
    <cellStyle name="Comma 2 2 4 4 3 4 2" xfId="35338"/>
    <cellStyle name="Comma 2 2 4 4 3 5" xfId="28210"/>
    <cellStyle name="Comma 2 2 4 4 4" xfId="19101"/>
    <cellStyle name="Comma 2 2 4 4 4 2" xfId="21477"/>
    <cellStyle name="Comma 2 2 4 4 4 2 2" xfId="30982"/>
    <cellStyle name="Comma 2 2 4 4 4 3" xfId="23853"/>
    <cellStyle name="Comma 2 2 4 4 4 3 2" xfId="33358"/>
    <cellStyle name="Comma 2 2 4 4 4 4" xfId="26230"/>
    <cellStyle name="Comma 2 2 4 4 4 4 2" xfId="35734"/>
    <cellStyle name="Comma 2 2 4 4 4 5" xfId="28606"/>
    <cellStyle name="Comma 2 2 4 4 5" xfId="19497"/>
    <cellStyle name="Comma 2 2 4 4 5 2" xfId="21873"/>
    <cellStyle name="Comma 2 2 4 4 5 2 2" xfId="31378"/>
    <cellStyle name="Comma 2 2 4 4 5 3" xfId="24249"/>
    <cellStyle name="Comma 2 2 4 4 5 3 2" xfId="33754"/>
    <cellStyle name="Comma 2 2 4 4 5 4" xfId="26626"/>
    <cellStyle name="Comma 2 2 4 4 5 4 2" xfId="36130"/>
    <cellStyle name="Comma 2 2 4 4 5 5" xfId="29002"/>
    <cellStyle name="Comma 2 2 4 4 6" xfId="19893"/>
    <cellStyle name="Comma 2 2 4 4 6 2" xfId="22269"/>
    <cellStyle name="Comma 2 2 4 4 6 2 2" xfId="31774"/>
    <cellStyle name="Comma 2 2 4 4 6 3" xfId="24645"/>
    <cellStyle name="Comma 2 2 4 4 6 3 2" xfId="34150"/>
    <cellStyle name="Comma 2 2 4 4 6 4" xfId="27022"/>
    <cellStyle name="Comma 2 2 4 4 6 4 2" xfId="36526"/>
    <cellStyle name="Comma 2 2 4 4 6 5" xfId="29398"/>
    <cellStyle name="Comma 2 2 4 4 7" xfId="20289"/>
    <cellStyle name="Comma 2 2 4 4 7 2" xfId="29794"/>
    <cellStyle name="Comma 2 2 4 4 8" xfId="22665"/>
    <cellStyle name="Comma 2 2 4 4 8 2" xfId="32170"/>
    <cellStyle name="Comma 2 2 4 4 9" xfId="25042"/>
    <cellStyle name="Comma 2 2 4 4 9 2" xfId="34546"/>
    <cellStyle name="Comma 2 2 4 5" xfId="18111"/>
    <cellStyle name="Comma 2 2 4 5 2" xfId="20487"/>
    <cellStyle name="Comma 2 2 4 5 2 2" xfId="29992"/>
    <cellStyle name="Comma 2 2 4 5 3" xfId="22863"/>
    <cellStyle name="Comma 2 2 4 5 3 2" xfId="32368"/>
    <cellStyle name="Comma 2 2 4 5 4" xfId="25240"/>
    <cellStyle name="Comma 2 2 4 5 4 2" xfId="34744"/>
    <cellStyle name="Comma 2 2 4 5 5" xfId="27616"/>
    <cellStyle name="Comma 2 2 4 6" xfId="18507"/>
    <cellStyle name="Comma 2 2 4 6 2" xfId="20883"/>
    <cellStyle name="Comma 2 2 4 6 2 2" xfId="30388"/>
    <cellStyle name="Comma 2 2 4 6 3" xfId="23259"/>
    <cellStyle name="Comma 2 2 4 6 3 2" xfId="32764"/>
    <cellStyle name="Comma 2 2 4 6 4" xfId="25636"/>
    <cellStyle name="Comma 2 2 4 6 4 2" xfId="35140"/>
    <cellStyle name="Comma 2 2 4 6 5" xfId="28012"/>
    <cellStyle name="Comma 2 2 4 7" xfId="18903"/>
    <cellStyle name="Comma 2 2 4 7 2" xfId="21279"/>
    <cellStyle name="Comma 2 2 4 7 2 2" xfId="30784"/>
    <cellStyle name="Comma 2 2 4 7 3" xfId="23655"/>
    <cellStyle name="Comma 2 2 4 7 3 2" xfId="33160"/>
    <cellStyle name="Comma 2 2 4 7 4" xfId="26032"/>
    <cellStyle name="Comma 2 2 4 7 4 2" xfId="35536"/>
    <cellStyle name="Comma 2 2 4 7 5" xfId="28408"/>
    <cellStyle name="Comma 2 2 4 8" xfId="19299"/>
    <cellStyle name="Comma 2 2 4 8 2" xfId="21675"/>
    <cellStyle name="Comma 2 2 4 8 2 2" xfId="31180"/>
    <cellStyle name="Comma 2 2 4 8 3" xfId="24051"/>
    <cellStyle name="Comma 2 2 4 8 3 2" xfId="33556"/>
    <cellStyle name="Comma 2 2 4 8 4" xfId="26428"/>
    <cellStyle name="Comma 2 2 4 8 4 2" xfId="35932"/>
    <cellStyle name="Comma 2 2 4 8 5" xfId="28804"/>
    <cellStyle name="Comma 2 2 4 9" xfId="19695"/>
    <cellStyle name="Comma 2 2 4 9 2" xfId="22071"/>
    <cellStyle name="Comma 2 2 4 9 2 2" xfId="31576"/>
    <cellStyle name="Comma 2 2 4 9 3" xfId="24447"/>
    <cellStyle name="Comma 2 2 4 9 3 2" xfId="33952"/>
    <cellStyle name="Comma 2 2 4 9 4" xfId="26824"/>
    <cellStyle name="Comma 2 2 4 9 4 2" xfId="36328"/>
    <cellStyle name="Comma 2 2 4 9 5" xfId="29200"/>
    <cellStyle name="Comma 2 2 5" xfId="4742"/>
    <cellStyle name="Comma 2 2 5 10" xfId="24866"/>
    <cellStyle name="Comma 2 2 5 10 2" xfId="34370"/>
    <cellStyle name="Comma 2 2 5 11" xfId="27242"/>
    <cellStyle name="Comma 2 2 5 2" xfId="13772"/>
    <cellStyle name="Comma 2 2 5 2 10" xfId="27440"/>
    <cellStyle name="Comma 2 2 5 2 2" xfId="18331"/>
    <cellStyle name="Comma 2 2 5 2 2 2" xfId="20707"/>
    <cellStyle name="Comma 2 2 5 2 2 2 2" xfId="30212"/>
    <cellStyle name="Comma 2 2 5 2 2 3" xfId="23083"/>
    <cellStyle name="Comma 2 2 5 2 2 3 2" xfId="32588"/>
    <cellStyle name="Comma 2 2 5 2 2 4" xfId="25460"/>
    <cellStyle name="Comma 2 2 5 2 2 4 2" xfId="34964"/>
    <cellStyle name="Comma 2 2 5 2 2 5" xfId="27836"/>
    <cellStyle name="Comma 2 2 5 2 3" xfId="18727"/>
    <cellStyle name="Comma 2 2 5 2 3 2" xfId="21103"/>
    <cellStyle name="Comma 2 2 5 2 3 2 2" xfId="30608"/>
    <cellStyle name="Comma 2 2 5 2 3 3" xfId="23479"/>
    <cellStyle name="Comma 2 2 5 2 3 3 2" xfId="32984"/>
    <cellStyle name="Comma 2 2 5 2 3 4" xfId="25856"/>
    <cellStyle name="Comma 2 2 5 2 3 4 2" xfId="35360"/>
    <cellStyle name="Comma 2 2 5 2 3 5" xfId="28232"/>
    <cellStyle name="Comma 2 2 5 2 4" xfId="19123"/>
    <cellStyle name="Comma 2 2 5 2 4 2" xfId="21499"/>
    <cellStyle name="Comma 2 2 5 2 4 2 2" xfId="31004"/>
    <cellStyle name="Comma 2 2 5 2 4 3" xfId="23875"/>
    <cellStyle name="Comma 2 2 5 2 4 3 2" xfId="33380"/>
    <cellStyle name="Comma 2 2 5 2 4 4" xfId="26252"/>
    <cellStyle name="Comma 2 2 5 2 4 4 2" xfId="35756"/>
    <cellStyle name="Comma 2 2 5 2 4 5" xfId="28628"/>
    <cellStyle name="Comma 2 2 5 2 5" xfId="19519"/>
    <cellStyle name="Comma 2 2 5 2 5 2" xfId="21895"/>
    <cellStyle name="Comma 2 2 5 2 5 2 2" xfId="31400"/>
    <cellStyle name="Comma 2 2 5 2 5 3" xfId="24271"/>
    <cellStyle name="Comma 2 2 5 2 5 3 2" xfId="33776"/>
    <cellStyle name="Comma 2 2 5 2 5 4" xfId="26648"/>
    <cellStyle name="Comma 2 2 5 2 5 4 2" xfId="36152"/>
    <cellStyle name="Comma 2 2 5 2 5 5" xfId="29024"/>
    <cellStyle name="Comma 2 2 5 2 6" xfId="19915"/>
    <cellStyle name="Comma 2 2 5 2 6 2" xfId="22291"/>
    <cellStyle name="Comma 2 2 5 2 6 2 2" xfId="31796"/>
    <cellStyle name="Comma 2 2 5 2 6 3" xfId="24667"/>
    <cellStyle name="Comma 2 2 5 2 6 3 2" xfId="34172"/>
    <cellStyle name="Comma 2 2 5 2 6 4" xfId="27044"/>
    <cellStyle name="Comma 2 2 5 2 6 4 2" xfId="36548"/>
    <cellStyle name="Comma 2 2 5 2 6 5" xfId="29420"/>
    <cellStyle name="Comma 2 2 5 2 7" xfId="20311"/>
    <cellStyle name="Comma 2 2 5 2 7 2" xfId="29816"/>
    <cellStyle name="Comma 2 2 5 2 8" xfId="22687"/>
    <cellStyle name="Comma 2 2 5 2 8 2" xfId="32192"/>
    <cellStyle name="Comma 2 2 5 2 9" xfId="25064"/>
    <cellStyle name="Comma 2 2 5 2 9 2" xfId="34568"/>
    <cellStyle name="Comma 2 2 5 3" xfId="18133"/>
    <cellStyle name="Comma 2 2 5 3 2" xfId="20509"/>
    <cellStyle name="Comma 2 2 5 3 2 2" xfId="30014"/>
    <cellStyle name="Comma 2 2 5 3 3" xfId="22885"/>
    <cellStyle name="Comma 2 2 5 3 3 2" xfId="32390"/>
    <cellStyle name="Comma 2 2 5 3 4" xfId="25262"/>
    <cellStyle name="Comma 2 2 5 3 4 2" xfId="34766"/>
    <cellStyle name="Comma 2 2 5 3 5" xfId="27638"/>
    <cellStyle name="Comma 2 2 5 4" xfId="18529"/>
    <cellStyle name="Comma 2 2 5 4 2" xfId="20905"/>
    <cellStyle name="Comma 2 2 5 4 2 2" xfId="30410"/>
    <cellStyle name="Comma 2 2 5 4 3" xfId="23281"/>
    <cellStyle name="Comma 2 2 5 4 3 2" xfId="32786"/>
    <cellStyle name="Comma 2 2 5 4 4" xfId="25658"/>
    <cellStyle name="Comma 2 2 5 4 4 2" xfId="35162"/>
    <cellStyle name="Comma 2 2 5 4 5" xfId="28034"/>
    <cellStyle name="Comma 2 2 5 5" xfId="18925"/>
    <cellStyle name="Comma 2 2 5 5 2" xfId="21301"/>
    <cellStyle name="Comma 2 2 5 5 2 2" xfId="30806"/>
    <cellStyle name="Comma 2 2 5 5 3" xfId="23677"/>
    <cellStyle name="Comma 2 2 5 5 3 2" xfId="33182"/>
    <cellStyle name="Comma 2 2 5 5 4" xfId="26054"/>
    <cellStyle name="Comma 2 2 5 5 4 2" xfId="35558"/>
    <cellStyle name="Comma 2 2 5 5 5" xfId="28430"/>
    <cellStyle name="Comma 2 2 5 6" xfId="19321"/>
    <cellStyle name="Comma 2 2 5 6 2" xfId="21697"/>
    <cellStyle name="Comma 2 2 5 6 2 2" xfId="31202"/>
    <cellStyle name="Comma 2 2 5 6 3" xfId="24073"/>
    <cellStyle name="Comma 2 2 5 6 3 2" xfId="33578"/>
    <cellStyle name="Comma 2 2 5 6 4" xfId="26450"/>
    <cellStyle name="Comma 2 2 5 6 4 2" xfId="35954"/>
    <cellStyle name="Comma 2 2 5 6 5" xfId="28826"/>
    <cellStyle name="Comma 2 2 5 7" xfId="19717"/>
    <cellStyle name="Comma 2 2 5 7 2" xfId="22093"/>
    <cellStyle name="Comma 2 2 5 7 2 2" xfId="31598"/>
    <cellStyle name="Comma 2 2 5 7 3" xfId="24469"/>
    <cellStyle name="Comma 2 2 5 7 3 2" xfId="33974"/>
    <cellStyle name="Comma 2 2 5 7 4" xfId="26846"/>
    <cellStyle name="Comma 2 2 5 7 4 2" xfId="36350"/>
    <cellStyle name="Comma 2 2 5 7 5" xfId="29222"/>
    <cellStyle name="Comma 2 2 5 8" xfId="20113"/>
    <cellStyle name="Comma 2 2 5 8 2" xfId="29618"/>
    <cellStyle name="Comma 2 2 5 9" xfId="22489"/>
    <cellStyle name="Comma 2 2 5 9 2" xfId="31994"/>
    <cellStyle name="Comma 2 2 6" xfId="8971"/>
    <cellStyle name="Comma 2 2 6 10" xfId="24932"/>
    <cellStyle name="Comma 2 2 6 10 2" xfId="34436"/>
    <cellStyle name="Comma 2 2 6 11" xfId="27308"/>
    <cellStyle name="Comma 2 2 6 2" xfId="18001"/>
    <cellStyle name="Comma 2 2 6 2 10" xfId="27506"/>
    <cellStyle name="Comma 2 2 6 2 2" xfId="18397"/>
    <cellStyle name="Comma 2 2 6 2 2 2" xfId="20773"/>
    <cellStyle name="Comma 2 2 6 2 2 2 2" xfId="30278"/>
    <cellStyle name="Comma 2 2 6 2 2 3" xfId="23149"/>
    <cellStyle name="Comma 2 2 6 2 2 3 2" xfId="32654"/>
    <cellStyle name="Comma 2 2 6 2 2 4" xfId="25526"/>
    <cellStyle name="Comma 2 2 6 2 2 4 2" xfId="35030"/>
    <cellStyle name="Comma 2 2 6 2 2 5" xfId="27902"/>
    <cellStyle name="Comma 2 2 6 2 3" xfId="18793"/>
    <cellStyle name="Comma 2 2 6 2 3 2" xfId="21169"/>
    <cellStyle name="Comma 2 2 6 2 3 2 2" xfId="30674"/>
    <cellStyle name="Comma 2 2 6 2 3 3" xfId="23545"/>
    <cellStyle name="Comma 2 2 6 2 3 3 2" xfId="33050"/>
    <cellStyle name="Comma 2 2 6 2 3 4" xfId="25922"/>
    <cellStyle name="Comma 2 2 6 2 3 4 2" xfId="35426"/>
    <cellStyle name="Comma 2 2 6 2 3 5" xfId="28298"/>
    <cellStyle name="Comma 2 2 6 2 4" xfId="19189"/>
    <cellStyle name="Comma 2 2 6 2 4 2" xfId="21565"/>
    <cellStyle name="Comma 2 2 6 2 4 2 2" xfId="31070"/>
    <cellStyle name="Comma 2 2 6 2 4 3" xfId="23941"/>
    <cellStyle name="Comma 2 2 6 2 4 3 2" xfId="33446"/>
    <cellStyle name="Comma 2 2 6 2 4 4" xfId="26318"/>
    <cellStyle name="Comma 2 2 6 2 4 4 2" xfId="35822"/>
    <cellStyle name="Comma 2 2 6 2 4 5" xfId="28694"/>
    <cellStyle name="Comma 2 2 6 2 5" xfId="19585"/>
    <cellStyle name="Comma 2 2 6 2 5 2" xfId="21961"/>
    <cellStyle name="Comma 2 2 6 2 5 2 2" xfId="31466"/>
    <cellStyle name="Comma 2 2 6 2 5 3" xfId="24337"/>
    <cellStyle name="Comma 2 2 6 2 5 3 2" xfId="33842"/>
    <cellStyle name="Comma 2 2 6 2 5 4" xfId="26714"/>
    <cellStyle name="Comma 2 2 6 2 5 4 2" xfId="36218"/>
    <cellStyle name="Comma 2 2 6 2 5 5" xfId="29090"/>
    <cellStyle name="Comma 2 2 6 2 6" xfId="19981"/>
    <cellStyle name="Comma 2 2 6 2 6 2" xfId="22357"/>
    <cellStyle name="Comma 2 2 6 2 6 2 2" xfId="31862"/>
    <cellStyle name="Comma 2 2 6 2 6 3" xfId="24733"/>
    <cellStyle name="Comma 2 2 6 2 6 3 2" xfId="34238"/>
    <cellStyle name="Comma 2 2 6 2 6 4" xfId="27110"/>
    <cellStyle name="Comma 2 2 6 2 6 4 2" xfId="36614"/>
    <cellStyle name="Comma 2 2 6 2 6 5" xfId="29486"/>
    <cellStyle name="Comma 2 2 6 2 7" xfId="20377"/>
    <cellStyle name="Comma 2 2 6 2 7 2" xfId="29882"/>
    <cellStyle name="Comma 2 2 6 2 8" xfId="22753"/>
    <cellStyle name="Comma 2 2 6 2 8 2" xfId="32258"/>
    <cellStyle name="Comma 2 2 6 2 9" xfId="25130"/>
    <cellStyle name="Comma 2 2 6 2 9 2" xfId="34634"/>
    <cellStyle name="Comma 2 2 6 3" xfId="18199"/>
    <cellStyle name="Comma 2 2 6 3 2" xfId="20575"/>
    <cellStyle name="Comma 2 2 6 3 2 2" xfId="30080"/>
    <cellStyle name="Comma 2 2 6 3 3" xfId="22951"/>
    <cellStyle name="Comma 2 2 6 3 3 2" xfId="32456"/>
    <cellStyle name="Comma 2 2 6 3 4" xfId="25328"/>
    <cellStyle name="Comma 2 2 6 3 4 2" xfId="34832"/>
    <cellStyle name="Comma 2 2 6 3 5" xfId="27704"/>
    <cellStyle name="Comma 2 2 6 4" xfId="18595"/>
    <cellStyle name="Comma 2 2 6 4 2" xfId="20971"/>
    <cellStyle name="Comma 2 2 6 4 2 2" xfId="30476"/>
    <cellStyle name="Comma 2 2 6 4 3" xfId="23347"/>
    <cellStyle name="Comma 2 2 6 4 3 2" xfId="32852"/>
    <cellStyle name="Comma 2 2 6 4 4" xfId="25724"/>
    <cellStyle name="Comma 2 2 6 4 4 2" xfId="35228"/>
    <cellStyle name="Comma 2 2 6 4 5" xfId="28100"/>
    <cellStyle name="Comma 2 2 6 5" xfId="18991"/>
    <cellStyle name="Comma 2 2 6 5 2" xfId="21367"/>
    <cellStyle name="Comma 2 2 6 5 2 2" xfId="30872"/>
    <cellStyle name="Comma 2 2 6 5 3" xfId="23743"/>
    <cellStyle name="Comma 2 2 6 5 3 2" xfId="33248"/>
    <cellStyle name="Comma 2 2 6 5 4" xfId="26120"/>
    <cellStyle name="Comma 2 2 6 5 4 2" xfId="35624"/>
    <cellStyle name="Comma 2 2 6 5 5" xfId="28496"/>
    <cellStyle name="Comma 2 2 6 6" xfId="19387"/>
    <cellStyle name="Comma 2 2 6 6 2" xfId="21763"/>
    <cellStyle name="Comma 2 2 6 6 2 2" xfId="31268"/>
    <cellStyle name="Comma 2 2 6 6 3" xfId="24139"/>
    <cellStyle name="Comma 2 2 6 6 3 2" xfId="33644"/>
    <cellStyle name="Comma 2 2 6 6 4" xfId="26516"/>
    <cellStyle name="Comma 2 2 6 6 4 2" xfId="36020"/>
    <cellStyle name="Comma 2 2 6 6 5" xfId="28892"/>
    <cellStyle name="Comma 2 2 6 7" xfId="19783"/>
    <cellStyle name="Comma 2 2 6 7 2" xfId="22159"/>
    <cellStyle name="Comma 2 2 6 7 2 2" xfId="31664"/>
    <cellStyle name="Comma 2 2 6 7 3" xfId="24535"/>
    <cellStyle name="Comma 2 2 6 7 3 2" xfId="34040"/>
    <cellStyle name="Comma 2 2 6 7 4" xfId="26912"/>
    <cellStyle name="Comma 2 2 6 7 4 2" xfId="36416"/>
    <cellStyle name="Comma 2 2 6 7 5" xfId="29288"/>
    <cellStyle name="Comma 2 2 6 8" xfId="20179"/>
    <cellStyle name="Comma 2 2 6 8 2" xfId="29684"/>
    <cellStyle name="Comma 2 2 6 9" xfId="22555"/>
    <cellStyle name="Comma 2 2 6 9 2" xfId="32060"/>
    <cellStyle name="Comma 2 2 7" xfId="9290"/>
    <cellStyle name="Comma 2 2 7 10" xfId="27374"/>
    <cellStyle name="Comma 2 2 7 2" xfId="18265"/>
    <cellStyle name="Comma 2 2 7 2 2" xfId="20641"/>
    <cellStyle name="Comma 2 2 7 2 2 2" xfId="30146"/>
    <cellStyle name="Comma 2 2 7 2 3" xfId="23017"/>
    <cellStyle name="Comma 2 2 7 2 3 2" xfId="32522"/>
    <cellStyle name="Comma 2 2 7 2 4" xfId="25394"/>
    <cellStyle name="Comma 2 2 7 2 4 2" xfId="34898"/>
    <cellStyle name="Comma 2 2 7 2 5" xfId="27770"/>
    <cellStyle name="Comma 2 2 7 3" xfId="18661"/>
    <cellStyle name="Comma 2 2 7 3 2" xfId="21037"/>
    <cellStyle name="Comma 2 2 7 3 2 2" xfId="30542"/>
    <cellStyle name="Comma 2 2 7 3 3" xfId="23413"/>
    <cellStyle name="Comma 2 2 7 3 3 2" xfId="32918"/>
    <cellStyle name="Comma 2 2 7 3 4" xfId="25790"/>
    <cellStyle name="Comma 2 2 7 3 4 2" xfId="35294"/>
    <cellStyle name="Comma 2 2 7 3 5" xfId="28166"/>
    <cellStyle name="Comma 2 2 7 4" xfId="19057"/>
    <cellStyle name="Comma 2 2 7 4 2" xfId="21433"/>
    <cellStyle name="Comma 2 2 7 4 2 2" xfId="30938"/>
    <cellStyle name="Comma 2 2 7 4 3" xfId="23809"/>
    <cellStyle name="Comma 2 2 7 4 3 2" xfId="33314"/>
    <cellStyle name="Comma 2 2 7 4 4" xfId="26186"/>
    <cellStyle name="Comma 2 2 7 4 4 2" xfId="35690"/>
    <cellStyle name="Comma 2 2 7 4 5" xfId="28562"/>
    <cellStyle name="Comma 2 2 7 5" xfId="19453"/>
    <cellStyle name="Comma 2 2 7 5 2" xfId="21829"/>
    <cellStyle name="Comma 2 2 7 5 2 2" xfId="31334"/>
    <cellStyle name="Comma 2 2 7 5 3" xfId="24205"/>
    <cellStyle name="Comma 2 2 7 5 3 2" xfId="33710"/>
    <cellStyle name="Comma 2 2 7 5 4" xfId="26582"/>
    <cellStyle name="Comma 2 2 7 5 4 2" xfId="36086"/>
    <cellStyle name="Comma 2 2 7 5 5" xfId="28958"/>
    <cellStyle name="Comma 2 2 7 6" xfId="19849"/>
    <cellStyle name="Comma 2 2 7 6 2" xfId="22225"/>
    <cellStyle name="Comma 2 2 7 6 2 2" xfId="31730"/>
    <cellStyle name="Comma 2 2 7 6 3" xfId="24601"/>
    <cellStyle name="Comma 2 2 7 6 3 2" xfId="34106"/>
    <cellStyle name="Comma 2 2 7 6 4" xfId="26978"/>
    <cellStyle name="Comma 2 2 7 6 4 2" xfId="36482"/>
    <cellStyle name="Comma 2 2 7 6 5" xfId="29354"/>
    <cellStyle name="Comma 2 2 7 7" xfId="20245"/>
    <cellStyle name="Comma 2 2 7 7 2" xfId="29750"/>
    <cellStyle name="Comma 2 2 7 8" xfId="22621"/>
    <cellStyle name="Comma 2 2 7 8 2" xfId="32126"/>
    <cellStyle name="Comma 2 2 7 9" xfId="24998"/>
    <cellStyle name="Comma 2 2 7 9 2" xfId="34502"/>
    <cellStyle name="Comma 2 2 8" xfId="18067"/>
    <cellStyle name="Comma 2 2 8 2" xfId="20443"/>
    <cellStyle name="Comma 2 2 8 2 2" xfId="29948"/>
    <cellStyle name="Comma 2 2 8 3" xfId="22819"/>
    <cellStyle name="Comma 2 2 8 3 2" xfId="32324"/>
    <cellStyle name="Comma 2 2 8 4" xfId="25196"/>
    <cellStyle name="Comma 2 2 8 4 2" xfId="34700"/>
    <cellStyle name="Comma 2 2 8 5" xfId="27572"/>
    <cellStyle name="Comma 2 2 9" xfId="18463"/>
    <cellStyle name="Comma 2 2 9 2" xfId="20839"/>
    <cellStyle name="Comma 2 2 9 2 2" xfId="30344"/>
    <cellStyle name="Comma 2 2 9 3" xfId="23215"/>
    <cellStyle name="Comma 2 2 9 3 2" xfId="32720"/>
    <cellStyle name="Comma 2 2 9 4" xfId="25592"/>
    <cellStyle name="Comma 2 2 9 4 2" xfId="35096"/>
    <cellStyle name="Comma 2 2 9 5" xfId="27968"/>
    <cellStyle name="Comma 2 20" xfId="27174"/>
    <cellStyle name="Comma 2 3" xfId="446"/>
    <cellStyle name="Comma 2 3 10" xfId="18861"/>
    <cellStyle name="Comma 2 3 10 2" xfId="21237"/>
    <cellStyle name="Comma 2 3 10 2 2" xfId="30742"/>
    <cellStyle name="Comma 2 3 10 3" xfId="23613"/>
    <cellStyle name="Comma 2 3 10 3 2" xfId="33118"/>
    <cellStyle name="Comma 2 3 10 4" xfId="25990"/>
    <cellStyle name="Comma 2 3 10 4 2" xfId="35494"/>
    <cellStyle name="Comma 2 3 10 5" xfId="28366"/>
    <cellStyle name="Comma 2 3 11" xfId="19257"/>
    <cellStyle name="Comma 2 3 11 2" xfId="21633"/>
    <cellStyle name="Comma 2 3 11 2 2" xfId="31138"/>
    <cellStyle name="Comma 2 3 11 3" xfId="24009"/>
    <cellStyle name="Comma 2 3 11 3 2" xfId="33514"/>
    <cellStyle name="Comma 2 3 11 4" xfId="26386"/>
    <cellStyle name="Comma 2 3 11 4 2" xfId="35890"/>
    <cellStyle name="Comma 2 3 11 5" xfId="28762"/>
    <cellStyle name="Comma 2 3 12" xfId="19653"/>
    <cellStyle name="Comma 2 3 12 2" xfId="22029"/>
    <cellStyle name="Comma 2 3 12 2 2" xfId="31534"/>
    <cellStyle name="Comma 2 3 12 3" xfId="24405"/>
    <cellStyle name="Comma 2 3 12 3 2" xfId="33910"/>
    <cellStyle name="Comma 2 3 12 4" xfId="26782"/>
    <cellStyle name="Comma 2 3 12 4 2" xfId="36286"/>
    <cellStyle name="Comma 2 3 12 5" xfId="29158"/>
    <cellStyle name="Comma 2 3 13" xfId="20049"/>
    <cellStyle name="Comma 2 3 13 2" xfId="29554"/>
    <cellStyle name="Comma 2 3 14" xfId="22425"/>
    <cellStyle name="Comma 2 3 14 2" xfId="31930"/>
    <cellStyle name="Comma 2 3 15" xfId="24802"/>
    <cellStyle name="Comma 2 3 15 2" xfId="34306"/>
    <cellStyle name="Comma 2 3 16" xfId="27178"/>
    <cellStyle name="Comma 2 3 2" xfId="1193"/>
    <cellStyle name="Comma 2 3 2 10" xfId="19268"/>
    <cellStyle name="Comma 2 3 2 10 2" xfId="21644"/>
    <cellStyle name="Comma 2 3 2 10 2 2" xfId="31149"/>
    <cellStyle name="Comma 2 3 2 10 3" xfId="24020"/>
    <cellStyle name="Comma 2 3 2 10 3 2" xfId="33525"/>
    <cellStyle name="Comma 2 3 2 10 4" xfId="26397"/>
    <cellStyle name="Comma 2 3 2 10 4 2" xfId="35901"/>
    <cellStyle name="Comma 2 3 2 10 5" xfId="28773"/>
    <cellStyle name="Comma 2 3 2 11" xfId="19664"/>
    <cellStyle name="Comma 2 3 2 11 2" xfId="22040"/>
    <cellStyle name="Comma 2 3 2 11 2 2" xfId="31545"/>
    <cellStyle name="Comma 2 3 2 11 3" xfId="24416"/>
    <cellStyle name="Comma 2 3 2 11 3 2" xfId="33921"/>
    <cellStyle name="Comma 2 3 2 11 4" xfId="26793"/>
    <cellStyle name="Comma 2 3 2 11 4 2" xfId="36297"/>
    <cellStyle name="Comma 2 3 2 11 5" xfId="29169"/>
    <cellStyle name="Comma 2 3 2 12" xfId="20060"/>
    <cellStyle name="Comma 2 3 2 12 2" xfId="29565"/>
    <cellStyle name="Comma 2 3 2 13" xfId="22436"/>
    <cellStyle name="Comma 2 3 2 13 2" xfId="31941"/>
    <cellStyle name="Comma 2 3 2 14" xfId="24813"/>
    <cellStyle name="Comma 2 3 2 14 2" xfId="34317"/>
    <cellStyle name="Comma 2 3 2 15" xfId="27189"/>
    <cellStyle name="Comma 2 3 2 2" xfId="2687"/>
    <cellStyle name="Comma 2 3 2 2 10" xfId="20082"/>
    <cellStyle name="Comma 2 3 2 2 10 2" xfId="29587"/>
    <cellStyle name="Comma 2 3 2 2 11" xfId="22458"/>
    <cellStyle name="Comma 2 3 2 2 11 2" xfId="31963"/>
    <cellStyle name="Comma 2 3 2 2 12" xfId="24835"/>
    <cellStyle name="Comma 2 3 2 2 12 2" xfId="34339"/>
    <cellStyle name="Comma 2 3 2 2 13" xfId="27211"/>
    <cellStyle name="Comma 2 3 2 2 2" xfId="7169"/>
    <cellStyle name="Comma 2 3 2 2 2 10" xfId="24901"/>
    <cellStyle name="Comma 2 3 2 2 2 10 2" xfId="34405"/>
    <cellStyle name="Comma 2 3 2 2 2 11" xfId="27277"/>
    <cellStyle name="Comma 2 3 2 2 2 2" xfId="16199"/>
    <cellStyle name="Comma 2 3 2 2 2 2 10" xfId="27475"/>
    <cellStyle name="Comma 2 3 2 2 2 2 2" xfId="18366"/>
    <cellStyle name="Comma 2 3 2 2 2 2 2 2" xfId="20742"/>
    <cellStyle name="Comma 2 3 2 2 2 2 2 2 2" xfId="30247"/>
    <cellStyle name="Comma 2 3 2 2 2 2 2 3" xfId="23118"/>
    <cellStyle name="Comma 2 3 2 2 2 2 2 3 2" xfId="32623"/>
    <cellStyle name="Comma 2 3 2 2 2 2 2 4" xfId="25495"/>
    <cellStyle name="Comma 2 3 2 2 2 2 2 4 2" xfId="34999"/>
    <cellStyle name="Comma 2 3 2 2 2 2 2 5" xfId="27871"/>
    <cellStyle name="Comma 2 3 2 2 2 2 3" xfId="18762"/>
    <cellStyle name="Comma 2 3 2 2 2 2 3 2" xfId="21138"/>
    <cellStyle name="Comma 2 3 2 2 2 2 3 2 2" xfId="30643"/>
    <cellStyle name="Comma 2 3 2 2 2 2 3 3" xfId="23514"/>
    <cellStyle name="Comma 2 3 2 2 2 2 3 3 2" xfId="33019"/>
    <cellStyle name="Comma 2 3 2 2 2 2 3 4" xfId="25891"/>
    <cellStyle name="Comma 2 3 2 2 2 2 3 4 2" xfId="35395"/>
    <cellStyle name="Comma 2 3 2 2 2 2 3 5" xfId="28267"/>
    <cellStyle name="Comma 2 3 2 2 2 2 4" xfId="19158"/>
    <cellStyle name="Comma 2 3 2 2 2 2 4 2" xfId="21534"/>
    <cellStyle name="Comma 2 3 2 2 2 2 4 2 2" xfId="31039"/>
    <cellStyle name="Comma 2 3 2 2 2 2 4 3" xfId="23910"/>
    <cellStyle name="Comma 2 3 2 2 2 2 4 3 2" xfId="33415"/>
    <cellStyle name="Comma 2 3 2 2 2 2 4 4" xfId="26287"/>
    <cellStyle name="Comma 2 3 2 2 2 2 4 4 2" xfId="35791"/>
    <cellStyle name="Comma 2 3 2 2 2 2 4 5" xfId="28663"/>
    <cellStyle name="Comma 2 3 2 2 2 2 5" xfId="19554"/>
    <cellStyle name="Comma 2 3 2 2 2 2 5 2" xfId="21930"/>
    <cellStyle name="Comma 2 3 2 2 2 2 5 2 2" xfId="31435"/>
    <cellStyle name="Comma 2 3 2 2 2 2 5 3" xfId="24306"/>
    <cellStyle name="Comma 2 3 2 2 2 2 5 3 2" xfId="33811"/>
    <cellStyle name="Comma 2 3 2 2 2 2 5 4" xfId="26683"/>
    <cellStyle name="Comma 2 3 2 2 2 2 5 4 2" xfId="36187"/>
    <cellStyle name="Comma 2 3 2 2 2 2 5 5" xfId="29059"/>
    <cellStyle name="Comma 2 3 2 2 2 2 6" xfId="19950"/>
    <cellStyle name="Comma 2 3 2 2 2 2 6 2" xfId="22326"/>
    <cellStyle name="Comma 2 3 2 2 2 2 6 2 2" xfId="31831"/>
    <cellStyle name="Comma 2 3 2 2 2 2 6 3" xfId="24702"/>
    <cellStyle name="Comma 2 3 2 2 2 2 6 3 2" xfId="34207"/>
    <cellStyle name="Comma 2 3 2 2 2 2 6 4" xfId="27079"/>
    <cellStyle name="Comma 2 3 2 2 2 2 6 4 2" xfId="36583"/>
    <cellStyle name="Comma 2 3 2 2 2 2 6 5" xfId="29455"/>
    <cellStyle name="Comma 2 3 2 2 2 2 7" xfId="20346"/>
    <cellStyle name="Comma 2 3 2 2 2 2 7 2" xfId="29851"/>
    <cellStyle name="Comma 2 3 2 2 2 2 8" xfId="22722"/>
    <cellStyle name="Comma 2 3 2 2 2 2 8 2" xfId="32227"/>
    <cellStyle name="Comma 2 3 2 2 2 2 9" xfId="25099"/>
    <cellStyle name="Comma 2 3 2 2 2 2 9 2" xfId="34603"/>
    <cellStyle name="Comma 2 3 2 2 2 3" xfId="18168"/>
    <cellStyle name="Comma 2 3 2 2 2 3 2" xfId="20544"/>
    <cellStyle name="Comma 2 3 2 2 2 3 2 2" xfId="30049"/>
    <cellStyle name="Comma 2 3 2 2 2 3 3" xfId="22920"/>
    <cellStyle name="Comma 2 3 2 2 2 3 3 2" xfId="32425"/>
    <cellStyle name="Comma 2 3 2 2 2 3 4" xfId="25297"/>
    <cellStyle name="Comma 2 3 2 2 2 3 4 2" xfId="34801"/>
    <cellStyle name="Comma 2 3 2 2 2 3 5" xfId="27673"/>
    <cellStyle name="Comma 2 3 2 2 2 4" xfId="18564"/>
    <cellStyle name="Comma 2 3 2 2 2 4 2" xfId="20940"/>
    <cellStyle name="Comma 2 3 2 2 2 4 2 2" xfId="30445"/>
    <cellStyle name="Comma 2 3 2 2 2 4 3" xfId="23316"/>
    <cellStyle name="Comma 2 3 2 2 2 4 3 2" xfId="32821"/>
    <cellStyle name="Comma 2 3 2 2 2 4 4" xfId="25693"/>
    <cellStyle name="Comma 2 3 2 2 2 4 4 2" xfId="35197"/>
    <cellStyle name="Comma 2 3 2 2 2 4 5" xfId="28069"/>
    <cellStyle name="Comma 2 3 2 2 2 5" xfId="18960"/>
    <cellStyle name="Comma 2 3 2 2 2 5 2" xfId="21336"/>
    <cellStyle name="Comma 2 3 2 2 2 5 2 2" xfId="30841"/>
    <cellStyle name="Comma 2 3 2 2 2 5 3" xfId="23712"/>
    <cellStyle name="Comma 2 3 2 2 2 5 3 2" xfId="33217"/>
    <cellStyle name="Comma 2 3 2 2 2 5 4" xfId="26089"/>
    <cellStyle name="Comma 2 3 2 2 2 5 4 2" xfId="35593"/>
    <cellStyle name="Comma 2 3 2 2 2 5 5" xfId="28465"/>
    <cellStyle name="Comma 2 3 2 2 2 6" xfId="19356"/>
    <cellStyle name="Comma 2 3 2 2 2 6 2" xfId="21732"/>
    <cellStyle name="Comma 2 3 2 2 2 6 2 2" xfId="31237"/>
    <cellStyle name="Comma 2 3 2 2 2 6 3" xfId="24108"/>
    <cellStyle name="Comma 2 3 2 2 2 6 3 2" xfId="33613"/>
    <cellStyle name="Comma 2 3 2 2 2 6 4" xfId="26485"/>
    <cellStyle name="Comma 2 3 2 2 2 6 4 2" xfId="35989"/>
    <cellStyle name="Comma 2 3 2 2 2 6 5" xfId="28861"/>
    <cellStyle name="Comma 2 3 2 2 2 7" xfId="19752"/>
    <cellStyle name="Comma 2 3 2 2 2 7 2" xfId="22128"/>
    <cellStyle name="Comma 2 3 2 2 2 7 2 2" xfId="31633"/>
    <cellStyle name="Comma 2 3 2 2 2 7 3" xfId="24504"/>
    <cellStyle name="Comma 2 3 2 2 2 7 3 2" xfId="34009"/>
    <cellStyle name="Comma 2 3 2 2 2 7 4" xfId="26881"/>
    <cellStyle name="Comma 2 3 2 2 2 7 4 2" xfId="36385"/>
    <cellStyle name="Comma 2 3 2 2 2 7 5" xfId="29257"/>
    <cellStyle name="Comma 2 3 2 2 2 8" xfId="20148"/>
    <cellStyle name="Comma 2 3 2 2 2 8 2" xfId="29653"/>
    <cellStyle name="Comma 2 3 2 2 2 9" xfId="22524"/>
    <cellStyle name="Comma 2 3 2 2 2 9 2" xfId="32029"/>
    <cellStyle name="Comma 2 3 2 2 3" xfId="9006"/>
    <cellStyle name="Comma 2 3 2 2 3 10" xfId="24967"/>
    <cellStyle name="Comma 2 3 2 2 3 10 2" xfId="34471"/>
    <cellStyle name="Comma 2 3 2 2 3 11" xfId="27343"/>
    <cellStyle name="Comma 2 3 2 2 3 2" xfId="18036"/>
    <cellStyle name="Comma 2 3 2 2 3 2 10" xfId="27541"/>
    <cellStyle name="Comma 2 3 2 2 3 2 2" xfId="18432"/>
    <cellStyle name="Comma 2 3 2 2 3 2 2 2" xfId="20808"/>
    <cellStyle name="Comma 2 3 2 2 3 2 2 2 2" xfId="30313"/>
    <cellStyle name="Comma 2 3 2 2 3 2 2 3" xfId="23184"/>
    <cellStyle name="Comma 2 3 2 2 3 2 2 3 2" xfId="32689"/>
    <cellStyle name="Comma 2 3 2 2 3 2 2 4" xfId="25561"/>
    <cellStyle name="Comma 2 3 2 2 3 2 2 4 2" xfId="35065"/>
    <cellStyle name="Comma 2 3 2 2 3 2 2 5" xfId="27937"/>
    <cellStyle name="Comma 2 3 2 2 3 2 3" xfId="18828"/>
    <cellStyle name="Comma 2 3 2 2 3 2 3 2" xfId="21204"/>
    <cellStyle name="Comma 2 3 2 2 3 2 3 2 2" xfId="30709"/>
    <cellStyle name="Comma 2 3 2 2 3 2 3 3" xfId="23580"/>
    <cellStyle name="Comma 2 3 2 2 3 2 3 3 2" xfId="33085"/>
    <cellStyle name="Comma 2 3 2 2 3 2 3 4" xfId="25957"/>
    <cellStyle name="Comma 2 3 2 2 3 2 3 4 2" xfId="35461"/>
    <cellStyle name="Comma 2 3 2 2 3 2 3 5" xfId="28333"/>
    <cellStyle name="Comma 2 3 2 2 3 2 4" xfId="19224"/>
    <cellStyle name="Comma 2 3 2 2 3 2 4 2" xfId="21600"/>
    <cellStyle name="Comma 2 3 2 2 3 2 4 2 2" xfId="31105"/>
    <cellStyle name="Comma 2 3 2 2 3 2 4 3" xfId="23976"/>
    <cellStyle name="Comma 2 3 2 2 3 2 4 3 2" xfId="33481"/>
    <cellStyle name="Comma 2 3 2 2 3 2 4 4" xfId="26353"/>
    <cellStyle name="Comma 2 3 2 2 3 2 4 4 2" xfId="35857"/>
    <cellStyle name="Comma 2 3 2 2 3 2 4 5" xfId="28729"/>
    <cellStyle name="Comma 2 3 2 2 3 2 5" xfId="19620"/>
    <cellStyle name="Comma 2 3 2 2 3 2 5 2" xfId="21996"/>
    <cellStyle name="Comma 2 3 2 2 3 2 5 2 2" xfId="31501"/>
    <cellStyle name="Comma 2 3 2 2 3 2 5 3" xfId="24372"/>
    <cellStyle name="Comma 2 3 2 2 3 2 5 3 2" xfId="33877"/>
    <cellStyle name="Comma 2 3 2 2 3 2 5 4" xfId="26749"/>
    <cellStyle name="Comma 2 3 2 2 3 2 5 4 2" xfId="36253"/>
    <cellStyle name="Comma 2 3 2 2 3 2 5 5" xfId="29125"/>
    <cellStyle name="Comma 2 3 2 2 3 2 6" xfId="20016"/>
    <cellStyle name="Comma 2 3 2 2 3 2 6 2" xfId="22392"/>
    <cellStyle name="Comma 2 3 2 2 3 2 6 2 2" xfId="31897"/>
    <cellStyle name="Comma 2 3 2 2 3 2 6 3" xfId="24768"/>
    <cellStyle name="Comma 2 3 2 2 3 2 6 3 2" xfId="34273"/>
    <cellStyle name="Comma 2 3 2 2 3 2 6 4" xfId="27145"/>
    <cellStyle name="Comma 2 3 2 2 3 2 6 4 2" xfId="36649"/>
    <cellStyle name="Comma 2 3 2 2 3 2 6 5" xfId="29521"/>
    <cellStyle name="Comma 2 3 2 2 3 2 7" xfId="20412"/>
    <cellStyle name="Comma 2 3 2 2 3 2 7 2" xfId="29917"/>
    <cellStyle name="Comma 2 3 2 2 3 2 8" xfId="22788"/>
    <cellStyle name="Comma 2 3 2 2 3 2 8 2" xfId="32293"/>
    <cellStyle name="Comma 2 3 2 2 3 2 9" xfId="25165"/>
    <cellStyle name="Comma 2 3 2 2 3 2 9 2" xfId="34669"/>
    <cellStyle name="Comma 2 3 2 2 3 3" xfId="18234"/>
    <cellStyle name="Comma 2 3 2 2 3 3 2" xfId="20610"/>
    <cellStyle name="Comma 2 3 2 2 3 3 2 2" xfId="30115"/>
    <cellStyle name="Comma 2 3 2 2 3 3 3" xfId="22986"/>
    <cellStyle name="Comma 2 3 2 2 3 3 3 2" xfId="32491"/>
    <cellStyle name="Comma 2 3 2 2 3 3 4" xfId="25363"/>
    <cellStyle name="Comma 2 3 2 2 3 3 4 2" xfId="34867"/>
    <cellStyle name="Comma 2 3 2 2 3 3 5" xfId="27739"/>
    <cellStyle name="Comma 2 3 2 2 3 4" xfId="18630"/>
    <cellStyle name="Comma 2 3 2 2 3 4 2" xfId="21006"/>
    <cellStyle name="Comma 2 3 2 2 3 4 2 2" xfId="30511"/>
    <cellStyle name="Comma 2 3 2 2 3 4 3" xfId="23382"/>
    <cellStyle name="Comma 2 3 2 2 3 4 3 2" xfId="32887"/>
    <cellStyle name="Comma 2 3 2 2 3 4 4" xfId="25759"/>
    <cellStyle name="Comma 2 3 2 2 3 4 4 2" xfId="35263"/>
    <cellStyle name="Comma 2 3 2 2 3 4 5" xfId="28135"/>
    <cellStyle name="Comma 2 3 2 2 3 5" xfId="19026"/>
    <cellStyle name="Comma 2 3 2 2 3 5 2" xfId="21402"/>
    <cellStyle name="Comma 2 3 2 2 3 5 2 2" xfId="30907"/>
    <cellStyle name="Comma 2 3 2 2 3 5 3" xfId="23778"/>
    <cellStyle name="Comma 2 3 2 2 3 5 3 2" xfId="33283"/>
    <cellStyle name="Comma 2 3 2 2 3 5 4" xfId="26155"/>
    <cellStyle name="Comma 2 3 2 2 3 5 4 2" xfId="35659"/>
    <cellStyle name="Comma 2 3 2 2 3 5 5" xfId="28531"/>
    <cellStyle name="Comma 2 3 2 2 3 6" xfId="19422"/>
    <cellStyle name="Comma 2 3 2 2 3 6 2" xfId="21798"/>
    <cellStyle name="Comma 2 3 2 2 3 6 2 2" xfId="31303"/>
    <cellStyle name="Comma 2 3 2 2 3 6 3" xfId="24174"/>
    <cellStyle name="Comma 2 3 2 2 3 6 3 2" xfId="33679"/>
    <cellStyle name="Comma 2 3 2 2 3 6 4" xfId="26551"/>
    <cellStyle name="Comma 2 3 2 2 3 6 4 2" xfId="36055"/>
    <cellStyle name="Comma 2 3 2 2 3 6 5" xfId="28927"/>
    <cellStyle name="Comma 2 3 2 2 3 7" xfId="19818"/>
    <cellStyle name="Comma 2 3 2 2 3 7 2" xfId="22194"/>
    <cellStyle name="Comma 2 3 2 2 3 7 2 2" xfId="31699"/>
    <cellStyle name="Comma 2 3 2 2 3 7 3" xfId="24570"/>
    <cellStyle name="Comma 2 3 2 2 3 7 3 2" xfId="34075"/>
    <cellStyle name="Comma 2 3 2 2 3 7 4" xfId="26947"/>
    <cellStyle name="Comma 2 3 2 2 3 7 4 2" xfId="36451"/>
    <cellStyle name="Comma 2 3 2 2 3 7 5" xfId="29323"/>
    <cellStyle name="Comma 2 3 2 2 3 8" xfId="20214"/>
    <cellStyle name="Comma 2 3 2 2 3 8 2" xfId="29719"/>
    <cellStyle name="Comma 2 3 2 2 3 9" xfId="22590"/>
    <cellStyle name="Comma 2 3 2 2 3 9 2" xfId="32095"/>
    <cellStyle name="Comma 2 3 2 2 4" xfId="11717"/>
    <cellStyle name="Comma 2 3 2 2 4 10" xfId="27409"/>
    <cellStyle name="Comma 2 3 2 2 4 2" xfId="18300"/>
    <cellStyle name="Comma 2 3 2 2 4 2 2" xfId="20676"/>
    <cellStyle name="Comma 2 3 2 2 4 2 2 2" xfId="30181"/>
    <cellStyle name="Comma 2 3 2 2 4 2 3" xfId="23052"/>
    <cellStyle name="Comma 2 3 2 2 4 2 3 2" xfId="32557"/>
    <cellStyle name="Comma 2 3 2 2 4 2 4" xfId="25429"/>
    <cellStyle name="Comma 2 3 2 2 4 2 4 2" xfId="34933"/>
    <cellStyle name="Comma 2 3 2 2 4 2 5" xfId="27805"/>
    <cellStyle name="Comma 2 3 2 2 4 3" xfId="18696"/>
    <cellStyle name="Comma 2 3 2 2 4 3 2" xfId="21072"/>
    <cellStyle name="Comma 2 3 2 2 4 3 2 2" xfId="30577"/>
    <cellStyle name="Comma 2 3 2 2 4 3 3" xfId="23448"/>
    <cellStyle name="Comma 2 3 2 2 4 3 3 2" xfId="32953"/>
    <cellStyle name="Comma 2 3 2 2 4 3 4" xfId="25825"/>
    <cellStyle name="Comma 2 3 2 2 4 3 4 2" xfId="35329"/>
    <cellStyle name="Comma 2 3 2 2 4 3 5" xfId="28201"/>
    <cellStyle name="Comma 2 3 2 2 4 4" xfId="19092"/>
    <cellStyle name="Comma 2 3 2 2 4 4 2" xfId="21468"/>
    <cellStyle name="Comma 2 3 2 2 4 4 2 2" xfId="30973"/>
    <cellStyle name="Comma 2 3 2 2 4 4 3" xfId="23844"/>
    <cellStyle name="Comma 2 3 2 2 4 4 3 2" xfId="33349"/>
    <cellStyle name="Comma 2 3 2 2 4 4 4" xfId="26221"/>
    <cellStyle name="Comma 2 3 2 2 4 4 4 2" xfId="35725"/>
    <cellStyle name="Comma 2 3 2 2 4 4 5" xfId="28597"/>
    <cellStyle name="Comma 2 3 2 2 4 5" xfId="19488"/>
    <cellStyle name="Comma 2 3 2 2 4 5 2" xfId="21864"/>
    <cellStyle name="Comma 2 3 2 2 4 5 2 2" xfId="31369"/>
    <cellStyle name="Comma 2 3 2 2 4 5 3" xfId="24240"/>
    <cellStyle name="Comma 2 3 2 2 4 5 3 2" xfId="33745"/>
    <cellStyle name="Comma 2 3 2 2 4 5 4" xfId="26617"/>
    <cellStyle name="Comma 2 3 2 2 4 5 4 2" xfId="36121"/>
    <cellStyle name="Comma 2 3 2 2 4 5 5" xfId="28993"/>
    <cellStyle name="Comma 2 3 2 2 4 6" xfId="19884"/>
    <cellStyle name="Comma 2 3 2 2 4 6 2" xfId="22260"/>
    <cellStyle name="Comma 2 3 2 2 4 6 2 2" xfId="31765"/>
    <cellStyle name="Comma 2 3 2 2 4 6 3" xfId="24636"/>
    <cellStyle name="Comma 2 3 2 2 4 6 3 2" xfId="34141"/>
    <cellStyle name="Comma 2 3 2 2 4 6 4" xfId="27013"/>
    <cellStyle name="Comma 2 3 2 2 4 6 4 2" xfId="36517"/>
    <cellStyle name="Comma 2 3 2 2 4 6 5" xfId="29389"/>
    <cellStyle name="Comma 2 3 2 2 4 7" xfId="20280"/>
    <cellStyle name="Comma 2 3 2 2 4 7 2" xfId="29785"/>
    <cellStyle name="Comma 2 3 2 2 4 8" xfId="22656"/>
    <cellStyle name="Comma 2 3 2 2 4 8 2" xfId="32161"/>
    <cellStyle name="Comma 2 3 2 2 4 9" xfId="25033"/>
    <cellStyle name="Comma 2 3 2 2 4 9 2" xfId="34537"/>
    <cellStyle name="Comma 2 3 2 2 5" xfId="18102"/>
    <cellStyle name="Comma 2 3 2 2 5 2" xfId="20478"/>
    <cellStyle name="Comma 2 3 2 2 5 2 2" xfId="29983"/>
    <cellStyle name="Comma 2 3 2 2 5 3" xfId="22854"/>
    <cellStyle name="Comma 2 3 2 2 5 3 2" xfId="32359"/>
    <cellStyle name="Comma 2 3 2 2 5 4" xfId="25231"/>
    <cellStyle name="Comma 2 3 2 2 5 4 2" xfId="34735"/>
    <cellStyle name="Comma 2 3 2 2 5 5" xfId="27607"/>
    <cellStyle name="Comma 2 3 2 2 6" xfId="18498"/>
    <cellStyle name="Comma 2 3 2 2 6 2" xfId="20874"/>
    <cellStyle name="Comma 2 3 2 2 6 2 2" xfId="30379"/>
    <cellStyle name="Comma 2 3 2 2 6 3" xfId="23250"/>
    <cellStyle name="Comma 2 3 2 2 6 3 2" xfId="32755"/>
    <cellStyle name="Comma 2 3 2 2 6 4" xfId="25627"/>
    <cellStyle name="Comma 2 3 2 2 6 4 2" xfId="35131"/>
    <cellStyle name="Comma 2 3 2 2 6 5" xfId="28003"/>
    <cellStyle name="Comma 2 3 2 2 7" xfId="18894"/>
    <cellStyle name="Comma 2 3 2 2 7 2" xfId="21270"/>
    <cellStyle name="Comma 2 3 2 2 7 2 2" xfId="30775"/>
    <cellStyle name="Comma 2 3 2 2 7 3" xfId="23646"/>
    <cellStyle name="Comma 2 3 2 2 7 3 2" xfId="33151"/>
    <cellStyle name="Comma 2 3 2 2 7 4" xfId="26023"/>
    <cellStyle name="Comma 2 3 2 2 7 4 2" xfId="35527"/>
    <cellStyle name="Comma 2 3 2 2 7 5" xfId="28399"/>
    <cellStyle name="Comma 2 3 2 2 8" xfId="19290"/>
    <cellStyle name="Comma 2 3 2 2 8 2" xfId="21666"/>
    <cellStyle name="Comma 2 3 2 2 8 2 2" xfId="31171"/>
    <cellStyle name="Comma 2 3 2 2 8 3" xfId="24042"/>
    <cellStyle name="Comma 2 3 2 2 8 3 2" xfId="33547"/>
    <cellStyle name="Comma 2 3 2 2 8 4" xfId="26419"/>
    <cellStyle name="Comma 2 3 2 2 8 4 2" xfId="35923"/>
    <cellStyle name="Comma 2 3 2 2 8 5" xfId="28795"/>
    <cellStyle name="Comma 2 3 2 2 9" xfId="19686"/>
    <cellStyle name="Comma 2 3 2 2 9 2" xfId="22062"/>
    <cellStyle name="Comma 2 3 2 2 9 2 2" xfId="31567"/>
    <cellStyle name="Comma 2 3 2 2 9 3" xfId="24438"/>
    <cellStyle name="Comma 2 3 2 2 9 3 2" xfId="33943"/>
    <cellStyle name="Comma 2 3 2 2 9 4" xfId="26815"/>
    <cellStyle name="Comma 2 3 2 2 9 4 2" xfId="36319"/>
    <cellStyle name="Comma 2 3 2 2 9 5" xfId="29191"/>
    <cellStyle name="Comma 2 3 2 3" xfId="4181"/>
    <cellStyle name="Comma 2 3 2 3 10" xfId="20104"/>
    <cellStyle name="Comma 2 3 2 3 10 2" xfId="29609"/>
    <cellStyle name="Comma 2 3 2 3 11" xfId="22480"/>
    <cellStyle name="Comma 2 3 2 3 11 2" xfId="31985"/>
    <cellStyle name="Comma 2 3 2 3 12" xfId="24857"/>
    <cellStyle name="Comma 2 3 2 3 12 2" xfId="34361"/>
    <cellStyle name="Comma 2 3 2 3 13" xfId="27233"/>
    <cellStyle name="Comma 2 3 2 3 2" xfId="8663"/>
    <cellStyle name="Comma 2 3 2 3 2 10" xfId="24923"/>
    <cellStyle name="Comma 2 3 2 3 2 10 2" xfId="34427"/>
    <cellStyle name="Comma 2 3 2 3 2 11" xfId="27299"/>
    <cellStyle name="Comma 2 3 2 3 2 2" xfId="17693"/>
    <cellStyle name="Comma 2 3 2 3 2 2 10" xfId="27497"/>
    <cellStyle name="Comma 2 3 2 3 2 2 2" xfId="18388"/>
    <cellStyle name="Comma 2 3 2 3 2 2 2 2" xfId="20764"/>
    <cellStyle name="Comma 2 3 2 3 2 2 2 2 2" xfId="30269"/>
    <cellStyle name="Comma 2 3 2 3 2 2 2 3" xfId="23140"/>
    <cellStyle name="Comma 2 3 2 3 2 2 2 3 2" xfId="32645"/>
    <cellStyle name="Comma 2 3 2 3 2 2 2 4" xfId="25517"/>
    <cellStyle name="Comma 2 3 2 3 2 2 2 4 2" xfId="35021"/>
    <cellStyle name="Comma 2 3 2 3 2 2 2 5" xfId="27893"/>
    <cellStyle name="Comma 2 3 2 3 2 2 3" xfId="18784"/>
    <cellStyle name="Comma 2 3 2 3 2 2 3 2" xfId="21160"/>
    <cellStyle name="Comma 2 3 2 3 2 2 3 2 2" xfId="30665"/>
    <cellStyle name="Comma 2 3 2 3 2 2 3 3" xfId="23536"/>
    <cellStyle name="Comma 2 3 2 3 2 2 3 3 2" xfId="33041"/>
    <cellStyle name="Comma 2 3 2 3 2 2 3 4" xfId="25913"/>
    <cellStyle name="Comma 2 3 2 3 2 2 3 4 2" xfId="35417"/>
    <cellStyle name="Comma 2 3 2 3 2 2 3 5" xfId="28289"/>
    <cellStyle name="Comma 2 3 2 3 2 2 4" xfId="19180"/>
    <cellStyle name="Comma 2 3 2 3 2 2 4 2" xfId="21556"/>
    <cellStyle name="Comma 2 3 2 3 2 2 4 2 2" xfId="31061"/>
    <cellStyle name="Comma 2 3 2 3 2 2 4 3" xfId="23932"/>
    <cellStyle name="Comma 2 3 2 3 2 2 4 3 2" xfId="33437"/>
    <cellStyle name="Comma 2 3 2 3 2 2 4 4" xfId="26309"/>
    <cellStyle name="Comma 2 3 2 3 2 2 4 4 2" xfId="35813"/>
    <cellStyle name="Comma 2 3 2 3 2 2 4 5" xfId="28685"/>
    <cellStyle name="Comma 2 3 2 3 2 2 5" xfId="19576"/>
    <cellStyle name="Comma 2 3 2 3 2 2 5 2" xfId="21952"/>
    <cellStyle name="Comma 2 3 2 3 2 2 5 2 2" xfId="31457"/>
    <cellStyle name="Comma 2 3 2 3 2 2 5 3" xfId="24328"/>
    <cellStyle name="Comma 2 3 2 3 2 2 5 3 2" xfId="33833"/>
    <cellStyle name="Comma 2 3 2 3 2 2 5 4" xfId="26705"/>
    <cellStyle name="Comma 2 3 2 3 2 2 5 4 2" xfId="36209"/>
    <cellStyle name="Comma 2 3 2 3 2 2 5 5" xfId="29081"/>
    <cellStyle name="Comma 2 3 2 3 2 2 6" xfId="19972"/>
    <cellStyle name="Comma 2 3 2 3 2 2 6 2" xfId="22348"/>
    <cellStyle name="Comma 2 3 2 3 2 2 6 2 2" xfId="31853"/>
    <cellStyle name="Comma 2 3 2 3 2 2 6 3" xfId="24724"/>
    <cellStyle name="Comma 2 3 2 3 2 2 6 3 2" xfId="34229"/>
    <cellStyle name="Comma 2 3 2 3 2 2 6 4" xfId="27101"/>
    <cellStyle name="Comma 2 3 2 3 2 2 6 4 2" xfId="36605"/>
    <cellStyle name="Comma 2 3 2 3 2 2 6 5" xfId="29477"/>
    <cellStyle name="Comma 2 3 2 3 2 2 7" xfId="20368"/>
    <cellStyle name="Comma 2 3 2 3 2 2 7 2" xfId="29873"/>
    <cellStyle name="Comma 2 3 2 3 2 2 8" xfId="22744"/>
    <cellStyle name="Comma 2 3 2 3 2 2 8 2" xfId="32249"/>
    <cellStyle name="Comma 2 3 2 3 2 2 9" xfId="25121"/>
    <cellStyle name="Comma 2 3 2 3 2 2 9 2" xfId="34625"/>
    <cellStyle name="Comma 2 3 2 3 2 3" xfId="18190"/>
    <cellStyle name="Comma 2 3 2 3 2 3 2" xfId="20566"/>
    <cellStyle name="Comma 2 3 2 3 2 3 2 2" xfId="30071"/>
    <cellStyle name="Comma 2 3 2 3 2 3 3" xfId="22942"/>
    <cellStyle name="Comma 2 3 2 3 2 3 3 2" xfId="32447"/>
    <cellStyle name="Comma 2 3 2 3 2 3 4" xfId="25319"/>
    <cellStyle name="Comma 2 3 2 3 2 3 4 2" xfId="34823"/>
    <cellStyle name="Comma 2 3 2 3 2 3 5" xfId="27695"/>
    <cellStyle name="Comma 2 3 2 3 2 4" xfId="18586"/>
    <cellStyle name="Comma 2 3 2 3 2 4 2" xfId="20962"/>
    <cellStyle name="Comma 2 3 2 3 2 4 2 2" xfId="30467"/>
    <cellStyle name="Comma 2 3 2 3 2 4 3" xfId="23338"/>
    <cellStyle name="Comma 2 3 2 3 2 4 3 2" xfId="32843"/>
    <cellStyle name="Comma 2 3 2 3 2 4 4" xfId="25715"/>
    <cellStyle name="Comma 2 3 2 3 2 4 4 2" xfId="35219"/>
    <cellStyle name="Comma 2 3 2 3 2 4 5" xfId="28091"/>
    <cellStyle name="Comma 2 3 2 3 2 5" xfId="18982"/>
    <cellStyle name="Comma 2 3 2 3 2 5 2" xfId="21358"/>
    <cellStyle name="Comma 2 3 2 3 2 5 2 2" xfId="30863"/>
    <cellStyle name="Comma 2 3 2 3 2 5 3" xfId="23734"/>
    <cellStyle name="Comma 2 3 2 3 2 5 3 2" xfId="33239"/>
    <cellStyle name="Comma 2 3 2 3 2 5 4" xfId="26111"/>
    <cellStyle name="Comma 2 3 2 3 2 5 4 2" xfId="35615"/>
    <cellStyle name="Comma 2 3 2 3 2 5 5" xfId="28487"/>
    <cellStyle name="Comma 2 3 2 3 2 6" xfId="19378"/>
    <cellStyle name="Comma 2 3 2 3 2 6 2" xfId="21754"/>
    <cellStyle name="Comma 2 3 2 3 2 6 2 2" xfId="31259"/>
    <cellStyle name="Comma 2 3 2 3 2 6 3" xfId="24130"/>
    <cellStyle name="Comma 2 3 2 3 2 6 3 2" xfId="33635"/>
    <cellStyle name="Comma 2 3 2 3 2 6 4" xfId="26507"/>
    <cellStyle name="Comma 2 3 2 3 2 6 4 2" xfId="36011"/>
    <cellStyle name="Comma 2 3 2 3 2 6 5" xfId="28883"/>
    <cellStyle name="Comma 2 3 2 3 2 7" xfId="19774"/>
    <cellStyle name="Comma 2 3 2 3 2 7 2" xfId="22150"/>
    <cellStyle name="Comma 2 3 2 3 2 7 2 2" xfId="31655"/>
    <cellStyle name="Comma 2 3 2 3 2 7 3" xfId="24526"/>
    <cellStyle name="Comma 2 3 2 3 2 7 3 2" xfId="34031"/>
    <cellStyle name="Comma 2 3 2 3 2 7 4" xfId="26903"/>
    <cellStyle name="Comma 2 3 2 3 2 7 4 2" xfId="36407"/>
    <cellStyle name="Comma 2 3 2 3 2 7 5" xfId="29279"/>
    <cellStyle name="Comma 2 3 2 3 2 8" xfId="20170"/>
    <cellStyle name="Comma 2 3 2 3 2 8 2" xfId="29675"/>
    <cellStyle name="Comma 2 3 2 3 2 9" xfId="22546"/>
    <cellStyle name="Comma 2 3 2 3 2 9 2" xfId="32051"/>
    <cellStyle name="Comma 2 3 2 3 3" xfId="9028"/>
    <cellStyle name="Comma 2 3 2 3 3 10" xfId="24989"/>
    <cellStyle name="Comma 2 3 2 3 3 10 2" xfId="34493"/>
    <cellStyle name="Comma 2 3 2 3 3 11" xfId="27365"/>
    <cellStyle name="Comma 2 3 2 3 3 2" xfId="18058"/>
    <cellStyle name="Comma 2 3 2 3 3 2 10" xfId="27563"/>
    <cellStyle name="Comma 2 3 2 3 3 2 2" xfId="18454"/>
    <cellStyle name="Comma 2 3 2 3 3 2 2 2" xfId="20830"/>
    <cellStyle name="Comma 2 3 2 3 3 2 2 2 2" xfId="30335"/>
    <cellStyle name="Comma 2 3 2 3 3 2 2 3" xfId="23206"/>
    <cellStyle name="Comma 2 3 2 3 3 2 2 3 2" xfId="32711"/>
    <cellStyle name="Comma 2 3 2 3 3 2 2 4" xfId="25583"/>
    <cellStyle name="Comma 2 3 2 3 3 2 2 4 2" xfId="35087"/>
    <cellStyle name="Comma 2 3 2 3 3 2 2 5" xfId="27959"/>
    <cellStyle name="Comma 2 3 2 3 3 2 3" xfId="18850"/>
    <cellStyle name="Comma 2 3 2 3 3 2 3 2" xfId="21226"/>
    <cellStyle name="Comma 2 3 2 3 3 2 3 2 2" xfId="30731"/>
    <cellStyle name="Comma 2 3 2 3 3 2 3 3" xfId="23602"/>
    <cellStyle name="Comma 2 3 2 3 3 2 3 3 2" xfId="33107"/>
    <cellStyle name="Comma 2 3 2 3 3 2 3 4" xfId="25979"/>
    <cellStyle name="Comma 2 3 2 3 3 2 3 4 2" xfId="35483"/>
    <cellStyle name="Comma 2 3 2 3 3 2 3 5" xfId="28355"/>
    <cellStyle name="Comma 2 3 2 3 3 2 4" xfId="19246"/>
    <cellStyle name="Comma 2 3 2 3 3 2 4 2" xfId="21622"/>
    <cellStyle name="Comma 2 3 2 3 3 2 4 2 2" xfId="31127"/>
    <cellStyle name="Comma 2 3 2 3 3 2 4 3" xfId="23998"/>
    <cellStyle name="Comma 2 3 2 3 3 2 4 3 2" xfId="33503"/>
    <cellStyle name="Comma 2 3 2 3 3 2 4 4" xfId="26375"/>
    <cellStyle name="Comma 2 3 2 3 3 2 4 4 2" xfId="35879"/>
    <cellStyle name="Comma 2 3 2 3 3 2 4 5" xfId="28751"/>
    <cellStyle name="Comma 2 3 2 3 3 2 5" xfId="19642"/>
    <cellStyle name="Comma 2 3 2 3 3 2 5 2" xfId="22018"/>
    <cellStyle name="Comma 2 3 2 3 3 2 5 2 2" xfId="31523"/>
    <cellStyle name="Comma 2 3 2 3 3 2 5 3" xfId="24394"/>
    <cellStyle name="Comma 2 3 2 3 3 2 5 3 2" xfId="33899"/>
    <cellStyle name="Comma 2 3 2 3 3 2 5 4" xfId="26771"/>
    <cellStyle name="Comma 2 3 2 3 3 2 5 4 2" xfId="36275"/>
    <cellStyle name="Comma 2 3 2 3 3 2 5 5" xfId="29147"/>
    <cellStyle name="Comma 2 3 2 3 3 2 6" xfId="20038"/>
    <cellStyle name="Comma 2 3 2 3 3 2 6 2" xfId="22414"/>
    <cellStyle name="Comma 2 3 2 3 3 2 6 2 2" xfId="31919"/>
    <cellStyle name="Comma 2 3 2 3 3 2 6 3" xfId="24790"/>
    <cellStyle name="Comma 2 3 2 3 3 2 6 3 2" xfId="34295"/>
    <cellStyle name="Comma 2 3 2 3 3 2 6 4" xfId="27167"/>
    <cellStyle name="Comma 2 3 2 3 3 2 6 4 2" xfId="36671"/>
    <cellStyle name="Comma 2 3 2 3 3 2 6 5" xfId="29543"/>
    <cellStyle name="Comma 2 3 2 3 3 2 7" xfId="20434"/>
    <cellStyle name="Comma 2 3 2 3 3 2 7 2" xfId="29939"/>
    <cellStyle name="Comma 2 3 2 3 3 2 8" xfId="22810"/>
    <cellStyle name="Comma 2 3 2 3 3 2 8 2" xfId="32315"/>
    <cellStyle name="Comma 2 3 2 3 3 2 9" xfId="25187"/>
    <cellStyle name="Comma 2 3 2 3 3 2 9 2" xfId="34691"/>
    <cellStyle name="Comma 2 3 2 3 3 3" xfId="18256"/>
    <cellStyle name="Comma 2 3 2 3 3 3 2" xfId="20632"/>
    <cellStyle name="Comma 2 3 2 3 3 3 2 2" xfId="30137"/>
    <cellStyle name="Comma 2 3 2 3 3 3 3" xfId="23008"/>
    <cellStyle name="Comma 2 3 2 3 3 3 3 2" xfId="32513"/>
    <cellStyle name="Comma 2 3 2 3 3 3 4" xfId="25385"/>
    <cellStyle name="Comma 2 3 2 3 3 3 4 2" xfId="34889"/>
    <cellStyle name="Comma 2 3 2 3 3 3 5" xfId="27761"/>
    <cellStyle name="Comma 2 3 2 3 3 4" xfId="18652"/>
    <cellStyle name="Comma 2 3 2 3 3 4 2" xfId="21028"/>
    <cellStyle name="Comma 2 3 2 3 3 4 2 2" xfId="30533"/>
    <cellStyle name="Comma 2 3 2 3 3 4 3" xfId="23404"/>
    <cellStyle name="Comma 2 3 2 3 3 4 3 2" xfId="32909"/>
    <cellStyle name="Comma 2 3 2 3 3 4 4" xfId="25781"/>
    <cellStyle name="Comma 2 3 2 3 3 4 4 2" xfId="35285"/>
    <cellStyle name="Comma 2 3 2 3 3 4 5" xfId="28157"/>
    <cellStyle name="Comma 2 3 2 3 3 5" xfId="19048"/>
    <cellStyle name="Comma 2 3 2 3 3 5 2" xfId="21424"/>
    <cellStyle name="Comma 2 3 2 3 3 5 2 2" xfId="30929"/>
    <cellStyle name="Comma 2 3 2 3 3 5 3" xfId="23800"/>
    <cellStyle name="Comma 2 3 2 3 3 5 3 2" xfId="33305"/>
    <cellStyle name="Comma 2 3 2 3 3 5 4" xfId="26177"/>
    <cellStyle name="Comma 2 3 2 3 3 5 4 2" xfId="35681"/>
    <cellStyle name="Comma 2 3 2 3 3 5 5" xfId="28553"/>
    <cellStyle name="Comma 2 3 2 3 3 6" xfId="19444"/>
    <cellStyle name="Comma 2 3 2 3 3 6 2" xfId="21820"/>
    <cellStyle name="Comma 2 3 2 3 3 6 2 2" xfId="31325"/>
    <cellStyle name="Comma 2 3 2 3 3 6 3" xfId="24196"/>
    <cellStyle name="Comma 2 3 2 3 3 6 3 2" xfId="33701"/>
    <cellStyle name="Comma 2 3 2 3 3 6 4" xfId="26573"/>
    <cellStyle name="Comma 2 3 2 3 3 6 4 2" xfId="36077"/>
    <cellStyle name="Comma 2 3 2 3 3 6 5" xfId="28949"/>
    <cellStyle name="Comma 2 3 2 3 3 7" xfId="19840"/>
    <cellStyle name="Comma 2 3 2 3 3 7 2" xfId="22216"/>
    <cellStyle name="Comma 2 3 2 3 3 7 2 2" xfId="31721"/>
    <cellStyle name="Comma 2 3 2 3 3 7 3" xfId="24592"/>
    <cellStyle name="Comma 2 3 2 3 3 7 3 2" xfId="34097"/>
    <cellStyle name="Comma 2 3 2 3 3 7 4" xfId="26969"/>
    <cellStyle name="Comma 2 3 2 3 3 7 4 2" xfId="36473"/>
    <cellStyle name="Comma 2 3 2 3 3 7 5" xfId="29345"/>
    <cellStyle name="Comma 2 3 2 3 3 8" xfId="20236"/>
    <cellStyle name="Comma 2 3 2 3 3 8 2" xfId="29741"/>
    <cellStyle name="Comma 2 3 2 3 3 9" xfId="22612"/>
    <cellStyle name="Comma 2 3 2 3 3 9 2" xfId="32117"/>
    <cellStyle name="Comma 2 3 2 3 4" xfId="13211"/>
    <cellStyle name="Comma 2 3 2 3 4 10" xfId="27431"/>
    <cellStyle name="Comma 2 3 2 3 4 2" xfId="18322"/>
    <cellStyle name="Comma 2 3 2 3 4 2 2" xfId="20698"/>
    <cellStyle name="Comma 2 3 2 3 4 2 2 2" xfId="30203"/>
    <cellStyle name="Comma 2 3 2 3 4 2 3" xfId="23074"/>
    <cellStyle name="Comma 2 3 2 3 4 2 3 2" xfId="32579"/>
    <cellStyle name="Comma 2 3 2 3 4 2 4" xfId="25451"/>
    <cellStyle name="Comma 2 3 2 3 4 2 4 2" xfId="34955"/>
    <cellStyle name="Comma 2 3 2 3 4 2 5" xfId="27827"/>
    <cellStyle name="Comma 2 3 2 3 4 3" xfId="18718"/>
    <cellStyle name="Comma 2 3 2 3 4 3 2" xfId="21094"/>
    <cellStyle name="Comma 2 3 2 3 4 3 2 2" xfId="30599"/>
    <cellStyle name="Comma 2 3 2 3 4 3 3" xfId="23470"/>
    <cellStyle name="Comma 2 3 2 3 4 3 3 2" xfId="32975"/>
    <cellStyle name="Comma 2 3 2 3 4 3 4" xfId="25847"/>
    <cellStyle name="Comma 2 3 2 3 4 3 4 2" xfId="35351"/>
    <cellStyle name="Comma 2 3 2 3 4 3 5" xfId="28223"/>
    <cellStyle name="Comma 2 3 2 3 4 4" xfId="19114"/>
    <cellStyle name="Comma 2 3 2 3 4 4 2" xfId="21490"/>
    <cellStyle name="Comma 2 3 2 3 4 4 2 2" xfId="30995"/>
    <cellStyle name="Comma 2 3 2 3 4 4 3" xfId="23866"/>
    <cellStyle name="Comma 2 3 2 3 4 4 3 2" xfId="33371"/>
    <cellStyle name="Comma 2 3 2 3 4 4 4" xfId="26243"/>
    <cellStyle name="Comma 2 3 2 3 4 4 4 2" xfId="35747"/>
    <cellStyle name="Comma 2 3 2 3 4 4 5" xfId="28619"/>
    <cellStyle name="Comma 2 3 2 3 4 5" xfId="19510"/>
    <cellStyle name="Comma 2 3 2 3 4 5 2" xfId="21886"/>
    <cellStyle name="Comma 2 3 2 3 4 5 2 2" xfId="31391"/>
    <cellStyle name="Comma 2 3 2 3 4 5 3" xfId="24262"/>
    <cellStyle name="Comma 2 3 2 3 4 5 3 2" xfId="33767"/>
    <cellStyle name="Comma 2 3 2 3 4 5 4" xfId="26639"/>
    <cellStyle name="Comma 2 3 2 3 4 5 4 2" xfId="36143"/>
    <cellStyle name="Comma 2 3 2 3 4 5 5" xfId="29015"/>
    <cellStyle name="Comma 2 3 2 3 4 6" xfId="19906"/>
    <cellStyle name="Comma 2 3 2 3 4 6 2" xfId="22282"/>
    <cellStyle name="Comma 2 3 2 3 4 6 2 2" xfId="31787"/>
    <cellStyle name="Comma 2 3 2 3 4 6 3" xfId="24658"/>
    <cellStyle name="Comma 2 3 2 3 4 6 3 2" xfId="34163"/>
    <cellStyle name="Comma 2 3 2 3 4 6 4" xfId="27035"/>
    <cellStyle name="Comma 2 3 2 3 4 6 4 2" xfId="36539"/>
    <cellStyle name="Comma 2 3 2 3 4 6 5" xfId="29411"/>
    <cellStyle name="Comma 2 3 2 3 4 7" xfId="20302"/>
    <cellStyle name="Comma 2 3 2 3 4 7 2" xfId="29807"/>
    <cellStyle name="Comma 2 3 2 3 4 8" xfId="22678"/>
    <cellStyle name="Comma 2 3 2 3 4 8 2" xfId="32183"/>
    <cellStyle name="Comma 2 3 2 3 4 9" xfId="25055"/>
    <cellStyle name="Comma 2 3 2 3 4 9 2" xfId="34559"/>
    <cellStyle name="Comma 2 3 2 3 5" xfId="18124"/>
    <cellStyle name="Comma 2 3 2 3 5 2" xfId="20500"/>
    <cellStyle name="Comma 2 3 2 3 5 2 2" xfId="30005"/>
    <cellStyle name="Comma 2 3 2 3 5 3" xfId="22876"/>
    <cellStyle name="Comma 2 3 2 3 5 3 2" xfId="32381"/>
    <cellStyle name="Comma 2 3 2 3 5 4" xfId="25253"/>
    <cellStyle name="Comma 2 3 2 3 5 4 2" xfId="34757"/>
    <cellStyle name="Comma 2 3 2 3 5 5" xfId="27629"/>
    <cellStyle name="Comma 2 3 2 3 6" xfId="18520"/>
    <cellStyle name="Comma 2 3 2 3 6 2" xfId="20896"/>
    <cellStyle name="Comma 2 3 2 3 6 2 2" xfId="30401"/>
    <cellStyle name="Comma 2 3 2 3 6 3" xfId="23272"/>
    <cellStyle name="Comma 2 3 2 3 6 3 2" xfId="32777"/>
    <cellStyle name="Comma 2 3 2 3 6 4" xfId="25649"/>
    <cellStyle name="Comma 2 3 2 3 6 4 2" xfId="35153"/>
    <cellStyle name="Comma 2 3 2 3 6 5" xfId="28025"/>
    <cellStyle name="Comma 2 3 2 3 7" xfId="18916"/>
    <cellStyle name="Comma 2 3 2 3 7 2" xfId="21292"/>
    <cellStyle name="Comma 2 3 2 3 7 2 2" xfId="30797"/>
    <cellStyle name="Comma 2 3 2 3 7 3" xfId="23668"/>
    <cellStyle name="Comma 2 3 2 3 7 3 2" xfId="33173"/>
    <cellStyle name="Comma 2 3 2 3 7 4" xfId="26045"/>
    <cellStyle name="Comma 2 3 2 3 7 4 2" xfId="35549"/>
    <cellStyle name="Comma 2 3 2 3 7 5" xfId="28421"/>
    <cellStyle name="Comma 2 3 2 3 8" xfId="19312"/>
    <cellStyle name="Comma 2 3 2 3 8 2" xfId="21688"/>
    <cellStyle name="Comma 2 3 2 3 8 2 2" xfId="31193"/>
    <cellStyle name="Comma 2 3 2 3 8 3" xfId="24064"/>
    <cellStyle name="Comma 2 3 2 3 8 3 2" xfId="33569"/>
    <cellStyle name="Comma 2 3 2 3 8 4" xfId="26441"/>
    <cellStyle name="Comma 2 3 2 3 8 4 2" xfId="35945"/>
    <cellStyle name="Comma 2 3 2 3 8 5" xfId="28817"/>
    <cellStyle name="Comma 2 3 2 3 9" xfId="19708"/>
    <cellStyle name="Comma 2 3 2 3 9 2" xfId="22084"/>
    <cellStyle name="Comma 2 3 2 3 9 2 2" xfId="31589"/>
    <cellStyle name="Comma 2 3 2 3 9 3" xfId="24460"/>
    <cellStyle name="Comma 2 3 2 3 9 3 2" xfId="33965"/>
    <cellStyle name="Comma 2 3 2 3 9 4" xfId="26837"/>
    <cellStyle name="Comma 2 3 2 3 9 4 2" xfId="36341"/>
    <cellStyle name="Comma 2 3 2 3 9 5" xfId="29213"/>
    <cellStyle name="Comma 2 3 2 4" xfId="5675"/>
    <cellStyle name="Comma 2 3 2 4 10" xfId="24879"/>
    <cellStyle name="Comma 2 3 2 4 10 2" xfId="34383"/>
    <cellStyle name="Comma 2 3 2 4 11" xfId="27255"/>
    <cellStyle name="Comma 2 3 2 4 2" xfId="14705"/>
    <cellStyle name="Comma 2 3 2 4 2 10" xfId="27453"/>
    <cellStyle name="Comma 2 3 2 4 2 2" xfId="18344"/>
    <cellStyle name="Comma 2 3 2 4 2 2 2" xfId="20720"/>
    <cellStyle name="Comma 2 3 2 4 2 2 2 2" xfId="30225"/>
    <cellStyle name="Comma 2 3 2 4 2 2 3" xfId="23096"/>
    <cellStyle name="Comma 2 3 2 4 2 2 3 2" xfId="32601"/>
    <cellStyle name="Comma 2 3 2 4 2 2 4" xfId="25473"/>
    <cellStyle name="Comma 2 3 2 4 2 2 4 2" xfId="34977"/>
    <cellStyle name="Comma 2 3 2 4 2 2 5" xfId="27849"/>
    <cellStyle name="Comma 2 3 2 4 2 3" xfId="18740"/>
    <cellStyle name="Comma 2 3 2 4 2 3 2" xfId="21116"/>
    <cellStyle name="Comma 2 3 2 4 2 3 2 2" xfId="30621"/>
    <cellStyle name="Comma 2 3 2 4 2 3 3" xfId="23492"/>
    <cellStyle name="Comma 2 3 2 4 2 3 3 2" xfId="32997"/>
    <cellStyle name="Comma 2 3 2 4 2 3 4" xfId="25869"/>
    <cellStyle name="Comma 2 3 2 4 2 3 4 2" xfId="35373"/>
    <cellStyle name="Comma 2 3 2 4 2 3 5" xfId="28245"/>
    <cellStyle name="Comma 2 3 2 4 2 4" xfId="19136"/>
    <cellStyle name="Comma 2 3 2 4 2 4 2" xfId="21512"/>
    <cellStyle name="Comma 2 3 2 4 2 4 2 2" xfId="31017"/>
    <cellStyle name="Comma 2 3 2 4 2 4 3" xfId="23888"/>
    <cellStyle name="Comma 2 3 2 4 2 4 3 2" xfId="33393"/>
    <cellStyle name="Comma 2 3 2 4 2 4 4" xfId="26265"/>
    <cellStyle name="Comma 2 3 2 4 2 4 4 2" xfId="35769"/>
    <cellStyle name="Comma 2 3 2 4 2 4 5" xfId="28641"/>
    <cellStyle name="Comma 2 3 2 4 2 5" xfId="19532"/>
    <cellStyle name="Comma 2 3 2 4 2 5 2" xfId="21908"/>
    <cellStyle name="Comma 2 3 2 4 2 5 2 2" xfId="31413"/>
    <cellStyle name="Comma 2 3 2 4 2 5 3" xfId="24284"/>
    <cellStyle name="Comma 2 3 2 4 2 5 3 2" xfId="33789"/>
    <cellStyle name="Comma 2 3 2 4 2 5 4" xfId="26661"/>
    <cellStyle name="Comma 2 3 2 4 2 5 4 2" xfId="36165"/>
    <cellStyle name="Comma 2 3 2 4 2 5 5" xfId="29037"/>
    <cellStyle name="Comma 2 3 2 4 2 6" xfId="19928"/>
    <cellStyle name="Comma 2 3 2 4 2 6 2" xfId="22304"/>
    <cellStyle name="Comma 2 3 2 4 2 6 2 2" xfId="31809"/>
    <cellStyle name="Comma 2 3 2 4 2 6 3" xfId="24680"/>
    <cellStyle name="Comma 2 3 2 4 2 6 3 2" xfId="34185"/>
    <cellStyle name="Comma 2 3 2 4 2 6 4" xfId="27057"/>
    <cellStyle name="Comma 2 3 2 4 2 6 4 2" xfId="36561"/>
    <cellStyle name="Comma 2 3 2 4 2 6 5" xfId="29433"/>
    <cellStyle name="Comma 2 3 2 4 2 7" xfId="20324"/>
    <cellStyle name="Comma 2 3 2 4 2 7 2" xfId="29829"/>
    <cellStyle name="Comma 2 3 2 4 2 8" xfId="22700"/>
    <cellStyle name="Comma 2 3 2 4 2 8 2" xfId="32205"/>
    <cellStyle name="Comma 2 3 2 4 2 9" xfId="25077"/>
    <cellStyle name="Comma 2 3 2 4 2 9 2" xfId="34581"/>
    <cellStyle name="Comma 2 3 2 4 3" xfId="18146"/>
    <cellStyle name="Comma 2 3 2 4 3 2" xfId="20522"/>
    <cellStyle name="Comma 2 3 2 4 3 2 2" xfId="30027"/>
    <cellStyle name="Comma 2 3 2 4 3 3" xfId="22898"/>
    <cellStyle name="Comma 2 3 2 4 3 3 2" xfId="32403"/>
    <cellStyle name="Comma 2 3 2 4 3 4" xfId="25275"/>
    <cellStyle name="Comma 2 3 2 4 3 4 2" xfId="34779"/>
    <cellStyle name="Comma 2 3 2 4 3 5" xfId="27651"/>
    <cellStyle name="Comma 2 3 2 4 4" xfId="18542"/>
    <cellStyle name="Comma 2 3 2 4 4 2" xfId="20918"/>
    <cellStyle name="Comma 2 3 2 4 4 2 2" xfId="30423"/>
    <cellStyle name="Comma 2 3 2 4 4 3" xfId="23294"/>
    <cellStyle name="Comma 2 3 2 4 4 3 2" xfId="32799"/>
    <cellStyle name="Comma 2 3 2 4 4 4" xfId="25671"/>
    <cellStyle name="Comma 2 3 2 4 4 4 2" xfId="35175"/>
    <cellStyle name="Comma 2 3 2 4 4 5" xfId="28047"/>
    <cellStyle name="Comma 2 3 2 4 5" xfId="18938"/>
    <cellStyle name="Comma 2 3 2 4 5 2" xfId="21314"/>
    <cellStyle name="Comma 2 3 2 4 5 2 2" xfId="30819"/>
    <cellStyle name="Comma 2 3 2 4 5 3" xfId="23690"/>
    <cellStyle name="Comma 2 3 2 4 5 3 2" xfId="33195"/>
    <cellStyle name="Comma 2 3 2 4 5 4" xfId="26067"/>
    <cellStyle name="Comma 2 3 2 4 5 4 2" xfId="35571"/>
    <cellStyle name="Comma 2 3 2 4 5 5" xfId="28443"/>
    <cellStyle name="Comma 2 3 2 4 6" xfId="19334"/>
    <cellStyle name="Comma 2 3 2 4 6 2" xfId="21710"/>
    <cellStyle name="Comma 2 3 2 4 6 2 2" xfId="31215"/>
    <cellStyle name="Comma 2 3 2 4 6 3" xfId="24086"/>
    <cellStyle name="Comma 2 3 2 4 6 3 2" xfId="33591"/>
    <cellStyle name="Comma 2 3 2 4 6 4" xfId="26463"/>
    <cellStyle name="Comma 2 3 2 4 6 4 2" xfId="35967"/>
    <cellStyle name="Comma 2 3 2 4 6 5" xfId="28839"/>
    <cellStyle name="Comma 2 3 2 4 7" xfId="19730"/>
    <cellStyle name="Comma 2 3 2 4 7 2" xfId="22106"/>
    <cellStyle name="Comma 2 3 2 4 7 2 2" xfId="31611"/>
    <cellStyle name="Comma 2 3 2 4 7 3" xfId="24482"/>
    <cellStyle name="Comma 2 3 2 4 7 3 2" xfId="33987"/>
    <cellStyle name="Comma 2 3 2 4 7 4" xfId="26859"/>
    <cellStyle name="Comma 2 3 2 4 7 4 2" xfId="36363"/>
    <cellStyle name="Comma 2 3 2 4 7 5" xfId="29235"/>
    <cellStyle name="Comma 2 3 2 4 8" xfId="20126"/>
    <cellStyle name="Comma 2 3 2 4 8 2" xfId="29631"/>
    <cellStyle name="Comma 2 3 2 4 9" xfId="22502"/>
    <cellStyle name="Comma 2 3 2 4 9 2" xfId="32007"/>
    <cellStyle name="Comma 2 3 2 5" xfId="8984"/>
    <cellStyle name="Comma 2 3 2 5 10" xfId="24945"/>
    <cellStyle name="Comma 2 3 2 5 10 2" xfId="34449"/>
    <cellStyle name="Comma 2 3 2 5 11" xfId="27321"/>
    <cellStyle name="Comma 2 3 2 5 2" xfId="18014"/>
    <cellStyle name="Comma 2 3 2 5 2 10" xfId="27519"/>
    <cellStyle name="Comma 2 3 2 5 2 2" xfId="18410"/>
    <cellStyle name="Comma 2 3 2 5 2 2 2" xfId="20786"/>
    <cellStyle name="Comma 2 3 2 5 2 2 2 2" xfId="30291"/>
    <cellStyle name="Comma 2 3 2 5 2 2 3" xfId="23162"/>
    <cellStyle name="Comma 2 3 2 5 2 2 3 2" xfId="32667"/>
    <cellStyle name="Comma 2 3 2 5 2 2 4" xfId="25539"/>
    <cellStyle name="Comma 2 3 2 5 2 2 4 2" xfId="35043"/>
    <cellStyle name="Comma 2 3 2 5 2 2 5" xfId="27915"/>
    <cellStyle name="Comma 2 3 2 5 2 3" xfId="18806"/>
    <cellStyle name="Comma 2 3 2 5 2 3 2" xfId="21182"/>
    <cellStyle name="Comma 2 3 2 5 2 3 2 2" xfId="30687"/>
    <cellStyle name="Comma 2 3 2 5 2 3 3" xfId="23558"/>
    <cellStyle name="Comma 2 3 2 5 2 3 3 2" xfId="33063"/>
    <cellStyle name="Comma 2 3 2 5 2 3 4" xfId="25935"/>
    <cellStyle name="Comma 2 3 2 5 2 3 4 2" xfId="35439"/>
    <cellStyle name="Comma 2 3 2 5 2 3 5" xfId="28311"/>
    <cellStyle name="Comma 2 3 2 5 2 4" xfId="19202"/>
    <cellStyle name="Comma 2 3 2 5 2 4 2" xfId="21578"/>
    <cellStyle name="Comma 2 3 2 5 2 4 2 2" xfId="31083"/>
    <cellStyle name="Comma 2 3 2 5 2 4 3" xfId="23954"/>
    <cellStyle name="Comma 2 3 2 5 2 4 3 2" xfId="33459"/>
    <cellStyle name="Comma 2 3 2 5 2 4 4" xfId="26331"/>
    <cellStyle name="Comma 2 3 2 5 2 4 4 2" xfId="35835"/>
    <cellStyle name="Comma 2 3 2 5 2 4 5" xfId="28707"/>
    <cellStyle name="Comma 2 3 2 5 2 5" xfId="19598"/>
    <cellStyle name="Comma 2 3 2 5 2 5 2" xfId="21974"/>
    <cellStyle name="Comma 2 3 2 5 2 5 2 2" xfId="31479"/>
    <cellStyle name="Comma 2 3 2 5 2 5 3" xfId="24350"/>
    <cellStyle name="Comma 2 3 2 5 2 5 3 2" xfId="33855"/>
    <cellStyle name="Comma 2 3 2 5 2 5 4" xfId="26727"/>
    <cellStyle name="Comma 2 3 2 5 2 5 4 2" xfId="36231"/>
    <cellStyle name="Comma 2 3 2 5 2 5 5" xfId="29103"/>
    <cellStyle name="Comma 2 3 2 5 2 6" xfId="19994"/>
    <cellStyle name="Comma 2 3 2 5 2 6 2" xfId="22370"/>
    <cellStyle name="Comma 2 3 2 5 2 6 2 2" xfId="31875"/>
    <cellStyle name="Comma 2 3 2 5 2 6 3" xfId="24746"/>
    <cellStyle name="Comma 2 3 2 5 2 6 3 2" xfId="34251"/>
    <cellStyle name="Comma 2 3 2 5 2 6 4" xfId="27123"/>
    <cellStyle name="Comma 2 3 2 5 2 6 4 2" xfId="36627"/>
    <cellStyle name="Comma 2 3 2 5 2 6 5" xfId="29499"/>
    <cellStyle name="Comma 2 3 2 5 2 7" xfId="20390"/>
    <cellStyle name="Comma 2 3 2 5 2 7 2" xfId="29895"/>
    <cellStyle name="Comma 2 3 2 5 2 8" xfId="22766"/>
    <cellStyle name="Comma 2 3 2 5 2 8 2" xfId="32271"/>
    <cellStyle name="Comma 2 3 2 5 2 9" xfId="25143"/>
    <cellStyle name="Comma 2 3 2 5 2 9 2" xfId="34647"/>
    <cellStyle name="Comma 2 3 2 5 3" xfId="18212"/>
    <cellStyle name="Comma 2 3 2 5 3 2" xfId="20588"/>
    <cellStyle name="Comma 2 3 2 5 3 2 2" xfId="30093"/>
    <cellStyle name="Comma 2 3 2 5 3 3" xfId="22964"/>
    <cellStyle name="Comma 2 3 2 5 3 3 2" xfId="32469"/>
    <cellStyle name="Comma 2 3 2 5 3 4" xfId="25341"/>
    <cellStyle name="Comma 2 3 2 5 3 4 2" xfId="34845"/>
    <cellStyle name="Comma 2 3 2 5 3 5" xfId="27717"/>
    <cellStyle name="Comma 2 3 2 5 4" xfId="18608"/>
    <cellStyle name="Comma 2 3 2 5 4 2" xfId="20984"/>
    <cellStyle name="Comma 2 3 2 5 4 2 2" xfId="30489"/>
    <cellStyle name="Comma 2 3 2 5 4 3" xfId="23360"/>
    <cellStyle name="Comma 2 3 2 5 4 3 2" xfId="32865"/>
    <cellStyle name="Comma 2 3 2 5 4 4" xfId="25737"/>
    <cellStyle name="Comma 2 3 2 5 4 4 2" xfId="35241"/>
    <cellStyle name="Comma 2 3 2 5 4 5" xfId="28113"/>
    <cellStyle name="Comma 2 3 2 5 5" xfId="19004"/>
    <cellStyle name="Comma 2 3 2 5 5 2" xfId="21380"/>
    <cellStyle name="Comma 2 3 2 5 5 2 2" xfId="30885"/>
    <cellStyle name="Comma 2 3 2 5 5 3" xfId="23756"/>
    <cellStyle name="Comma 2 3 2 5 5 3 2" xfId="33261"/>
    <cellStyle name="Comma 2 3 2 5 5 4" xfId="26133"/>
    <cellStyle name="Comma 2 3 2 5 5 4 2" xfId="35637"/>
    <cellStyle name="Comma 2 3 2 5 5 5" xfId="28509"/>
    <cellStyle name="Comma 2 3 2 5 6" xfId="19400"/>
    <cellStyle name="Comma 2 3 2 5 6 2" xfId="21776"/>
    <cellStyle name="Comma 2 3 2 5 6 2 2" xfId="31281"/>
    <cellStyle name="Comma 2 3 2 5 6 3" xfId="24152"/>
    <cellStyle name="Comma 2 3 2 5 6 3 2" xfId="33657"/>
    <cellStyle name="Comma 2 3 2 5 6 4" xfId="26529"/>
    <cellStyle name="Comma 2 3 2 5 6 4 2" xfId="36033"/>
    <cellStyle name="Comma 2 3 2 5 6 5" xfId="28905"/>
    <cellStyle name="Comma 2 3 2 5 7" xfId="19796"/>
    <cellStyle name="Comma 2 3 2 5 7 2" xfId="22172"/>
    <cellStyle name="Comma 2 3 2 5 7 2 2" xfId="31677"/>
    <cellStyle name="Comma 2 3 2 5 7 3" xfId="24548"/>
    <cellStyle name="Comma 2 3 2 5 7 3 2" xfId="34053"/>
    <cellStyle name="Comma 2 3 2 5 7 4" xfId="26925"/>
    <cellStyle name="Comma 2 3 2 5 7 4 2" xfId="36429"/>
    <cellStyle name="Comma 2 3 2 5 7 5" xfId="29301"/>
    <cellStyle name="Comma 2 3 2 5 8" xfId="20192"/>
    <cellStyle name="Comma 2 3 2 5 8 2" xfId="29697"/>
    <cellStyle name="Comma 2 3 2 5 9" xfId="22568"/>
    <cellStyle name="Comma 2 3 2 5 9 2" xfId="32073"/>
    <cellStyle name="Comma 2 3 2 6" xfId="10223"/>
    <cellStyle name="Comma 2 3 2 6 10" xfId="27387"/>
    <cellStyle name="Comma 2 3 2 6 2" xfId="18278"/>
    <cellStyle name="Comma 2 3 2 6 2 2" xfId="20654"/>
    <cellStyle name="Comma 2 3 2 6 2 2 2" xfId="30159"/>
    <cellStyle name="Comma 2 3 2 6 2 3" xfId="23030"/>
    <cellStyle name="Comma 2 3 2 6 2 3 2" xfId="32535"/>
    <cellStyle name="Comma 2 3 2 6 2 4" xfId="25407"/>
    <cellStyle name="Comma 2 3 2 6 2 4 2" xfId="34911"/>
    <cellStyle name="Comma 2 3 2 6 2 5" xfId="27783"/>
    <cellStyle name="Comma 2 3 2 6 3" xfId="18674"/>
    <cellStyle name="Comma 2 3 2 6 3 2" xfId="21050"/>
    <cellStyle name="Comma 2 3 2 6 3 2 2" xfId="30555"/>
    <cellStyle name="Comma 2 3 2 6 3 3" xfId="23426"/>
    <cellStyle name="Comma 2 3 2 6 3 3 2" xfId="32931"/>
    <cellStyle name="Comma 2 3 2 6 3 4" xfId="25803"/>
    <cellStyle name="Comma 2 3 2 6 3 4 2" xfId="35307"/>
    <cellStyle name="Comma 2 3 2 6 3 5" xfId="28179"/>
    <cellStyle name="Comma 2 3 2 6 4" xfId="19070"/>
    <cellStyle name="Comma 2 3 2 6 4 2" xfId="21446"/>
    <cellStyle name="Comma 2 3 2 6 4 2 2" xfId="30951"/>
    <cellStyle name="Comma 2 3 2 6 4 3" xfId="23822"/>
    <cellStyle name="Comma 2 3 2 6 4 3 2" xfId="33327"/>
    <cellStyle name="Comma 2 3 2 6 4 4" xfId="26199"/>
    <cellStyle name="Comma 2 3 2 6 4 4 2" xfId="35703"/>
    <cellStyle name="Comma 2 3 2 6 4 5" xfId="28575"/>
    <cellStyle name="Comma 2 3 2 6 5" xfId="19466"/>
    <cellStyle name="Comma 2 3 2 6 5 2" xfId="21842"/>
    <cellStyle name="Comma 2 3 2 6 5 2 2" xfId="31347"/>
    <cellStyle name="Comma 2 3 2 6 5 3" xfId="24218"/>
    <cellStyle name="Comma 2 3 2 6 5 3 2" xfId="33723"/>
    <cellStyle name="Comma 2 3 2 6 5 4" xfId="26595"/>
    <cellStyle name="Comma 2 3 2 6 5 4 2" xfId="36099"/>
    <cellStyle name="Comma 2 3 2 6 5 5" xfId="28971"/>
    <cellStyle name="Comma 2 3 2 6 6" xfId="19862"/>
    <cellStyle name="Comma 2 3 2 6 6 2" xfId="22238"/>
    <cellStyle name="Comma 2 3 2 6 6 2 2" xfId="31743"/>
    <cellStyle name="Comma 2 3 2 6 6 3" xfId="24614"/>
    <cellStyle name="Comma 2 3 2 6 6 3 2" xfId="34119"/>
    <cellStyle name="Comma 2 3 2 6 6 4" xfId="26991"/>
    <cellStyle name="Comma 2 3 2 6 6 4 2" xfId="36495"/>
    <cellStyle name="Comma 2 3 2 6 6 5" xfId="29367"/>
    <cellStyle name="Comma 2 3 2 6 7" xfId="20258"/>
    <cellStyle name="Comma 2 3 2 6 7 2" xfId="29763"/>
    <cellStyle name="Comma 2 3 2 6 8" xfId="22634"/>
    <cellStyle name="Comma 2 3 2 6 8 2" xfId="32139"/>
    <cellStyle name="Comma 2 3 2 6 9" xfId="25011"/>
    <cellStyle name="Comma 2 3 2 6 9 2" xfId="34515"/>
    <cellStyle name="Comma 2 3 2 7" xfId="18080"/>
    <cellStyle name="Comma 2 3 2 7 2" xfId="20456"/>
    <cellStyle name="Comma 2 3 2 7 2 2" xfId="29961"/>
    <cellStyle name="Comma 2 3 2 7 3" xfId="22832"/>
    <cellStyle name="Comma 2 3 2 7 3 2" xfId="32337"/>
    <cellStyle name="Comma 2 3 2 7 4" xfId="25209"/>
    <cellStyle name="Comma 2 3 2 7 4 2" xfId="34713"/>
    <cellStyle name="Comma 2 3 2 7 5" xfId="27585"/>
    <cellStyle name="Comma 2 3 2 8" xfId="18476"/>
    <cellStyle name="Comma 2 3 2 8 2" xfId="20852"/>
    <cellStyle name="Comma 2 3 2 8 2 2" xfId="30357"/>
    <cellStyle name="Comma 2 3 2 8 3" xfId="23228"/>
    <cellStyle name="Comma 2 3 2 8 3 2" xfId="32733"/>
    <cellStyle name="Comma 2 3 2 8 4" xfId="25605"/>
    <cellStyle name="Comma 2 3 2 8 4 2" xfId="35109"/>
    <cellStyle name="Comma 2 3 2 8 5" xfId="27981"/>
    <cellStyle name="Comma 2 3 2 9" xfId="18872"/>
    <cellStyle name="Comma 2 3 2 9 2" xfId="21248"/>
    <cellStyle name="Comma 2 3 2 9 2 2" xfId="30753"/>
    <cellStyle name="Comma 2 3 2 9 3" xfId="23624"/>
    <cellStyle name="Comma 2 3 2 9 3 2" xfId="33129"/>
    <cellStyle name="Comma 2 3 2 9 4" xfId="26001"/>
    <cellStyle name="Comma 2 3 2 9 4 2" xfId="35505"/>
    <cellStyle name="Comma 2 3 2 9 5" xfId="28377"/>
    <cellStyle name="Comma 2 3 3" xfId="1940"/>
    <cellStyle name="Comma 2 3 3 10" xfId="20071"/>
    <cellStyle name="Comma 2 3 3 10 2" xfId="29576"/>
    <cellStyle name="Comma 2 3 3 11" xfId="22447"/>
    <cellStyle name="Comma 2 3 3 11 2" xfId="31952"/>
    <cellStyle name="Comma 2 3 3 12" xfId="24824"/>
    <cellStyle name="Comma 2 3 3 12 2" xfId="34328"/>
    <cellStyle name="Comma 2 3 3 13" xfId="27200"/>
    <cellStyle name="Comma 2 3 3 2" xfId="6422"/>
    <cellStyle name="Comma 2 3 3 2 10" xfId="24890"/>
    <cellStyle name="Comma 2 3 3 2 10 2" xfId="34394"/>
    <cellStyle name="Comma 2 3 3 2 11" xfId="27266"/>
    <cellStyle name="Comma 2 3 3 2 2" xfId="15452"/>
    <cellStyle name="Comma 2 3 3 2 2 10" xfId="27464"/>
    <cellStyle name="Comma 2 3 3 2 2 2" xfId="18355"/>
    <cellStyle name="Comma 2 3 3 2 2 2 2" xfId="20731"/>
    <cellStyle name="Comma 2 3 3 2 2 2 2 2" xfId="30236"/>
    <cellStyle name="Comma 2 3 3 2 2 2 3" xfId="23107"/>
    <cellStyle name="Comma 2 3 3 2 2 2 3 2" xfId="32612"/>
    <cellStyle name="Comma 2 3 3 2 2 2 4" xfId="25484"/>
    <cellStyle name="Comma 2 3 3 2 2 2 4 2" xfId="34988"/>
    <cellStyle name="Comma 2 3 3 2 2 2 5" xfId="27860"/>
    <cellStyle name="Comma 2 3 3 2 2 3" xfId="18751"/>
    <cellStyle name="Comma 2 3 3 2 2 3 2" xfId="21127"/>
    <cellStyle name="Comma 2 3 3 2 2 3 2 2" xfId="30632"/>
    <cellStyle name="Comma 2 3 3 2 2 3 3" xfId="23503"/>
    <cellStyle name="Comma 2 3 3 2 2 3 3 2" xfId="33008"/>
    <cellStyle name="Comma 2 3 3 2 2 3 4" xfId="25880"/>
    <cellStyle name="Comma 2 3 3 2 2 3 4 2" xfId="35384"/>
    <cellStyle name="Comma 2 3 3 2 2 3 5" xfId="28256"/>
    <cellStyle name="Comma 2 3 3 2 2 4" xfId="19147"/>
    <cellStyle name="Comma 2 3 3 2 2 4 2" xfId="21523"/>
    <cellStyle name="Comma 2 3 3 2 2 4 2 2" xfId="31028"/>
    <cellStyle name="Comma 2 3 3 2 2 4 3" xfId="23899"/>
    <cellStyle name="Comma 2 3 3 2 2 4 3 2" xfId="33404"/>
    <cellStyle name="Comma 2 3 3 2 2 4 4" xfId="26276"/>
    <cellStyle name="Comma 2 3 3 2 2 4 4 2" xfId="35780"/>
    <cellStyle name="Comma 2 3 3 2 2 4 5" xfId="28652"/>
    <cellStyle name="Comma 2 3 3 2 2 5" xfId="19543"/>
    <cellStyle name="Comma 2 3 3 2 2 5 2" xfId="21919"/>
    <cellStyle name="Comma 2 3 3 2 2 5 2 2" xfId="31424"/>
    <cellStyle name="Comma 2 3 3 2 2 5 3" xfId="24295"/>
    <cellStyle name="Comma 2 3 3 2 2 5 3 2" xfId="33800"/>
    <cellStyle name="Comma 2 3 3 2 2 5 4" xfId="26672"/>
    <cellStyle name="Comma 2 3 3 2 2 5 4 2" xfId="36176"/>
    <cellStyle name="Comma 2 3 3 2 2 5 5" xfId="29048"/>
    <cellStyle name="Comma 2 3 3 2 2 6" xfId="19939"/>
    <cellStyle name="Comma 2 3 3 2 2 6 2" xfId="22315"/>
    <cellStyle name="Comma 2 3 3 2 2 6 2 2" xfId="31820"/>
    <cellStyle name="Comma 2 3 3 2 2 6 3" xfId="24691"/>
    <cellStyle name="Comma 2 3 3 2 2 6 3 2" xfId="34196"/>
    <cellStyle name="Comma 2 3 3 2 2 6 4" xfId="27068"/>
    <cellStyle name="Comma 2 3 3 2 2 6 4 2" xfId="36572"/>
    <cellStyle name="Comma 2 3 3 2 2 6 5" xfId="29444"/>
    <cellStyle name="Comma 2 3 3 2 2 7" xfId="20335"/>
    <cellStyle name="Comma 2 3 3 2 2 7 2" xfId="29840"/>
    <cellStyle name="Comma 2 3 3 2 2 8" xfId="22711"/>
    <cellStyle name="Comma 2 3 3 2 2 8 2" xfId="32216"/>
    <cellStyle name="Comma 2 3 3 2 2 9" xfId="25088"/>
    <cellStyle name="Comma 2 3 3 2 2 9 2" xfId="34592"/>
    <cellStyle name="Comma 2 3 3 2 3" xfId="18157"/>
    <cellStyle name="Comma 2 3 3 2 3 2" xfId="20533"/>
    <cellStyle name="Comma 2 3 3 2 3 2 2" xfId="30038"/>
    <cellStyle name="Comma 2 3 3 2 3 3" xfId="22909"/>
    <cellStyle name="Comma 2 3 3 2 3 3 2" xfId="32414"/>
    <cellStyle name="Comma 2 3 3 2 3 4" xfId="25286"/>
    <cellStyle name="Comma 2 3 3 2 3 4 2" xfId="34790"/>
    <cellStyle name="Comma 2 3 3 2 3 5" xfId="27662"/>
    <cellStyle name="Comma 2 3 3 2 4" xfId="18553"/>
    <cellStyle name="Comma 2 3 3 2 4 2" xfId="20929"/>
    <cellStyle name="Comma 2 3 3 2 4 2 2" xfId="30434"/>
    <cellStyle name="Comma 2 3 3 2 4 3" xfId="23305"/>
    <cellStyle name="Comma 2 3 3 2 4 3 2" xfId="32810"/>
    <cellStyle name="Comma 2 3 3 2 4 4" xfId="25682"/>
    <cellStyle name="Comma 2 3 3 2 4 4 2" xfId="35186"/>
    <cellStyle name="Comma 2 3 3 2 4 5" xfId="28058"/>
    <cellStyle name="Comma 2 3 3 2 5" xfId="18949"/>
    <cellStyle name="Comma 2 3 3 2 5 2" xfId="21325"/>
    <cellStyle name="Comma 2 3 3 2 5 2 2" xfId="30830"/>
    <cellStyle name="Comma 2 3 3 2 5 3" xfId="23701"/>
    <cellStyle name="Comma 2 3 3 2 5 3 2" xfId="33206"/>
    <cellStyle name="Comma 2 3 3 2 5 4" xfId="26078"/>
    <cellStyle name="Comma 2 3 3 2 5 4 2" xfId="35582"/>
    <cellStyle name="Comma 2 3 3 2 5 5" xfId="28454"/>
    <cellStyle name="Comma 2 3 3 2 6" xfId="19345"/>
    <cellStyle name="Comma 2 3 3 2 6 2" xfId="21721"/>
    <cellStyle name="Comma 2 3 3 2 6 2 2" xfId="31226"/>
    <cellStyle name="Comma 2 3 3 2 6 3" xfId="24097"/>
    <cellStyle name="Comma 2 3 3 2 6 3 2" xfId="33602"/>
    <cellStyle name="Comma 2 3 3 2 6 4" xfId="26474"/>
    <cellStyle name="Comma 2 3 3 2 6 4 2" xfId="35978"/>
    <cellStyle name="Comma 2 3 3 2 6 5" xfId="28850"/>
    <cellStyle name="Comma 2 3 3 2 7" xfId="19741"/>
    <cellStyle name="Comma 2 3 3 2 7 2" xfId="22117"/>
    <cellStyle name="Comma 2 3 3 2 7 2 2" xfId="31622"/>
    <cellStyle name="Comma 2 3 3 2 7 3" xfId="24493"/>
    <cellStyle name="Comma 2 3 3 2 7 3 2" xfId="33998"/>
    <cellStyle name="Comma 2 3 3 2 7 4" xfId="26870"/>
    <cellStyle name="Comma 2 3 3 2 7 4 2" xfId="36374"/>
    <cellStyle name="Comma 2 3 3 2 7 5" xfId="29246"/>
    <cellStyle name="Comma 2 3 3 2 8" xfId="20137"/>
    <cellStyle name="Comma 2 3 3 2 8 2" xfId="29642"/>
    <cellStyle name="Comma 2 3 3 2 9" xfId="22513"/>
    <cellStyle name="Comma 2 3 3 2 9 2" xfId="32018"/>
    <cellStyle name="Comma 2 3 3 3" xfId="8995"/>
    <cellStyle name="Comma 2 3 3 3 10" xfId="24956"/>
    <cellStyle name="Comma 2 3 3 3 10 2" xfId="34460"/>
    <cellStyle name="Comma 2 3 3 3 11" xfId="27332"/>
    <cellStyle name="Comma 2 3 3 3 2" xfId="18025"/>
    <cellStyle name="Comma 2 3 3 3 2 10" xfId="27530"/>
    <cellStyle name="Comma 2 3 3 3 2 2" xfId="18421"/>
    <cellStyle name="Comma 2 3 3 3 2 2 2" xfId="20797"/>
    <cellStyle name="Comma 2 3 3 3 2 2 2 2" xfId="30302"/>
    <cellStyle name="Comma 2 3 3 3 2 2 3" xfId="23173"/>
    <cellStyle name="Comma 2 3 3 3 2 2 3 2" xfId="32678"/>
    <cellStyle name="Comma 2 3 3 3 2 2 4" xfId="25550"/>
    <cellStyle name="Comma 2 3 3 3 2 2 4 2" xfId="35054"/>
    <cellStyle name="Comma 2 3 3 3 2 2 5" xfId="27926"/>
    <cellStyle name="Comma 2 3 3 3 2 3" xfId="18817"/>
    <cellStyle name="Comma 2 3 3 3 2 3 2" xfId="21193"/>
    <cellStyle name="Comma 2 3 3 3 2 3 2 2" xfId="30698"/>
    <cellStyle name="Comma 2 3 3 3 2 3 3" xfId="23569"/>
    <cellStyle name="Comma 2 3 3 3 2 3 3 2" xfId="33074"/>
    <cellStyle name="Comma 2 3 3 3 2 3 4" xfId="25946"/>
    <cellStyle name="Comma 2 3 3 3 2 3 4 2" xfId="35450"/>
    <cellStyle name="Comma 2 3 3 3 2 3 5" xfId="28322"/>
    <cellStyle name="Comma 2 3 3 3 2 4" xfId="19213"/>
    <cellStyle name="Comma 2 3 3 3 2 4 2" xfId="21589"/>
    <cellStyle name="Comma 2 3 3 3 2 4 2 2" xfId="31094"/>
    <cellStyle name="Comma 2 3 3 3 2 4 3" xfId="23965"/>
    <cellStyle name="Comma 2 3 3 3 2 4 3 2" xfId="33470"/>
    <cellStyle name="Comma 2 3 3 3 2 4 4" xfId="26342"/>
    <cellStyle name="Comma 2 3 3 3 2 4 4 2" xfId="35846"/>
    <cellStyle name="Comma 2 3 3 3 2 4 5" xfId="28718"/>
    <cellStyle name="Comma 2 3 3 3 2 5" xfId="19609"/>
    <cellStyle name="Comma 2 3 3 3 2 5 2" xfId="21985"/>
    <cellStyle name="Comma 2 3 3 3 2 5 2 2" xfId="31490"/>
    <cellStyle name="Comma 2 3 3 3 2 5 3" xfId="24361"/>
    <cellStyle name="Comma 2 3 3 3 2 5 3 2" xfId="33866"/>
    <cellStyle name="Comma 2 3 3 3 2 5 4" xfId="26738"/>
    <cellStyle name="Comma 2 3 3 3 2 5 4 2" xfId="36242"/>
    <cellStyle name="Comma 2 3 3 3 2 5 5" xfId="29114"/>
    <cellStyle name="Comma 2 3 3 3 2 6" xfId="20005"/>
    <cellStyle name="Comma 2 3 3 3 2 6 2" xfId="22381"/>
    <cellStyle name="Comma 2 3 3 3 2 6 2 2" xfId="31886"/>
    <cellStyle name="Comma 2 3 3 3 2 6 3" xfId="24757"/>
    <cellStyle name="Comma 2 3 3 3 2 6 3 2" xfId="34262"/>
    <cellStyle name="Comma 2 3 3 3 2 6 4" xfId="27134"/>
    <cellStyle name="Comma 2 3 3 3 2 6 4 2" xfId="36638"/>
    <cellStyle name="Comma 2 3 3 3 2 6 5" xfId="29510"/>
    <cellStyle name="Comma 2 3 3 3 2 7" xfId="20401"/>
    <cellStyle name="Comma 2 3 3 3 2 7 2" xfId="29906"/>
    <cellStyle name="Comma 2 3 3 3 2 8" xfId="22777"/>
    <cellStyle name="Comma 2 3 3 3 2 8 2" xfId="32282"/>
    <cellStyle name="Comma 2 3 3 3 2 9" xfId="25154"/>
    <cellStyle name="Comma 2 3 3 3 2 9 2" xfId="34658"/>
    <cellStyle name="Comma 2 3 3 3 3" xfId="18223"/>
    <cellStyle name="Comma 2 3 3 3 3 2" xfId="20599"/>
    <cellStyle name="Comma 2 3 3 3 3 2 2" xfId="30104"/>
    <cellStyle name="Comma 2 3 3 3 3 3" xfId="22975"/>
    <cellStyle name="Comma 2 3 3 3 3 3 2" xfId="32480"/>
    <cellStyle name="Comma 2 3 3 3 3 4" xfId="25352"/>
    <cellStyle name="Comma 2 3 3 3 3 4 2" xfId="34856"/>
    <cellStyle name="Comma 2 3 3 3 3 5" xfId="27728"/>
    <cellStyle name="Comma 2 3 3 3 4" xfId="18619"/>
    <cellStyle name="Comma 2 3 3 3 4 2" xfId="20995"/>
    <cellStyle name="Comma 2 3 3 3 4 2 2" xfId="30500"/>
    <cellStyle name="Comma 2 3 3 3 4 3" xfId="23371"/>
    <cellStyle name="Comma 2 3 3 3 4 3 2" xfId="32876"/>
    <cellStyle name="Comma 2 3 3 3 4 4" xfId="25748"/>
    <cellStyle name="Comma 2 3 3 3 4 4 2" xfId="35252"/>
    <cellStyle name="Comma 2 3 3 3 4 5" xfId="28124"/>
    <cellStyle name="Comma 2 3 3 3 5" xfId="19015"/>
    <cellStyle name="Comma 2 3 3 3 5 2" xfId="21391"/>
    <cellStyle name="Comma 2 3 3 3 5 2 2" xfId="30896"/>
    <cellStyle name="Comma 2 3 3 3 5 3" xfId="23767"/>
    <cellStyle name="Comma 2 3 3 3 5 3 2" xfId="33272"/>
    <cellStyle name="Comma 2 3 3 3 5 4" xfId="26144"/>
    <cellStyle name="Comma 2 3 3 3 5 4 2" xfId="35648"/>
    <cellStyle name="Comma 2 3 3 3 5 5" xfId="28520"/>
    <cellStyle name="Comma 2 3 3 3 6" xfId="19411"/>
    <cellStyle name="Comma 2 3 3 3 6 2" xfId="21787"/>
    <cellStyle name="Comma 2 3 3 3 6 2 2" xfId="31292"/>
    <cellStyle name="Comma 2 3 3 3 6 3" xfId="24163"/>
    <cellStyle name="Comma 2 3 3 3 6 3 2" xfId="33668"/>
    <cellStyle name="Comma 2 3 3 3 6 4" xfId="26540"/>
    <cellStyle name="Comma 2 3 3 3 6 4 2" xfId="36044"/>
    <cellStyle name="Comma 2 3 3 3 6 5" xfId="28916"/>
    <cellStyle name="Comma 2 3 3 3 7" xfId="19807"/>
    <cellStyle name="Comma 2 3 3 3 7 2" xfId="22183"/>
    <cellStyle name="Comma 2 3 3 3 7 2 2" xfId="31688"/>
    <cellStyle name="Comma 2 3 3 3 7 3" xfId="24559"/>
    <cellStyle name="Comma 2 3 3 3 7 3 2" xfId="34064"/>
    <cellStyle name="Comma 2 3 3 3 7 4" xfId="26936"/>
    <cellStyle name="Comma 2 3 3 3 7 4 2" xfId="36440"/>
    <cellStyle name="Comma 2 3 3 3 7 5" xfId="29312"/>
    <cellStyle name="Comma 2 3 3 3 8" xfId="20203"/>
    <cellStyle name="Comma 2 3 3 3 8 2" xfId="29708"/>
    <cellStyle name="Comma 2 3 3 3 9" xfId="22579"/>
    <cellStyle name="Comma 2 3 3 3 9 2" xfId="32084"/>
    <cellStyle name="Comma 2 3 3 4" xfId="10970"/>
    <cellStyle name="Comma 2 3 3 4 10" xfId="27398"/>
    <cellStyle name="Comma 2 3 3 4 2" xfId="18289"/>
    <cellStyle name="Comma 2 3 3 4 2 2" xfId="20665"/>
    <cellStyle name="Comma 2 3 3 4 2 2 2" xfId="30170"/>
    <cellStyle name="Comma 2 3 3 4 2 3" xfId="23041"/>
    <cellStyle name="Comma 2 3 3 4 2 3 2" xfId="32546"/>
    <cellStyle name="Comma 2 3 3 4 2 4" xfId="25418"/>
    <cellStyle name="Comma 2 3 3 4 2 4 2" xfId="34922"/>
    <cellStyle name="Comma 2 3 3 4 2 5" xfId="27794"/>
    <cellStyle name="Comma 2 3 3 4 3" xfId="18685"/>
    <cellStyle name="Comma 2 3 3 4 3 2" xfId="21061"/>
    <cellStyle name="Comma 2 3 3 4 3 2 2" xfId="30566"/>
    <cellStyle name="Comma 2 3 3 4 3 3" xfId="23437"/>
    <cellStyle name="Comma 2 3 3 4 3 3 2" xfId="32942"/>
    <cellStyle name="Comma 2 3 3 4 3 4" xfId="25814"/>
    <cellStyle name="Comma 2 3 3 4 3 4 2" xfId="35318"/>
    <cellStyle name="Comma 2 3 3 4 3 5" xfId="28190"/>
    <cellStyle name="Comma 2 3 3 4 4" xfId="19081"/>
    <cellStyle name="Comma 2 3 3 4 4 2" xfId="21457"/>
    <cellStyle name="Comma 2 3 3 4 4 2 2" xfId="30962"/>
    <cellStyle name="Comma 2 3 3 4 4 3" xfId="23833"/>
    <cellStyle name="Comma 2 3 3 4 4 3 2" xfId="33338"/>
    <cellStyle name="Comma 2 3 3 4 4 4" xfId="26210"/>
    <cellStyle name="Comma 2 3 3 4 4 4 2" xfId="35714"/>
    <cellStyle name="Comma 2 3 3 4 4 5" xfId="28586"/>
    <cellStyle name="Comma 2 3 3 4 5" xfId="19477"/>
    <cellStyle name="Comma 2 3 3 4 5 2" xfId="21853"/>
    <cellStyle name="Comma 2 3 3 4 5 2 2" xfId="31358"/>
    <cellStyle name="Comma 2 3 3 4 5 3" xfId="24229"/>
    <cellStyle name="Comma 2 3 3 4 5 3 2" xfId="33734"/>
    <cellStyle name="Comma 2 3 3 4 5 4" xfId="26606"/>
    <cellStyle name="Comma 2 3 3 4 5 4 2" xfId="36110"/>
    <cellStyle name="Comma 2 3 3 4 5 5" xfId="28982"/>
    <cellStyle name="Comma 2 3 3 4 6" xfId="19873"/>
    <cellStyle name="Comma 2 3 3 4 6 2" xfId="22249"/>
    <cellStyle name="Comma 2 3 3 4 6 2 2" xfId="31754"/>
    <cellStyle name="Comma 2 3 3 4 6 3" xfId="24625"/>
    <cellStyle name="Comma 2 3 3 4 6 3 2" xfId="34130"/>
    <cellStyle name="Comma 2 3 3 4 6 4" xfId="27002"/>
    <cellStyle name="Comma 2 3 3 4 6 4 2" xfId="36506"/>
    <cellStyle name="Comma 2 3 3 4 6 5" xfId="29378"/>
    <cellStyle name="Comma 2 3 3 4 7" xfId="20269"/>
    <cellStyle name="Comma 2 3 3 4 7 2" xfId="29774"/>
    <cellStyle name="Comma 2 3 3 4 8" xfId="22645"/>
    <cellStyle name="Comma 2 3 3 4 8 2" xfId="32150"/>
    <cellStyle name="Comma 2 3 3 4 9" xfId="25022"/>
    <cellStyle name="Comma 2 3 3 4 9 2" xfId="34526"/>
    <cellStyle name="Comma 2 3 3 5" xfId="18091"/>
    <cellStyle name="Comma 2 3 3 5 2" xfId="20467"/>
    <cellStyle name="Comma 2 3 3 5 2 2" xfId="29972"/>
    <cellStyle name="Comma 2 3 3 5 3" xfId="22843"/>
    <cellStyle name="Comma 2 3 3 5 3 2" xfId="32348"/>
    <cellStyle name="Comma 2 3 3 5 4" xfId="25220"/>
    <cellStyle name="Comma 2 3 3 5 4 2" xfId="34724"/>
    <cellStyle name="Comma 2 3 3 5 5" xfId="27596"/>
    <cellStyle name="Comma 2 3 3 6" xfId="18487"/>
    <cellStyle name="Comma 2 3 3 6 2" xfId="20863"/>
    <cellStyle name="Comma 2 3 3 6 2 2" xfId="30368"/>
    <cellStyle name="Comma 2 3 3 6 3" xfId="23239"/>
    <cellStyle name="Comma 2 3 3 6 3 2" xfId="32744"/>
    <cellStyle name="Comma 2 3 3 6 4" xfId="25616"/>
    <cellStyle name="Comma 2 3 3 6 4 2" xfId="35120"/>
    <cellStyle name="Comma 2 3 3 6 5" xfId="27992"/>
    <cellStyle name="Comma 2 3 3 7" xfId="18883"/>
    <cellStyle name="Comma 2 3 3 7 2" xfId="21259"/>
    <cellStyle name="Comma 2 3 3 7 2 2" xfId="30764"/>
    <cellStyle name="Comma 2 3 3 7 3" xfId="23635"/>
    <cellStyle name="Comma 2 3 3 7 3 2" xfId="33140"/>
    <cellStyle name="Comma 2 3 3 7 4" xfId="26012"/>
    <cellStyle name="Comma 2 3 3 7 4 2" xfId="35516"/>
    <cellStyle name="Comma 2 3 3 7 5" xfId="28388"/>
    <cellStyle name="Comma 2 3 3 8" xfId="19279"/>
    <cellStyle name="Comma 2 3 3 8 2" xfId="21655"/>
    <cellStyle name="Comma 2 3 3 8 2 2" xfId="31160"/>
    <cellStyle name="Comma 2 3 3 8 3" xfId="24031"/>
    <cellStyle name="Comma 2 3 3 8 3 2" xfId="33536"/>
    <cellStyle name="Comma 2 3 3 8 4" xfId="26408"/>
    <cellStyle name="Comma 2 3 3 8 4 2" xfId="35912"/>
    <cellStyle name="Comma 2 3 3 8 5" xfId="28784"/>
    <cellStyle name="Comma 2 3 3 9" xfId="19675"/>
    <cellStyle name="Comma 2 3 3 9 2" xfId="22051"/>
    <cellStyle name="Comma 2 3 3 9 2 2" xfId="31556"/>
    <cellStyle name="Comma 2 3 3 9 3" xfId="24427"/>
    <cellStyle name="Comma 2 3 3 9 3 2" xfId="33932"/>
    <cellStyle name="Comma 2 3 3 9 4" xfId="26804"/>
    <cellStyle name="Comma 2 3 3 9 4 2" xfId="36308"/>
    <cellStyle name="Comma 2 3 3 9 5" xfId="29180"/>
    <cellStyle name="Comma 2 3 4" xfId="3434"/>
    <cellStyle name="Comma 2 3 4 10" xfId="20093"/>
    <cellStyle name="Comma 2 3 4 10 2" xfId="29598"/>
    <cellStyle name="Comma 2 3 4 11" xfId="22469"/>
    <cellStyle name="Comma 2 3 4 11 2" xfId="31974"/>
    <cellStyle name="Comma 2 3 4 12" xfId="24846"/>
    <cellStyle name="Comma 2 3 4 12 2" xfId="34350"/>
    <cellStyle name="Comma 2 3 4 13" xfId="27222"/>
    <cellStyle name="Comma 2 3 4 2" xfId="7916"/>
    <cellStyle name="Comma 2 3 4 2 10" xfId="24912"/>
    <cellStyle name="Comma 2 3 4 2 10 2" xfId="34416"/>
    <cellStyle name="Comma 2 3 4 2 11" xfId="27288"/>
    <cellStyle name="Comma 2 3 4 2 2" xfId="16946"/>
    <cellStyle name="Comma 2 3 4 2 2 10" xfId="27486"/>
    <cellStyle name="Comma 2 3 4 2 2 2" xfId="18377"/>
    <cellStyle name="Comma 2 3 4 2 2 2 2" xfId="20753"/>
    <cellStyle name="Comma 2 3 4 2 2 2 2 2" xfId="30258"/>
    <cellStyle name="Comma 2 3 4 2 2 2 3" xfId="23129"/>
    <cellStyle name="Comma 2 3 4 2 2 2 3 2" xfId="32634"/>
    <cellStyle name="Comma 2 3 4 2 2 2 4" xfId="25506"/>
    <cellStyle name="Comma 2 3 4 2 2 2 4 2" xfId="35010"/>
    <cellStyle name="Comma 2 3 4 2 2 2 5" xfId="27882"/>
    <cellStyle name="Comma 2 3 4 2 2 3" xfId="18773"/>
    <cellStyle name="Comma 2 3 4 2 2 3 2" xfId="21149"/>
    <cellStyle name="Comma 2 3 4 2 2 3 2 2" xfId="30654"/>
    <cellStyle name="Comma 2 3 4 2 2 3 3" xfId="23525"/>
    <cellStyle name="Comma 2 3 4 2 2 3 3 2" xfId="33030"/>
    <cellStyle name="Comma 2 3 4 2 2 3 4" xfId="25902"/>
    <cellStyle name="Comma 2 3 4 2 2 3 4 2" xfId="35406"/>
    <cellStyle name="Comma 2 3 4 2 2 3 5" xfId="28278"/>
    <cellStyle name="Comma 2 3 4 2 2 4" xfId="19169"/>
    <cellStyle name="Comma 2 3 4 2 2 4 2" xfId="21545"/>
    <cellStyle name="Comma 2 3 4 2 2 4 2 2" xfId="31050"/>
    <cellStyle name="Comma 2 3 4 2 2 4 3" xfId="23921"/>
    <cellStyle name="Comma 2 3 4 2 2 4 3 2" xfId="33426"/>
    <cellStyle name="Comma 2 3 4 2 2 4 4" xfId="26298"/>
    <cellStyle name="Comma 2 3 4 2 2 4 4 2" xfId="35802"/>
    <cellStyle name="Comma 2 3 4 2 2 4 5" xfId="28674"/>
    <cellStyle name="Comma 2 3 4 2 2 5" xfId="19565"/>
    <cellStyle name="Comma 2 3 4 2 2 5 2" xfId="21941"/>
    <cellStyle name="Comma 2 3 4 2 2 5 2 2" xfId="31446"/>
    <cellStyle name="Comma 2 3 4 2 2 5 3" xfId="24317"/>
    <cellStyle name="Comma 2 3 4 2 2 5 3 2" xfId="33822"/>
    <cellStyle name="Comma 2 3 4 2 2 5 4" xfId="26694"/>
    <cellStyle name="Comma 2 3 4 2 2 5 4 2" xfId="36198"/>
    <cellStyle name="Comma 2 3 4 2 2 5 5" xfId="29070"/>
    <cellStyle name="Comma 2 3 4 2 2 6" xfId="19961"/>
    <cellStyle name="Comma 2 3 4 2 2 6 2" xfId="22337"/>
    <cellStyle name="Comma 2 3 4 2 2 6 2 2" xfId="31842"/>
    <cellStyle name="Comma 2 3 4 2 2 6 3" xfId="24713"/>
    <cellStyle name="Comma 2 3 4 2 2 6 3 2" xfId="34218"/>
    <cellStyle name="Comma 2 3 4 2 2 6 4" xfId="27090"/>
    <cellStyle name="Comma 2 3 4 2 2 6 4 2" xfId="36594"/>
    <cellStyle name="Comma 2 3 4 2 2 6 5" xfId="29466"/>
    <cellStyle name="Comma 2 3 4 2 2 7" xfId="20357"/>
    <cellStyle name="Comma 2 3 4 2 2 7 2" xfId="29862"/>
    <cellStyle name="Comma 2 3 4 2 2 8" xfId="22733"/>
    <cellStyle name="Comma 2 3 4 2 2 8 2" xfId="32238"/>
    <cellStyle name="Comma 2 3 4 2 2 9" xfId="25110"/>
    <cellStyle name="Comma 2 3 4 2 2 9 2" xfId="34614"/>
    <cellStyle name="Comma 2 3 4 2 3" xfId="18179"/>
    <cellStyle name="Comma 2 3 4 2 3 2" xfId="20555"/>
    <cellStyle name="Comma 2 3 4 2 3 2 2" xfId="30060"/>
    <cellStyle name="Comma 2 3 4 2 3 3" xfId="22931"/>
    <cellStyle name="Comma 2 3 4 2 3 3 2" xfId="32436"/>
    <cellStyle name="Comma 2 3 4 2 3 4" xfId="25308"/>
    <cellStyle name="Comma 2 3 4 2 3 4 2" xfId="34812"/>
    <cellStyle name="Comma 2 3 4 2 3 5" xfId="27684"/>
    <cellStyle name="Comma 2 3 4 2 4" xfId="18575"/>
    <cellStyle name="Comma 2 3 4 2 4 2" xfId="20951"/>
    <cellStyle name="Comma 2 3 4 2 4 2 2" xfId="30456"/>
    <cellStyle name="Comma 2 3 4 2 4 3" xfId="23327"/>
    <cellStyle name="Comma 2 3 4 2 4 3 2" xfId="32832"/>
    <cellStyle name="Comma 2 3 4 2 4 4" xfId="25704"/>
    <cellStyle name="Comma 2 3 4 2 4 4 2" xfId="35208"/>
    <cellStyle name="Comma 2 3 4 2 4 5" xfId="28080"/>
    <cellStyle name="Comma 2 3 4 2 5" xfId="18971"/>
    <cellStyle name="Comma 2 3 4 2 5 2" xfId="21347"/>
    <cellStyle name="Comma 2 3 4 2 5 2 2" xfId="30852"/>
    <cellStyle name="Comma 2 3 4 2 5 3" xfId="23723"/>
    <cellStyle name="Comma 2 3 4 2 5 3 2" xfId="33228"/>
    <cellStyle name="Comma 2 3 4 2 5 4" xfId="26100"/>
    <cellStyle name="Comma 2 3 4 2 5 4 2" xfId="35604"/>
    <cellStyle name="Comma 2 3 4 2 5 5" xfId="28476"/>
    <cellStyle name="Comma 2 3 4 2 6" xfId="19367"/>
    <cellStyle name="Comma 2 3 4 2 6 2" xfId="21743"/>
    <cellStyle name="Comma 2 3 4 2 6 2 2" xfId="31248"/>
    <cellStyle name="Comma 2 3 4 2 6 3" xfId="24119"/>
    <cellStyle name="Comma 2 3 4 2 6 3 2" xfId="33624"/>
    <cellStyle name="Comma 2 3 4 2 6 4" xfId="26496"/>
    <cellStyle name="Comma 2 3 4 2 6 4 2" xfId="36000"/>
    <cellStyle name="Comma 2 3 4 2 6 5" xfId="28872"/>
    <cellStyle name="Comma 2 3 4 2 7" xfId="19763"/>
    <cellStyle name="Comma 2 3 4 2 7 2" xfId="22139"/>
    <cellStyle name="Comma 2 3 4 2 7 2 2" xfId="31644"/>
    <cellStyle name="Comma 2 3 4 2 7 3" xfId="24515"/>
    <cellStyle name="Comma 2 3 4 2 7 3 2" xfId="34020"/>
    <cellStyle name="Comma 2 3 4 2 7 4" xfId="26892"/>
    <cellStyle name="Comma 2 3 4 2 7 4 2" xfId="36396"/>
    <cellStyle name="Comma 2 3 4 2 7 5" xfId="29268"/>
    <cellStyle name="Comma 2 3 4 2 8" xfId="20159"/>
    <cellStyle name="Comma 2 3 4 2 8 2" xfId="29664"/>
    <cellStyle name="Comma 2 3 4 2 9" xfId="22535"/>
    <cellStyle name="Comma 2 3 4 2 9 2" xfId="32040"/>
    <cellStyle name="Comma 2 3 4 3" xfId="9017"/>
    <cellStyle name="Comma 2 3 4 3 10" xfId="24978"/>
    <cellStyle name="Comma 2 3 4 3 10 2" xfId="34482"/>
    <cellStyle name="Comma 2 3 4 3 11" xfId="27354"/>
    <cellStyle name="Comma 2 3 4 3 2" xfId="18047"/>
    <cellStyle name="Comma 2 3 4 3 2 10" xfId="27552"/>
    <cellStyle name="Comma 2 3 4 3 2 2" xfId="18443"/>
    <cellStyle name="Comma 2 3 4 3 2 2 2" xfId="20819"/>
    <cellStyle name="Comma 2 3 4 3 2 2 2 2" xfId="30324"/>
    <cellStyle name="Comma 2 3 4 3 2 2 3" xfId="23195"/>
    <cellStyle name="Comma 2 3 4 3 2 2 3 2" xfId="32700"/>
    <cellStyle name="Comma 2 3 4 3 2 2 4" xfId="25572"/>
    <cellStyle name="Comma 2 3 4 3 2 2 4 2" xfId="35076"/>
    <cellStyle name="Comma 2 3 4 3 2 2 5" xfId="27948"/>
    <cellStyle name="Comma 2 3 4 3 2 3" xfId="18839"/>
    <cellStyle name="Comma 2 3 4 3 2 3 2" xfId="21215"/>
    <cellStyle name="Comma 2 3 4 3 2 3 2 2" xfId="30720"/>
    <cellStyle name="Comma 2 3 4 3 2 3 3" xfId="23591"/>
    <cellStyle name="Comma 2 3 4 3 2 3 3 2" xfId="33096"/>
    <cellStyle name="Comma 2 3 4 3 2 3 4" xfId="25968"/>
    <cellStyle name="Comma 2 3 4 3 2 3 4 2" xfId="35472"/>
    <cellStyle name="Comma 2 3 4 3 2 3 5" xfId="28344"/>
    <cellStyle name="Comma 2 3 4 3 2 4" xfId="19235"/>
    <cellStyle name="Comma 2 3 4 3 2 4 2" xfId="21611"/>
    <cellStyle name="Comma 2 3 4 3 2 4 2 2" xfId="31116"/>
    <cellStyle name="Comma 2 3 4 3 2 4 3" xfId="23987"/>
    <cellStyle name="Comma 2 3 4 3 2 4 3 2" xfId="33492"/>
    <cellStyle name="Comma 2 3 4 3 2 4 4" xfId="26364"/>
    <cellStyle name="Comma 2 3 4 3 2 4 4 2" xfId="35868"/>
    <cellStyle name="Comma 2 3 4 3 2 4 5" xfId="28740"/>
    <cellStyle name="Comma 2 3 4 3 2 5" xfId="19631"/>
    <cellStyle name="Comma 2 3 4 3 2 5 2" xfId="22007"/>
    <cellStyle name="Comma 2 3 4 3 2 5 2 2" xfId="31512"/>
    <cellStyle name="Comma 2 3 4 3 2 5 3" xfId="24383"/>
    <cellStyle name="Comma 2 3 4 3 2 5 3 2" xfId="33888"/>
    <cellStyle name="Comma 2 3 4 3 2 5 4" xfId="26760"/>
    <cellStyle name="Comma 2 3 4 3 2 5 4 2" xfId="36264"/>
    <cellStyle name="Comma 2 3 4 3 2 5 5" xfId="29136"/>
    <cellStyle name="Comma 2 3 4 3 2 6" xfId="20027"/>
    <cellStyle name="Comma 2 3 4 3 2 6 2" xfId="22403"/>
    <cellStyle name="Comma 2 3 4 3 2 6 2 2" xfId="31908"/>
    <cellStyle name="Comma 2 3 4 3 2 6 3" xfId="24779"/>
    <cellStyle name="Comma 2 3 4 3 2 6 3 2" xfId="34284"/>
    <cellStyle name="Comma 2 3 4 3 2 6 4" xfId="27156"/>
    <cellStyle name="Comma 2 3 4 3 2 6 4 2" xfId="36660"/>
    <cellStyle name="Comma 2 3 4 3 2 6 5" xfId="29532"/>
    <cellStyle name="Comma 2 3 4 3 2 7" xfId="20423"/>
    <cellStyle name="Comma 2 3 4 3 2 7 2" xfId="29928"/>
    <cellStyle name="Comma 2 3 4 3 2 8" xfId="22799"/>
    <cellStyle name="Comma 2 3 4 3 2 8 2" xfId="32304"/>
    <cellStyle name="Comma 2 3 4 3 2 9" xfId="25176"/>
    <cellStyle name="Comma 2 3 4 3 2 9 2" xfId="34680"/>
    <cellStyle name="Comma 2 3 4 3 3" xfId="18245"/>
    <cellStyle name="Comma 2 3 4 3 3 2" xfId="20621"/>
    <cellStyle name="Comma 2 3 4 3 3 2 2" xfId="30126"/>
    <cellStyle name="Comma 2 3 4 3 3 3" xfId="22997"/>
    <cellStyle name="Comma 2 3 4 3 3 3 2" xfId="32502"/>
    <cellStyle name="Comma 2 3 4 3 3 4" xfId="25374"/>
    <cellStyle name="Comma 2 3 4 3 3 4 2" xfId="34878"/>
    <cellStyle name="Comma 2 3 4 3 3 5" xfId="27750"/>
    <cellStyle name="Comma 2 3 4 3 4" xfId="18641"/>
    <cellStyle name="Comma 2 3 4 3 4 2" xfId="21017"/>
    <cellStyle name="Comma 2 3 4 3 4 2 2" xfId="30522"/>
    <cellStyle name="Comma 2 3 4 3 4 3" xfId="23393"/>
    <cellStyle name="Comma 2 3 4 3 4 3 2" xfId="32898"/>
    <cellStyle name="Comma 2 3 4 3 4 4" xfId="25770"/>
    <cellStyle name="Comma 2 3 4 3 4 4 2" xfId="35274"/>
    <cellStyle name="Comma 2 3 4 3 4 5" xfId="28146"/>
    <cellStyle name="Comma 2 3 4 3 5" xfId="19037"/>
    <cellStyle name="Comma 2 3 4 3 5 2" xfId="21413"/>
    <cellStyle name="Comma 2 3 4 3 5 2 2" xfId="30918"/>
    <cellStyle name="Comma 2 3 4 3 5 3" xfId="23789"/>
    <cellStyle name="Comma 2 3 4 3 5 3 2" xfId="33294"/>
    <cellStyle name="Comma 2 3 4 3 5 4" xfId="26166"/>
    <cellStyle name="Comma 2 3 4 3 5 4 2" xfId="35670"/>
    <cellStyle name="Comma 2 3 4 3 5 5" xfId="28542"/>
    <cellStyle name="Comma 2 3 4 3 6" xfId="19433"/>
    <cellStyle name="Comma 2 3 4 3 6 2" xfId="21809"/>
    <cellStyle name="Comma 2 3 4 3 6 2 2" xfId="31314"/>
    <cellStyle name="Comma 2 3 4 3 6 3" xfId="24185"/>
    <cellStyle name="Comma 2 3 4 3 6 3 2" xfId="33690"/>
    <cellStyle name="Comma 2 3 4 3 6 4" xfId="26562"/>
    <cellStyle name="Comma 2 3 4 3 6 4 2" xfId="36066"/>
    <cellStyle name="Comma 2 3 4 3 6 5" xfId="28938"/>
    <cellStyle name="Comma 2 3 4 3 7" xfId="19829"/>
    <cellStyle name="Comma 2 3 4 3 7 2" xfId="22205"/>
    <cellStyle name="Comma 2 3 4 3 7 2 2" xfId="31710"/>
    <cellStyle name="Comma 2 3 4 3 7 3" xfId="24581"/>
    <cellStyle name="Comma 2 3 4 3 7 3 2" xfId="34086"/>
    <cellStyle name="Comma 2 3 4 3 7 4" xfId="26958"/>
    <cellStyle name="Comma 2 3 4 3 7 4 2" xfId="36462"/>
    <cellStyle name="Comma 2 3 4 3 7 5" xfId="29334"/>
    <cellStyle name="Comma 2 3 4 3 8" xfId="20225"/>
    <cellStyle name="Comma 2 3 4 3 8 2" xfId="29730"/>
    <cellStyle name="Comma 2 3 4 3 9" xfId="22601"/>
    <cellStyle name="Comma 2 3 4 3 9 2" xfId="32106"/>
    <cellStyle name="Comma 2 3 4 4" xfId="12464"/>
    <cellStyle name="Comma 2 3 4 4 10" xfId="27420"/>
    <cellStyle name="Comma 2 3 4 4 2" xfId="18311"/>
    <cellStyle name="Comma 2 3 4 4 2 2" xfId="20687"/>
    <cellStyle name="Comma 2 3 4 4 2 2 2" xfId="30192"/>
    <cellStyle name="Comma 2 3 4 4 2 3" xfId="23063"/>
    <cellStyle name="Comma 2 3 4 4 2 3 2" xfId="32568"/>
    <cellStyle name="Comma 2 3 4 4 2 4" xfId="25440"/>
    <cellStyle name="Comma 2 3 4 4 2 4 2" xfId="34944"/>
    <cellStyle name="Comma 2 3 4 4 2 5" xfId="27816"/>
    <cellStyle name="Comma 2 3 4 4 3" xfId="18707"/>
    <cellStyle name="Comma 2 3 4 4 3 2" xfId="21083"/>
    <cellStyle name="Comma 2 3 4 4 3 2 2" xfId="30588"/>
    <cellStyle name="Comma 2 3 4 4 3 3" xfId="23459"/>
    <cellStyle name="Comma 2 3 4 4 3 3 2" xfId="32964"/>
    <cellStyle name="Comma 2 3 4 4 3 4" xfId="25836"/>
    <cellStyle name="Comma 2 3 4 4 3 4 2" xfId="35340"/>
    <cellStyle name="Comma 2 3 4 4 3 5" xfId="28212"/>
    <cellStyle name="Comma 2 3 4 4 4" xfId="19103"/>
    <cellStyle name="Comma 2 3 4 4 4 2" xfId="21479"/>
    <cellStyle name="Comma 2 3 4 4 4 2 2" xfId="30984"/>
    <cellStyle name="Comma 2 3 4 4 4 3" xfId="23855"/>
    <cellStyle name="Comma 2 3 4 4 4 3 2" xfId="33360"/>
    <cellStyle name="Comma 2 3 4 4 4 4" xfId="26232"/>
    <cellStyle name="Comma 2 3 4 4 4 4 2" xfId="35736"/>
    <cellStyle name="Comma 2 3 4 4 4 5" xfId="28608"/>
    <cellStyle name="Comma 2 3 4 4 5" xfId="19499"/>
    <cellStyle name="Comma 2 3 4 4 5 2" xfId="21875"/>
    <cellStyle name="Comma 2 3 4 4 5 2 2" xfId="31380"/>
    <cellStyle name="Comma 2 3 4 4 5 3" xfId="24251"/>
    <cellStyle name="Comma 2 3 4 4 5 3 2" xfId="33756"/>
    <cellStyle name="Comma 2 3 4 4 5 4" xfId="26628"/>
    <cellStyle name="Comma 2 3 4 4 5 4 2" xfId="36132"/>
    <cellStyle name="Comma 2 3 4 4 5 5" xfId="29004"/>
    <cellStyle name="Comma 2 3 4 4 6" xfId="19895"/>
    <cellStyle name="Comma 2 3 4 4 6 2" xfId="22271"/>
    <cellStyle name="Comma 2 3 4 4 6 2 2" xfId="31776"/>
    <cellStyle name="Comma 2 3 4 4 6 3" xfId="24647"/>
    <cellStyle name="Comma 2 3 4 4 6 3 2" xfId="34152"/>
    <cellStyle name="Comma 2 3 4 4 6 4" xfId="27024"/>
    <cellStyle name="Comma 2 3 4 4 6 4 2" xfId="36528"/>
    <cellStyle name="Comma 2 3 4 4 6 5" xfId="29400"/>
    <cellStyle name="Comma 2 3 4 4 7" xfId="20291"/>
    <cellStyle name="Comma 2 3 4 4 7 2" xfId="29796"/>
    <cellStyle name="Comma 2 3 4 4 8" xfId="22667"/>
    <cellStyle name="Comma 2 3 4 4 8 2" xfId="32172"/>
    <cellStyle name="Comma 2 3 4 4 9" xfId="25044"/>
    <cellStyle name="Comma 2 3 4 4 9 2" xfId="34548"/>
    <cellStyle name="Comma 2 3 4 5" xfId="18113"/>
    <cellStyle name="Comma 2 3 4 5 2" xfId="20489"/>
    <cellStyle name="Comma 2 3 4 5 2 2" xfId="29994"/>
    <cellStyle name="Comma 2 3 4 5 3" xfId="22865"/>
    <cellStyle name="Comma 2 3 4 5 3 2" xfId="32370"/>
    <cellStyle name="Comma 2 3 4 5 4" xfId="25242"/>
    <cellStyle name="Comma 2 3 4 5 4 2" xfId="34746"/>
    <cellStyle name="Comma 2 3 4 5 5" xfId="27618"/>
    <cellStyle name="Comma 2 3 4 6" xfId="18509"/>
    <cellStyle name="Comma 2 3 4 6 2" xfId="20885"/>
    <cellStyle name="Comma 2 3 4 6 2 2" xfId="30390"/>
    <cellStyle name="Comma 2 3 4 6 3" xfId="23261"/>
    <cellStyle name="Comma 2 3 4 6 3 2" xfId="32766"/>
    <cellStyle name="Comma 2 3 4 6 4" xfId="25638"/>
    <cellStyle name="Comma 2 3 4 6 4 2" xfId="35142"/>
    <cellStyle name="Comma 2 3 4 6 5" xfId="28014"/>
    <cellStyle name="Comma 2 3 4 7" xfId="18905"/>
    <cellStyle name="Comma 2 3 4 7 2" xfId="21281"/>
    <cellStyle name="Comma 2 3 4 7 2 2" xfId="30786"/>
    <cellStyle name="Comma 2 3 4 7 3" xfId="23657"/>
    <cellStyle name="Comma 2 3 4 7 3 2" xfId="33162"/>
    <cellStyle name="Comma 2 3 4 7 4" xfId="26034"/>
    <cellStyle name="Comma 2 3 4 7 4 2" xfId="35538"/>
    <cellStyle name="Comma 2 3 4 7 5" xfId="28410"/>
    <cellStyle name="Comma 2 3 4 8" xfId="19301"/>
    <cellStyle name="Comma 2 3 4 8 2" xfId="21677"/>
    <cellStyle name="Comma 2 3 4 8 2 2" xfId="31182"/>
    <cellStyle name="Comma 2 3 4 8 3" xfId="24053"/>
    <cellStyle name="Comma 2 3 4 8 3 2" xfId="33558"/>
    <cellStyle name="Comma 2 3 4 8 4" xfId="26430"/>
    <cellStyle name="Comma 2 3 4 8 4 2" xfId="35934"/>
    <cellStyle name="Comma 2 3 4 8 5" xfId="28806"/>
    <cellStyle name="Comma 2 3 4 9" xfId="19697"/>
    <cellStyle name="Comma 2 3 4 9 2" xfId="22073"/>
    <cellStyle name="Comma 2 3 4 9 2 2" xfId="31578"/>
    <cellStyle name="Comma 2 3 4 9 3" xfId="24449"/>
    <cellStyle name="Comma 2 3 4 9 3 2" xfId="33954"/>
    <cellStyle name="Comma 2 3 4 9 4" xfId="26826"/>
    <cellStyle name="Comma 2 3 4 9 4 2" xfId="36330"/>
    <cellStyle name="Comma 2 3 4 9 5" xfId="29202"/>
    <cellStyle name="Comma 2 3 5" xfId="4928"/>
    <cellStyle name="Comma 2 3 5 10" xfId="24868"/>
    <cellStyle name="Comma 2 3 5 10 2" xfId="34372"/>
    <cellStyle name="Comma 2 3 5 11" xfId="27244"/>
    <cellStyle name="Comma 2 3 5 2" xfId="13958"/>
    <cellStyle name="Comma 2 3 5 2 10" xfId="27442"/>
    <cellStyle name="Comma 2 3 5 2 2" xfId="18333"/>
    <cellStyle name="Comma 2 3 5 2 2 2" xfId="20709"/>
    <cellStyle name="Comma 2 3 5 2 2 2 2" xfId="30214"/>
    <cellStyle name="Comma 2 3 5 2 2 3" xfId="23085"/>
    <cellStyle name="Comma 2 3 5 2 2 3 2" xfId="32590"/>
    <cellStyle name="Comma 2 3 5 2 2 4" xfId="25462"/>
    <cellStyle name="Comma 2 3 5 2 2 4 2" xfId="34966"/>
    <cellStyle name="Comma 2 3 5 2 2 5" xfId="27838"/>
    <cellStyle name="Comma 2 3 5 2 3" xfId="18729"/>
    <cellStyle name="Comma 2 3 5 2 3 2" xfId="21105"/>
    <cellStyle name="Comma 2 3 5 2 3 2 2" xfId="30610"/>
    <cellStyle name="Comma 2 3 5 2 3 3" xfId="23481"/>
    <cellStyle name="Comma 2 3 5 2 3 3 2" xfId="32986"/>
    <cellStyle name="Comma 2 3 5 2 3 4" xfId="25858"/>
    <cellStyle name="Comma 2 3 5 2 3 4 2" xfId="35362"/>
    <cellStyle name="Comma 2 3 5 2 3 5" xfId="28234"/>
    <cellStyle name="Comma 2 3 5 2 4" xfId="19125"/>
    <cellStyle name="Comma 2 3 5 2 4 2" xfId="21501"/>
    <cellStyle name="Comma 2 3 5 2 4 2 2" xfId="31006"/>
    <cellStyle name="Comma 2 3 5 2 4 3" xfId="23877"/>
    <cellStyle name="Comma 2 3 5 2 4 3 2" xfId="33382"/>
    <cellStyle name="Comma 2 3 5 2 4 4" xfId="26254"/>
    <cellStyle name="Comma 2 3 5 2 4 4 2" xfId="35758"/>
    <cellStyle name="Comma 2 3 5 2 4 5" xfId="28630"/>
    <cellStyle name="Comma 2 3 5 2 5" xfId="19521"/>
    <cellStyle name="Comma 2 3 5 2 5 2" xfId="21897"/>
    <cellStyle name="Comma 2 3 5 2 5 2 2" xfId="31402"/>
    <cellStyle name="Comma 2 3 5 2 5 3" xfId="24273"/>
    <cellStyle name="Comma 2 3 5 2 5 3 2" xfId="33778"/>
    <cellStyle name="Comma 2 3 5 2 5 4" xfId="26650"/>
    <cellStyle name="Comma 2 3 5 2 5 4 2" xfId="36154"/>
    <cellStyle name="Comma 2 3 5 2 5 5" xfId="29026"/>
    <cellStyle name="Comma 2 3 5 2 6" xfId="19917"/>
    <cellStyle name="Comma 2 3 5 2 6 2" xfId="22293"/>
    <cellStyle name="Comma 2 3 5 2 6 2 2" xfId="31798"/>
    <cellStyle name="Comma 2 3 5 2 6 3" xfId="24669"/>
    <cellStyle name="Comma 2 3 5 2 6 3 2" xfId="34174"/>
    <cellStyle name="Comma 2 3 5 2 6 4" xfId="27046"/>
    <cellStyle name="Comma 2 3 5 2 6 4 2" xfId="36550"/>
    <cellStyle name="Comma 2 3 5 2 6 5" xfId="29422"/>
    <cellStyle name="Comma 2 3 5 2 7" xfId="20313"/>
    <cellStyle name="Comma 2 3 5 2 7 2" xfId="29818"/>
    <cellStyle name="Comma 2 3 5 2 8" xfId="22689"/>
    <cellStyle name="Comma 2 3 5 2 8 2" xfId="32194"/>
    <cellStyle name="Comma 2 3 5 2 9" xfId="25066"/>
    <cellStyle name="Comma 2 3 5 2 9 2" xfId="34570"/>
    <cellStyle name="Comma 2 3 5 3" xfId="18135"/>
    <cellStyle name="Comma 2 3 5 3 2" xfId="20511"/>
    <cellStyle name="Comma 2 3 5 3 2 2" xfId="30016"/>
    <cellStyle name="Comma 2 3 5 3 3" xfId="22887"/>
    <cellStyle name="Comma 2 3 5 3 3 2" xfId="32392"/>
    <cellStyle name="Comma 2 3 5 3 4" xfId="25264"/>
    <cellStyle name="Comma 2 3 5 3 4 2" xfId="34768"/>
    <cellStyle name="Comma 2 3 5 3 5" xfId="27640"/>
    <cellStyle name="Comma 2 3 5 4" xfId="18531"/>
    <cellStyle name="Comma 2 3 5 4 2" xfId="20907"/>
    <cellStyle name="Comma 2 3 5 4 2 2" xfId="30412"/>
    <cellStyle name="Comma 2 3 5 4 3" xfId="23283"/>
    <cellStyle name="Comma 2 3 5 4 3 2" xfId="32788"/>
    <cellStyle name="Comma 2 3 5 4 4" xfId="25660"/>
    <cellStyle name="Comma 2 3 5 4 4 2" xfId="35164"/>
    <cellStyle name="Comma 2 3 5 4 5" xfId="28036"/>
    <cellStyle name="Comma 2 3 5 5" xfId="18927"/>
    <cellStyle name="Comma 2 3 5 5 2" xfId="21303"/>
    <cellStyle name="Comma 2 3 5 5 2 2" xfId="30808"/>
    <cellStyle name="Comma 2 3 5 5 3" xfId="23679"/>
    <cellStyle name="Comma 2 3 5 5 3 2" xfId="33184"/>
    <cellStyle name="Comma 2 3 5 5 4" xfId="26056"/>
    <cellStyle name="Comma 2 3 5 5 4 2" xfId="35560"/>
    <cellStyle name="Comma 2 3 5 5 5" xfId="28432"/>
    <cellStyle name="Comma 2 3 5 6" xfId="19323"/>
    <cellStyle name="Comma 2 3 5 6 2" xfId="21699"/>
    <cellStyle name="Comma 2 3 5 6 2 2" xfId="31204"/>
    <cellStyle name="Comma 2 3 5 6 3" xfId="24075"/>
    <cellStyle name="Comma 2 3 5 6 3 2" xfId="33580"/>
    <cellStyle name="Comma 2 3 5 6 4" xfId="26452"/>
    <cellStyle name="Comma 2 3 5 6 4 2" xfId="35956"/>
    <cellStyle name="Comma 2 3 5 6 5" xfId="28828"/>
    <cellStyle name="Comma 2 3 5 7" xfId="19719"/>
    <cellStyle name="Comma 2 3 5 7 2" xfId="22095"/>
    <cellStyle name="Comma 2 3 5 7 2 2" xfId="31600"/>
    <cellStyle name="Comma 2 3 5 7 3" xfId="24471"/>
    <cellStyle name="Comma 2 3 5 7 3 2" xfId="33976"/>
    <cellStyle name="Comma 2 3 5 7 4" xfId="26848"/>
    <cellStyle name="Comma 2 3 5 7 4 2" xfId="36352"/>
    <cellStyle name="Comma 2 3 5 7 5" xfId="29224"/>
    <cellStyle name="Comma 2 3 5 8" xfId="20115"/>
    <cellStyle name="Comma 2 3 5 8 2" xfId="29620"/>
    <cellStyle name="Comma 2 3 5 9" xfId="22491"/>
    <cellStyle name="Comma 2 3 5 9 2" xfId="31996"/>
    <cellStyle name="Comma 2 3 6" xfId="8973"/>
    <cellStyle name="Comma 2 3 6 10" xfId="24934"/>
    <cellStyle name="Comma 2 3 6 10 2" xfId="34438"/>
    <cellStyle name="Comma 2 3 6 11" xfId="27310"/>
    <cellStyle name="Comma 2 3 6 2" xfId="18003"/>
    <cellStyle name="Comma 2 3 6 2 10" xfId="27508"/>
    <cellStyle name="Comma 2 3 6 2 2" xfId="18399"/>
    <cellStyle name="Comma 2 3 6 2 2 2" xfId="20775"/>
    <cellStyle name="Comma 2 3 6 2 2 2 2" xfId="30280"/>
    <cellStyle name="Comma 2 3 6 2 2 3" xfId="23151"/>
    <cellStyle name="Comma 2 3 6 2 2 3 2" xfId="32656"/>
    <cellStyle name="Comma 2 3 6 2 2 4" xfId="25528"/>
    <cellStyle name="Comma 2 3 6 2 2 4 2" xfId="35032"/>
    <cellStyle name="Comma 2 3 6 2 2 5" xfId="27904"/>
    <cellStyle name="Comma 2 3 6 2 3" xfId="18795"/>
    <cellStyle name="Comma 2 3 6 2 3 2" xfId="21171"/>
    <cellStyle name="Comma 2 3 6 2 3 2 2" xfId="30676"/>
    <cellStyle name="Comma 2 3 6 2 3 3" xfId="23547"/>
    <cellStyle name="Comma 2 3 6 2 3 3 2" xfId="33052"/>
    <cellStyle name="Comma 2 3 6 2 3 4" xfId="25924"/>
    <cellStyle name="Comma 2 3 6 2 3 4 2" xfId="35428"/>
    <cellStyle name="Comma 2 3 6 2 3 5" xfId="28300"/>
    <cellStyle name="Comma 2 3 6 2 4" xfId="19191"/>
    <cellStyle name="Comma 2 3 6 2 4 2" xfId="21567"/>
    <cellStyle name="Comma 2 3 6 2 4 2 2" xfId="31072"/>
    <cellStyle name="Comma 2 3 6 2 4 3" xfId="23943"/>
    <cellStyle name="Comma 2 3 6 2 4 3 2" xfId="33448"/>
    <cellStyle name="Comma 2 3 6 2 4 4" xfId="26320"/>
    <cellStyle name="Comma 2 3 6 2 4 4 2" xfId="35824"/>
    <cellStyle name="Comma 2 3 6 2 4 5" xfId="28696"/>
    <cellStyle name="Comma 2 3 6 2 5" xfId="19587"/>
    <cellStyle name="Comma 2 3 6 2 5 2" xfId="21963"/>
    <cellStyle name="Comma 2 3 6 2 5 2 2" xfId="31468"/>
    <cellStyle name="Comma 2 3 6 2 5 3" xfId="24339"/>
    <cellStyle name="Comma 2 3 6 2 5 3 2" xfId="33844"/>
    <cellStyle name="Comma 2 3 6 2 5 4" xfId="26716"/>
    <cellStyle name="Comma 2 3 6 2 5 4 2" xfId="36220"/>
    <cellStyle name="Comma 2 3 6 2 5 5" xfId="29092"/>
    <cellStyle name="Comma 2 3 6 2 6" xfId="19983"/>
    <cellStyle name="Comma 2 3 6 2 6 2" xfId="22359"/>
    <cellStyle name="Comma 2 3 6 2 6 2 2" xfId="31864"/>
    <cellStyle name="Comma 2 3 6 2 6 3" xfId="24735"/>
    <cellStyle name="Comma 2 3 6 2 6 3 2" xfId="34240"/>
    <cellStyle name="Comma 2 3 6 2 6 4" xfId="27112"/>
    <cellStyle name="Comma 2 3 6 2 6 4 2" xfId="36616"/>
    <cellStyle name="Comma 2 3 6 2 6 5" xfId="29488"/>
    <cellStyle name="Comma 2 3 6 2 7" xfId="20379"/>
    <cellStyle name="Comma 2 3 6 2 7 2" xfId="29884"/>
    <cellStyle name="Comma 2 3 6 2 8" xfId="22755"/>
    <cellStyle name="Comma 2 3 6 2 8 2" xfId="32260"/>
    <cellStyle name="Comma 2 3 6 2 9" xfId="25132"/>
    <cellStyle name="Comma 2 3 6 2 9 2" xfId="34636"/>
    <cellStyle name="Comma 2 3 6 3" xfId="18201"/>
    <cellStyle name="Comma 2 3 6 3 2" xfId="20577"/>
    <cellStyle name="Comma 2 3 6 3 2 2" xfId="30082"/>
    <cellStyle name="Comma 2 3 6 3 3" xfId="22953"/>
    <cellStyle name="Comma 2 3 6 3 3 2" xfId="32458"/>
    <cellStyle name="Comma 2 3 6 3 4" xfId="25330"/>
    <cellStyle name="Comma 2 3 6 3 4 2" xfId="34834"/>
    <cellStyle name="Comma 2 3 6 3 5" xfId="27706"/>
    <cellStyle name="Comma 2 3 6 4" xfId="18597"/>
    <cellStyle name="Comma 2 3 6 4 2" xfId="20973"/>
    <cellStyle name="Comma 2 3 6 4 2 2" xfId="30478"/>
    <cellStyle name="Comma 2 3 6 4 3" xfId="23349"/>
    <cellStyle name="Comma 2 3 6 4 3 2" xfId="32854"/>
    <cellStyle name="Comma 2 3 6 4 4" xfId="25726"/>
    <cellStyle name="Comma 2 3 6 4 4 2" xfId="35230"/>
    <cellStyle name="Comma 2 3 6 4 5" xfId="28102"/>
    <cellStyle name="Comma 2 3 6 5" xfId="18993"/>
    <cellStyle name="Comma 2 3 6 5 2" xfId="21369"/>
    <cellStyle name="Comma 2 3 6 5 2 2" xfId="30874"/>
    <cellStyle name="Comma 2 3 6 5 3" xfId="23745"/>
    <cellStyle name="Comma 2 3 6 5 3 2" xfId="33250"/>
    <cellStyle name="Comma 2 3 6 5 4" xfId="26122"/>
    <cellStyle name="Comma 2 3 6 5 4 2" xfId="35626"/>
    <cellStyle name="Comma 2 3 6 5 5" xfId="28498"/>
    <cellStyle name="Comma 2 3 6 6" xfId="19389"/>
    <cellStyle name="Comma 2 3 6 6 2" xfId="21765"/>
    <cellStyle name="Comma 2 3 6 6 2 2" xfId="31270"/>
    <cellStyle name="Comma 2 3 6 6 3" xfId="24141"/>
    <cellStyle name="Comma 2 3 6 6 3 2" xfId="33646"/>
    <cellStyle name="Comma 2 3 6 6 4" xfId="26518"/>
    <cellStyle name="Comma 2 3 6 6 4 2" xfId="36022"/>
    <cellStyle name="Comma 2 3 6 6 5" xfId="28894"/>
    <cellStyle name="Comma 2 3 6 7" xfId="19785"/>
    <cellStyle name="Comma 2 3 6 7 2" xfId="22161"/>
    <cellStyle name="Comma 2 3 6 7 2 2" xfId="31666"/>
    <cellStyle name="Comma 2 3 6 7 3" xfId="24537"/>
    <cellStyle name="Comma 2 3 6 7 3 2" xfId="34042"/>
    <cellStyle name="Comma 2 3 6 7 4" xfId="26914"/>
    <cellStyle name="Comma 2 3 6 7 4 2" xfId="36418"/>
    <cellStyle name="Comma 2 3 6 7 5" xfId="29290"/>
    <cellStyle name="Comma 2 3 6 8" xfId="20181"/>
    <cellStyle name="Comma 2 3 6 8 2" xfId="29686"/>
    <cellStyle name="Comma 2 3 6 9" xfId="22557"/>
    <cellStyle name="Comma 2 3 6 9 2" xfId="32062"/>
    <cellStyle name="Comma 2 3 7" xfId="9476"/>
    <cellStyle name="Comma 2 3 7 10" xfId="27376"/>
    <cellStyle name="Comma 2 3 7 2" xfId="18267"/>
    <cellStyle name="Comma 2 3 7 2 2" xfId="20643"/>
    <cellStyle name="Comma 2 3 7 2 2 2" xfId="30148"/>
    <cellStyle name="Comma 2 3 7 2 3" xfId="23019"/>
    <cellStyle name="Comma 2 3 7 2 3 2" xfId="32524"/>
    <cellStyle name="Comma 2 3 7 2 4" xfId="25396"/>
    <cellStyle name="Comma 2 3 7 2 4 2" xfId="34900"/>
    <cellStyle name="Comma 2 3 7 2 5" xfId="27772"/>
    <cellStyle name="Comma 2 3 7 3" xfId="18663"/>
    <cellStyle name="Comma 2 3 7 3 2" xfId="21039"/>
    <cellStyle name="Comma 2 3 7 3 2 2" xfId="30544"/>
    <cellStyle name="Comma 2 3 7 3 3" xfId="23415"/>
    <cellStyle name="Comma 2 3 7 3 3 2" xfId="32920"/>
    <cellStyle name="Comma 2 3 7 3 4" xfId="25792"/>
    <cellStyle name="Comma 2 3 7 3 4 2" xfId="35296"/>
    <cellStyle name="Comma 2 3 7 3 5" xfId="28168"/>
    <cellStyle name="Comma 2 3 7 4" xfId="19059"/>
    <cellStyle name="Comma 2 3 7 4 2" xfId="21435"/>
    <cellStyle name="Comma 2 3 7 4 2 2" xfId="30940"/>
    <cellStyle name="Comma 2 3 7 4 3" xfId="23811"/>
    <cellStyle name="Comma 2 3 7 4 3 2" xfId="33316"/>
    <cellStyle name="Comma 2 3 7 4 4" xfId="26188"/>
    <cellStyle name="Comma 2 3 7 4 4 2" xfId="35692"/>
    <cellStyle name="Comma 2 3 7 4 5" xfId="28564"/>
    <cellStyle name="Comma 2 3 7 5" xfId="19455"/>
    <cellStyle name="Comma 2 3 7 5 2" xfId="21831"/>
    <cellStyle name="Comma 2 3 7 5 2 2" xfId="31336"/>
    <cellStyle name="Comma 2 3 7 5 3" xfId="24207"/>
    <cellStyle name="Comma 2 3 7 5 3 2" xfId="33712"/>
    <cellStyle name="Comma 2 3 7 5 4" xfId="26584"/>
    <cellStyle name="Comma 2 3 7 5 4 2" xfId="36088"/>
    <cellStyle name="Comma 2 3 7 5 5" xfId="28960"/>
    <cellStyle name="Comma 2 3 7 6" xfId="19851"/>
    <cellStyle name="Comma 2 3 7 6 2" xfId="22227"/>
    <cellStyle name="Comma 2 3 7 6 2 2" xfId="31732"/>
    <cellStyle name="Comma 2 3 7 6 3" xfId="24603"/>
    <cellStyle name="Comma 2 3 7 6 3 2" xfId="34108"/>
    <cellStyle name="Comma 2 3 7 6 4" xfId="26980"/>
    <cellStyle name="Comma 2 3 7 6 4 2" xfId="36484"/>
    <cellStyle name="Comma 2 3 7 6 5" xfId="29356"/>
    <cellStyle name="Comma 2 3 7 7" xfId="20247"/>
    <cellStyle name="Comma 2 3 7 7 2" xfId="29752"/>
    <cellStyle name="Comma 2 3 7 8" xfId="22623"/>
    <cellStyle name="Comma 2 3 7 8 2" xfId="32128"/>
    <cellStyle name="Comma 2 3 7 9" xfId="25000"/>
    <cellStyle name="Comma 2 3 7 9 2" xfId="34504"/>
    <cellStyle name="Comma 2 3 8" xfId="18069"/>
    <cellStyle name="Comma 2 3 8 2" xfId="20445"/>
    <cellStyle name="Comma 2 3 8 2 2" xfId="29950"/>
    <cellStyle name="Comma 2 3 8 3" xfId="22821"/>
    <cellStyle name="Comma 2 3 8 3 2" xfId="32326"/>
    <cellStyle name="Comma 2 3 8 4" xfId="25198"/>
    <cellStyle name="Comma 2 3 8 4 2" xfId="34702"/>
    <cellStyle name="Comma 2 3 8 5" xfId="27574"/>
    <cellStyle name="Comma 2 3 9" xfId="18465"/>
    <cellStyle name="Comma 2 3 9 2" xfId="20841"/>
    <cellStyle name="Comma 2 3 9 2 2" xfId="30346"/>
    <cellStyle name="Comma 2 3 9 3" xfId="23217"/>
    <cellStyle name="Comma 2 3 9 3 2" xfId="32722"/>
    <cellStyle name="Comma 2 3 9 4" xfId="25594"/>
    <cellStyle name="Comma 2 3 9 4 2" xfId="35098"/>
    <cellStyle name="Comma 2 3 9 5" xfId="27970"/>
    <cellStyle name="Comma 2 4" xfId="632"/>
    <cellStyle name="Comma 2 4 10" xfId="18863"/>
    <cellStyle name="Comma 2 4 10 2" xfId="21239"/>
    <cellStyle name="Comma 2 4 10 2 2" xfId="30744"/>
    <cellStyle name="Comma 2 4 10 3" xfId="23615"/>
    <cellStyle name="Comma 2 4 10 3 2" xfId="33120"/>
    <cellStyle name="Comma 2 4 10 4" xfId="25992"/>
    <cellStyle name="Comma 2 4 10 4 2" xfId="35496"/>
    <cellStyle name="Comma 2 4 10 5" xfId="28368"/>
    <cellStyle name="Comma 2 4 11" xfId="19259"/>
    <cellStyle name="Comma 2 4 11 2" xfId="21635"/>
    <cellStyle name="Comma 2 4 11 2 2" xfId="31140"/>
    <cellStyle name="Comma 2 4 11 3" xfId="24011"/>
    <cellStyle name="Comma 2 4 11 3 2" xfId="33516"/>
    <cellStyle name="Comma 2 4 11 4" xfId="26388"/>
    <cellStyle name="Comma 2 4 11 4 2" xfId="35892"/>
    <cellStyle name="Comma 2 4 11 5" xfId="28764"/>
    <cellStyle name="Comma 2 4 12" xfId="19655"/>
    <cellStyle name="Comma 2 4 12 2" xfId="22031"/>
    <cellStyle name="Comma 2 4 12 2 2" xfId="31536"/>
    <cellStyle name="Comma 2 4 12 3" xfId="24407"/>
    <cellStyle name="Comma 2 4 12 3 2" xfId="33912"/>
    <cellStyle name="Comma 2 4 12 4" xfId="26784"/>
    <cellStyle name="Comma 2 4 12 4 2" xfId="36288"/>
    <cellStyle name="Comma 2 4 12 5" xfId="29160"/>
    <cellStyle name="Comma 2 4 13" xfId="20051"/>
    <cellStyle name="Comma 2 4 13 2" xfId="29556"/>
    <cellStyle name="Comma 2 4 14" xfId="22427"/>
    <cellStyle name="Comma 2 4 14 2" xfId="31932"/>
    <cellStyle name="Comma 2 4 15" xfId="24804"/>
    <cellStyle name="Comma 2 4 15 2" xfId="34308"/>
    <cellStyle name="Comma 2 4 16" xfId="27180"/>
    <cellStyle name="Comma 2 4 2" xfId="1379"/>
    <cellStyle name="Comma 2 4 2 10" xfId="19270"/>
    <cellStyle name="Comma 2 4 2 10 2" xfId="21646"/>
    <cellStyle name="Comma 2 4 2 10 2 2" xfId="31151"/>
    <cellStyle name="Comma 2 4 2 10 3" xfId="24022"/>
    <cellStyle name="Comma 2 4 2 10 3 2" xfId="33527"/>
    <cellStyle name="Comma 2 4 2 10 4" xfId="26399"/>
    <cellStyle name="Comma 2 4 2 10 4 2" xfId="35903"/>
    <cellStyle name="Comma 2 4 2 10 5" xfId="28775"/>
    <cellStyle name="Comma 2 4 2 11" xfId="19666"/>
    <cellStyle name="Comma 2 4 2 11 2" xfId="22042"/>
    <cellStyle name="Comma 2 4 2 11 2 2" xfId="31547"/>
    <cellStyle name="Comma 2 4 2 11 3" xfId="24418"/>
    <cellStyle name="Comma 2 4 2 11 3 2" xfId="33923"/>
    <cellStyle name="Comma 2 4 2 11 4" xfId="26795"/>
    <cellStyle name="Comma 2 4 2 11 4 2" xfId="36299"/>
    <cellStyle name="Comma 2 4 2 11 5" xfId="29171"/>
    <cellStyle name="Comma 2 4 2 12" xfId="20062"/>
    <cellStyle name="Comma 2 4 2 12 2" xfId="29567"/>
    <cellStyle name="Comma 2 4 2 13" xfId="22438"/>
    <cellStyle name="Comma 2 4 2 13 2" xfId="31943"/>
    <cellStyle name="Comma 2 4 2 14" xfId="24815"/>
    <cellStyle name="Comma 2 4 2 14 2" xfId="34319"/>
    <cellStyle name="Comma 2 4 2 15" xfId="27191"/>
    <cellStyle name="Comma 2 4 2 2" xfId="2873"/>
    <cellStyle name="Comma 2 4 2 2 10" xfId="20084"/>
    <cellStyle name="Comma 2 4 2 2 10 2" xfId="29589"/>
    <cellStyle name="Comma 2 4 2 2 11" xfId="22460"/>
    <cellStyle name="Comma 2 4 2 2 11 2" xfId="31965"/>
    <cellStyle name="Comma 2 4 2 2 12" xfId="24837"/>
    <cellStyle name="Comma 2 4 2 2 12 2" xfId="34341"/>
    <cellStyle name="Comma 2 4 2 2 13" xfId="27213"/>
    <cellStyle name="Comma 2 4 2 2 2" xfId="7355"/>
    <cellStyle name="Comma 2 4 2 2 2 10" xfId="24903"/>
    <cellStyle name="Comma 2 4 2 2 2 10 2" xfId="34407"/>
    <cellStyle name="Comma 2 4 2 2 2 11" xfId="27279"/>
    <cellStyle name="Comma 2 4 2 2 2 2" xfId="16385"/>
    <cellStyle name="Comma 2 4 2 2 2 2 10" xfId="27477"/>
    <cellStyle name="Comma 2 4 2 2 2 2 2" xfId="18368"/>
    <cellStyle name="Comma 2 4 2 2 2 2 2 2" xfId="20744"/>
    <cellStyle name="Comma 2 4 2 2 2 2 2 2 2" xfId="30249"/>
    <cellStyle name="Comma 2 4 2 2 2 2 2 3" xfId="23120"/>
    <cellStyle name="Comma 2 4 2 2 2 2 2 3 2" xfId="32625"/>
    <cellStyle name="Comma 2 4 2 2 2 2 2 4" xfId="25497"/>
    <cellStyle name="Comma 2 4 2 2 2 2 2 4 2" xfId="35001"/>
    <cellStyle name="Comma 2 4 2 2 2 2 2 5" xfId="27873"/>
    <cellStyle name="Comma 2 4 2 2 2 2 3" xfId="18764"/>
    <cellStyle name="Comma 2 4 2 2 2 2 3 2" xfId="21140"/>
    <cellStyle name="Comma 2 4 2 2 2 2 3 2 2" xfId="30645"/>
    <cellStyle name="Comma 2 4 2 2 2 2 3 3" xfId="23516"/>
    <cellStyle name="Comma 2 4 2 2 2 2 3 3 2" xfId="33021"/>
    <cellStyle name="Comma 2 4 2 2 2 2 3 4" xfId="25893"/>
    <cellStyle name="Comma 2 4 2 2 2 2 3 4 2" xfId="35397"/>
    <cellStyle name="Comma 2 4 2 2 2 2 3 5" xfId="28269"/>
    <cellStyle name="Comma 2 4 2 2 2 2 4" xfId="19160"/>
    <cellStyle name="Comma 2 4 2 2 2 2 4 2" xfId="21536"/>
    <cellStyle name="Comma 2 4 2 2 2 2 4 2 2" xfId="31041"/>
    <cellStyle name="Comma 2 4 2 2 2 2 4 3" xfId="23912"/>
    <cellStyle name="Comma 2 4 2 2 2 2 4 3 2" xfId="33417"/>
    <cellStyle name="Comma 2 4 2 2 2 2 4 4" xfId="26289"/>
    <cellStyle name="Comma 2 4 2 2 2 2 4 4 2" xfId="35793"/>
    <cellStyle name="Comma 2 4 2 2 2 2 4 5" xfId="28665"/>
    <cellStyle name="Comma 2 4 2 2 2 2 5" xfId="19556"/>
    <cellStyle name="Comma 2 4 2 2 2 2 5 2" xfId="21932"/>
    <cellStyle name="Comma 2 4 2 2 2 2 5 2 2" xfId="31437"/>
    <cellStyle name="Comma 2 4 2 2 2 2 5 3" xfId="24308"/>
    <cellStyle name="Comma 2 4 2 2 2 2 5 3 2" xfId="33813"/>
    <cellStyle name="Comma 2 4 2 2 2 2 5 4" xfId="26685"/>
    <cellStyle name="Comma 2 4 2 2 2 2 5 4 2" xfId="36189"/>
    <cellStyle name="Comma 2 4 2 2 2 2 5 5" xfId="29061"/>
    <cellStyle name="Comma 2 4 2 2 2 2 6" xfId="19952"/>
    <cellStyle name="Comma 2 4 2 2 2 2 6 2" xfId="22328"/>
    <cellStyle name="Comma 2 4 2 2 2 2 6 2 2" xfId="31833"/>
    <cellStyle name="Comma 2 4 2 2 2 2 6 3" xfId="24704"/>
    <cellStyle name="Comma 2 4 2 2 2 2 6 3 2" xfId="34209"/>
    <cellStyle name="Comma 2 4 2 2 2 2 6 4" xfId="27081"/>
    <cellStyle name="Comma 2 4 2 2 2 2 6 4 2" xfId="36585"/>
    <cellStyle name="Comma 2 4 2 2 2 2 6 5" xfId="29457"/>
    <cellStyle name="Comma 2 4 2 2 2 2 7" xfId="20348"/>
    <cellStyle name="Comma 2 4 2 2 2 2 7 2" xfId="29853"/>
    <cellStyle name="Comma 2 4 2 2 2 2 8" xfId="22724"/>
    <cellStyle name="Comma 2 4 2 2 2 2 8 2" xfId="32229"/>
    <cellStyle name="Comma 2 4 2 2 2 2 9" xfId="25101"/>
    <cellStyle name="Comma 2 4 2 2 2 2 9 2" xfId="34605"/>
    <cellStyle name="Comma 2 4 2 2 2 3" xfId="18170"/>
    <cellStyle name="Comma 2 4 2 2 2 3 2" xfId="20546"/>
    <cellStyle name="Comma 2 4 2 2 2 3 2 2" xfId="30051"/>
    <cellStyle name="Comma 2 4 2 2 2 3 3" xfId="22922"/>
    <cellStyle name="Comma 2 4 2 2 2 3 3 2" xfId="32427"/>
    <cellStyle name="Comma 2 4 2 2 2 3 4" xfId="25299"/>
    <cellStyle name="Comma 2 4 2 2 2 3 4 2" xfId="34803"/>
    <cellStyle name="Comma 2 4 2 2 2 3 5" xfId="27675"/>
    <cellStyle name="Comma 2 4 2 2 2 4" xfId="18566"/>
    <cellStyle name="Comma 2 4 2 2 2 4 2" xfId="20942"/>
    <cellStyle name="Comma 2 4 2 2 2 4 2 2" xfId="30447"/>
    <cellStyle name="Comma 2 4 2 2 2 4 3" xfId="23318"/>
    <cellStyle name="Comma 2 4 2 2 2 4 3 2" xfId="32823"/>
    <cellStyle name="Comma 2 4 2 2 2 4 4" xfId="25695"/>
    <cellStyle name="Comma 2 4 2 2 2 4 4 2" xfId="35199"/>
    <cellStyle name="Comma 2 4 2 2 2 4 5" xfId="28071"/>
    <cellStyle name="Comma 2 4 2 2 2 5" xfId="18962"/>
    <cellStyle name="Comma 2 4 2 2 2 5 2" xfId="21338"/>
    <cellStyle name="Comma 2 4 2 2 2 5 2 2" xfId="30843"/>
    <cellStyle name="Comma 2 4 2 2 2 5 3" xfId="23714"/>
    <cellStyle name="Comma 2 4 2 2 2 5 3 2" xfId="33219"/>
    <cellStyle name="Comma 2 4 2 2 2 5 4" xfId="26091"/>
    <cellStyle name="Comma 2 4 2 2 2 5 4 2" xfId="35595"/>
    <cellStyle name="Comma 2 4 2 2 2 5 5" xfId="28467"/>
    <cellStyle name="Comma 2 4 2 2 2 6" xfId="19358"/>
    <cellStyle name="Comma 2 4 2 2 2 6 2" xfId="21734"/>
    <cellStyle name="Comma 2 4 2 2 2 6 2 2" xfId="31239"/>
    <cellStyle name="Comma 2 4 2 2 2 6 3" xfId="24110"/>
    <cellStyle name="Comma 2 4 2 2 2 6 3 2" xfId="33615"/>
    <cellStyle name="Comma 2 4 2 2 2 6 4" xfId="26487"/>
    <cellStyle name="Comma 2 4 2 2 2 6 4 2" xfId="35991"/>
    <cellStyle name="Comma 2 4 2 2 2 6 5" xfId="28863"/>
    <cellStyle name="Comma 2 4 2 2 2 7" xfId="19754"/>
    <cellStyle name="Comma 2 4 2 2 2 7 2" xfId="22130"/>
    <cellStyle name="Comma 2 4 2 2 2 7 2 2" xfId="31635"/>
    <cellStyle name="Comma 2 4 2 2 2 7 3" xfId="24506"/>
    <cellStyle name="Comma 2 4 2 2 2 7 3 2" xfId="34011"/>
    <cellStyle name="Comma 2 4 2 2 2 7 4" xfId="26883"/>
    <cellStyle name="Comma 2 4 2 2 2 7 4 2" xfId="36387"/>
    <cellStyle name="Comma 2 4 2 2 2 7 5" xfId="29259"/>
    <cellStyle name="Comma 2 4 2 2 2 8" xfId="20150"/>
    <cellStyle name="Comma 2 4 2 2 2 8 2" xfId="29655"/>
    <cellStyle name="Comma 2 4 2 2 2 9" xfId="22526"/>
    <cellStyle name="Comma 2 4 2 2 2 9 2" xfId="32031"/>
    <cellStyle name="Comma 2 4 2 2 3" xfId="9008"/>
    <cellStyle name="Comma 2 4 2 2 3 10" xfId="24969"/>
    <cellStyle name="Comma 2 4 2 2 3 10 2" xfId="34473"/>
    <cellStyle name="Comma 2 4 2 2 3 11" xfId="27345"/>
    <cellStyle name="Comma 2 4 2 2 3 2" xfId="18038"/>
    <cellStyle name="Comma 2 4 2 2 3 2 10" xfId="27543"/>
    <cellStyle name="Comma 2 4 2 2 3 2 2" xfId="18434"/>
    <cellStyle name="Comma 2 4 2 2 3 2 2 2" xfId="20810"/>
    <cellStyle name="Comma 2 4 2 2 3 2 2 2 2" xfId="30315"/>
    <cellStyle name="Comma 2 4 2 2 3 2 2 3" xfId="23186"/>
    <cellStyle name="Comma 2 4 2 2 3 2 2 3 2" xfId="32691"/>
    <cellStyle name="Comma 2 4 2 2 3 2 2 4" xfId="25563"/>
    <cellStyle name="Comma 2 4 2 2 3 2 2 4 2" xfId="35067"/>
    <cellStyle name="Comma 2 4 2 2 3 2 2 5" xfId="27939"/>
    <cellStyle name="Comma 2 4 2 2 3 2 3" xfId="18830"/>
    <cellStyle name="Comma 2 4 2 2 3 2 3 2" xfId="21206"/>
    <cellStyle name="Comma 2 4 2 2 3 2 3 2 2" xfId="30711"/>
    <cellStyle name="Comma 2 4 2 2 3 2 3 3" xfId="23582"/>
    <cellStyle name="Comma 2 4 2 2 3 2 3 3 2" xfId="33087"/>
    <cellStyle name="Comma 2 4 2 2 3 2 3 4" xfId="25959"/>
    <cellStyle name="Comma 2 4 2 2 3 2 3 4 2" xfId="35463"/>
    <cellStyle name="Comma 2 4 2 2 3 2 3 5" xfId="28335"/>
    <cellStyle name="Comma 2 4 2 2 3 2 4" xfId="19226"/>
    <cellStyle name="Comma 2 4 2 2 3 2 4 2" xfId="21602"/>
    <cellStyle name="Comma 2 4 2 2 3 2 4 2 2" xfId="31107"/>
    <cellStyle name="Comma 2 4 2 2 3 2 4 3" xfId="23978"/>
    <cellStyle name="Comma 2 4 2 2 3 2 4 3 2" xfId="33483"/>
    <cellStyle name="Comma 2 4 2 2 3 2 4 4" xfId="26355"/>
    <cellStyle name="Comma 2 4 2 2 3 2 4 4 2" xfId="35859"/>
    <cellStyle name="Comma 2 4 2 2 3 2 4 5" xfId="28731"/>
    <cellStyle name="Comma 2 4 2 2 3 2 5" xfId="19622"/>
    <cellStyle name="Comma 2 4 2 2 3 2 5 2" xfId="21998"/>
    <cellStyle name="Comma 2 4 2 2 3 2 5 2 2" xfId="31503"/>
    <cellStyle name="Comma 2 4 2 2 3 2 5 3" xfId="24374"/>
    <cellStyle name="Comma 2 4 2 2 3 2 5 3 2" xfId="33879"/>
    <cellStyle name="Comma 2 4 2 2 3 2 5 4" xfId="26751"/>
    <cellStyle name="Comma 2 4 2 2 3 2 5 4 2" xfId="36255"/>
    <cellStyle name="Comma 2 4 2 2 3 2 5 5" xfId="29127"/>
    <cellStyle name="Comma 2 4 2 2 3 2 6" xfId="20018"/>
    <cellStyle name="Comma 2 4 2 2 3 2 6 2" xfId="22394"/>
    <cellStyle name="Comma 2 4 2 2 3 2 6 2 2" xfId="31899"/>
    <cellStyle name="Comma 2 4 2 2 3 2 6 3" xfId="24770"/>
    <cellStyle name="Comma 2 4 2 2 3 2 6 3 2" xfId="34275"/>
    <cellStyle name="Comma 2 4 2 2 3 2 6 4" xfId="27147"/>
    <cellStyle name="Comma 2 4 2 2 3 2 6 4 2" xfId="36651"/>
    <cellStyle name="Comma 2 4 2 2 3 2 6 5" xfId="29523"/>
    <cellStyle name="Comma 2 4 2 2 3 2 7" xfId="20414"/>
    <cellStyle name="Comma 2 4 2 2 3 2 7 2" xfId="29919"/>
    <cellStyle name="Comma 2 4 2 2 3 2 8" xfId="22790"/>
    <cellStyle name="Comma 2 4 2 2 3 2 8 2" xfId="32295"/>
    <cellStyle name="Comma 2 4 2 2 3 2 9" xfId="25167"/>
    <cellStyle name="Comma 2 4 2 2 3 2 9 2" xfId="34671"/>
    <cellStyle name="Comma 2 4 2 2 3 3" xfId="18236"/>
    <cellStyle name="Comma 2 4 2 2 3 3 2" xfId="20612"/>
    <cellStyle name="Comma 2 4 2 2 3 3 2 2" xfId="30117"/>
    <cellStyle name="Comma 2 4 2 2 3 3 3" xfId="22988"/>
    <cellStyle name="Comma 2 4 2 2 3 3 3 2" xfId="32493"/>
    <cellStyle name="Comma 2 4 2 2 3 3 4" xfId="25365"/>
    <cellStyle name="Comma 2 4 2 2 3 3 4 2" xfId="34869"/>
    <cellStyle name="Comma 2 4 2 2 3 3 5" xfId="27741"/>
    <cellStyle name="Comma 2 4 2 2 3 4" xfId="18632"/>
    <cellStyle name="Comma 2 4 2 2 3 4 2" xfId="21008"/>
    <cellStyle name="Comma 2 4 2 2 3 4 2 2" xfId="30513"/>
    <cellStyle name="Comma 2 4 2 2 3 4 3" xfId="23384"/>
    <cellStyle name="Comma 2 4 2 2 3 4 3 2" xfId="32889"/>
    <cellStyle name="Comma 2 4 2 2 3 4 4" xfId="25761"/>
    <cellStyle name="Comma 2 4 2 2 3 4 4 2" xfId="35265"/>
    <cellStyle name="Comma 2 4 2 2 3 4 5" xfId="28137"/>
    <cellStyle name="Comma 2 4 2 2 3 5" xfId="19028"/>
    <cellStyle name="Comma 2 4 2 2 3 5 2" xfId="21404"/>
    <cellStyle name="Comma 2 4 2 2 3 5 2 2" xfId="30909"/>
    <cellStyle name="Comma 2 4 2 2 3 5 3" xfId="23780"/>
    <cellStyle name="Comma 2 4 2 2 3 5 3 2" xfId="33285"/>
    <cellStyle name="Comma 2 4 2 2 3 5 4" xfId="26157"/>
    <cellStyle name="Comma 2 4 2 2 3 5 4 2" xfId="35661"/>
    <cellStyle name="Comma 2 4 2 2 3 5 5" xfId="28533"/>
    <cellStyle name="Comma 2 4 2 2 3 6" xfId="19424"/>
    <cellStyle name="Comma 2 4 2 2 3 6 2" xfId="21800"/>
    <cellStyle name="Comma 2 4 2 2 3 6 2 2" xfId="31305"/>
    <cellStyle name="Comma 2 4 2 2 3 6 3" xfId="24176"/>
    <cellStyle name="Comma 2 4 2 2 3 6 3 2" xfId="33681"/>
    <cellStyle name="Comma 2 4 2 2 3 6 4" xfId="26553"/>
    <cellStyle name="Comma 2 4 2 2 3 6 4 2" xfId="36057"/>
    <cellStyle name="Comma 2 4 2 2 3 6 5" xfId="28929"/>
    <cellStyle name="Comma 2 4 2 2 3 7" xfId="19820"/>
    <cellStyle name="Comma 2 4 2 2 3 7 2" xfId="22196"/>
    <cellStyle name="Comma 2 4 2 2 3 7 2 2" xfId="31701"/>
    <cellStyle name="Comma 2 4 2 2 3 7 3" xfId="24572"/>
    <cellStyle name="Comma 2 4 2 2 3 7 3 2" xfId="34077"/>
    <cellStyle name="Comma 2 4 2 2 3 7 4" xfId="26949"/>
    <cellStyle name="Comma 2 4 2 2 3 7 4 2" xfId="36453"/>
    <cellStyle name="Comma 2 4 2 2 3 7 5" xfId="29325"/>
    <cellStyle name="Comma 2 4 2 2 3 8" xfId="20216"/>
    <cellStyle name="Comma 2 4 2 2 3 8 2" xfId="29721"/>
    <cellStyle name="Comma 2 4 2 2 3 9" xfId="22592"/>
    <cellStyle name="Comma 2 4 2 2 3 9 2" xfId="32097"/>
    <cellStyle name="Comma 2 4 2 2 4" xfId="11903"/>
    <cellStyle name="Comma 2 4 2 2 4 10" xfId="27411"/>
    <cellStyle name="Comma 2 4 2 2 4 2" xfId="18302"/>
    <cellStyle name="Comma 2 4 2 2 4 2 2" xfId="20678"/>
    <cellStyle name="Comma 2 4 2 2 4 2 2 2" xfId="30183"/>
    <cellStyle name="Comma 2 4 2 2 4 2 3" xfId="23054"/>
    <cellStyle name="Comma 2 4 2 2 4 2 3 2" xfId="32559"/>
    <cellStyle name="Comma 2 4 2 2 4 2 4" xfId="25431"/>
    <cellStyle name="Comma 2 4 2 2 4 2 4 2" xfId="34935"/>
    <cellStyle name="Comma 2 4 2 2 4 2 5" xfId="27807"/>
    <cellStyle name="Comma 2 4 2 2 4 3" xfId="18698"/>
    <cellStyle name="Comma 2 4 2 2 4 3 2" xfId="21074"/>
    <cellStyle name="Comma 2 4 2 2 4 3 2 2" xfId="30579"/>
    <cellStyle name="Comma 2 4 2 2 4 3 3" xfId="23450"/>
    <cellStyle name="Comma 2 4 2 2 4 3 3 2" xfId="32955"/>
    <cellStyle name="Comma 2 4 2 2 4 3 4" xfId="25827"/>
    <cellStyle name="Comma 2 4 2 2 4 3 4 2" xfId="35331"/>
    <cellStyle name="Comma 2 4 2 2 4 3 5" xfId="28203"/>
    <cellStyle name="Comma 2 4 2 2 4 4" xfId="19094"/>
    <cellStyle name="Comma 2 4 2 2 4 4 2" xfId="21470"/>
    <cellStyle name="Comma 2 4 2 2 4 4 2 2" xfId="30975"/>
    <cellStyle name="Comma 2 4 2 2 4 4 3" xfId="23846"/>
    <cellStyle name="Comma 2 4 2 2 4 4 3 2" xfId="33351"/>
    <cellStyle name="Comma 2 4 2 2 4 4 4" xfId="26223"/>
    <cellStyle name="Comma 2 4 2 2 4 4 4 2" xfId="35727"/>
    <cellStyle name="Comma 2 4 2 2 4 4 5" xfId="28599"/>
    <cellStyle name="Comma 2 4 2 2 4 5" xfId="19490"/>
    <cellStyle name="Comma 2 4 2 2 4 5 2" xfId="21866"/>
    <cellStyle name="Comma 2 4 2 2 4 5 2 2" xfId="31371"/>
    <cellStyle name="Comma 2 4 2 2 4 5 3" xfId="24242"/>
    <cellStyle name="Comma 2 4 2 2 4 5 3 2" xfId="33747"/>
    <cellStyle name="Comma 2 4 2 2 4 5 4" xfId="26619"/>
    <cellStyle name="Comma 2 4 2 2 4 5 4 2" xfId="36123"/>
    <cellStyle name="Comma 2 4 2 2 4 5 5" xfId="28995"/>
    <cellStyle name="Comma 2 4 2 2 4 6" xfId="19886"/>
    <cellStyle name="Comma 2 4 2 2 4 6 2" xfId="22262"/>
    <cellStyle name="Comma 2 4 2 2 4 6 2 2" xfId="31767"/>
    <cellStyle name="Comma 2 4 2 2 4 6 3" xfId="24638"/>
    <cellStyle name="Comma 2 4 2 2 4 6 3 2" xfId="34143"/>
    <cellStyle name="Comma 2 4 2 2 4 6 4" xfId="27015"/>
    <cellStyle name="Comma 2 4 2 2 4 6 4 2" xfId="36519"/>
    <cellStyle name="Comma 2 4 2 2 4 6 5" xfId="29391"/>
    <cellStyle name="Comma 2 4 2 2 4 7" xfId="20282"/>
    <cellStyle name="Comma 2 4 2 2 4 7 2" xfId="29787"/>
    <cellStyle name="Comma 2 4 2 2 4 8" xfId="22658"/>
    <cellStyle name="Comma 2 4 2 2 4 8 2" xfId="32163"/>
    <cellStyle name="Comma 2 4 2 2 4 9" xfId="25035"/>
    <cellStyle name="Comma 2 4 2 2 4 9 2" xfId="34539"/>
    <cellStyle name="Comma 2 4 2 2 5" xfId="18104"/>
    <cellStyle name="Comma 2 4 2 2 5 2" xfId="20480"/>
    <cellStyle name="Comma 2 4 2 2 5 2 2" xfId="29985"/>
    <cellStyle name="Comma 2 4 2 2 5 3" xfId="22856"/>
    <cellStyle name="Comma 2 4 2 2 5 3 2" xfId="32361"/>
    <cellStyle name="Comma 2 4 2 2 5 4" xfId="25233"/>
    <cellStyle name="Comma 2 4 2 2 5 4 2" xfId="34737"/>
    <cellStyle name="Comma 2 4 2 2 5 5" xfId="27609"/>
    <cellStyle name="Comma 2 4 2 2 6" xfId="18500"/>
    <cellStyle name="Comma 2 4 2 2 6 2" xfId="20876"/>
    <cellStyle name="Comma 2 4 2 2 6 2 2" xfId="30381"/>
    <cellStyle name="Comma 2 4 2 2 6 3" xfId="23252"/>
    <cellStyle name="Comma 2 4 2 2 6 3 2" xfId="32757"/>
    <cellStyle name="Comma 2 4 2 2 6 4" xfId="25629"/>
    <cellStyle name="Comma 2 4 2 2 6 4 2" xfId="35133"/>
    <cellStyle name="Comma 2 4 2 2 6 5" xfId="28005"/>
    <cellStyle name="Comma 2 4 2 2 7" xfId="18896"/>
    <cellStyle name="Comma 2 4 2 2 7 2" xfId="21272"/>
    <cellStyle name="Comma 2 4 2 2 7 2 2" xfId="30777"/>
    <cellStyle name="Comma 2 4 2 2 7 3" xfId="23648"/>
    <cellStyle name="Comma 2 4 2 2 7 3 2" xfId="33153"/>
    <cellStyle name="Comma 2 4 2 2 7 4" xfId="26025"/>
    <cellStyle name="Comma 2 4 2 2 7 4 2" xfId="35529"/>
    <cellStyle name="Comma 2 4 2 2 7 5" xfId="28401"/>
    <cellStyle name="Comma 2 4 2 2 8" xfId="19292"/>
    <cellStyle name="Comma 2 4 2 2 8 2" xfId="21668"/>
    <cellStyle name="Comma 2 4 2 2 8 2 2" xfId="31173"/>
    <cellStyle name="Comma 2 4 2 2 8 3" xfId="24044"/>
    <cellStyle name="Comma 2 4 2 2 8 3 2" xfId="33549"/>
    <cellStyle name="Comma 2 4 2 2 8 4" xfId="26421"/>
    <cellStyle name="Comma 2 4 2 2 8 4 2" xfId="35925"/>
    <cellStyle name="Comma 2 4 2 2 8 5" xfId="28797"/>
    <cellStyle name="Comma 2 4 2 2 9" xfId="19688"/>
    <cellStyle name="Comma 2 4 2 2 9 2" xfId="22064"/>
    <cellStyle name="Comma 2 4 2 2 9 2 2" xfId="31569"/>
    <cellStyle name="Comma 2 4 2 2 9 3" xfId="24440"/>
    <cellStyle name="Comma 2 4 2 2 9 3 2" xfId="33945"/>
    <cellStyle name="Comma 2 4 2 2 9 4" xfId="26817"/>
    <cellStyle name="Comma 2 4 2 2 9 4 2" xfId="36321"/>
    <cellStyle name="Comma 2 4 2 2 9 5" xfId="29193"/>
    <cellStyle name="Comma 2 4 2 3" xfId="4367"/>
    <cellStyle name="Comma 2 4 2 3 10" xfId="20106"/>
    <cellStyle name="Comma 2 4 2 3 10 2" xfId="29611"/>
    <cellStyle name="Comma 2 4 2 3 11" xfId="22482"/>
    <cellStyle name="Comma 2 4 2 3 11 2" xfId="31987"/>
    <cellStyle name="Comma 2 4 2 3 12" xfId="24859"/>
    <cellStyle name="Comma 2 4 2 3 12 2" xfId="34363"/>
    <cellStyle name="Comma 2 4 2 3 13" xfId="27235"/>
    <cellStyle name="Comma 2 4 2 3 2" xfId="8849"/>
    <cellStyle name="Comma 2 4 2 3 2 10" xfId="24925"/>
    <cellStyle name="Comma 2 4 2 3 2 10 2" xfId="34429"/>
    <cellStyle name="Comma 2 4 2 3 2 11" xfId="27301"/>
    <cellStyle name="Comma 2 4 2 3 2 2" xfId="17879"/>
    <cellStyle name="Comma 2 4 2 3 2 2 10" xfId="27499"/>
    <cellStyle name="Comma 2 4 2 3 2 2 2" xfId="18390"/>
    <cellStyle name="Comma 2 4 2 3 2 2 2 2" xfId="20766"/>
    <cellStyle name="Comma 2 4 2 3 2 2 2 2 2" xfId="30271"/>
    <cellStyle name="Comma 2 4 2 3 2 2 2 3" xfId="23142"/>
    <cellStyle name="Comma 2 4 2 3 2 2 2 3 2" xfId="32647"/>
    <cellStyle name="Comma 2 4 2 3 2 2 2 4" xfId="25519"/>
    <cellStyle name="Comma 2 4 2 3 2 2 2 4 2" xfId="35023"/>
    <cellStyle name="Comma 2 4 2 3 2 2 2 5" xfId="27895"/>
    <cellStyle name="Comma 2 4 2 3 2 2 3" xfId="18786"/>
    <cellStyle name="Comma 2 4 2 3 2 2 3 2" xfId="21162"/>
    <cellStyle name="Comma 2 4 2 3 2 2 3 2 2" xfId="30667"/>
    <cellStyle name="Comma 2 4 2 3 2 2 3 3" xfId="23538"/>
    <cellStyle name="Comma 2 4 2 3 2 2 3 3 2" xfId="33043"/>
    <cellStyle name="Comma 2 4 2 3 2 2 3 4" xfId="25915"/>
    <cellStyle name="Comma 2 4 2 3 2 2 3 4 2" xfId="35419"/>
    <cellStyle name="Comma 2 4 2 3 2 2 3 5" xfId="28291"/>
    <cellStyle name="Comma 2 4 2 3 2 2 4" xfId="19182"/>
    <cellStyle name="Comma 2 4 2 3 2 2 4 2" xfId="21558"/>
    <cellStyle name="Comma 2 4 2 3 2 2 4 2 2" xfId="31063"/>
    <cellStyle name="Comma 2 4 2 3 2 2 4 3" xfId="23934"/>
    <cellStyle name="Comma 2 4 2 3 2 2 4 3 2" xfId="33439"/>
    <cellStyle name="Comma 2 4 2 3 2 2 4 4" xfId="26311"/>
    <cellStyle name="Comma 2 4 2 3 2 2 4 4 2" xfId="35815"/>
    <cellStyle name="Comma 2 4 2 3 2 2 4 5" xfId="28687"/>
    <cellStyle name="Comma 2 4 2 3 2 2 5" xfId="19578"/>
    <cellStyle name="Comma 2 4 2 3 2 2 5 2" xfId="21954"/>
    <cellStyle name="Comma 2 4 2 3 2 2 5 2 2" xfId="31459"/>
    <cellStyle name="Comma 2 4 2 3 2 2 5 3" xfId="24330"/>
    <cellStyle name="Comma 2 4 2 3 2 2 5 3 2" xfId="33835"/>
    <cellStyle name="Comma 2 4 2 3 2 2 5 4" xfId="26707"/>
    <cellStyle name="Comma 2 4 2 3 2 2 5 4 2" xfId="36211"/>
    <cellStyle name="Comma 2 4 2 3 2 2 5 5" xfId="29083"/>
    <cellStyle name="Comma 2 4 2 3 2 2 6" xfId="19974"/>
    <cellStyle name="Comma 2 4 2 3 2 2 6 2" xfId="22350"/>
    <cellStyle name="Comma 2 4 2 3 2 2 6 2 2" xfId="31855"/>
    <cellStyle name="Comma 2 4 2 3 2 2 6 3" xfId="24726"/>
    <cellStyle name="Comma 2 4 2 3 2 2 6 3 2" xfId="34231"/>
    <cellStyle name="Comma 2 4 2 3 2 2 6 4" xfId="27103"/>
    <cellStyle name="Comma 2 4 2 3 2 2 6 4 2" xfId="36607"/>
    <cellStyle name="Comma 2 4 2 3 2 2 6 5" xfId="29479"/>
    <cellStyle name="Comma 2 4 2 3 2 2 7" xfId="20370"/>
    <cellStyle name="Comma 2 4 2 3 2 2 7 2" xfId="29875"/>
    <cellStyle name="Comma 2 4 2 3 2 2 8" xfId="22746"/>
    <cellStyle name="Comma 2 4 2 3 2 2 8 2" xfId="32251"/>
    <cellStyle name="Comma 2 4 2 3 2 2 9" xfId="25123"/>
    <cellStyle name="Comma 2 4 2 3 2 2 9 2" xfId="34627"/>
    <cellStyle name="Comma 2 4 2 3 2 3" xfId="18192"/>
    <cellStyle name="Comma 2 4 2 3 2 3 2" xfId="20568"/>
    <cellStyle name="Comma 2 4 2 3 2 3 2 2" xfId="30073"/>
    <cellStyle name="Comma 2 4 2 3 2 3 3" xfId="22944"/>
    <cellStyle name="Comma 2 4 2 3 2 3 3 2" xfId="32449"/>
    <cellStyle name="Comma 2 4 2 3 2 3 4" xfId="25321"/>
    <cellStyle name="Comma 2 4 2 3 2 3 4 2" xfId="34825"/>
    <cellStyle name="Comma 2 4 2 3 2 3 5" xfId="27697"/>
    <cellStyle name="Comma 2 4 2 3 2 4" xfId="18588"/>
    <cellStyle name="Comma 2 4 2 3 2 4 2" xfId="20964"/>
    <cellStyle name="Comma 2 4 2 3 2 4 2 2" xfId="30469"/>
    <cellStyle name="Comma 2 4 2 3 2 4 3" xfId="23340"/>
    <cellStyle name="Comma 2 4 2 3 2 4 3 2" xfId="32845"/>
    <cellStyle name="Comma 2 4 2 3 2 4 4" xfId="25717"/>
    <cellStyle name="Comma 2 4 2 3 2 4 4 2" xfId="35221"/>
    <cellStyle name="Comma 2 4 2 3 2 4 5" xfId="28093"/>
    <cellStyle name="Comma 2 4 2 3 2 5" xfId="18984"/>
    <cellStyle name="Comma 2 4 2 3 2 5 2" xfId="21360"/>
    <cellStyle name="Comma 2 4 2 3 2 5 2 2" xfId="30865"/>
    <cellStyle name="Comma 2 4 2 3 2 5 3" xfId="23736"/>
    <cellStyle name="Comma 2 4 2 3 2 5 3 2" xfId="33241"/>
    <cellStyle name="Comma 2 4 2 3 2 5 4" xfId="26113"/>
    <cellStyle name="Comma 2 4 2 3 2 5 4 2" xfId="35617"/>
    <cellStyle name="Comma 2 4 2 3 2 5 5" xfId="28489"/>
    <cellStyle name="Comma 2 4 2 3 2 6" xfId="19380"/>
    <cellStyle name="Comma 2 4 2 3 2 6 2" xfId="21756"/>
    <cellStyle name="Comma 2 4 2 3 2 6 2 2" xfId="31261"/>
    <cellStyle name="Comma 2 4 2 3 2 6 3" xfId="24132"/>
    <cellStyle name="Comma 2 4 2 3 2 6 3 2" xfId="33637"/>
    <cellStyle name="Comma 2 4 2 3 2 6 4" xfId="26509"/>
    <cellStyle name="Comma 2 4 2 3 2 6 4 2" xfId="36013"/>
    <cellStyle name="Comma 2 4 2 3 2 6 5" xfId="28885"/>
    <cellStyle name="Comma 2 4 2 3 2 7" xfId="19776"/>
    <cellStyle name="Comma 2 4 2 3 2 7 2" xfId="22152"/>
    <cellStyle name="Comma 2 4 2 3 2 7 2 2" xfId="31657"/>
    <cellStyle name="Comma 2 4 2 3 2 7 3" xfId="24528"/>
    <cellStyle name="Comma 2 4 2 3 2 7 3 2" xfId="34033"/>
    <cellStyle name="Comma 2 4 2 3 2 7 4" xfId="26905"/>
    <cellStyle name="Comma 2 4 2 3 2 7 4 2" xfId="36409"/>
    <cellStyle name="Comma 2 4 2 3 2 7 5" xfId="29281"/>
    <cellStyle name="Comma 2 4 2 3 2 8" xfId="20172"/>
    <cellStyle name="Comma 2 4 2 3 2 8 2" xfId="29677"/>
    <cellStyle name="Comma 2 4 2 3 2 9" xfId="22548"/>
    <cellStyle name="Comma 2 4 2 3 2 9 2" xfId="32053"/>
    <cellStyle name="Comma 2 4 2 3 3" xfId="9030"/>
    <cellStyle name="Comma 2 4 2 3 3 10" xfId="24991"/>
    <cellStyle name="Comma 2 4 2 3 3 10 2" xfId="34495"/>
    <cellStyle name="Comma 2 4 2 3 3 11" xfId="27367"/>
    <cellStyle name="Comma 2 4 2 3 3 2" xfId="18060"/>
    <cellStyle name="Comma 2 4 2 3 3 2 10" xfId="27565"/>
    <cellStyle name="Comma 2 4 2 3 3 2 2" xfId="18456"/>
    <cellStyle name="Comma 2 4 2 3 3 2 2 2" xfId="20832"/>
    <cellStyle name="Comma 2 4 2 3 3 2 2 2 2" xfId="30337"/>
    <cellStyle name="Comma 2 4 2 3 3 2 2 3" xfId="23208"/>
    <cellStyle name="Comma 2 4 2 3 3 2 2 3 2" xfId="32713"/>
    <cellStyle name="Comma 2 4 2 3 3 2 2 4" xfId="25585"/>
    <cellStyle name="Comma 2 4 2 3 3 2 2 4 2" xfId="35089"/>
    <cellStyle name="Comma 2 4 2 3 3 2 2 5" xfId="27961"/>
    <cellStyle name="Comma 2 4 2 3 3 2 3" xfId="18852"/>
    <cellStyle name="Comma 2 4 2 3 3 2 3 2" xfId="21228"/>
    <cellStyle name="Comma 2 4 2 3 3 2 3 2 2" xfId="30733"/>
    <cellStyle name="Comma 2 4 2 3 3 2 3 3" xfId="23604"/>
    <cellStyle name="Comma 2 4 2 3 3 2 3 3 2" xfId="33109"/>
    <cellStyle name="Comma 2 4 2 3 3 2 3 4" xfId="25981"/>
    <cellStyle name="Comma 2 4 2 3 3 2 3 4 2" xfId="35485"/>
    <cellStyle name="Comma 2 4 2 3 3 2 3 5" xfId="28357"/>
    <cellStyle name="Comma 2 4 2 3 3 2 4" xfId="19248"/>
    <cellStyle name="Comma 2 4 2 3 3 2 4 2" xfId="21624"/>
    <cellStyle name="Comma 2 4 2 3 3 2 4 2 2" xfId="31129"/>
    <cellStyle name="Comma 2 4 2 3 3 2 4 3" xfId="24000"/>
    <cellStyle name="Comma 2 4 2 3 3 2 4 3 2" xfId="33505"/>
    <cellStyle name="Comma 2 4 2 3 3 2 4 4" xfId="26377"/>
    <cellStyle name="Comma 2 4 2 3 3 2 4 4 2" xfId="35881"/>
    <cellStyle name="Comma 2 4 2 3 3 2 4 5" xfId="28753"/>
    <cellStyle name="Comma 2 4 2 3 3 2 5" xfId="19644"/>
    <cellStyle name="Comma 2 4 2 3 3 2 5 2" xfId="22020"/>
    <cellStyle name="Comma 2 4 2 3 3 2 5 2 2" xfId="31525"/>
    <cellStyle name="Comma 2 4 2 3 3 2 5 3" xfId="24396"/>
    <cellStyle name="Comma 2 4 2 3 3 2 5 3 2" xfId="33901"/>
    <cellStyle name="Comma 2 4 2 3 3 2 5 4" xfId="26773"/>
    <cellStyle name="Comma 2 4 2 3 3 2 5 4 2" xfId="36277"/>
    <cellStyle name="Comma 2 4 2 3 3 2 5 5" xfId="29149"/>
    <cellStyle name="Comma 2 4 2 3 3 2 6" xfId="20040"/>
    <cellStyle name="Comma 2 4 2 3 3 2 6 2" xfId="22416"/>
    <cellStyle name="Comma 2 4 2 3 3 2 6 2 2" xfId="31921"/>
    <cellStyle name="Comma 2 4 2 3 3 2 6 3" xfId="24792"/>
    <cellStyle name="Comma 2 4 2 3 3 2 6 3 2" xfId="34297"/>
    <cellStyle name="Comma 2 4 2 3 3 2 6 4" xfId="27169"/>
    <cellStyle name="Comma 2 4 2 3 3 2 6 4 2" xfId="36673"/>
    <cellStyle name="Comma 2 4 2 3 3 2 6 5" xfId="29545"/>
    <cellStyle name="Comma 2 4 2 3 3 2 7" xfId="20436"/>
    <cellStyle name="Comma 2 4 2 3 3 2 7 2" xfId="29941"/>
    <cellStyle name="Comma 2 4 2 3 3 2 8" xfId="22812"/>
    <cellStyle name="Comma 2 4 2 3 3 2 8 2" xfId="32317"/>
    <cellStyle name="Comma 2 4 2 3 3 2 9" xfId="25189"/>
    <cellStyle name="Comma 2 4 2 3 3 2 9 2" xfId="34693"/>
    <cellStyle name="Comma 2 4 2 3 3 3" xfId="18258"/>
    <cellStyle name="Comma 2 4 2 3 3 3 2" xfId="20634"/>
    <cellStyle name="Comma 2 4 2 3 3 3 2 2" xfId="30139"/>
    <cellStyle name="Comma 2 4 2 3 3 3 3" xfId="23010"/>
    <cellStyle name="Comma 2 4 2 3 3 3 3 2" xfId="32515"/>
    <cellStyle name="Comma 2 4 2 3 3 3 4" xfId="25387"/>
    <cellStyle name="Comma 2 4 2 3 3 3 4 2" xfId="34891"/>
    <cellStyle name="Comma 2 4 2 3 3 3 5" xfId="27763"/>
    <cellStyle name="Comma 2 4 2 3 3 4" xfId="18654"/>
    <cellStyle name="Comma 2 4 2 3 3 4 2" xfId="21030"/>
    <cellStyle name="Comma 2 4 2 3 3 4 2 2" xfId="30535"/>
    <cellStyle name="Comma 2 4 2 3 3 4 3" xfId="23406"/>
    <cellStyle name="Comma 2 4 2 3 3 4 3 2" xfId="32911"/>
    <cellStyle name="Comma 2 4 2 3 3 4 4" xfId="25783"/>
    <cellStyle name="Comma 2 4 2 3 3 4 4 2" xfId="35287"/>
    <cellStyle name="Comma 2 4 2 3 3 4 5" xfId="28159"/>
    <cellStyle name="Comma 2 4 2 3 3 5" xfId="19050"/>
    <cellStyle name="Comma 2 4 2 3 3 5 2" xfId="21426"/>
    <cellStyle name="Comma 2 4 2 3 3 5 2 2" xfId="30931"/>
    <cellStyle name="Comma 2 4 2 3 3 5 3" xfId="23802"/>
    <cellStyle name="Comma 2 4 2 3 3 5 3 2" xfId="33307"/>
    <cellStyle name="Comma 2 4 2 3 3 5 4" xfId="26179"/>
    <cellStyle name="Comma 2 4 2 3 3 5 4 2" xfId="35683"/>
    <cellStyle name="Comma 2 4 2 3 3 5 5" xfId="28555"/>
    <cellStyle name="Comma 2 4 2 3 3 6" xfId="19446"/>
    <cellStyle name="Comma 2 4 2 3 3 6 2" xfId="21822"/>
    <cellStyle name="Comma 2 4 2 3 3 6 2 2" xfId="31327"/>
    <cellStyle name="Comma 2 4 2 3 3 6 3" xfId="24198"/>
    <cellStyle name="Comma 2 4 2 3 3 6 3 2" xfId="33703"/>
    <cellStyle name="Comma 2 4 2 3 3 6 4" xfId="26575"/>
    <cellStyle name="Comma 2 4 2 3 3 6 4 2" xfId="36079"/>
    <cellStyle name="Comma 2 4 2 3 3 6 5" xfId="28951"/>
    <cellStyle name="Comma 2 4 2 3 3 7" xfId="19842"/>
    <cellStyle name="Comma 2 4 2 3 3 7 2" xfId="22218"/>
    <cellStyle name="Comma 2 4 2 3 3 7 2 2" xfId="31723"/>
    <cellStyle name="Comma 2 4 2 3 3 7 3" xfId="24594"/>
    <cellStyle name="Comma 2 4 2 3 3 7 3 2" xfId="34099"/>
    <cellStyle name="Comma 2 4 2 3 3 7 4" xfId="26971"/>
    <cellStyle name="Comma 2 4 2 3 3 7 4 2" xfId="36475"/>
    <cellStyle name="Comma 2 4 2 3 3 7 5" xfId="29347"/>
    <cellStyle name="Comma 2 4 2 3 3 8" xfId="20238"/>
    <cellStyle name="Comma 2 4 2 3 3 8 2" xfId="29743"/>
    <cellStyle name="Comma 2 4 2 3 3 9" xfId="22614"/>
    <cellStyle name="Comma 2 4 2 3 3 9 2" xfId="32119"/>
    <cellStyle name="Comma 2 4 2 3 4" xfId="13397"/>
    <cellStyle name="Comma 2 4 2 3 4 10" xfId="27433"/>
    <cellStyle name="Comma 2 4 2 3 4 2" xfId="18324"/>
    <cellStyle name="Comma 2 4 2 3 4 2 2" xfId="20700"/>
    <cellStyle name="Comma 2 4 2 3 4 2 2 2" xfId="30205"/>
    <cellStyle name="Comma 2 4 2 3 4 2 3" xfId="23076"/>
    <cellStyle name="Comma 2 4 2 3 4 2 3 2" xfId="32581"/>
    <cellStyle name="Comma 2 4 2 3 4 2 4" xfId="25453"/>
    <cellStyle name="Comma 2 4 2 3 4 2 4 2" xfId="34957"/>
    <cellStyle name="Comma 2 4 2 3 4 2 5" xfId="27829"/>
    <cellStyle name="Comma 2 4 2 3 4 3" xfId="18720"/>
    <cellStyle name="Comma 2 4 2 3 4 3 2" xfId="21096"/>
    <cellStyle name="Comma 2 4 2 3 4 3 2 2" xfId="30601"/>
    <cellStyle name="Comma 2 4 2 3 4 3 3" xfId="23472"/>
    <cellStyle name="Comma 2 4 2 3 4 3 3 2" xfId="32977"/>
    <cellStyle name="Comma 2 4 2 3 4 3 4" xfId="25849"/>
    <cellStyle name="Comma 2 4 2 3 4 3 4 2" xfId="35353"/>
    <cellStyle name="Comma 2 4 2 3 4 3 5" xfId="28225"/>
    <cellStyle name="Comma 2 4 2 3 4 4" xfId="19116"/>
    <cellStyle name="Comma 2 4 2 3 4 4 2" xfId="21492"/>
    <cellStyle name="Comma 2 4 2 3 4 4 2 2" xfId="30997"/>
    <cellStyle name="Comma 2 4 2 3 4 4 3" xfId="23868"/>
    <cellStyle name="Comma 2 4 2 3 4 4 3 2" xfId="33373"/>
    <cellStyle name="Comma 2 4 2 3 4 4 4" xfId="26245"/>
    <cellStyle name="Comma 2 4 2 3 4 4 4 2" xfId="35749"/>
    <cellStyle name="Comma 2 4 2 3 4 4 5" xfId="28621"/>
    <cellStyle name="Comma 2 4 2 3 4 5" xfId="19512"/>
    <cellStyle name="Comma 2 4 2 3 4 5 2" xfId="21888"/>
    <cellStyle name="Comma 2 4 2 3 4 5 2 2" xfId="31393"/>
    <cellStyle name="Comma 2 4 2 3 4 5 3" xfId="24264"/>
    <cellStyle name="Comma 2 4 2 3 4 5 3 2" xfId="33769"/>
    <cellStyle name="Comma 2 4 2 3 4 5 4" xfId="26641"/>
    <cellStyle name="Comma 2 4 2 3 4 5 4 2" xfId="36145"/>
    <cellStyle name="Comma 2 4 2 3 4 5 5" xfId="29017"/>
    <cellStyle name="Comma 2 4 2 3 4 6" xfId="19908"/>
    <cellStyle name="Comma 2 4 2 3 4 6 2" xfId="22284"/>
    <cellStyle name="Comma 2 4 2 3 4 6 2 2" xfId="31789"/>
    <cellStyle name="Comma 2 4 2 3 4 6 3" xfId="24660"/>
    <cellStyle name="Comma 2 4 2 3 4 6 3 2" xfId="34165"/>
    <cellStyle name="Comma 2 4 2 3 4 6 4" xfId="27037"/>
    <cellStyle name="Comma 2 4 2 3 4 6 4 2" xfId="36541"/>
    <cellStyle name="Comma 2 4 2 3 4 6 5" xfId="29413"/>
    <cellStyle name="Comma 2 4 2 3 4 7" xfId="20304"/>
    <cellStyle name="Comma 2 4 2 3 4 7 2" xfId="29809"/>
    <cellStyle name="Comma 2 4 2 3 4 8" xfId="22680"/>
    <cellStyle name="Comma 2 4 2 3 4 8 2" xfId="32185"/>
    <cellStyle name="Comma 2 4 2 3 4 9" xfId="25057"/>
    <cellStyle name="Comma 2 4 2 3 4 9 2" xfId="34561"/>
    <cellStyle name="Comma 2 4 2 3 5" xfId="18126"/>
    <cellStyle name="Comma 2 4 2 3 5 2" xfId="20502"/>
    <cellStyle name="Comma 2 4 2 3 5 2 2" xfId="30007"/>
    <cellStyle name="Comma 2 4 2 3 5 3" xfId="22878"/>
    <cellStyle name="Comma 2 4 2 3 5 3 2" xfId="32383"/>
    <cellStyle name="Comma 2 4 2 3 5 4" xfId="25255"/>
    <cellStyle name="Comma 2 4 2 3 5 4 2" xfId="34759"/>
    <cellStyle name="Comma 2 4 2 3 5 5" xfId="27631"/>
    <cellStyle name="Comma 2 4 2 3 6" xfId="18522"/>
    <cellStyle name="Comma 2 4 2 3 6 2" xfId="20898"/>
    <cellStyle name="Comma 2 4 2 3 6 2 2" xfId="30403"/>
    <cellStyle name="Comma 2 4 2 3 6 3" xfId="23274"/>
    <cellStyle name="Comma 2 4 2 3 6 3 2" xfId="32779"/>
    <cellStyle name="Comma 2 4 2 3 6 4" xfId="25651"/>
    <cellStyle name="Comma 2 4 2 3 6 4 2" xfId="35155"/>
    <cellStyle name="Comma 2 4 2 3 6 5" xfId="28027"/>
    <cellStyle name="Comma 2 4 2 3 7" xfId="18918"/>
    <cellStyle name="Comma 2 4 2 3 7 2" xfId="21294"/>
    <cellStyle name="Comma 2 4 2 3 7 2 2" xfId="30799"/>
    <cellStyle name="Comma 2 4 2 3 7 3" xfId="23670"/>
    <cellStyle name="Comma 2 4 2 3 7 3 2" xfId="33175"/>
    <cellStyle name="Comma 2 4 2 3 7 4" xfId="26047"/>
    <cellStyle name="Comma 2 4 2 3 7 4 2" xfId="35551"/>
    <cellStyle name="Comma 2 4 2 3 7 5" xfId="28423"/>
    <cellStyle name="Comma 2 4 2 3 8" xfId="19314"/>
    <cellStyle name="Comma 2 4 2 3 8 2" xfId="21690"/>
    <cellStyle name="Comma 2 4 2 3 8 2 2" xfId="31195"/>
    <cellStyle name="Comma 2 4 2 3 8 3" xfId="24066"/>
    <cellStyle name="Comma 2 4 2 3 8 3 2" xfId="33571"/>
    <cellStyle name="Comma 2 4 2 3 8 4" xfId="26443"/>
    <cellStyle name="Comma 2 4 2 3 8 4 2" xfId="35947"/>
    <cellStyle name="Comma 2 4 2 3 8 5" xfId="28819"/>
    <cellStyle name="Comma 2 4 2 3 9" xfId="19710"/>
    <cellStyle name="Comma 2 4 2 3 9 2" xfId="22086"/>
    <cellStyle name="Comma 2 4 2 3 9 2 2" xfId="31591"/>
    <cellStyle name="Comma 2 4 2 3 9 3" xfId="24462"/>
    <cellStyle name="Comma 2 4 2 3 9 3 2" xfId="33967"/>
    <cellStyle name="Comma 2 4 2 3 9 4" xfId="26839"/>
    <cellStyle name="Comma 2 4 2 3 9 4 2" xfId="36343"/>
    <cellStyle name="Comma 2 4 2 3 9 5" xfId="29215"/>
    <cellStyle name="Comma 2 4 2 4" xfId="5861"/>
    <cellStyle name="Comma 2 4 2 4 10" xfId="24881"/>
    <cellStyle name="Comma 2 4 2 4 10 2" xfId="34385"/>
    <cellStyle name="Comma 2 4 2 4 11" xfId="27257"/>
    <cellStyle name="Comma 2 4 2 4 2" xfId="14891"/>
    <cellStyle name="Comma 2 4 2 4 2 10" xfId="27455"/>
    <cellStyle name="Comma 2 4 2 4 2 2" xfId="18346"/>
    <cellStyle name="Comma 2 4 2 4 2 2 2" xfId="20722"/>
    <cellStyle name="Comma 2 4 2 4 2 2 2 2" xfId="30227"/>
    <cellStyle name="Comma 2 4 2 4 2 2 3" xfId="23098"/>
    <cellStyle name="Comma 2 4 2 4 2 2 3 2" xfId="32603"/>
    <cellStyle name="Comma 2 4 2 4 2 2 4" xfId="25475"/>
    <cellStyle name="Comma 2 4 2 4 2 2 4 2" xfId="34979"/>
    <cellStyle name="Comma 2 4 2 4 2 2 5" xfId="27851"/>
    <cellStyle name="Comma 2 4 2 4 2 3" xfId="18742"/>
    <cellStyle name="Comma 2 4 2 4 2 3 2" xfId="21118"/>
    <cellStyle name="Comma 2 4 2 4 2 3 2 2" xfId="30623"/>
    <cellStyle name="Comma 2 4 2 4 2 3 3" xfId="23494"/>
    <cellStyle name="Comma 2 4 2 4 2 3 3 2" xfId="32999"/>
    <cellStyle name="Comma 2 4 2 4 2 3 4" xfId="25871"/>
    <cellStyle name="Comma 2 4 2 4 2 3 4 2" xfId="35375"/>
    <cellStyle name="Comma 2 4 2 4 2 3 5" xfId="28247"/>
    <cellStyle name="Comma 2 4 2 4 2 4" xfId="19138"/>
    <cellStyle name="Comma 2 4 2 4 2 4 2" xfId="21514"/>
    <cellStyle name="Comma 2 4 2 4 2 4 2 2" xfId="31019"/>
    <cellStyle name="Comma 2 4 2 4 2 4 3" xfId="23890"/>
    <cellStyle name="Comma 2 4 2 4 2 4 3 2" xfId="33395"/>
    <cellStyle name="Comma 2 4 2 4 2 4 4" xfId="26267"/>
    <cellStyle name="Comma 2 4 2 4 2 4 4 2" xfId="35771"/>
    <cellStyle name="Comma 2 4 2 4 2 4 5" xfId="28643"/>
    <cellStyle name="Comma 2 4 2 4 2 5" xfId="19534"/>
    <cellStyle name="Comma 2 4 2 4 2 5 2" xfId="21910"/>
    <cellStyle name="Comma 2 4 2 4 2 5 2 2" xfId="31415"/>
    <cellStyle name="Comma 2 4 2 4 2 5 3" xfId="24286"/>
    <cellStyle name="Comma 2 4 2 4 2 5 3 2" xfId="33791"/>
    <cellStyle name="Comma 2 4 2 4 2 5 4" xfId="26663"/>
    <cellStyle name="Comma 2 4 2 4 2 5 4 2" xfId="36167"/>
    <cellStyle name="Comma 2 4 2 4 2 5 5" xfId="29039"/>
    <cellStyle name="Comma 2 4 2 4 2 6" xfId="19930"/>
    <cellStyle name="Comma 2 4 2 4 2 6 2" xfId="22306"/>
    <cellStyle name="Comma 2 4 2 4 2 6 2 2" xfId="31811"/>
    <cellStyle name="Comma 2 4 2 4 2 6 3" xfId="24682"/>
    <cellStyle name="Comma 2 4 2 4 2 6 3 2" xfId="34187"/>
    <cellStyle name="Comma 2 4 2 4 2 6 4" xfId="27059"/>
    <cellStyle name="Comma 2 4 2 4 2 6 4 2" xfId="36563"/>
    <cellStyle name="Comma 2 4 2 4 2 6 5" xfId="29435"/>
    <cellStyle name="Comma 2 4 2 4 2 7" xfId="20326"/>
    <cellStyle name="Comma 2 4 2 4 2 7 2" xfId="29831"/>
    <cellStyle name="Comma 2 4 2 4 2 8" xfId="22702"/>
    <cellStyle name="Comma 2 4 2 4 2 8 2" xfId="32207"/>
    <cellStyle name="Comma 2 4 2 4 2 9" xfId="25079"/>
    <cellStyle name="Comma 2 4 2 4 2 9 2" xfId="34583"/>
    <cellStyle name="Comma 2 4 2 4 3" xfId="18148"/>
    <cellStyle name="Comma 2 4 2 4 3 2" xfId="20524"/>
    <cellStyle name="Comma 2 4 2 4 3 2 2" xfId="30029"/>
    <cellStyle name="Comma 2 4 2 4 3 3" xfId="22900"/>
    <cellStyle name="Comma 2 4 2 4 3 3 2" xfId="32405"/>
    <cellStyle name="Comma 2 4 2 4 3 4" xfId="25277"/>
    <cellStyle name="Comma 2 4 2 4 3 4 2" xfId="34781"/>
    <cellStyle name="Comma 2 4 2 4 3 5" xfId="27653"/>
    <cellStyle name="Comma 2 4 2 4 4" xfId="18544"/>
    <cellStyle name="Comma 2 4 2 4 4 2" xfId="20920"/>
    <cellStyle name="Comma 2 4 2 4 4 2 2" xfId="30425"/>
    <cellStyle name="Comma 2 4 2 4 4 3" xfId="23296"/>
    <cellStyle name="Comma 2 4 2 4 4 3 2" xfId="32801"/>
    <cellStyle name="Comma 2 4 2 4 4 4" xfId="25673"/>
    <cellStyle name="Comma 2 4 2 4 4 4 2" xfId="35177"/>
    <cellStyle name="Comma 2 4 2 4 4 5" xfId="28049"/>
    <cellStyle name="Comma 2 4 2 4 5" xfId="18940"/>
    <cellStyle name="Comma 2 4 2 4 5 2" xfId="21316"/>
    <cellStyle name="Comma 2 4 2 4 5 2 2" xfId="30821"/>
    <cellStyle name="Comma 2 4 2 4 5 3" xfId="23692"/>
    <cellStyle name="Comma 2 4 2 4 5 3 2" xfId="33197"/>
    <cellStyle name="Comma 2 4 2 4 5 4" xfId="26069"/>
    <cellStyle name="Comma 2 4 2 4 5 4 2" xfId="35573"/>
    <cellStyle name="Comma 2 4 2 4 5 5" xfId="28445"/>
    <cellStyle name="Comma 2 4 2 4 6" xfId="19336"/>
    <cellStyle name="Comma 2 4 2 4 6 2" xfId="21712"/>
    <cellStyle name="Comma 2 4 2 4 6 2 2" xfId="31217"/>
    <cellStyle name="Comma 2 4 2 4 6 3" xfId="24088"/>
    <cellStyle name="Comma 2 4 2 4 6 3 2" xfId="33593"/>
    <cellStyle name="Comma 2 4 2 4 6 4" xfId="26465"/>
    <cellStyle name="Comma 2 4 2 4 6 4 2" xfId="35969"/>
    <cellStyle name="Comma 2 4 2 4 6 5" xfId="28841"/>
    <cellStyle name="Comma 2 4 2 4 7" xfId="19732"/>
    <cellStyle name="Comma 2 4 2 4 7 2" xfId="22108"/>
    <cellStyle name="Comma 2 4 2 4 7 2 2" xfId="31613"/>
    <cellStyle name="Comma 2 4 2 4 7 3" xfId="24484"/>
    <cellStyle name="Comma 2 4 2 4 7 3 2" xfId="33989"/>
    <cellStyle name="Comma 2 4 2 4 7 4" xfId="26861"/>
    <cellStyle name="Comma 2 4 2 4 7 4 2" xfId="36365"/>
    <cellStyle name="Comma 2 4 2 4 7 5" xfId="29237"/>
    <cellStyle name="Comma 2 4 2 4 8" xfId="20128"/>
    <cellStyle name="Comma 2 4 2 4 8 2" xfId="29633"/>
    <cellStyle name="Comma 2 4 2 4 9" xfId="22504"/>
    <cellStyle name="Comma 2 4 2 4 9 2" xfId="32009"/>
    <cellStyle name="Comma 2 4 2 5" xfId="8986"/>
    <cellStyle name="Comma 2 4 2 5 10" xfId="24947"/>
    <cellStyle name="Comma 2 4 2 5 10 2" xfId="34451"/>
    <cellStyle name="Comma 2 4 2 5 11" xfId="27323"/>
    <cellStyle name="Comma 2 4 2 5 2" xfId="18016"/>
    <cellStyle name="Comma 2 4 2 5 2 10" xfId="27521"/>
    <cellStyle name="Comma 2 4 2 5 2 2" xfId="18412"/>
    <cellStyle name="Comma 2 4 2 5 2 2 2" xfId="20788"/>
    <cellStyle name="Comma 2 4 2 5 2 2 2 2" xfId="30293"/>
    <cellStyle name="Comma 2 4 2 5 2 2 3" xfId="23164"/>
    <cellStyle name="Comma 2 4 2 5 2 2 3 2" xfId="32669"/>
    <cellStyle name="Comma 2 4 2 5 2 2 4" xfId="25541"/>
    <cellStyle name="Comma 2 4 2 5 2 2 4 2" xfId="35045"/>
    <cellStyle name="Comma 2 4 2 5 2 2 5" xfId="27917"/>
    <cellStyle name="Comma 2 4 2 5 2 3" xfId="18808"/>
    <cellStyle name="Comma 2 4 2 5 2 3 2" xfId="21184"/>
    <cellStyle name="Comma 2 4 2 5 2 3 2 2" xfId="30689"/>
    <cellStyle name="Comma 2 4 2 5 2 3 3" xfId="23560"/>
    <cellStyle name="Comma 2 4 2 5 2 3 3 2" xfId="33065"/>
    <cellStyle name="Comma 2 4 2 5 2 3 4" xfId="25937"/>
    <cellStyle name="Comma 2 4 2 5 2 3 4 2" xfId="35441"/>
    <cellStyle name="Comma 2 4 2 5 2 3 5" xfId="28313"/>
    <cellStyle name="Comma 2 4 2 5 2 4" xfId="19204"/>
    <cellStyle name="Comma 2 4 2 5 2 4 2" xfId="21580"/>
    <cellStyle name="Comma 2 4 2 5 2 4 2 2" xfId="31085"/>
    <cellStyle name="Comma 2 4 2 5 2 4 3" xfId="23956"/>
    <cellStyle name="Comma 2 4 2 5 2 4 3 2" xfId="33461"/>
    <cellStyle name="Comma 2 4 2 5 2 4 4" xfId="26333"/>
    <cellStyle name="Comma 2 4 2 5 2 4 4 2" xfId="35837"/>
    <cellStyle name="Comma 2 4 2 5 2 4 5" xfId="28709"/>
    <cellStyle name="Comma 2 4 2 5 2 5" xfId="19600"/>
    <cellStyle name="Comma 2 4 2 5 2 5 2" xfId="21976"/>
    <cellStyle name="Comma 2 4 2 5 2 5 2 2" xfId="31481"/>
    <cellStyle name="Comma 2 4 2 5 2 5 3" xfId="24352"/>
    <cellStyle name="Comma 2 4 2 5 2 5 3 2" xfId="33857"/>
    <cellStyle name="Comma 2 4 2 5 2 5 4" xfId="26729"/>
    <cellStyle name="Comma 2 4 2 5 2 5 4 2" xfId="36233"/>
    <cellStyle name="Comma 2 4 2 5 2 5 5" xfId="29105"/>
    <cellStyle name="Comma 2 4 2 5 2 6" xfId="19996"/>
    <cellStyle name="Comma 2 4 2 5 2 6 2" xfId="22372"/>
    <cellStyle name="Comma 2 4 2 5 2 6 2 2" xfId="31877"/>
    <cellStyle name="Comma 2 4 2 5 2 6 3" xfId="24748"/>
    <cellStyle name="Comma 2 4 2 5 2 6 3 2" xfId="34253"/>
    <cellStyle name="Comma 2 4 2 5 2 6 4" xfId="27125"/>
    <cellStyle name="Comma 2 4 2 5 2 6 4 2" xfId="36629"/>
    <cellStyle name="Comma 2 4 2 5 2 6 5" xfId="29501"/>
    <cellStyle name="Comma 2 4 2 5 2 7" xfId="20392"/>
    <cellStyle name="Comma 2 4 2 5 2 7 2" xfId="29897"/>
    <cellStyle name="Comma 2 4 2 5 2 8" xfId="22768"/>
    <cellStyle name="Comma 2 4 2 5 2 8 2" xfId="32273"/>
    <cellStyle name="Comma 2 4 2 5 2 9" xfId="25145"/>
    <cellStyle name="Comma 2 4 2 5 2 9 2" xfId="34649"/>
    <cellStyle name="Comma 2 4 2 5 3" xfId="18214"/>
    <cellStyle name="Comma 2 4 2 5 3 2" xfId="20590"/>
    <cellStyle name="Comma 2 4 2 5 3 2 2" xfId="30095"/>
    <cellStyle name="Comma 2 4 2 5 3 3" xfId="22966"/>
    <cellStyle name="Comma 2 4 2 5 3 3 2" xfId="32471"/>
    <cellStyle name="Comma 2 4 2 5 3 4" xfId="25343"/>
    <cellStyle name="Comma 2 4 2 5 3 4 2" xfId="34847"/>
    <cellStyle name="Comma 2 4 2 5 3 5" xfId="27719"/>
    <cellStyle name="Comma 2 4 2 5 4" xfId="18610"/>
    <cellStyle name="Comma 2 4 2 5 4 2" xfId="20986"/>
    <cellStyle name="Comma 2 4 2 5 4 2 2" xfId="30491"/>
    <cellStyle name="Comma 2 4 2 5 4 3" xfId="23362"/>
    <cellStyle name="Comma 2 4 2 5 4 3 2" xfId="32867"/>
    <cellStyle name="Comma 2 4 2 5 4 4" xfId="25739"/>
    <cellStyle name="Comma 2 4 2 5 4 4 2" xfId="35243"/>
    <cellStyle name="Comma 2 4 2 5 4 5" xfId="28115"/>
    <cellStyle name="Comma 2 4 2 5 5" xfId="19006"/>
    <cellStyle name="Comma 2 4 2 5 5 2" xfId="21382"/>
    <cellStyle name="Comma 2 4 2 5 5 2 2" xfId="30887"/>
    <cellStyle name="Comma 2 4 2 5 5 3" xfId="23758"/>
    <cellStyle name="Comma 2 4 2 5 5 3 2" xfId="33263"/>
    <cellStyle name="Comma 2 4 2 5 5 4" xfId="26135"/>
    <cellStyle name="Comma 2 4 2 5 5 4 2" xfId="35639"/>
    <cellStyle name="Comma 2 4 2 5 5 5" xfId="28511"/>
    <cellStyle name="Comma 2 4 2 5 6" xfId="19402"/>
    <cellStyle name="Comma 2 4 2 5 6 2" xfId="21778"/>
    <cellStyle name="Comma 2 4 2 5 6 2 2" xfId="31283"/>
    <cellStyle name="Comma 2 4 2 5 6 3" xfId="24154"/>
    <cellStyle name="Comma 2 4 2 5 6 3 2" xfId="33659"/>
    <cellStyle name="Comma 2 4 2 5 6 4" xfId="26531"/>
    <cellStyle name="Comma 2 4 2 5 6 4 2" xfId="36035"/>
    <cellStyle name="Comma 2 4 2 5 6 5" xfId="28907"/>
    <cellStyle name="Comma 2 4 2 5 7" xfId="19798"/>
    <cellStyle name="Comma 2 4 2 5 7 2" xfId="22174"/>
    <cellStyle name="Comma 2 4 2 5 7 2 2" xfId="31679"/>
    <cellStyle name="Comma 2 4 2 5 7 3" xfId="24550"/>
    <cellStyle name="Comma 2 4 2 5 7 3 2" xfId="34055"/>
    <cellStyle name="Comma 2 4 2 5 7 4" xfId="26927"/>
    <cellStyle name="Comma 2 4 2 5 7 4 2" xfId="36431"/>
    <cellStyle name="Comma 2 4 2 5 7 5" xfId="29303"/>
    <cellStyle name="Comma 2 4 2 5 8" xfId="20194"/>
    <cellStyle name="Comma 2 4 2 5 8 2" xfId="29699"/>
    <cellStyle name="Comma 2 4 2 5 9" xfId="22570"/>
    <cellStyle name="Comma 2 4 2 5 9 2" xfId="32075"/>
    <cellStyle name="Comma 2 4 2 6" xfId="10409"/>
    <cellStyle name="Comma 2 4 2 6 10" xfId="27389"/>
    <cellStyle name="Comma 2 4 2 6 2" xfId="18280"/>
    <cellStyle name="Comma 2 4 2 6 2 2" xfId="20656"/>
    <cellStyle name="Comma 2 4 2 6 2 2 2" xfId="30161"/>
    <cellStyle name="Comma 2 4 2 6 2 3" xfId="23032"/>
    <cellStyle name="Comma 2 4 2 6 2 3 2" xfId="32537"/>
    <cellStyle name="Comma 2 4 2 6 2 4" xfId="25409"/>
    <cellStyle name="Comma 2 4 2 6 2 4 2" xfId="34913"/>
    <cellStyle name="Comma 2 4 2 6 2 5" xfId="27785"/>
    <cellStyle name="Comma 2 4 2 6 3" xfId="18676"/>
    <cellStyle name="Comma 2 4 2 6 3 2" xfId="21052"/>
    <cellStyle name="Comma 2 4 2 6 3 2 2" xfId="30557"/>
    <cellStyle name="Comma 2 4 2 6 3 3" xfId="23428"/>
    <cellStyle name="Comma 2 4 2 6 3 3 2" xfId="32933"/>
    <cellStyle name="Comma 2 4 2 6 3 4" xfId="25805"/>
    <cellStyle name="Comma 2 4 2 6 3 4 2" xfId="35309"/>
    <cellStyle name="Comma 2 4 2 6 3 5" xfId="28181"/>
    <cellStyle name="Comma 2 4 2 6 4" xfId="19072"/>
    <cellStyle name="Comma 2 4 2 6 4 2" xfId="21448"/>
    <cellStyle name="Comma 2 4 2 6 4 2 2" xfId="30953"/>
    <cellStyle name="Comma 2 4 2 6 4 3" xfId="23824"/>
    <cellStyle name="Comma 2 4 2 6 4 3 2" xfId="33329"/>
    <cellStyle name="Comma 2 4 2 6 4 4" xfId="26201"/>
    <cellStyle name="Comma 2 4 2 6 4 4 2" xfId="35705"/>
    <cellStyle name="Comma 2 4 2 6 4 5" xfId="28577"/>
    <cellStyle name="Comma 2 4 2 6 5" xfId="19468"/>
    <cellStyle name="Comma 2 4 2 6 5 2" xfId="21844"/>
    <cellStyle name="Comma 2 4 2 6 5 2 2" xfId="31349"/>
    <cellStyle name="Comma 2 4 2 6 5 3" xfId="24220"/>
    <cellStyle name="Comma 2 4 2 6 5 3 2" xfId="33725"/>
    <cellStyle name="Comma 2 4 2 6 5 4" xfId="26597"/>
    <cellStyle name="Comma 2 4 2 6 5 4 2" xfId="36101"/>
    <cellStyle name="Comma 2 4 2 6 5 5" xfId="28973"/>
    <cellStyle name="Comma 2 4 2 6 6" xfId="19864"/>
    <cellStyle name="Comma 2 4 2 6 6 2" xfId="22240"/>
    <cellStyle name="Comma 2 4 2 6 6 2 2" xfId="31745"/>
    <cellStyle name="Comma 2 4 2 6 6 3" xfId="24616"/>
    <cellStyle name="Comma 2 4 2 6 6 3 2" xfId="34121"/>
    <cellStyle name="Comma 2 4 2 6 6 4" xfId="26993"/>
    <cellStyle name="Comma 2 4 2 6 6 4 2" xfId="36497"/>
    <cellStyle name="Comma 2 4 2 6 6 5" xfId="29369"/>
    <cellStyle name="Comma 2 4 2 6 7" xfId="20260"/>
    <cellStyle name="Comma 2 4 2 6 7 2" xfId="29765"/>
    <cellStyle name="Comma 2 4 2 6 8" xfId="22636"/>
    <cellStyle name="Comma 2 4 2 6 8 2" xfId="32141"/>
    <cellStyle name="Comma 2 4 2 6 9" xfId="25013"/>
    <cellStyle name="Comma 2 4 2 6 9 2" xfId="34517"/>
    <cellStyle name="Comma 2 4 2 7" xfId="18082"/>
    <cellStyle name="Comma 2 4 2 7 2" xfId="20458"/>
    <cellStyle name="Comma 2 4 2 7 2 2" xfId="29963"/>
    <cellStyle name="Comma 2 4 2 7 3" xfId="22834"/>
    <cellStyle name="Comma 2 4 2 7 3 2" xfId="32339"/>
    <cellStyle name="Comma 2 4 2 7 4" xfId="25211"/>
    <cellStyle name="Comma 2 4 2 7 4 2" xfId="34715"/>
    <cellStyle name="Comma 2 4 2 7 5" xfId="27587"/>
    <cellStyle name="Comma 2 4 2 8" xfId="18478"/>
    <cellStyle name="Comma 2 4 2 8 2" xfId="20854"/>
    <cellStyle name="Comma 2 4 2 8 2 2" xfId="30359"/>
    <cellStyle name="Comma 2 4 2 8 3" xfId="23230"/>
    <cellStyle name="Comma 2 4 2 8 3 2" xfId="32735"/>
    <cellStyle name="Comma 2 4 2 8 4" xfId="25607"/>
    <cellStyle name="Comma 2 4 2 8 4 2" xfId="35111"/>
    <cellStyle name="Comma 2 4 2 8 5" xfId="27983"/>
    <cellStyle name="Comma 2 4 2 9" xfId="18874"/>
    <cellStyle name="Comma 2 4 2 9 2" xfId="21250"/>
    <cellStyle name="Comma 2 4 2 9 2 2" xfId="30755"/>
    <cellStyle name="Comma 2 4 2 9 3" xfId="23626"/>
    <cellStyle name="Comma 2 4 2 9 3 2" xfId="33131"/>
    <cellStyle name="Comma 2 4 2 9 4" xfId="26003"/>
    <cellStyle name="Comma 2 4 2 9 4 2" xfId="35507"/>
    <cellStyle name="Comma 2 4 2 9 5" xfId="28379"/>
    <cellStyle name="Comma 2 4 3" xfId="2126"/>
    <cellStyle name="Comma 2 4 3 10" xfId="20073"/>
    <cellStyle name="Comma 2 4 3 10 2" xfId="29578"/>
    <cellStyle name="Comma 2 4 3 11" xfId="22449"/>
    <cellStyle name="Comma 2 4 3 11 2" xfId="31954"/>
    <cellStyle name="Comma 2 4 3 12" xfId="24826"/>
    <cellStyle name="Comma 2 4 3 12 2" xfId="34330"/>
    <cellStyle name="Comma 2 4 3 13" xfId="27202"/>
    <cellStyle name="Comma 2 4 3 2" xfId="6608"/>
    <cellStyle name="Comma 2 4 3 2 10" xfId="24892"/>
    <cellStyle name="Comma 2 4 3 2 10 2" xfId="34396"/>
    <cellStyle name="Comma 2 4 3 2 11" xfId="27268"/>
    <cellStyle name="Comma 2 4 3 2 2" xfId="15638"/>
    <cellStyle name="Comma 2 4 3 2 2 10" xfId="27466"/>
    <cellStyle name="Comma 2 4 3 2 2 2" xfId="18357"/>
    <cellStyle name="Comma 2 4 3 2 2 2 2" xfId="20733"/>
    <cellStyle name="Comma 2 4 3 2 2 2 2 2" xfId="30238"/>
    <cellStyle name="Comma 2 4 3 2 2 2 3" xfId="23109"/>
    <cellStyle name="Comma 2 4 3 2 2 2 3 2" xfId="32614"/>
    <cellStyle name="Comma 2 4 3 2 2 2 4" xfId="25486"/>
    <cellStyle name="Comma 2 4 3 2 2 2 4 2" xfId="34990"/>
    <cellStyle name="Comma 2 4 3 2 2 2 5" xfId="27862"/>
    <cellStyle name="Comma 2 4 3 2 2 3" xfId="18753"/>
    <cellStyle name="Comma 2 4 3 2 2 3 2" xfId="21129"/>
    <cellStyle name="Comma 2 4 3 2 2 3 2 2" xfId="30634"/>
    <cellStyle name="Comma 2 4 3 2 2 3 3" xfId="23505"/>
    <cellStyle name="Comma 2 4 3 2 2 3 3 2" xfId="33010"/>
    <cellStyle name="Comma 2 4 3 2 2 3 4" xfId="25882"/>
    <cellStyle name="Comma 2 4 3 2 2 3 4 2" xfId="35386"/>
    <cellStyle name="Comma 2 4 3 2 2 3 5" xfId="28258"/>
    <cellStyle name="Comma 2 4 3 2 2 4" xfId="19149"/>
    <cellStyle name="Comma 2 4 3 2 2 4 2" xfId="21525"/>
    <cellStyle name="Comma 2 4 3 2 2 4 2 2" xfId="31030"/>
    <cellStyle name="Comma 2 4 3 2 2 4 3" xfId="23901"/>
    <cellStyle name="Comma 2 4 3 2 2 4 3 2" xfId="33406"/>
    <cellStyle name="Comma 2 4 3 2 2 4 4" xfId="26278"/>
    <cellStyle name="Comma 2 4 3 2 2 4 4 2" xfId="35782"/>
    <cellStyle name="Comma 2 4 3 2 2 4 5" xfId="28654"/>
    <cellStyle name="Comma 2 4 3 2 2 5" xfId="19545"/>
    <cellStyle name="Comma 2 4 3 2 2 5 2" xfId="21921"/>
    <cellStyle name="Comma 2 4 3 2 2 5 2 2" xfId="31426"/>
    <cellStyle name="Comma 2 4 3 2 2 5 3" xfId="24297"/>
    <cellStyle name="Comma 2 4 3 2 2 5 3 2" xfId="33802"/>
    <cellStyle name="Comma 2 4 3 2 2 5 4" xfId="26674"/>
    <cellStyle name="Comma 2 4 3 2 2 5 4 2" xfId="36178"/>
    <cellStyle name="Comma 2 4 3 2 2 5 5" xfId="29050"/>
    <cellStyle name="Comma 2 4 3 2 2 6" xfId="19941"/>
    <cellStyle name="Comma 2 4 3 2 2 6 2" xfId="22317"/>
    <cellStyle name="Comma 2 4 3 2 2 6 2 2" xfId="31822"/>
    <cellStyle name="Comma 2 4 3 2 2 6 3" xfId="24693"/>
    <cellStyle name="Comma 2 4 3 2 2 6 3 2" xfId="34198"/>
    <cellStyle name="Comma 2 4 3 2 2 6 4" xfId="27070"/>
    <cellStyle name="Comma 2 4 3 2 2 6 4 2" xfId="36574"/>
    <cellStyle name="Comma 2 4 3 2 2 6 5" xfId="29446"/>
    <cellStyle name="Comma 2 4 3 2 2 7" xfId="20337"/>
    <cellStyle name="Comma 2 4 3 2 2 7 2" xfId="29842"/>
    <cellStyle name="Comma 2 4 3 2 2 8" xfId="22713"/>
    <cellStyle name="Comma 2 4 3 2 2 8 2" xfId="32218"/>
    <cellStyle name="Comma 2 4 3 2 2 9" xfId="25090"/>
    <cellStyle name="Comma 2 4 3 2 2 9 2" xfId="34594"/>
    <cellStyle name="Comma 2 4 3 2 3" xfId="18159"/>
    <cellStyle name="Comma 2 4 3 2 3 2" xfId="20535"/>
    <cellStyle name="Comma 2 4 3 2 3 2 2" xfId="30040"/>
    <cellStyle name="Comma 2 4 3 2 3 3" xfId="22911"/>
    <cellStyle name="Comma 2 4 3 2 3 3 2" xfId="32416"/>
    <cellStyle name="Comma 2 4 3 2 3 4" xfId="25288"/>
    <cellStyle name="Comma 2 4 3 2 3 4 2" xfId="34792"/>
    <cellStyle name="Comma 2 4 3 2 3 5" xfId="27664"/>
    <cellStyle name="Comma 2 4 3 2 4" xfId="18555"/>
    <cellStyle name="Comma 2 4 3 2 4 2" xfId="20931"/>
    <cellStyle name="Comma 2 4 3 2 4 2 2" xfId="30436"/>
    <cellStyle name="Comma 2 4 3 2 4 3" xfId="23307"/>
    <cellStyle name="Comma 2 4 3 2 4 3 2" xfId="32812"/>
    <cellStyle name="Comma 2 4 3 2 4 4" xfId="25684"/>
    <cellStyle name="Comma 2 4 3 2 4 4 2" xfId="35188"/>
    <cellStyle name="Comma 2 4 3 2 4 5" xfId="28060"/>
    <cellStyle name="Comma 2 4 3 2 5" xfId="18951"/>
    <cellStyle name="Comma 2 4 3 2 5 2" xfId="21327"/>
    <cellStyle name="Comma 2 4 3 2 5 2 2" xfId="30832"/>
    <cellStyle name="Comma 2 4 3 2 5 3" xfId="23703"/>
    <cellStyle name="Comma 2 4 3 2 5 3 2" xfId="33208"/>
    <cellStyle name="Comma 2 4 3 2 5 4" xfId="26080"/>
    <cellStyle name="Comma 2 4 3 2 5 4 2" xfId="35584"/>
    <cellStyle name="Comma 2 4 3 2 5 5" xfId="28456"/>
    <cellStyle name="Comma 2 4 3 2 6" xfId="19347"/>
    <cellStyle name="Comma 2 4 3 2 6 2" xfId="21723"/>
    <cellStyle name="Comma 2 4 3 2 6 2 2" xfId="31228"/>
    <cellStyle name="Comma 2 4 3 2 6 3" xfId="24099"/>
    <cellStyle name="Comma 2 4 3 2 6 3 2" xfId="33604"/>
    <cellStyle name="Comma 2 4 3 2 6 4" xfId="26476"/>
    <cellStyle name="Comma 2 4 3 2 6 4 2" xfId="35980"/>
    <cellStyle name="Comma 2 4 3 2 6 5" xfId="28852"/>
    <cellStyle name="Comma 2 4 3 2 7" xfId="19743"/>
    <cellStyle name="Comma 2 4 3 2 7 2" xfId="22119"/>
    <cellStyle name="Comma 2 4 3 2 7 2 2" xfId="31624"/>
    <cellStyle name="Comma 2 4 3 2 7 3" xfId="24495"/>
    <cellStyle name="Comma 2 4 3 2 7 3 2" xfId="34000"/>
    <cellStyle name="Comma 2 4 3 2 7 4" xfId="26872"/>
    <cellStyle name="Comma 2 4 3 2 7 4 2" xfId="36376"/>
    <cellStyle name="Comma 2 4 3 2 7 5" xfId="29248"/>
    <cellStyle name="Comma 2 4 3 2 8" xfId="20139"/>
    <cellStyle name="Comma 2 4 3 2 8 2" xfId="29644"/>
    <cellStyle name="Comma 2 4 3 2 9" xfId="22515"/>
    <cellStyle name="Comma 2 4 3 2 9 2" xfId="32020"/>
    <cellStyle name="Comma 2 4 3 3" xfId="8997"/>
    <cellStyle name="Comma 2 4 3 3 10" xfId="24958"/>
    <cellStyle name="Comma 2 4 3 3 10 2" xfId="34462"/>
    <cellStyle name="Comma 2 4 3 3 11" xfId="27334"/>
    <cellStyle name="Comma 2 4 3 3 2" xfId="18027"/>
    <cellStyle name="Comma 2 4 3 3 2 10" xfId="27532"/>
    <cellStyle name="Comma 2 4 3 3 2 2" xfId="18423"/>
    <cellStyle name="Comma 2 4 3 3 2 2 2" xfId="20799"/>
    <cellStyle name="Comma 2 4 3 3 2 2 2 2" xfId="30304"/>
    <cellStyle name="Comma 2 4 3 3 2 2 3" xfId="23175"/>
    <cellStyle name="Comma 2 4 3 3 2 2 3 2" xfId="32680"/>
    <cellStyle name="Comma 2 4 3 3 2 2 4" xfId="25552"/>
    <cellStyle name="Comma 2 4 3 3 2 2 4 2" xfId="35056"/>
    <cellStyle name="Comma 2 4 3 3 2 2 5" xfId="27928"/>
    <cellStyle name="Comma 2 4 3 3 2 3" xfId="18819"/>
    <cellStyle name="Comma 2 4 3 3 2 3 2" xfId="21195"/>
    <cellStyle name="Comma 2 4 3 3 2 3 2 2" xfId="30700"/>
    <cellStyle name="Comma 2 4 3 3 2 3 3" xfId="23571"/>
    <cellStyle name="Comma 2 4 3 3 2 3 3 2" xfId="33076"/>
    <cellStyle name="Comma 2 4 3 3 2 3 4" xfId="25948"/>
    <cellStyle name="Comma 2 4 3 3 2 3 4 2" xfId="35452"/>
    <cellStyle name="Comma 2 4 3 3 2 3 5" xfId="28324"/>
    <cellStyle name="Comma 2 4 3 3 2 4" xfId="19215"/>
    <cellStyle name="Comma 2 4 3 3 2 4 2" xfId="21591"/>
    <cellStyle name="Comma 2 4 3 3 2 4 2 2" xfId="31096"/>
    <cellStyle name="Comma 2 4 3 3 2 4 3" xfId="23967"/>
    <cellStyle name="Comma 2 4 3 3 2 4 3 2" xfId="33472"/>
    <cellStyle name="Comma 2 4 3 3 2 4 4" xfId="26344"/>
    <cellStyle name="Comma 2 4 3 3 2 4 4 2" xfId="35848"/>
    <cellStyle name="Comma 2 4 3 3 2 4 5" xfId="28720"/>
    <cellStyle name="Comma 2 4 3 3 2 5" xfId="19611"/>
    <cellStyle name="Comma 2 4 3 3 2 5 2" xfId="21987"/>
    <cellStyle name="Comma 2 4 3 3 2 5 2 2" xfId="31492"/>
    <cellStyle name="Comma 2 4 3 3 2 5 3" xfId="24363"/>
    <cellStyle name="Comma 2 4 3 3 2 5 3 2" xfId="33868"/>
    <cellStyle name="Comma 2 4 3 3 2 5 4" xfId="26740"/>
    <cellStyle name="Comma 2 4 3 3 2 5 4 2" xfId="36244"/>
    <cellStyle name="Comma 2 4 3 3 2 5 5" xfId="29116"/>
    <cellStyle name="Comma 2 4 3 3 2 6" xfId="20007"/>
    <cellStyle name="Comma 2 4 3 3 2 6 2" xfId="22383"/>
    <cellStyle name="Comma 2 4 3 3 2 6 2 2" xfId="31888"/>
    <cellStyle name="Comma 2 4 3 3 2 6 3" xfId="24759"/>
    <cellStyle name="Comma 2 4 3 3 2 6 3 2" xfId="34264"/>
    <cellStyle name="Comma 2 4 3 3 2 6 4" xfId="27136"/>
    <cellStyle name="Comma 2 4 3 3 2 6 4 2" xfId="36640"/>
    <cellStyle name="Comma 2 4 3 3 2 6 5" xfId="29512"/>
    <cellStyle name="Comma 2 4 3 3 2 7" xfId="20403"/>
    <cellStyle name="Comma 2 4 3 3 2 7 2" xfId="29908"/>
    <cellStyle name="Comma 2 4 3 3 2 8" xfId="22779"/>
    <cellStyle name="Comma 2 4 3 3 2 8 2" xfId="32284"/>
    <cellStyle name="Comma 2 4 3 3 2 9" xfId="25156"/>
    <cellStyle name="Comma 2 4 3 3 2 9 2" xfId="34660"/>
    <cellStyle name="Comma 2 4 3 3 3" xfId="18225"/>
    <cellStyle name="Comma 2 4 3 3 3 2" xfId="20601"/>
    <cellStyle name="Comma 2 4 3 3 3 2 2" xfId="30106"/>
    <cellStyle name="Comma 2 4 3 3 3 3" xfId="22977"/>
    <cellStyle name="Comma 2 4 3 3 3 3 2" xfId="32482"/>
    <cellStyle name="Comma 2 4 3 3 3 4" xfId="25354"/>
    <cellStyle name="Comma 2 4 3 3 3 4 2" xfId="34858"/>
    <cellStyle name="Comma 2 4 3 3 3 5" xfId="27730"/>
    <cellStyle name="Comma 2 4 3 3 4" xfId="18621"/>
    <cellStyle name="Comma 2 4 3 3 4 2" xfId="20997"/>
    <cellStyle name="Comma 2 4 3 3 4 2 2" xfId="30502"/>
    <cellStyle name="Comma 2 4 3 3 4 3" xfId="23373"/>
    <cellStyle name="Comma 2 4 3 3 4 3 2" xfId="32878"/>
    <cellStyle name="Comma 2 4 3 3 4 4" xfId="25750"/>
    <cellStyle name="Comma 2 4 3 3 4 4 2" xfId="35254"/>
    <cellStyle name="Comma 2 4 3 3 4 5" xfId="28126"/>
    <cellStyle name="Comma 2 4 3 3 5" xfId="19017"/>
    <cellStyle name="Comma 2 4 3 3 5 2" xfId="21393"/>
    <cellStyle name="Comma 2 4 3 3 5 2 2" xfId="30898"/>
    <cellStyle name="Comma 2 4 3 3 5 3" xfId="23769"/>
    <cellStyle name="Comma 2 4 3 3 5 3 2" xfId="33274"/>
    <cellStyle name="Comma 2 4 3 3 5 4" xfId="26146"/>
    <cellStyle name="Comma 2 4 3 3 5 4 2" xfId="35650"/>
    <cellStyle name="Comma 2 4 3 3 5 5" xfId="28522"/>
    <cellStyle name="Comma 2 4 3 3 6" xfId="19413"/>
    <cellStyle name="Comma 2 4 3 3 6 2" xfId="21789"/>
    <cellStyle name="Comma 2 4 3 3 6 2 2" xfId="31294"/>
    <cellStyle name="Comma 2 4 3 3 6 3" xfId="24165"/>
    <cellStyle name="Comma 2 4 3 3 6 3 2" xfId="33670"/>
    <cellStyle name="Comma 2 4 3 3 6 4" xfId="26542"/>
    <cellStyle name="Comma 2 4 3 3 6 4 2" xfId="36046"/>
    <cellStyle name="Comma 2 4 3 3 6 5" xfId="28918"/>
    <cellStyle name="Comma 2 4 3 3 7" xfId="19809"/>
    <cellStyle name="Comma 2 4 3 3 7 2" xfId="22185"/>
    <cellStyle name="Comma 2 4 3 3 7 2 2" xfId="31690"/>
    <cellStyle name="Comma 2 4 3 3 7 3" xfId="24561"/>
    <cellStyle name="Comma 2 4 3 3 7 3 2" xfId="34066"/>
    <cellStyle name="Comma 2 4 3 3 7 4" xfId="26938"/>
    <cellStyle name="Comma 2 4 3 3 7 4 2" xfId="36442"/>
    <cellStyle name="Comma 2 4 3 3 7 5" xfId="29314"/>
    <cellStyle name="Comma 2 4 3 3 8" xfId="20205"/>
    <cellStyle name="Comma 2 4 3 3 8 2" xfId="29710"/>
    <cellStyle name="Comma 2 4 3 3 9" xfId="22581"/>
    <cellStyle name="Comma 2 4 3 3 9 2" xfId="32086"/>
    <cellStyle name="Comma 2 4 3 4" xfId="11156"/>
    <cellStyle name="Comma 2 4 3 4 10" xfId="27400"/>
    <cellStyle name="Comma 2 4 3 4 2" xfId="18291"/>
    <cellStyle name="Comma 2 4 3 4 2 2" xfId="20667"/>
    <cellStyle name="Comma 2 4 3 4 2 2 2" xfId="30172"/>
    <cellStyle name="Comma 2 4 3 4 2 3" xfId="23043"/>
    <cellStyle name="Comma 2 4 3 4 2 3 2" xfId="32548"/>
    <cellStyle name="Comma 2 4 3 4 2 4" xfId="25420"/>
    <cellStyle name="Comma 2 4 3 4 2 4 2" xfId="34924"/>
    <cellStyle name="Comma 2 4 3 4 2 5" xfId="27796"/>
    <cellStyle name="Comma 2 4 3 4 3" xfId="18687"/>
    <cellStyle name="Comma 2 4 3 4 3 2" xfId="21063"/>
    <cellStyle name="Comma 2 4 3 4 3 2 2" xfId="30568"/>
    <cellStyle name="Comma 2 4 3 4 3 3" xfId="23439"/>
    <cellStyle name="Comma 2 4 3 4 3 3 2" xfId="32944"/>
    <cellStyle name="Comma 2 4 3 4 3 4" xfId="25816"/>
    <cellStyle name="Comma 2 4 3 4 3 4 2" xfId="35320"/>
    <cellStyle name="Comma 2 4 3 4 3 5" xfId="28192"/>
    <cellStyle name="Comma 2 4 3 4 4" xfId="19083"/>
    <cellStyle name="Comma 2 4 3 4 4 2" xfId="21459"/>
    <cellStyle name="Comma 2 4 3 4 4 2 2" xfId="30964"/>
    <cellStyle name="Comma 2 4 3 4 4 3" xfId="23835"/>
    <cellStyle name="Comma 2 4 3 4 4 3 2" xfId="33340"/>
    <cellStyle name="Comma 2 4 3 4 4 4" xfId="26212"/>
    <cellStyle name="Comma 2 4 3 4 4 4 2" xfId="35716"/>
    <cellStyle name="Comma 2 4 3 4 4 5" xfId="28588"/>
    <cellStyle name="Comma 2 4 3 4 5" xfId="19479"/>
    <cellStyle name="Comma 2 4 3 4 5 2" xfId="21855"/>
    <cellStyle name="Comma 2 4 3 4 5 2 2" xfId="31360"/>
    <cellStyle name="Comma 2 4 3 4 5 3" xfId="24231"/>
    <cellStyle name="Comma 2 4 3 4 5 3 2" xfId="33736"/>
    <cellStyle name="Comma 2 4 3 4 5 4" xfId="26608"/>
    <cellStyle name="Comma 2 4 3 4 5 4 2" xfId="36112"/>
    <cellStyle name="Comma 2 4 3 4 5 5" xfId="28984"/>
    <cellStyle name="Comma 2 4 3 4 6" xfId="19875"/>
    <cellStyle name="Comma 2 4 3 4 6 2" xfId="22251"/>
    <cellStyle name="Comma 2 4 3 4 6 2 2" xfId="31756"/>
    <cellStyle name="Comma 2 4 3 4 6 3" xfId="24627"/>
    <cellStyle name="Comma 2 4 3 4 6 3 2" xfId="34132"/>
    <cellStyle name="Comma 2 4 3 4 6 4" xfId="27004"/>
    <cellStyle name="Comma 2 4 3 4 6 4 2" xfId="36508"/>
    <cellStyle name="Comma 2 4 3 4 6 5" xfId="29380"/>
    <cellStyle name="Comma 2 4 3 4 7" xfId="20271"/>
    <cellStyle name="Comma 2 4 3 4 7 2" xfId="29776"/>
    <cellStyle name="Comma 2 4 3 4 8" xfId="22647"/>
    <cellStyle name="Comma 2 4 3 4 8 2" xfId="32152"/>
    <cellStyle name="Comma 2 4 3 4 9" xfId="25024"/>
    <cellStyle name="Comma 2 4 3 4 9 2" xfId="34528"/>
    <cellStyle name="Comma 2 4 3 5" xfId="18093"/>
    <cellStyle name="Comma 2 4 3 5 2" xfId="20469"/>
    <cellStyle name="Comma 2 4 3 5 2 2" xfId="29974"/>
    <cellStyle name="Comma 2 4 3 5 3" xfId="22845"/>
    <cellStyle name="Comma 2 4 3 5 3 2" xfId="32350"/>
    <cellStyle name="Comma 2 4 3 5 4" xfId="25222"/>
    <cellStyle name="Comma 2 4 3 5 4 2" xfId="34726"/>
    <cellStyle name="Comma 2 4 3 5 5" xfId="27598"/>
    <cellStyle name="Comma 2 4 3 6" xfId="18489"/>
    <cellStyle name="Comma 2 4 3 6 2" xfId="20865"/>
    <cellStyle name="Comma 2 4 3 6 2 2" xfId="30370"/>
    <cellStyle name="Comma 2 4 3 6 3" xfId="23241"/>
    <cellStyle name="Comma 2 4 3 6 3 2" xfId="32746"/>
    <cellStyle name="Comma 2 4 3 6 4" xfId="25618"/>
    <cellStyle name="Comma 2 4 3 6 4 2" xfId="35122"/>
    <cellStyle name="Comma 2 4 3 6 5" xfId="27994"/>
    <cellStyle name="Comma 2 4 3 7" xfId="18885"/>
    <cellStyle name="Comma 2 4 3 7 2" xfId="21261"/>
    <cellStyle name="Comma 2 4 3 7 2 2" xfId="30766"/>
    <cellStyle name="Comma 2 4 3 7 3" xfId="23637"/>
    <cellStyle name="Comma 2 4 3 7 3 2" xfId="33142"/>
    <cellStyle name="Comma 2 4 3 7 4" xfId="26014"/>
    <cellStyle name="Comma 2 4 3 7 4 2" xfId="35518"/>
    <cellStyle name="Comma 2 4 3 7 5" xfId="28390"/>
    <cellStyle name="Comma 2 4 3 8" xfId="19281"/>
    <cellStyle name="Comma 2 4 3 8 2" xfId="21657"/>
    <cellStyle name="Comma 2 4 3 8 2 2" xfId="31162"/>
    <cellStyle name="Comma 2 4 3 8 3" xfId="24033"/>
    <cellStyle name="Comma 2 4 3 8 3 2" xfId="33538"/>
    <cellStyle name="Comma 2 4 3 8 4" xfId="26410"/>
    <cellStyle name="Comma 2 4 3 8 4 2" xfId="35914"/>
    <cellStyle name="Comma 2 4 3 8 5" xfId="28786"/>
    <cellStyle name="Comma 2 4 3 9" xfId="19677"/>
    <cellStyle name="Comma 2 4 3 9 2" xfId="22053"/>
    <cellStyle name="Comma 2 4 3 9 2 2" xfId="31558"/>
    <cellStyle name="Comma 2 4 3 9 3" xfId="24429"/>
    <cellStyle name="Comma 2 4 3 9 3 2" xfId="33934"/>
    <cellStyle name="Comma 2 4 3 9 4" xfId="26806"/>
    <cellStyle name="Comma 2 4 3 9 4 2" xfId="36310"/>
    <cellStyle name="Comma 2 4 3 9 5" xfId="29182"/>
    <cellStyle name="Comma 2 4 4" xfId="3620"/>
    <cellStyle name="Comma 2 4 4 10" xfId="20095"/>
    <cellStyle name="Comma 2 4 4 10 2" xfId="29600"/>
    <cellStyle name="Comma 2 4 4 11" xfId="22471"/>
    <cellStyle name="Comma 2 4 4 11 2" xfId="31976"/>
    <cellStyle name="Comma 2 4 4 12" xfId="24848"/>
    <cellStyle name="Comma 2 4 4 12 2" xfId="34352"/>
    <cellStyle name="Comma 2 4 4 13" xfId="27224"/>
    <cellStyle name="Comma 2 4 4 2" xfId="8102"/>
    <cellStyle name="Comma 2 4 4 2 10" xfId="24914"/>
    <cellStyle name="Comma 2 4 4 2 10 2" xfId="34418"/>
    <cellStyle name="Comma 2 4 4 2 11" xfId="27290"/>
    <cellStyle name="Comma 2 4 4 2 2" xfId="17132"/>
    <cellStyle name="Comma 2 4 4 2 2 10" xfId="27488"/>
    <cellStyle name="Comma 2 4 4 2 2 2" xfId="18379"/>
    <cellStyle name="Comma 2 4 4 2 2 2 2" xfId="20755"/>
    <cellStyle name="Comma 2 4 4 2 2 2 2 2" xfId="30260"/>
    <cellStyle name="Comma 2 4 4 2 2 2 3" xfId="23131"/>
    <cellStyle name="Comma 2 4 4 2 2 2 3 2" xfId="32636"/>
    <cellStyle name="Comma 2 4 4 2 2 2 4" xfId="25508"/>
    <cellStyle name="Comma 2 4 4 2 2 2 4 2" xfId="35012"/>
    <cellStyle name="Comma 2 4 4 2 2 2 5" xfId="27884"/>
    <cellStyle name="Comma 2 4 4 2 2 3" xfId="18775"/>
    <cellStyle name="Comma 2 4 4 2 2 3 2" xfId="21151"/>
    <cellStyle name="Comma 2 4 4 2 2 3 2 2" xfId="30656"/>
    <cellStyle name="Comma 2 4 4 2 2 3 3" xfId="23527"/>
    <cellStyle name="Comma 2 4 4 2 2 3 3 2" xfId="33032"/>
    <cellStyle name="Comma 2 4 4 2 2 3 4" xfId="25904"/>
    <cellStyle name="Comma 2 4 4 2 2 3 4 2" xfId="35408"/>
    <cellStyle name="Comma 2 4 4 2 2 3 5" xfId="28280"/>
    <cellStyle name="Comma 2 4 4 2 2 4" xfId="19171"/>
    <cellStyle name="Comma 2 4 4 2 2 4 2" xfId="21547"/>
    <cellStyle name="Comma 2 4 4 2 2 4 2 2" xfId="31052"/>
    <cellStyle name="Comma 2 4 4 2 2 4 3" xfId="23923"/>
    <cellStyle name="Comma 2 4 4 2 2 4 3 2" xfId="33428"/>
    <cellStyle name="Comma 2 4 4 2 2 4 4" xfId="26300"/>
    <cellStyle name="Comma 2 4 4 2 2 4 4 2" xfId="35804"/>
    <cellStyle name="Comma 2 4 4 2 2 4 5" xfId="28676"/>
    <cellStyle name="Comma 2 4 4 2 2 5" xfId="19567"/>
    <cellStyle name="Comma 2 4 4 2 2 5 2" xfId="21943"/>
    <cellStyle name="Comma 2 4 4 2 2 5 2 2" xfId="31448"/>
    <cellStyle name="Comma 2 4 4 2 2 5 3" xfId="24319"/>
    <cellStyle name="Comma 2 4 4 2 2 5 3 2" xfId="33824"/>
    <cellStyle name="Comma 2 4 4 2 2 5 4" xfId="26696"/>
    <cellStyle name="Comma 2 4 4 2 2 5 4 2" xfId="36200"/>
    <cellStyle name="Comma 2 4 4 2 2 5 5" xfId="29072"/>
    <cellStyle name="Comma 2 4 4 2 2 6" xfId="19963"/>
    <cellStyle name="Comma 2 4 4 2 2 6 2" xfId="22339"/>
    <cellStyle name="Comma 2 4 4 2 2 6 2 2" xfId="31844"/>
    <cellStyle name="Comma 2 4 4 2 2 6 3" xfId="24715"/>
    <cellStyle name="Comma 2 4 4 2 2 6 3 2" xfId="34220"/>
    <cellStyle name="Comma 2 4 4 2 2 6 4" xfId="27092"/>
    <cellStyle name="Comma 2 4 4 2 2 6 4 2" xfId="36596"/>
    <cellStyle name="Comma 2 4 4 2 2 6 5" xfId="29468"/>
    <cellStyle name="Comma 2 4 4 2 2 7" xfId="20359"/>
    <cellStyle name="Comma 2 4 4 2 2 7 2" xfId="29864"/>
    <cellStyle name="Comma 2 4 4 2 2 8" xfId="22735"/>
    <cellStyle name="Comma 2 4 4 2 2 8 2" xfId="32240"/>
    <cellStyle name="Comma 2 4 4 2 2 9" xfId="25112"/>
    <cellStyle name="Comma 2 4 4 2 2 9 2" xfId="34616"/>
    <cellStyle name="Comma 2 4 4 2 3" xfId="18181"/>
    <cellStyle name="Comma 2 4 4 2 3 2" xfId="20557"/>
    <cellStyle name="Comma 2 4 4 2 3 2 2" xfId="30062"/>
    <cellStyle name="Comma 2 4 4 2 3 3" xfId="22933"/>
    <cellStyle name="Comma 2 4 4 2 3 3 2" xfId="32438"/>
    <cellStyle name="Comma 2 4 4 2 3 4" xfId="25310"/>
    <cellStyle name="Comma 2 4 4 2 3 4 2" xfId="34814"/>
    <cellStyle name="Comma 2 4 4 2 3 5" xfId="27686"/>
    <cellStyle name="Comma 2 4 4 2 4" xfId="18577"/>
    <cellStyle name="Comma 2 4 4 2 4 2" xfId="20953"/>
    <cellStyle name="Comma 2 4 4 2 4 2 2" xfId="30458"/>
    <cellStyle name="Comma 2 4 4 2 4 3" xfId="23329"/>
    <cellStyle name="Comma 2 4 4 2 4 3 2" xfId="32834"/>
    <cellStyle name="Comma 2 4 4 2 4 4" xfId="25706"/>
    <cellStyle name="Comma 2 4 4 2 4 4 2" xfId="35210"/>
    <cellStyle name="Comma 2 4 4 2 4 5" xfId="28082"/>
    <cellStyle name="Comma 2 4 4 2 5" xfId="18973"/>
    <cellStyle name="Comma 2 4 4 2 5 2" xfId="21349"/>
    <cellStyle name="Comma 2 4 4 2 5 2 2" xfId="30854"/>
    <cellStyle name="Comma 2 4 4 2 5 3" xfId="23725"/>
    <cellStyle name="Comma 2 4 4 2 5 3 2" xfId="33230"/>
    <cellStyle name="Comma 2 4 4 2 5 4" xfId="26102"/>
    <cellStyle name="Comma 2 4 4 2 5 4 2" xfId="35606"/>
    <cellStyle name="Comma 2 4 4 2 5 5" xfId="28478"/>
    <cellStyle name="Comma 2 4 4 2 6" xfId="19369"/>
    <cellStyle name="Comma 2 4 4 2 6 2" xfId="21745"/>
    <cellStyle name="Comma 2 4 4 2 6 2 2" xfId="31250"/>
    <cellStyle name="Comma 2 4 4 2 6 3" xfId="24121"/>
    <cellStyle name="Comma 2 4 4 2 6 3 2" xfId="33626"/>
    <cellStyle name="Comma 2 4 4 2 6 4" xfId="26498"/>
    <cellStyle name="Comma 2 4 4 2 6 4 2" xfId="36002"/>
    <cellStyle name="Comma 2 4 4 2 6 5" xfId="28874"/>
    <cellStyle name="Comma 2 4 4 2 7" xfId="19765"/>
    <cellStyle name="Comma 2 4 4 2 7 2" xfId="22141"/>
    <cellStyle name="Comma 2 4 4 2 7 2 2" xfId="31646"/>
    <cellStyle name="Comma 2 4 4 2 7 3" xfId="24517"/>
    <cellStyle name="Comma 2 4 4 2 7 3 2" xfId="34022"/>
    <cellStyle name="Comma 2 4 4 2 7 4" xfId="26894"/>
    <cellStyle name="Comma 2 4 4 2 7 4 2" xfId="36398"/>
    <cellStyle name="Comma 2 4 4 2 7 5" xfId="29270"/>
    <cellStyle name="Comma 2 4 4 2 8" xfId="20161"/>
    <cellStyle name="Comma 2 4 4 2 8 2" xfId="29666"/>
    <cellStyle name="Comma 2 4 4 2 9" xfId="22537"/>
    <cellStyle name="Comma 2 4 4 2 9 2" xfId="32042"/>
    <cellStyle name="Comma 2 4 4 3" xfId="9019"/>
    <cellStyle name="Comma 2 4 4 3 10" xfId="24980"/>
    <cellStyle name="Comma 2 4 4 3 10 2" xfId="34484"/>
    <cellStyle name="Comma 2 4 4 3 11" xfId="27356"/>
    <cellStyle name="Comma 2 4 4 3 2" xfId="18049"/>
    <cellStyle name="Comma 2 4 4 3 2 10" xfId="27554"/>
    <cellStyle name="Comma 2 4 4 3 2 2" xfId="18445"/>
    <cellStyle name="Comma 2 4 4 3 2 2 2" xfId="20821"/>
    <cellStyle name="Comma 2 4 4 3 2 2 2 2" xfId="30326"/>
    <cellStyle name="Comma 2 4 4 3 2 2 3" xfId="23197"/>
    <cellStyle name="Comma 2 4 4 3 2 2 3 2" xfId="32702"/>
    <cellStyle name="Comma 2 4 4 3 2 2 4" xfId="25574"/>
    <cellStyle name="Comma 2 4 4 3 2 2 4 2" xfId="35078"/>
    <cellStyle name="Comma 2 4 4 3 2 2 5" xfId="27950"/>
    <cellStyle name="Comma 2 4 4 3 2 3" xfId="18841"/>
    <cellStyle name="Comma 2 4 4 3 2 3 2" xfId="21217"/>
    <cellStyle name="Comma 2 4 4 3 2 3 2 2" xfId="30722"/>
    <cellStyle name="Comma 2 4 4 3 2 3 3" xfId="23593"/>
    <cellStyle name="Comma 2 4 4 3 2 3 3 2" xfId="33098"/>
    <cellStyle name="Comma 2 4 4 3 2 3 4" xfId="25970"/>
    <cellStyle name="Comma 2 4 4 3 2 3 4 2" xfId="35474"/>
    <cellStyle name="Comma 2 4 4 3 2 3 5" xfId="28346"/>
    <cellStyle name="Comma 2 4 4 3 2 4" xfId="19237"/>
    <cellStyle name="Comma 2 4 4 3 2 4 2" xfId="21613"/>
    <cellStyle name="Comma 2 4 4 3 2 4 2 2" xfId="31118"/>
    <cellStyle name="Comma 2 4 4 3 2 4 3" xfId="23989"/>
    <cellStyle name="Comma 2 4 4 3 2 4 3 2" xfId="33494"/>
    <cellStyle name="Comma 2 4 4 3 2 4 4" xfId="26366"/>
    <cellStyle name="Comma 2 4 4 3 2 4 4 2" xfId="35870"/>
    <cellStyle name="Comma 2 4 4 3 2 4 5" xfId="28742"/>
    <cellStyle name="Comma 2 4 4 3 2 5" xfId="19633"/>
    <cellStyle name="Comma 2 4 4 3 2 5 2" xfId="22009"/>
    <cellStyle name="Comma 2 4 4 3 2 5 2 2" xfId="31514"/>
    <cellStyle name="Comma 2 4 4 3 2 5 3" xfId="24385"/>
    <cellStyle name="Comma 2 4 4 3 2 5 3 2" xfId="33890"/>
    <cellStyle name="Comma 2 4 4 3 2 5 4" xfId="26762"/>
    <cellStyle name="Comma 2 4 4 3 2 5 4 2" xfId="36266"/>
    <cellStyle name="Comma 2 4 4 3 2 5 5" xfId="29138"/>
    <cellStyle name="Comma 2 4 4 3 2 6" xfId="20029"/>
    <cellStyle name="Comma 2 4 4 3 2 6 2" xfId="22405"/>
    <cellStyle name="Comma 2 4 4 3 2 6 2 2" xfId="31910"/>
    <cellStyle name="Comma 2 4 4 3 2 6 3" xfId="24781"/>
    <cellStyle name="Comma 2 4 4 3 2 6 3 2" xfId="34286"/>
    <cellStyle name="Comma 2 4 4 3 2 6 4" xfId="27158"/>
    <cellStyle name="Comma 2 4 4 3 2 6 4 2" xfId="36662"/>
    <cellStyle name="Comma 2 4 4 3 2 6 5" xfId="29534"/>
    <cellStyle name="Comma 2 4 4 3 2 7" xfId="20425"/>
    <cellStyle name="Comma 2 4 4 3 2 7 2" xfId="29930"/>
    <cellStyle name="Comma 2 4 4 3 2 8" xfId="22801"/>
    <cellStyle name="Comma 2 4 4 3 2 8 2" xfId="32306"/>
    <cellStyle name="Comma 2 4 4 3 2 9" xfId="25178"/>
    <cellStyle name="Comma 2 4 4 3 2 9 2" xfId="34682"/>
    <cellStyle name="Comma 2 4 4 3 3" xfId="18247"/>
    <cellStyle name="Comma 2 4 4 3 3 2" xfId="20623"/>
    <cellStyle name="Comma 2 4 4 3 3 2 2" xfId="30128"/>
    <cellStyle name="Comma 2 4 4 3 3 3" xfId="22999"/>
    <cellStyle name="Comma 2 4 4 3 3 3 2" xfId="32504"/>
    <cellStyle name="Comma 2 4 4 3 3 4" xfId="25376"/>
    <cellStyle name="Comma 2 4 4 3 3 4 2" xfId="34880"/>
    <cellStyle name="Comma 2 4 4 3 3 5" xfId="27752"/>
    <cellStyle name="Comma 2 4 4 3 4" xfId="18643"/>
    <cellStyle name="Comma 2 4 4 3 4 2" xfId="21019"/>
    <cellStyle name="Comma 2 4 4 3 4 2 2" xfId="30524"/>
    <cellStyle name="Comma 2 4 4 3 4 3" xfId="23395"/>
    <cellStyle name="Comma 2 4 4 3 4 3 2" xfId="32900"/>
    <cellStyle name="Comma 2 4 4 3 4 4" xfId="25772"/>
    <cellStyle name="Comma 2 4 4 3 4 4 2" xfId="35276"/>
    <cellStyle name="Comma 2 4 4 3 4 5" xfId="28148"/>
    <cellStyle name="Comma 2 4 4 3 5" xfId="19039"/>
    <cellStyle name="Comma 2 4 4 3 5 2" xfId="21415"/>
    <cellStyle name="Comma 2 4 4 3 5 2 2" xfId="30920"/>
    <cellStyle name="Comma 2 4 4 3 5 3" xfId="23791"/>
    <cellStyle name="Comma 2 4 4 3 5 3 2" xfId="33296"/>
    <cellStyle name="Comma 2 4 4 3 5 4" xfId="26168"/>
    <cellStyle name="Comma 2 4 4 3 5 4 2" xfId="35672"/>
    <cellStyle name="Comma 2 4 4 3 5 5" xfId="28544"/>
    <cellStyle name="Comma 2 4 4 3 6" xfId="19435"/>
    <cellStyle name="Comma 2 4 4 3 6 2" xfId="21811"/>
    <cellStyle name="Comma 2 4 4 3 6 2 2" xfId="31316"/>
    <cellStyle name="Comma 2 4 4 3 6 3" xfId="24187"/>
    <cellStyle name="Comma 2 4 4 3 6 3 2" xfId="33692"/>
    <cellStyle name="Comma 2 4 4 3 6 4" xfId="26564"/>
    <cellStyle name="Comma 2 4 4 3 6 4 2" xfId="36068"/>
    <cellStyle name="Comma 2 4 4 3 6 5" xfId="28940"/>
    <cellStyle name="Comma 2 4 4 3 7" xfId="19831"/>
    <cellStyle name="Comma 2 4 4 3 7 2" xfId="22207"/>
    <cellStyle name="Comma 2 4 4 3 7 2 2" xfId="31712"/>
    <cellStyle name="Comma 2 4 4 3 7 3" xfId="24583"/>
    <cellStyle name="Comma 2 4 4 3 7 3 2" xfId="34088"/>
    <cellStyle name="Comma 2 4 4 3 7 4" xfId="26960"/>
    <cellStyle name="Comma 2 4 4 3 7 4 2" xfId="36464"/>
    <cellStyle name="Comma 2 4 4 3 7 5" xfId="29336"/>
    <cellStyle name="Comma 2 4 4 3 8" xfId="20227"/>
    <cellStyle name="Comma 2 4 4 3 8 2" xfId="29732"/>
    <cellStyle name="Comma 2 4 4 3 9" xfId="22603"/>
    <cellStyle name="Comma 2 4 4 3 9 2" xfId="32108"/>
    <cellStyle name="Comma 2 4 4 4" xfId="12650"/>
    <cellStyle name="Comma 2 4 4 4 10" xfId="27422"/>
    <cellStyle name="Comma 2 4 4 4 2" xfId="18313"/>
    <cellStyle name="Comma 2 4 4 4 2 2" xfId="20689"/>
    <cellStyle name="Comma 2 4 4 4 2 2 2" xfId="30194"/>
    <cellStyle name="Comma 2 4 4 4 2 3" xfId="23065"/>
    <cellStyle name="Comma 2 4 4 4 2 3 2" xfId="32570"/>
    <cellStyle name="Comma 2 4 4 4 2 4" xfId="25442"/>
    <cellStyle name="Comma 2 4 4 4 2 4 2" xfId="34946"/>
    <cellStyle name="Comma 2 4 4 4 2 5" xfId="27818"/>
    <cellStyle name="Comma 2 4 4 4 3" xfId="18709"/>
    <cellStyle name="Comma 2 4 4 4 3 2" xfId="21085"/>
    <cellStyle name="Comma 2 4 4 4 3 2 2" xfId="30590"/>
    <cellStyle name="Comma 2 4 4 4 3 3" xfId="23461"/>
    <cellStyle name="Comma 2 4 4 4 3 3 2" xfId="32966"/>
    <cellStyle name="Comma 2 4 4 4 3 4" xfId="25838"/>
    <cellStyle name="Comma 2 4 4 4 3 4 2" xfId="35342"/>
    <cellStyle name="Comma 2 4 4 4 3 5" xfId="28214"/>
    <cellStyle name="Comma 2 4 4 4 4" xfId="19105"/>
    <cellStyle name="Comma 2 4 4 4 4 2" xfId="21481"/>
    <cellStyle name="Comma 2 4 4 4 4 2 2" xfId="30986"/>
    <cellStyle name="Comma 2 4 4 4 4 3" xfId="23857"/>
    <cellStyle name="Comma 2 4 4 4 4 3 2" xfId="33362"/>
    <cellStyle name="Comma 2 4 4 4 4 4" xfId="26234"/>
    <cellStyle name="Comma 2 4 4 4 4 4 2" xfId="35738"/>
    <cellStyle name="Comma 2 4 4 4 4 5" xfId="28610"/>
    <cellStyle name="Comma 2 4 4 4 5" xfId="19501"/>
    <cellStyle name="Comma 2 4 4 4 5 2" xfId="21877"/>
    <cellStyle name="Comma 2 4 4 4 5 2 2" xfId="31382"/>
    <cellStyle name="Comma 2 4 4 4 5 3" xfId="24253"/>
    <cellStyle name="Comma 2 4 4 4 5 3 2" xfId="33758"/>
    <cellStyle name="Comma 2 4 4 4 5 4" xfId="26630"/>
    <cellStyle name="Comma 2 4 4 4 5 4 2" xfId="36134"/>
    <cellStyle name="Comma 2 4 4 4 5 5" xfId="29006"/>
    <cellStyle name="Comma 2 4 4 4 6" xfId="19897"/>
    <cellStyle name="Comma 2 4 4 4 6 2" xfId="22273"/>
    <cellStyle name="Comma 2 4 4 4 6 2 2" xfId="31778"/>
    <cellStyle name="Comma 2 4 4 4 6 3" xfId="24649"/>
    <cellStyle name="Comma 2 4 4 4 6 3 2" xfId="34154"/>
    <cellStyle name="Comma 2 4 4 4 6 4" xfId="27026"/>
    <cellStyle name="Comma 2 4 4 4 6 4 2" xfId="36530"/>
    <cellStyle name="Comma 2 4 4 4 6 5" xfId="29402"/>
    <cellStyle name="Comma 2 4 4 4 7" xfId="20293"/>
    <cellStyle name="Comma 2 4 4 4 7 2" xfId="29798"/>
    <cellStyle name="Comma 2 4 4 4 8" xfId="22669"/>
    <cellStyle name="Comma 2 4 4 4 8 2" xfId="32174"/>
    <cellStyle name="Comma 2 4 4 4 9" xfId="25046"/>
    <cellStyle name="Comma 2 4 4 4 9 2" xfId="34550"/>
    <cellStyle name="Comma 2 4 4 5" xfId="18115"/>
    <cellStyle name="Comma 2 4 4 5 2" xfId="20491"/>
    <cellStyle name="Comma 2 4 4 5 2 2" xfId="29996"/>
    <cellStyle name="Comma 2 4 4 5 3" xfId="22867"/>
    <cellStyle name="Comma 2 4 4 5 3 2" xfId="32372"/>
    <cellStyle name="Comma 2 4 4 5 4" xfId="25244"/>
    <cellStyle name="Comma 2 4 4 5 4 2" xfId="34748"/>
    <cellStyle name="Comma 2 4 4 5 5" xfId="27620"/>
    <cellStyle name="Comma 2 4 4 6" xfId="18511"/>
    <cellStyle name="Comma 2 4 4 6 2" xfId="20887"/>
    <cellStyle name="Comma 2 4 4 6 2 2" xfId="30392"/>
    <cellStyle name="Comma 2 4 4 6 3" xfId="23263"/>
    <cellStyle name="Comma 2 4 4 6 3 2" xfId="32768"/>
    <cellStyle name="Comma 2 4 4 6 4" xfId="25640"/>
    <cellStyle name="Comma 2 4 4 6 4 2" xfId="35144"/>
    <cellStyle name="Comma 2 4 4 6 5" xfId="28016"/>
    <cellStyle name="Comma 2 4 4 7" xfId="18907"/>
    <cellStyle name="Comma 2 4 4 7 2" xfId="21283"/>
    <cellStyle name="Comma 2 4 4 7 2 2" xfId="30788"/>
    <cellStyle name="Comma 2 4 4 7 3" xfId="23659"/>
    <cellStyle name="Comma 2 4 4 7 3 2" xfId="33164"/>
    <cellStyle name="Comma 2 4 4 7 4" xfId="26036"/>
    <cellStyle name="Comma 2 4 4 7 4 2" xfId="35540"/>
    <cellStyle name="Comma 2 4 4 7 5" xfId="28412"/>
    <cellStyle name="Comma 2 4 4 8" xfId="19303"/>
    <cellStyle name="Comma 2 4 4 8 2" xfId="21679"/>
    <cellStyle name="Comma 2 4 4 8 2 2" xfId="31184"/>
    <cellStyle name="Comma 2 4 4 8 3" xfId="24055"/>
    <cellStyle name="Comma 2 4 4 8 3 2" xfId="33560"/>
    <cellStyle name="Comma 2 4 4 8 4" xfId="26432"/>
    <cellStyle name="Comma 2 4 4 8 4 2" xfId="35936"/>
    <cellStyle name="Comma 2 4 4 8 5" xfId="28808"/>
    <cellStyle name="Comma 2 4 4 9" xfId="19699"/>
    <cellStyle name="Comma 2 4 4 9 2" xfId="22075"/>
    <cellStyle name="Comma 2 4 4 9 2 2" xfId="31580"/>
    <cellStyle name="Comma 2 4 4 9 3" xfId="24451"/>
    <cellStyle name="Comma 2 4 4 9 3 2" xfId="33956"/>
    <cellStyle name="Comma 2 4 4 9 4" xfId="26828"/>
    <cellStyle name="Comma 2 4 4 9 4 2" xfId="36332"/>
    <cellStyle name="Comma 2 4 4 9 5" xfId="29204"/>
    <cellStyle name="Comma 2 4 5" xfId="5114"/>
    <cellStyle name="Comma 2 4 5 10" xfId="24870"/>
    <cellStyle name="Comma 2 4 5 10 2" xfId="34374"/>
    <cellStyle name="Comma 2 4 5 11" xfId="27246"/>
    <cellStyle name="Comma 2 4 5 2" xfId="14144"/>
    <cellStyle name="Comma 2 4 5 2 10" xfId="27444"/>
    <cellStyle name="Comma 2 4 5 2 2" xfId="18335"/>
    <cellStyle name="Comma 2 4 5 2 2 2" xfId="20711"/>
    <cellStyle name="Comma 2 4 5 2 2 2 2" xfId="30216"/>
    <cellStyle name="Comma 2 4 5 2 2 3" xfId="23087"/>
    <cellStyle name="Comma 2 4 5 2 2 3 2" xfId="32592"/>
    <cellStyle name="Comma 2 4 5 2 2 4" xfId="25464"/>
    <cellStyle name="Comma 2 4 5 2 2 4 2" xfId="34968"/>
    <cellStyle name="Comma 2 4 5 2 2 5" xfId="27840"/>
    <cellStyle name="Comma 2 4 5 2 3" xfId="18731"/>
    <cellStyle name="Comma 2 4 5 2 3 2" xfId="21107"/>
    <cellStyle name="Comma 2 4 5 2 3 2 2" xfId="30612"/>
    <cellStyle name="Comma 2 4 5 2 3 3" xfId="23483"/>
    <cellStyle name="Comma 2 4 5 2 3 3 2" xfId="32988"/>
    <cellStyle name="Comma 2 4 5 2 3 4" xfId="25860"/>
    <cellStyle name="Comma 2 4 5 2 3 4 2" xfId="35364"/>
    <cellStyle name="Comma 2 4 5 2 3 5" xfId="28236"/>
    <cellStyle name="Comma 2 4 5 2 4" xfId="19127"/>
    <cellStyle name="Comma 2 4 5 2 4 2" xfId="21503"/>
    <cellStyle name="Comma 2 4 5 2 4 2 2" xfId="31008"/>
    <cellStyle name="Comma 2 4 5 2 4 3" xfId="23879"/>
    <cellStyle name="Comma 2 4 5 2 4 3 2" xfId="33384"/>
    <cellStyle name="Comma 2 4 5 2 4 4" xfId="26256"/>
    <cellStyle name="Comma 2 4 5 2 4 4 2" xfId="35760"/>
    <cellStyle name="Comma 2 4 5 2 4 5" xfId="28632"/>
    <cellStyle name="Comma 2 4 5 2 5" xfId="19523"/>
    <cellStyle name="Comma 2 4 5 2 5 2" xfId="21899"/>
    <cellStyle name="Comma 2 4 5 2 5 2 2" xfId="31404"/>
    <cellStyle name="Comma 2 4 5 2 5 3" xfId="24275"/>
    <cellStyle name="Comma 2 4 5 2 5 3 2" xfId="33780"/>
    <cellStyle name="Comma 2 4 5 2 5 4" xfId="26652"/>
    <cellStyle name="Comma 2 4 5 2 5 4 2" xfId="36156"/>
    <cellStyle name="Comma 2 4 5 2 5 5" xfId="29028"/>
    <cellStyle name="Comma 2 4 5 2 6" xfId="19919"/>
    <cellStyle name="Comma 2 4 5 2 6 2" xfId="22295"/>
    <cellStyle name="Comma 2 4 5 2 6 2 2" xfId="31800"/>
    <cellStyle name="Comma 2 4 5 2 6 3" xfId="24671"/>
    <cellStyle name="Comma 2 4 5 2 6 3 2" xfId="34176"/>
    <cellStyle name="Comma 2 4 5 2 6 4" xfId="27048"/>
    <cellStyle name="Comma 2 4 5 2 6 4 2" xfId="36552"/>
    <cellStyle name="Comma 2 4 5 2 6 5" xfId="29424"/>
    <cellStyle name="Comma 2 4 5 2 7" xfId="20315"/>
    <cellStyle name="Comma 2 4 5 2 7 2" xfId="29820"/>
    <cellStyle name="Comma 2 4 5 2 8" xfId="22691"/>
    <cellStyle name="Comma 2 4 5 2 8 2" xfId="32196"/>
    <cellStyle name="Comma 2 4 5 2 9" xfId="25068"/>
    <cellStyle name="Comma 2 4 5 2 9 2" xfId="34572"/>
    <cellStyle name="Comma 2 4 5 3" xfId="18137"/>
    <cellStyle name="Comma 2 4 5 3 2" xfId="20513"/>
    <cellStyle name="Comma 2 4 5 3 2 2" xfId="30018"/>
    <cellStyle name="Comma 2 4 5 3 3" xfId="22889"/>
    <cellStyle name="Comma 2 4 5 3 3 2" xfId="32394"/>
    <cellStyle name="Comma 2 4 5 3 4" xfId="25266"/>
    <cellStyle name="Comma 2 4 5 3 4 2" xfId="34770"/>
    <cellStyle name="Comma 2 4 5 3 5" xfId="27642"/>
    <cellStyle name="Comma 2 4 5 4" xfId="18533"/>
    <cellStyle name="Comma 2 4 5 4 2" xfId="20909"/>
    <cellStyle name="Comma 2 4 5 4 2 2" xfId="30414"/>
    <cellStyle name="Comma 2 4 5 4 3" xfId="23285"/>
    <cellStyle name="Comma 2 4 5 4 3 2" xfId="32790"/>
    <cellStyle name="Comma 2 4 5 4 4" xfId="25662"/>
    <cellStyle name="Comma 2 4 5 4 4 2" xfId="35166"/>
    <cellStyle name="Comma 2 4 5 4 5" xfId="28038"/>
    <cellStyle name="Comma 2 4 5 5" xfId="18929"/>
    <cellStyle name="Comma 2 4 5 5 2" xfId="21305"/>
    <cellStyle name="Comma 2 4 5 5 2 2" xfId="30810"/>
    <cellStyle name="Comma 2 4 5 5 3" xfId="23681"/>
    <cellStyle name="Comma 2 4 5 5 3 2" xfId="33186"/>
    <cellStyle name="Comma 2 4 5 5 4" xfId="26058"/>
    <cellStyle name="Comma 2 4 5 5 4 2" xfId="35562"/>
    <cellStyle name="Comma 2 4 5 5 5" xfId="28434"/>
    <cellStyle name="Comma 2 4 5 6" xfId="19325"/>
    <cellStyle name="Comma 2 4 5 6 2" xfId="21701"/>
    <cellStyle name="Comma 2 4 5 6 2 2" xfId="31206"/>
    <cellStyle name="Comma 2 4 5 6 3" xfId="24077"/>
    <cellStyle name="Comma 2 4 5 6 3 2" xfId="33582"/>
    <cellStyle name="Comma 2 4 5 6 4" xfId="26454"/>
    <cellStyle name="Comma 2 4 5 6 4 2" xfId="35958"/>
    <cellStyle name="Comma 2 4 5 6 5" xfId="28830"/>
    <cellStyle name="Comma 2 4 5 7" xfId="19721"/>
    <cellStyle name="Comma 2 4 5 7 2" xfId="22097"/>
    <cellStyle name="Comma 2 4 5 7 2 2" xfId="31602"/>
    <cellStyle name="Comma 2 4 5 7 3" xfId="24473"/>
    <cellStyle name="Comma 2 4 5 7 3 2" xfId="33978"/>
    <cellStyle name="Comma 2 4 5 7 4" xfId="26850"/>
    <cellStyle name="Comma 2 4 5 7 4 2" xfId="36354"/>
    <cellStyle name="Comma 2 4 5 7 5" xfId="29226"/>
    <cellStyle name="Comma 2 4 5 8" xfId="20117"/>
    <cellStyle name="Comma 2 4 5 8 2" xfId="29622"/>
    <cellStyle name="Comma 2 4 5 9" xfId="22493"/>
    <cellStyle name="Comma 2 4 5 9 2" xfId="31998"/>
    <cellStyle name="Comma 2 4 6" xfId="8975"/>
    <cellStyle name="Comma 2 4 6 10" xfId="24936"/>
    <cellStyle name="Comma 2 4 6 10 2" xfId="34440"/>
    <cellStyle name="Comma 2 4 6 11" xfId="27312"/>
    <cellStyle name="Comma 2 4 6 2" xfId="18005"/>
    <cellStyle name="Comma 2 4 6 2 10" xfId="27510"/>
    <cellStyle name="Comma 2 4 6 2 2" xfId="18401"/>
    <cellStyle name="Comma 2 4 6 2 2 2" xfId="20777"/>
    <cellStyle name="Comma 2 4 6 2 2 2 2" xfId="30282"/>
    <cellStyle name="Comma 2 4 6 2 2 3" xfId="23153"/>
    <cellStyle name="Comma 2 4 6 2 2 3 2" xfId="32658"/>
    <cellStyle name="Comma 2 4 6 2 2 4" xfId="25530"/>
    <cellStyle name="Comma 2 4 6 2 2 4 2" xfId="35034"/>
    <cellStyle name="Comma 2 4 6 2 2 5" xfId="27906"/>
    <cellStyle name="Comma 2 4 6 2 3" xfId="18797"/>
    <cellStyle name="Comma 2 4 6 2 3 2" xfId="21173"/>
    <cellStyle name="Comma 2 4 6 2 3 2 2" xfId="30678"/>
    <cellStyle name="Comma 2 4 6 2 3 3" xfId="23549"/>
    <cellStyle name="Comma 2 4 6 2 3 3 2" xfId="33054"/>
    <cellStyle name="Comma 2 4 6 2 3 4" xfId="25926"/>
    <cellStyle name="Comma 2 4 6 2 3 4 2" xfId="35430"/>
    <cellStyle name="Comma 2 4 6 2 3 5" xfId="28302"/>
    <cellStyle name="Comma 2 4 6 2 4" xfId="19193"/>
    <cellStyle name="Comma 2 4 6 2 4 2" xfId="21569"/>
    <cellStyle name="Comma 2 4 6 2 4 2 2" xfId="31074"/>
    <cellStyle name="Comma 2 4 6 2 4 3" xfId="23945"/>
    <cellStyle name="Comma 2 4 6 2 4 3 2" xfId="33450"/>
    <cellStyle name="Comma 2 4 6 2 4 4" xfId="26322"/>
    <cellStyle name="Comma 2 4 6 2 4 4 2" xfId="35826"/>
    <cellStyle name="Comma 2 4 6 2 4 5" xfId="28698"/>
    <cellStyle name="Comma 2 4 6 2 5" xfId="19589"/>
    <cellStyle name="Comma 2 4 6 2 5 2" xfId="21965"/>
    <cellStyle name="Comma 2 4 6 2 5 2 2" xfId="31470"/>
    <cellStyle name="Comma 2 4 6 2 5 3" xfId="24341"/>
    <cellStyle name="Comma 2 4 6 2 5 3 2" xfId="33846"/>
    <cellStyle name="Comma 2 4 6 2 5 4" xfId="26718"/>
    <cellStyle name="Comma 2 4 6 2 5 4 2" xfId="36222"/>
    <cellStyle name="Comma 2 4 6 2 5 5" xfId="29094"/>
    <cellStyle name="Comma 2 4 6 2 6" xfId="19985"/>
    <cellStyle name="Comma 2 4 6 2 6 2" xfId="22361"/>
    <cellStyle name="Comma 2 4 6 2 6 2 2" xfId="31866"/>
    <cellStyle name="Comma 2 4 6 2 6 3" xfId="24737"/>
    <cellStyle name="Comma 2 4 6 2 6 3 2" xfId="34242"/>
    <cellStyle name="Comma 2 4 6 2 6 4" xfId="27114"/>
    <cellStyle name="Comma 2 4 6 2 6 4 2" xfId="36618"/>
    <cellStyle name="Comma 2 4 6 2 6 5" xfId="29490"/>
    <cellStyle name="Comma 2 4 6 2 7" xfId="20381"/>
    <cellStyle name="Comma 2 4 6 2 7 2" xfId="29886"/>
    <cellStyle name="Comma 2 4 6 2 8" xfId="22757"/>
    <cellStyle name="Comma 2 4 6 2 8 2" xfId="32262"/>
    <cellStyle name="Comma 2 4 6 2 9" xfId="25134"/>
    <cellStyle name="Comma 2 4 6 2 9 2" xfId="34638"/>
    <cellStyle name="Comma 2 4 6 3" xfId="18203"/>
    <cellStyle name="Comma 2 4 6 3 2" xfId="20579"/>
    <cellStyle name="Comma 2 4 6 3 2 2" xfId="30084"/>
    <cellStyle name="Comma 2 4 6 3 3" xfId="22955"/>
    <cellStyle name="Comma 2 4 6 3 3 2" xfId="32460"/>
    <cellStyle name="Comma 2 4 6 3 4" xfId="25332"/>
    <cellStyle name="Comma 2 4 6 3 4 2" xfId="34836"/>
    <cellStyle name="Comma 2 4 6 3 5" xfId="27708"/>
    <cellStyle name="Comma 2 4 6 4" xfId="18599"/>
    <cellStyle name="Comma 2 4 6 4 2" xfId="20975"/>
    <cellStyle name="Comma 2 4 6 4 2 2" xfId="30480"/>
    <cellStyle name="Comma 2 4 6 4 3" xfId="23351"/>
    <cellStyle name="Comma 2 4 6 4 3 2" xfId="32856"/>
    <cellStyle name="Comma 2 4 6 4 4" xfId="25728"/>
    <cellStyle name="Comma 2 4 6 4 4 2" xfId="35232"/>
    <cellStyle name="Comma 2 4 6 4 5" xfId="28104"/>
    <cellStyle name="Comma 2 4 6 5" xfId="18995"/>
    <cellStyle name="Comma 2 4 6 5 2" xfId="21371"/>
    <cellStyle name="Comma 2 4 6 5 2 2" xfId="30876"/>
    <cellStyle name="Comma 2 4 6 5 3" xfId="23747"/>
    <cellStyle name="Comma 2 4 6 5 3 2" xfId="33252"/>
    <cellStyle name="Comma 2 4 6 5 4" xfId="26124"/>
    <cellStyle name="Comma 2 4 6 5 4 2" xfId="35628"/>
    <cellStyle name="Comma 2 4 6 5 5" xfId="28500"/>
    <cellStyle name="Comma 2 4 6 6" xfId="19391"/>
    <cellStyle name="Comma 2 4 6 6 2" xfId="21767"/>
    <cellStyle name="Comma 2 4 6 6 2 2" xfId="31272"/>
    <cellStyle name="Comma 2 4 6 6 3" xfId="24143"/>
    <cellStyle name="Comma 2 4 6 6 3 2" xfId="33648"/>
    <cellStyle name="Comma 2 4 6 6 4" xfId="26520"/>
    <cellStyle name="Comma 2 4 6 6 4 2" xfId="36024"/>
    <cellStyle name="Comma 2 4 6 6 5" xfId="28896"/>
    <cellStyle name="Comma 2 4 6 7" xfId="19787"/>
    <cellStyle name="Comma 2 4 6 7 2" xfId="22163"/>
    <cellStyle name="Comma 2 4 6 7 2 2" xfId="31668"/>
    <cellStyle name="Comma 2 4 6 7 3" xfId="24539"/>
    <cellStyle name="Comma 2 4 6 7 3 2" xfId="34044"/>
    <cellStyle name="Comma 2 4 6 7 4" xfId="26916"/>
    <cellStyle name="Comma 2 4 6 7 4 2" xfId="36420"/>
    <cellStyle name="Comma 2 4 6 7 5" xfId="29292"/>
    <cellStyle name="Comma 2 4 6 8" xfId="20183"/>
    <cellStyle name="Comma 2 4 6 8 2" xfId="29688"/>
    <cellStyle name="Comma 2 4 6 9" xfId="22559"/>
    <cellStyle name="Comma 2 4 6 9 2" xfId="32064"/>
    <cellStyle name="Comma 2 4 7" xfId="9662"/>
    <cellStyle name="Comma 2 4 7 10" xfId="27378"/>
    <cellStyle name="Comma 2 4 7 2" xfId="18269"/>
    <cellStyle name="Comma 2 4 7 2 2" xfId="20645"/>
    <cellStyle name="Comma 2 4 7 2 2 2" xfId="30150"/>
    <cellStyle name="Comma 2 4 7 2 3" xfId="23021"/>
    <cellStyle name="Comma 2 4 7 2 3 2" xfId="32526"/>
    <cellStyle name="Comma 2 4 7 2 4" xfId="25398"/>
    <cellStyle name="Comma 2 4 7 2 4 2" xfId="34902"/>
    <cellStyle name="Comma 2 4 7 2 5" xfId="27774"/>
    <cellStyle name="Comma 2 4 7 3" xfId="18665"/>
    <cellStyle name="Comma 2 4 7 3 2" xfId="21041"/>
    <cellStyle name="Comma 2 4 7 3 2 2" xfId="30546"/>
    <cellStyle name="Comma 2 4 7 3 3" xfId="23417"/>
    <cellStyle name="Comma 2 4 7 3 3 2" xfId="32922"/>
    <cellStyle name="Comma 2 4 7 3 4" xfId="25794"/>
    <cellStyle name="Comma 2 4 7 3 4 2" xfId="35298"/>
    <cellStyle name="Comma 2 4 7 3 5" xfId="28170"/>
    <cellStyle name="Comma 2 4 7 4" xfId="19061"/>
    <cellStyle name="Comma 2 4 7 4 2" xfId="21437"/>
    <cellStyle name="Comma 2 4 7 4 2 2" xfId="30942"/>
    <cellStyle name="Comma 2 4 7 4 3" xfId="23813"/>
    <cellStyle name="Comma 2 4 7 4 3 2" xfId="33318"/>
    <cellStyle name="Comma 2 4 7 4 4" xfId="26190"/>
    <cellStyle name="Comma 2 4 7 4 4 2" xfId="35694"/>
    <cellStyle name="Comma 2 4 7 4 5" xfId="28566"/>
    <cellStyle name="Comma 2 4 7 5" xfId="19457"/>
    <cellStyle name="Comma 2 4 7 5 2" xfId="21833"/>
    <cellStyle name="Comma 2 4 7 5 2 2" xfId="31338"/>
    <cellStyle name="Comma 2 4 7 5 3" xfId="24209"/>
    <cellStyle name="Comma 2 4 7 5 3 2" xfId="33714"/>
    <cellStyle name="Comma 2 4 7 5 4" xfId="26586"/>
    <cellStyle name="Comma 2 4 7 5 4 2" xfId="36090"/>
    <cellStyle name="Comma 2 4 7 5 5" xfId="28962"/>
    <cellStyle name="Comma 2 4 7 6" xfId="19853"/>
    <cellStyle name="Comma 2 4 7 6 2" xfId="22229"/>
    <cellStyle name="Comma 2 4 7 6 2 2" xfId="31734"/>
    <cellStyle name="Comma 2 4 7 6 3" xfId="24605"/>
    <cellStyle name="Comma 2 4 7 6 3 2" xfId="34110"/>
    <cellStyle name="Comma 2 4 7 6 4" xfId="26982"/>
    <cellStyle name="Comma 2 4 7 6 4 2" xfId="36486"/>
    <cellStyle name="Comma 2 4 7 6 5" xfId="29358"/>
    <cellStyle name="Comma 2 4 7 7" xfId="20249"/>
    <cellStyle name="Comma 2 4 7 7 2" xfId="29754"/>
    <cellStyle name="Comma 2 4 7 8" xfId="22625"/>
    <cellStyle name="Comma 2 4 7 8 2" xfId="32130"/>
    <cellStyle name="Comma 2 4 7 9" xfId="25002"/>
    <cellStyle name="Comma 2 4 7 9 2" xfId="34506"/>
    <cellStyle name="Comma 2 4 8" xfId="18071"/>
    <cellStyle name="Comma 2 4 8 2" xfId="20447"/>
    <cellStyle name="Comma 2 4 8 2 2" xfId="29952"/>
    <cellStyle name="Comma 2 4 8 3" xfId="22823"/>
    <cellStyle name="Comma 2 4 8 3 2" xfId="32328"/>
    <cellStyle name="Comma 2 4 8 4" xfId="25200"/>
    <cellStyle name="Comma 2 4 8 4 2" xfId="34704"/>
    <cellStyle name="Comma 2 4 8 5" xfId="27576"/>
    <cellStyle name="Comma 2 4 9" xfId="18467"/>
    <cellStyle name="Comma 2 4 9 2" xfId="20843"/>
    <cellStyle name="Comma 2 4 9 2 2" xfId="30348"/>
    <cellStyle name="Comma 2 4 9 3" xfId="23219"/>
    <cellStyle name="Comma 2 4 9 3 2" xfId="32724"/>
    <cellStyle name="Comma 2 4 9 4" xfId="25596"/>
    <cellStyle name="Comma 2 4 9 4 2" xfId="35100"/>
    <cellStyle name="Comma 2 4 9 5" xfId="27972"/>
    <cellStyle name="Comma 2 5" xfId="819"/>
    <cellStyle name="Comma 2 5 10" xfId="18866"/>
    <cellStyle name="Comma 2 5 10 2" xfId="21242"/>
    <cellStyle name="Comma 2 5 10 2 2" xfId="30747"/>
    <cellStyle name="Comma 2 5 10 3" xfId="23618"/>
    <cellStyle name="Comma 2 5 10 3 2" xfId="33123"/>
    <cellStyle name="Comma 2 5 10 4" xfId="25995"/>
    <cellStyle name="Comma 2 5 10 4 2" xfId="35499"/>
    <cellStyle name="Comma 2 5 10 5" xfId="28371"/>
    <cellStyle name="Comma 2 5 11" xfId="19262"/>
    <cellStyle name="Comma 2 5 11 2" xfId="21638"/>
    <cellStyle name="Comma 2 5 11 2 2" xfId="31143"/>
    <cellStyle name="Comma 2 5 11 3" xfId="24014"/>
    <cellStyle name="Comma 2 5 11 3 2" xfId="33519"/>
    <cellStyle name="Comma 2 5 11 4" xfId="26391"/>
    <cellStyle name="Comma 2 5 11 4 2" xfId="35895"/>
    <cellStyle name="Comma 2 5 11 5" xfId="28767"/>
    <cellStyle name="Comma 2 5 12" xfId="19658"/>
    <cellStyle name="Comma 2 5 12 2" xfId="22034"/>
    <cellStyle name="Comma 2 5 12 2 2" xfId="31539"/>
    <cellStyle name="Comma 2 5 12 3" xfId="24410"/>
    <cellStyle name="Comma 2 5 12 3 2" xfId="33915"/>
    <cellStyle name="Comma 2 5 12 4" xfId="26787"/>
    <cellStyle name="Comma 2 5 12 4 2" xfId="36291"/>
    <cellStyle name="Comma 2 5 12 5" xfId="29163"/>
    <cellStyle name="Comma 2 5 13" xfId="20054"/>
    <cellStyle name="Comma 2 5 13 2" xfId="29559"/>
    <cellStyle name="Comma 2 5 14" xfId="22430"/>
    <cellStyle name="Comma 2 5 14 2" xfId="31935"/>
    <cellStyle name="Comma 2 5 15" xfId="24807"/>
    <cellStyle name="Comma 2 5 15 2" xfId="34311"/>
    <cellStyle name="Comma 2 5 16" xfId="27183"/>
    <cellStyle name="Comma 2 5 2" xfId="1497"/>
    <cellStyle name="Comma 2 5 2 10" xfId="19273"/>
    <cellStyle name="Comma 2 5 2 10 2" xfId="21649"/>
    <cellStyle name="Comma 2 5 2 10 2 2" xfId="31154"/>
    <cellStyle name="Comma 2 5 2 10 3" xfId="24025"/>
    <cellStyle name="Comma 2 5 2 10 3 2" xfId="33530"/>
    <cellStyle name="Comma 2 5 2 10 4" xfId="26402"/>
    <cellStyle name="Comma 2 5 2 10 4 2" xfId="35906"/>
    <cellStyle name="Comma 2 5 2 10 5" xfId="28778"/>
    <cellStyle name="Comma 2 5 2 11" xfId="19669"/>
    <cellStyle name="Comma 2 5 2 11 2" xfId="22045"/>
    <cellStyle name="Comma 2 5 2 11 2 2" xfId="31550"/>
    <cellStyle name="Comma 2 5 2 11 3" xfId="24421"/>
    <cellStyle name="Comma 2 5 2 11 3 2" xfId="33926"/>
    <cellStyle name="Comma 2 5 2 11 4" xfId="26798"/>
    <cellStyle name="Comma 2 5 2 11 4 2" xfId="36302"/>
    <cellStyle name="Comma 2 5 2 11 5" xfId="29174"/>
    <cellStyle name="Comma 2 5 2 12" xfId="20065"/>
    <cellStyle name="Comma 2 5 2 12 2" xfId="29570"/>
    <cellStyle name="Comma 2 5 2 13" xfId="22441"/>
    <cellStyle name="Comma 2 5 2 13 2" xfId="31946"/>
    <cellStyle name="Comma 2 5 2 14" xfId="24818"/>
    <cellStyle name="Comma 2 5 2 14 2" xfId="34322"/>
    <cellStyle name="Comma 2 5 2 15" xfId="27194"/>
    <cellStyle name="Comma 2 5 2 2" xfId="2991"/>
    <cellStyle name="Comma 2 5 2 2 10" xfId="20087"/>
    <cellStyle name="Comma 2 5 2 2 10 2" xfId="29592"/>
    <cellStyle name="Comma 2 5 2 2 11" xfId="22463"/>
    <cellStyle name="Comma 2 5 2 2 11 2" xfId="31968"/>
    <cellStyle name="Comma 2 5 2 2 12" xfId="24840"/>
    <cellStyle name="Comma 2 5 2 2 12 2" xfId="34344"/>
    <cellStyle name="Comma 2 5 2 2 13" xfId="27216"/>
    <cellStyle name="Comma 2 5 2 2 2" xfId="7473"/>
    <cellStyle name="Comma 2 5 2 2 2 10" xfId="24906"/>
    <cellStyle name="Comma 2 5 2 2 2 10 2" xfId="34410"/>
    <cellStyle name="Comma 2 5 2 2 2 11" xfId="27282"/>
    <cellStyle name="Comma 2 5 2 2 2 2" xfId="16503"/>
    <cellStyle name="Comma 2 5 2 2 2 2 10" xfId="27480"/>
    <cellStyle name="Comma 2 5 2 2 2 2 2" xfId="18371"/>
    <cellStyle name="Comma 2 5 2 2 2 2 2 2" xfId="20747"/>
    <cellStyle name="Comma 2 5 2 2 2 2 2 2 2" xfId="30252"/>
    <cellStyle name="Comma 2 5 2 2 2 2 2 3" xfId="23123"/>
    <cellStyle name="Comma 2 5 2 2 2 2 2 3 2" xfId="32628"/>
    <cellStyle name="Comma 2 5 2 2 2 2 2 4" xfId="25500"/>
    <cellStyle name="Comma 2 5 2 2 2 2 2 4 2" xfId="35004"/>
    <cellStyle name="Comma 2 5 2 2 2 2 2 5" xfId="27876"/>
    <cellStyle name="Comma 2 5 2 2 2 2 3" xfId="18767"/>
    <cellStyle name="Comma 2 5 2 2 2 2 3 2" xfId="21143"/>
    <cellStyle name="Comma 2 5 2 2 2 2 3 2 2" xfId="30648"/>
    <cellStyle name="Comma 2 5 2 2 2 2 3 3" xfId="23519"/>
    <cellStyle name="Comma 2 5 2 2 2 2 3 3 2" xfId="33024"/>
    <cellStyle name="Comma 2 5 2 2 2 2 3 4" xfId="25896"/>
    <cellStyle name="Comma 2 5 2 2 2 2 3 4 2" xfId="35400"/>
    <cellStyle name="Comma 2 5 2 2 2 2 3 5" xfId="28272"/>
    <cellStyle name="Comma 2 5 2 2 2 2 4" xfId="19163"/>
    <cellStyle name="Comma 2 5 2 2 2 2 4 2" xfId="21539"/>
    <cellStyle name="Comma 2 5 2 2 2 2 4 2 2" xfId="31044"/>
    <cellStyle name="Comma 2 5 2 2 2 2 4 3" xfId="23915"/>
    <cellStyle name="Comma 2 5 2 2 2 2 4 3 2" xfId="33420"/>
    <cellStyle name="Comma 2 5 2 2 2 2 4 4" xfId="26292"/>
    <cellStyle name="Comma 2 5 2 2 2 2 4 4 2" xfId="35796"/>
    <cellStyle name="Comma 2 5 2 2 2 2 4 5" xfId="28668"/>
    <cellStyle name="Comma 2 5 2 2 2 2 5" xfId="19559"/>
    <cellStyle name="Comma 2 5 2 2 2 2 5 2" xfId="21935"/>
    <cellStyle name="Comma 2 5 2 2 2 2 5 2 2" xfId="31440"/>
    <cellStyle name="Comma 2 5 2 2 2 2 5 3" xfId="24311"/>
    <cellStyle name="Comma 2 5 2 2 2 2 5 3 2" xfId="33816"/>
    <cellStyle name="Comma 2 5 2 2 2 2 5 4" xfId="26688"/>
    <cellStyle name="Comma 2 5 2 2 2 2 5 4 2" xfId="36192"/>
    <cellStyle name="Comma 2 5 2 2 2 2 5 5" xfId="29064"/>
    <cellStyle name="Comma 2 5 2 2 2 2 6" xfId="19955"/>
    <cellStyle name="Comma 2 5 2 2 2 2 6 2" xfId="22331"/>
    <cellStyle name="Comma 2 5 2 2 2 2 6 2 2" xfId="31836"/>
    <cellStyle name="Comma 2 5 2 2 2 2 6 3" xfId="24707"/>
    <cellStyle name="Comma 2 5 2 2 2 2 6 3 2" xfId="34212"/>
    <cellStyle name="Comma 2 5 2 2 2 2 6 4" xfId="27084"/>
    <cellStyle name="Comma 2 5 2 2 2 2 6 4 2" xfId="36588"/>
    <cellStyle name="Comma 2 5 2 2 2 2 6 5" xfId="29460"/>
    <cellStyle name="Comma 2 5 2 2 2 2 7" xfId="20351"/>
    <cellStyle name="Comma 2 5 2 2 2 2 7 2" xfId="29856"/>
    <cellStyle name="Comma 2 5 2 2 2 2 8" xfId="22727"/>
    <cellStyle name="Comma 2 5 2 2 2 2 8 2" xfId="32232"/>
    <cellStyle name="Comma 2 5 2 2 2 2 9" xfId="25104"/>
    <cellStyle name="Comma 2 5 2 2 2 2 9 2" xfId="34608"/>
    <cellStyle name="Comma 2 5 2 2 2 3" xfId="18173"/>
    <cellStyle name="Comma 2 5 2 2 2 3 2" xfId="20549"/>
    <cellStyle name="Comma 2 5 2 2 2 3 2 2" xfId="30054"/>
    <cellStyle name="Comma 2 5 2 2 2 3 3" xfId="22925"/>
    <cellStyle name="Comma 2 5 2 2 2 3 3 2" xfId="32430"/>
    <cellStyle name="Comma 2 5 2 2 2 3 4" xfId="25302"/>
    <cellStyle name="Comma 2 5 2 2 2 3 4 2" xfId="34806"/>
    <cellStyle name="Comma 2 5 2 2 2 3 5" xfId="27678"/>
    <cellStyle name="Comma 2 5 2 2 2 4" xfId="18569"/>
    <cellStyle name="Comma 2 5 2 2 2 4 2" xfId="20945"/>
    <cellStyle name="Comma 2 5 2 2 2 4 2 2" xfId="30450"/>
    <cellStyle name="Comma 2 5 2 2 2 4 3" xfId="23321"/>
    <cellStyle name="Comma 2 5 2 2 2 4 3 2" xfId="32826"/>
    <cellStyle name="Comma 2 5 2 2 2 4 4" xfId="25698"/>
    <cellStyle name="Comma 2 5 2 2 2 4 4 2" xfId="35202"/>
    <cellStyle name="Comma 2 5 2 2 2 4 5" xfId="28074"/>
    <cellStyle name="Comma 2 5 2 2 2 5" xfId="18965"/>
    <cellStyle name="Comma 2 5 2 2 2 5 2" xfId="21341"/>
    <cellStyle name="Comma 2 5 2 2 2 5 2 2" xfId="30846"/>
    <cellStyle name="Comma 2 5 2 2 2 5 3" xfId="23717"/>
    <cellStyle name="Comma 2 5 2 2 2 5 3 2" xfId="33222"/>
    <cellStyle name="Comma 2 5 2 2 2 5 4" xfId="26094"/>
    <cellStyle name="Comma 2 5 2 2 2 5 4 2" xfId="35598"/>
    <cellStyle name="Comma 2 5 2 2 2 5 5" xfId="28470"/>
    <cellStyle name="Comma 2 5 2 2 2 6" xfId="19361"/>
    <cellStyle name="Comma 2 5 2 2 2 6 2" xfId="21737"/>
    <cellStyle name="Comma 2 5 2 2 2 6 2 2" xfId="31242"/>
    <cellStyle name="Comma 2 5 2 2 2 6 3" xfId="24113"/>
    <cellStyle name="Comma 2 5 2 2 2 6 3 2" xfId="33618"/>
    <cellStyle name="Comma 2 5 2 2 2 6 4" xfId="26490"/>
    <cellStyle name="Comma 2 5 2 2 2 6 4 2" xfId="35994"/>
    <cellStyle name="Comma 2 5 2 2 2 6 5" xfId="28866"/>
    <cellStyle name="Comma 2 5 2 2 2 7" xfId="19757"/>
    <cellStyle name="Comma 2 5 2 2 2 7 2" xfId="22133"/>
    <cellStyle name="Comma 2 5 2 2 2 7 2 2" xfId="31638"/>
    <cellStyle name="Comma 2 5 2 2 2 7 3" xfId="24509"/>
    <cellStyle name="Comma 2 5 2 2 2 7 3 2" xfId="34014"/>
    <cellStyle name="Comma 2 5 2 2 2 7 4" xfId="26886"/>
    <cellStyle name="Comma 2 5 2 2 2 7 4 2" xfId="36390"/>
    <cellStyle name="Comma 2 5 2 2 2 7 5" xfId="29262"/>
    <cellStyle name="Comma 2 5 2 2 2 8" xfId="20153"/>
    <cellStyle name="Comma 2 5 2 2 2 8 2" xfId="29658"/>
    <cellStyle name="Comma 2 5 2 2 2 9" xfId="22529"/>
    <cellStyle name="Comma 2 5 2 2 2 9 2" xfId="32034"/>
    <cellStyle name="Comma 2 5 2 2 3" xfId="9011"/>
    <cellStyle name="Comma 2 5 2 2 3 10" xfId="24972"/>
    <cellStyle name="Comma 2 5 2 2 3 10 2" xfId="34476"/>
    <cellStyle name="Comma 2 5 2 2 3 11" xfId="27348"/>
    <cellStyle name="Comma 2 5 2 2 3 2" xfId="18041"/>
    <cellStyle name="Comma 2 5 2 2 3 2 10" xfId="27546"/>
    <cellStyle name="Comma 2 5 2 2 3 2 2" xfId="18437"/>
    <cellStyle name="Comma 2 5 2 2 3 2 2 2" xfId="20813"/>
    <cellStyle name="Comma 2 5 2 2 3 2 2 2 2" xfId="30318"/>
    <cellStyle name="Comma 2 5 2 2 3 2 2 3" xfId="23189"/>
    <cellStyle name="Comma 2 5 2 2 3 2 2 3 2" xfId="32694"/>
    <cellStyle name="Comma 2 5 2 2 3 2 2 4" xfId="25566"/>
    <cellStyle name="Comma 2 5 2 2 3 2 2 4 2" xfId="35070"/>
    <cellStyle name="Comma 2 5 2 2 3 2 2 5" xfId="27942"/>
    <cellStyle name="Comma 2 5 2 2 3 2 3" xfId="18833"/>
    <cellStyle name="Comma 2 5 2 2 3 2 3 2" xfId="21209"/>
    <cellStyle name="Comma 2 5 2 2 3 2 3 2 2" xfId="30714"/>
    <cellStyle name="Comma 2 5 2 2 3 2 3 3" xfId="23585"/>
    <cellStyle name="Comma 2 5 2 2 3 2 3 3 2" xfId="33090"/>
    <cellStyle name="Comma 2 5 2 2 3 2 3 4" xfId="25962"/>
    <cellStyle name="Comma 2 5 2 2 3 2 3 4 2" xfId="35466"/>
    <cellStyle name="Comma 2 5 2 2 3 2 3 5" xfId="28338"/>
    <cellStyle name="Comma 2 5 2 2 3 2 4" xfId="19229"/>
    <cellStyle name="Comma 2 5 2 2 3 2 4 2" xfId="21605"/>
    <cellStyle name="Comma 2 5 2 2 3 2 4 2 2" xfId="31110"/>
    <cellStyle name="Comma 2 5 2 2 3 2 4 3" xfId="23981"/>
    <cellStyle name="Comma 2 5 2 2 3 2 4 3 2" xfId="33486"/>
    <cellStyle name="Comma 2 5 2 2 3 2 4 4" xfId="26358"/>
    <cellStyle name="Comma 2 5 2 2 3 2 4 4 2" xfId="35862"/>
    <cellStyle name="Comma 2 5 2 2 3 2 4 5" xfId="28734"/>
    <cellStyle name="Comma 2 5 2 2 3 2 5" xfId="19625"/>
    <cellStyle name="Comma 2 5 2 2 3 2 5 2" xfId="22001"/>
    <cellStyle name="Comma 2 5 2 2 3 2 5 2 2" xfId="31506"/>
    <cellStyle name="Comma 2 5 2 2 3 2 5 3" xfId="24377"/>
    <cellStyle name="Comma 2 5 2 2 3 2 5 3 2" xfId="33882"/>
    <cellStyle name="Comma 2 5 2 2 3 2 5 4" xfId="26754"/>
    <cellStyle name="Comma 2 5 2 2 3 2 5 4 2" xfId="36258"/>
    <cellStyle name="Comma 2 5 2 2 3 2 5 5" xfId="29130"/>
    <cellStyle name="Comma 2 5 2 2 3 2 6" xfId="20021"/>
    <cellStyle name="Comma 2 5 2 2 3 2 6 2" xfId="22397"/>
    <cellStyle name="Comma 2 5 2 2 3 2 6 2 2" xfId="31902"/>
    <cellStyle name="Comma 2 5 2 2 3 2 6 3" xfId="24773"/>
    <cellStyle name="Comma 2 5 2 2 3 2 6 3 2" xfId="34278"/>
    <cellStyle name="Comma 2 5 2 2 3 2 6 4" xfId="27150"/>
    <cellStyle name="Comma 2 5 2 2 3 2 6 4 2" xfId="36654"/>
    <cellStyle name="Comma 2 5 2 2 3 2 6 5" xfId="29526"/>
    <cellStyle name="Comma 2 5 2 2 3 2 7" xfId="20417"/>
    <cellStyle name="Comma 2 5 2 2 3 2 7 2" xfId="29922"/>
    <cellStyle name="Comma 2 5 2 2 3 2 8" xfId="22793"/>
    <cellStyle name="Comma 2 5 2 2 3 2 8 2" xfId="32298"/>
    <cellStyle name="Comma 2 5 2 2 3 2 9" xfId="25170"/>
    <cellStyle name="Comma 2 5 2 2 3 2 9 2" xfId="34674"/>
    <cellStyle name="Comma 2 5 2 2 3 3" xfId="18239"/>
    <cellStyle name="Comma 2 5 2 2 3 3 2" xfId="20615"/>
    <cellStyle name="Comma 2 5 2 2 3 3 2 2" xfId="30120"/>
    <cellStyle name="Comma 2 5 2 2 3 3 3" xfId="22991"/>
    <cellStyle name="Comma 2 5 2 2 3 3 3 2" xfId="32496"/>
    <cellStyle name="Comma 2 5 2 2 3 3 4" xfId="25368"/>
    <cellStyle name="Comma 2 5 2 2 3 3 4 2" xfId="34872"/>
    <cellStyle name="Comma 2 5 2 2 3 3 5" xfId="27744"/>
    <cellStyle name="Comma 2 5 2 2 3 4" xfId="18635"/>
    <cellStyle name="Comma 2 5 2 2 3 4 2" xfId="21011"/>
    <cellStyle name="Comma 2 5 2 2 3 4 2 2" xfId="30516"/>
    <cellStyle name="Comma 2 5 2 2 3 4 3" xfId="23387"/>
    <cellStyle name="Comma 2 5 2 2 3 4 3 2" xfId="32892"/>
    <cellStyle name="Comma 2 5 2 2 3 4 4" xfId="25764"/>
    <cellStyle name="Comma 2 5 2 2 3 4 4 2" xfId="35268"/>
    <cellStyle name="Comma 2 5 2 2 3 4 5" xfId="28140"/>
    <cellStyle name="Comma 2 5 2 2 3 5" xfId="19031"/>
    <cellStyle name="Comma 2 5 2 2 3 5 2" xfId="21407"/>
    <cellStyle name="Comma 2 5 2 2 3 5 2 2" xfId="30912"/>
    <cellStyle name="Comma 2 5 2 2 3 5 3" xfId="23783"/>
    <cellStyle name="Comma 2 5 2 2 3 5 3 2" xfId="33288"/>
    <cellStyle name="Comma 2 5 2 2 3 5 4" xfId="26160"/>
    <cellStyle name="Comma 2 5 2 2 3 5 4 2" xfId="35664"/>
    <cellStyle name="Comma 2 5 2 2 3 5 5" xfId="28536"/>
    <cellStyle name="Comma 2 5 2 2 3 6" xfId="19427"/>
    <cellStyle name="Comma 2 5 2 2 3 6 2" xfId="21803"/>
    <cellStyle name="Comma 2 5 2 2 3 6 2 2" xfId="31308"/>
    <cellStyle name="Comma 2 5 2 2 3 6 3" xfId="24179"/>
    <cellStyle name="Comma 2 5 2 2 3 6 3 2" xfId="33684"/>
    <cellStyle name="Comma 2 5 2 2 3 6 4" xfId="26556"/>
    <cellStyle name="Comma 2 5 2 2 3 6 4 2" xfId="36060"/>
    <cellStyle name="Comma 2 5 2 2 3 6 5" xfId="28932"/>
    <cellStyle name="Comma 2 5 2 2 3 7" xfId="19823"/>
    <cellStyle name="Comma 2 5 2 2 3 7 2" xfId="22199"/>
    <cellStyle name="Comma 2 5 2 2 3 7 2 2" xfId="31704"/>
    <cellStyle name="Comma 2 5 2 2 3 7 3" xfId="24575"/>
    <cellStyle name="Comma 2 5 2 2 3 7 3 2" xfId="34080"/>
    <cellStyle name="Comma 2 5 2 2 3 7 4" xfId="26952"/>
    <cellStyle name="Comma 2 5 2 2 3 7 4 2" xfId="36456"/>
    <cellStyle name="Comma 2 5 2 2 3 7 5" xfId="29328"/>
    <cellStyle name="Comma 2 5 2 2 3 8" xfId="20219"/>
    <cellStyle name="Comma 2 5 2 2 3 8 2" xfId="29724"/>
    <cellStyle name="Comma 2 5 2 2 3 9" xfId="22595"/>
    <cellStyle name="Comma 2 5 2 2 3 9 2" xfId="32100"/>
    <cellStyle name="Comma 2 5 2 2 4" xfId="12021"/>
    <cellStyle name="Comma 2 5 2 2 4 10" xfId="27414"/>
    <cellStyle name="Comma 2 5 2 2 4 2" xfId="18305"/>
    <cellStyle name="Comma 2 5 2 2 4 2 2" xfId="20681"/>
    <cellStyle name="Comma 2 5 2 2 4 2 2 2" xfId="30186"/>
    <cellStyle name="Comma 2 5 2 2 4 2 3" xfId="23057"/>
    <cellStyle name="Comma 2 5 2 2 4 2 3 2" xfId="32562"/>
    <cellStyle name="Comma 2 5 2 2 4 2 4" xfId="25434"/>
    <cellStyle name="Comma 2 5 2 2 4 2 4 2" xfId="34938"/>
    <cellStyle name="Comma 2 5 2 2 4 2 5" xfId="27810"/>
    <cellStyle name="Comma 2 5 2 2 4 3" xfId="18701"/>
    <cellStyle name="Comma 2 5 2 2 4 3 2" xfId="21077"/>
    <cellStyle name="Comma 2 5 2 2 4 3 2 2" xfId="30582"/>
    <cellStyle name="Comma 2 5 2 2 4 3 3" xfId="23453"/>
    <cellStyle name="Comma 2 5 2 2 4 3 3 2" xfId="32958"/>
    <cellStyle name="Comma 2 5 2 2 4 3 4" xfId="25830"/>
    <cellStyle name="Comma 2 5 2 2 4 3 4 2" xfId="35334"/>
    <cellStyle name="Comma 2 5 2 2 4 3 5" xfId="28206"/>
    <cellStyle name="Comma 2 5 2 2 4 4" xfId="19097"/>
    <cellStyle name="Comma 2 5 2 2 4 4 2" xfId="21473"/>
    <cellStyle name="Comma 2 5 2 2 4 4 2 2" xfId="30978"/>
    <cellStyle name="Comma 2 5 2 2 4 4 3" xfId="23849"/>
    <cellStyle name="Comma 2 5 2 2 4 4 3 2" xfId="33354"/>
    <cellStyle name="Comma 2 5 2 2 4 4 4" xfId="26226"/>
    <cellStyle name="Comma 2 5 2 2 4 4 4 2" xfId="35730"/>
    <cellStyle name="Comma 2 5 2 2 4 4 5" xfId="28602"/>
    <cellStyle name="Comma 2 5 2 2 4 5" xfId="19493"/>
    <cellStyle name="Comma 2 5 2 2 4 5 2" xfId="21869"/>
    <cellStyle name="Comma 2 5 2 2 4 5 2 2" xfId="31374"/>
    <cellStyle name="Comma 2 5 2 2 4 5 3" xfId="24245"/>
    <cellStyle name="Comma 2 5 2 2 4 5 3 2" xfId="33750"/>
    <cellStyle name="Comma 2 5 2 2 4 5 4" xfId="26622"/>
    <cellStyle name="Comma 2 5 2 2 4 5 4 2" xfId="36126"/>
    <cellStyle name="Comma 2 5 2 2 4 5 5" xfId="28998"/>
    <cellStyle name="Comma 2 5 2 2 4 6" xfId="19889"/>
    <cellStyle name="Comma 2 5 2 2 4 6 2" xfId="22265"/>
    <cellStyle name="Comma 2 5 2 2 4 6 2 2" xfId="31770"/>
    <cellStyle name="Comma 2 5 2 2 4 6 3" xfId="24641"/>
    <cellStyle name="Comma 2 5 2 2 4 6 3 2" xfId="34146"/>
    <cellStyle name="Comma 2 5 2 2 4 6 4" xfId="27018"/>
    <cellStyle name="Comma 2 5 2 2 4 6 4 2" xfId="36522"/>
    <cellStyle name="Comma 2 5 2 2 4 6 5" xfId="29394"/>
    <cellStyle name="Comma 2 5 2 2 4 7" xfId="20285"/>
    <cellStyle name="Comma 2 5 2 2 4 7 2" xfId="29790"/>
    <cellStyle name="Comma 2 5 2 2 4 8" xfId="22661"/>
    <cellStyle name="Comma 2 5 2 2 4 8 2" xfId="32166"/>
    <cellStyle name="Comma 2 5 2 2 4 9" xfId="25038"/>
    <cellStyle name="Comma 2 5 2 2 4 9 2" xfId="34542"/>
    <cellStyle name="Comma 2 5 2 2 5" xfId="18107"/>
    <cellStyle name="Comma 2 5 2 2 5 2" xfId="20483"/>
    <cellStyle name="Comma 2 5 2 2 5 2 2" xfId="29988"/>
    <cellStyle name="Comma 2 5 2 2 5 3" xfId="22859"/>
    <cellStyle name="Comma 2 5 2 2 5 3 2" xfId="32364"/>
    <cellStyle name="Comma 2 5 2 2 5 4" xfId="25236"/>
    <cellStyle name="Comma 2 5 2 2 5 4 2" xfId="34740"/>
    <cellStyle name="Comma 2 5 2 2 5 5" xfId="27612"/>
    <cellStyle name="Comma 2 5 2 2 6" xfId="18503"/>
    <cellStyle name="Comma 2 5 2 2 6 2" xfId="20879"/>
    <cellStyle name="Comma 2 5 2 2 6 2 2" xfId="30384"/>
    <cellStyle name="Comma 2 5 2 2 6 3" xfId="23255"/>
    <cellStyle name="Comma 2 5 2 2 6 3 2" xfId="32760"/>
    <cellStyle name="Comma 2 5 2 2 6 4" xfId="25632"/>
    <cellStyle name="Comma 2 5 2 2 6 4 2" xfId="35136"/>
    <cellStyle name="Comma 2 5 2 2 6 5" xfId="28008"/>
    <cellStyle name="Comma 2 5 2 2 7" xfId="18899"/>
    <cellStyle name="Comma 2 5 2 2 7 2" xfId="21275"/>
    <cellStyle name="Comma 2 5 2 2 7 2 2" xfId="30780"/>
    <cellStyle name="Comma 2 5 2 2 7 3" xfId="23651"/>
    <cellStyle name="Comma 2 5 2 2 7 3 2" xfId="33156"/>
    <cellStyle name="Comma 2 5 2 2 7 4" xfId="26028"/>
    <cellStyle name="Comma 2 5 2 2 7 4 2" xfId="35532"/>
    <cellStyle name="Comma 2 5 2 2 7 5" xfId="28404"/>
    <cellStyle name="Comma 2 5 2 2 8" xfId="19295"/>
    <cellStyle name="Comma 2 5 2 2 8 2" xfId="21671"/>
    <cellStyle name="Comma 2 5 2 2 8 2 2" xfId="31176"/>
    <cellStyle name="Comma 2 5 2 2 8 3" xfId="24047"/>
    <cellStyle name="Comma 2 5 2 2 8 3 2" xfId="33552"/>
    <cellStyle name="Comma 2 5 2 2 8 4" xfId="26424"/>
    <cellStyle name="Comma 2 5 2 2 8 4 2" xfId="35928"/>
    <cellStyle name="Comma 2 5 2 2 8 5" xfId="28800"/>
    <cellStyle name="Comma 2 5 2 2 9" xfId="19691"/>
    <cellStyle name="Comma 2 5 2 2 9 2" xfId="22067"/>
    <cellStyle name="Comma 2 5 2 2 9 2 2" xfId="31572"/>
    <cellStyle name="Comma 2 5 2 2 9 3" xfId="24443"/>
    <cellStyle name="Comma 2 5 2 2 9 3 2" xfId="33948"/>
    <cellStyle name="Comma 2 5 2 2 9 4" xfId="26820"/>
    <cellStyle name="Comma 2 5 2 2 9 4 2" xfId="36324"/>
    <cellStyle name="Comma 2 5 2 2 9 5" xfId="29196"/>
    <cellStyle name="Comma 2 5 2 3" xfId="4485"/>
    <cellStyle name="Comma 2 5 2 3 10" xfId="20109"/>
    <cellStyle name="Comma 2 5 2 3 10 2" xfId="29614"/>
    <cellStyle name="Comma 2 5 2 3 11" xfId="22485"/>
    <cellStyle name="Comma 2 5 2 3 11 2" xfId="31990"/>
    <cellStyle name="Comma 2 5 2 3 12" xfId="24862"/>
    <cellStyle name="Comma 2 5 2 3 12 2" xfId="34366"/>
    <cellStyle name="Comma 2 5 2 3 13" xfId="27238"/>
    <cellStyle name="Comma 2 5 2 3 2" xfId="8967"/>
    <cellStyle name="Comma 2 5 2 3 2 10" xfId="24928"/>
    <cellStyle name="Comma 2 5 2 3 2 10 2" xfId="34432"/>
    <cellStyle name="Comma 2 5 2 3 2 11" xfId="27304"/>
    <cellStyle name="Comma 2 5 2 3 2 2" xfId="17997"/>
    <cellStyle name="Comma 2 5 2 3 2 2 10" xfId="27502"/>
    <cellStyle name="Comma 2 5 2 3 2 2 2" xfId="18393"/>
    <cellStyle name="Comma 2 5 2 3 2 2 2 2" xfId="20769"/>
    <cellStyle name="Comma 2 5 2 3 2 2 2 2 2" xfId="30274"/>
    <cellStyle name="Comma 2 5 2 3 2 2 2 3" xfId="23145"/>
    <cellStyle name="Comma 2 5 2 3 2 2 2 3 2" xfId="32650"/>
    <cellStyle name="Comma 2 5 2 3 2 2 2 4" xfId="25522"/>
    <cellStyle name="Comma 2 5 2 3 2 2 2 4 2" xfId="35026"/>
    <cellStyle name="Comma 2 5 2 3 2 2 2 5" xfId="27898"/>
    <cellStyle name="Comma 2 5 2 3 2 2 3" xfId="18789"/>
    <cellStyle name="Comma 2 5 2 3 2 2 3 2" xfId="21165"/>
    <cellStyle name="Comma 2 5 2 3 2 2 3 2 2" xfId="30670"/>
    <cellStyle name="Comma 2 5 2 3 2 2 3 3" xfId="23541"/>
    <cellStyle name="Comma 2 5 2 3 2 2 3 3 2" xfId="33046"/>
    <cellStyle name="Comma 2 5 2 3 2 2 3 4" xfId="25918"/>
    <cellStyle name="Comma 2 5 2 3 2 2 3 4 2" xfId="35422"/>
    <cellStyle name="Comma 2 5 2 3 2 2 3 5" xfId="28294"/>
    <cellStyle name="Comma 2 5 2 3 2 2 4" xfId="19185"/>
    <cellStyle name="Comma 2 5 2 3 2 2 4 2" xfId="21561"/>
    <cellStyle name="Comma 2 5 2 3 2 2 4 2 2" xfId="31066"/>
    <cellStyle name="Comma 2 5 2 3 2 2 4 3" xfId="23937"/>
    <cellStyle name="Comma 2 5 2 3 2 2 4 3 2" xfId="33442"/>
    <cellStyle name="Comma 2 5 2 3 2 2 4 4" xfId="26314"/>
    <cellStyle name="Comma 2 5 2 3 2 2 4 4 2" xfId="35818"/>
    <cellStyle name="Comma 2 5 2 3 2 2 4 5" xfId="28690"/>
    <cellStyle name="Comma 2 5 2 3 2 2 5" xfId="19581"/>
    <cellStyle name="Comma 2 5 2 3 2 2 5 2" xfId="21957"/>
    <cellStyle name="Comma 2 5 2 3 2 2 5 2 2" xfId="31462"/>
    <cellStyle name="Comma 2 5 2 3 2 2 5 3" xfId="24333"/>
    <cellStyle name="Comma 2 5 2 3 2 2 5 3 2" xfId="33838"/>
    <cellStyle name="Comma 2 5 2 3 2 2 5 4" xfId="26710"/>
    <cellStyle name="Comma 2 5 2 3 2 2 5 4 2" xfId="36214"/>
    <cellStyle name="Comma 2 5 2 3 2 2 5 5" xfId="29086"/>
    <cellStyle name="Comma 2 5 2 3 2 2 6" xfId="19977"/>
    <cellStyle name="Comma 2 5 2 3 2 2 6 2" xfId="22353"/>
    <cellStyle name="Comma 2 5 2 3 2 2 6 2 2" xfId="31858"/>
    <cellStyle name="Comma 2 5 2 3 2 2 6 3" xfId="24729"/>
    <cellStyle name="Comma 2 5 2 3 2 2 6 3 2" xfId="34234"/>
    <cellStyle name="Comma 2 5 2 3 2 2 6 4" xfId="27106"/>
    <cellStyle name="Comma 2 5 2 3 2 2 6 4 2" xfId="36610"/>
    <cellStyle name="Comma 2 5 2 3 2 2 6 5" xfId="29482"/>
    <cellStyle name="Comma 2 5 2 3 2 2 7" xfId="20373"/>
    <cellStyle name="Comma 2 5 2 3 2 2 7 2" xfId="29878"/>
    <cellStyle name="Comma 2 5 2 3 2 2 8" xfId="22749"/>
    <cellStyle name="Comma 2 5 2 3 2 2 8 2" xfId="32254"/>
    <cellStyle name="Comma 2 5 2 3 2 2 9" xfId="25126"/>
    <cellStyle name="Comma 2 5 2 3 2 2 9 2" xfId="34630"/>
    <cellStyle name="Comma 2 5 2 3 2 3" xfId="18195"/>
    <cellStyle name="Comma 2 5 2 3 2 3 2" xfId="20571"/>
    <cellStyle name="Comma 2 5 2 3 2 3 2 2" xfId="30076"/>
    <cellStyle name="Comma 2 5 2 3 2 3 3" xfId="22947"/>
    <cellStyle name="Comma 2 5 2 3 2 3 3 2" xfId="32452"/>
    <cellStyle name="Comma 2 5 2 3 2 3 4" xfId="25324"/>
    <cellStyle name="Comma 2 5 2 3 2 3 4 2" xfId="34828"/>
    <cellStyle name="Comma 2 5 2 3 2 3 5" xfId="27700"/>
    <cellStyle name="Comma 2 5 2 3 2 4" xfId="18591"/>
    <cellStyle name="Comma 2 5 2 3 2 4 2" xfId="20967"/>
    <cellStyle name="Comma 2 5 2 3 2 4 2 2" xfId="30472"/>
    <cellStyle name="Comma 2 5 2 3 2 4 3" xfId="23343"/>
    <cellStyle name="Comma 2 5 2 3 2 4 3 2" xfId="32848"/>
    <cellStyle name="Comma 2 5 2 3 2 4 4" xfId="25720"/>
    <cellStyle name="Comma 2 5 2 3 2 4 4 2" xfId="35224"/>
    <cellStyle name="Comma 2 5 2 3 2 4 5" xfId="28096"/>
    <cellStyle name="Comma 2 5 2 3 2 5" xfId="18987"/>
    <cellStyle name="Comma 2 5 2 3 2 5 2" xfId="21363"/>
    <cellStyle name="Comma 2 5 2 3 2 5 2 2" xfId="30868"/>
    <cellStyle name="Comma 2 5 2 3 2 5 3" xfId="23739"/>
    <cellStyle name="Comma 2 5 2 3 2 5 3 2" xfId="33244"/>
    <cellStyle name="Comma 2 5 2 3 2 5 4" xfId="26116"/>
    <cellStyle name="Comma 2 5 2 3 2 5 4 2" xfId="35620"/>
    <cellStyle name="Comma 2 5 2 3 2 5 5" xfId="28492"/>
    <cellStyle name="Comma 2 5 2 3 2 6" xfId="19383"/>
    <cellStyle name="Comma 2 5 2 3 2 6 2" xfId="21759"/>
    <cellStyle name="Comma 2 5 2 3 2 6 2 2" xfId="31264"/>
    <cellStyle name="Comma 2 5 2 3 2 6 3" xfId="24135"/>
    <cellStyle name="Comma 2 5 2 3 2 6 3 2" xfId="33640"/>
    <cellStyle name="Comma 2 5 2 3 2 6 4" xfId="26512"/>
    <cellStyle name="Comma 2 5 2 3 2 6 4 2" xfId="36016"/>
    <cellStyle name="Comma 2 5 2 3 2 6 5" xfId="28888"/>
    <cellStyle name="Comma 2 5 2 3 2 7" xfId="19779"/>
    <cellStyle name="Comma 2 5 2 3 2 7 2" xfId="22155"/>
    <cellStyle name="Comma 2 5 2 3 2 7 2 2" xfId="31660"/>
    <cellStyle name="Comma 2 5 2 3 2 7 3" xfId="24531"/>
    <cellStyle name="Comma 2 5 2 3 2 7 3 2" xfId="34036"/>
    <cellStyle name="Comma 2 5 2 3 2 7 4" xfId="26908"/>
    <cellStyle name="Comma 2 5 2 3 2 7 4 2" xfId="36412"/>
    <cellStyle name="Comma 2 5 2 3 2 7 5" xfId="29284"/>
    <cellStyle name="Comma 2 5 2 3 2 8" xfId="20175"/>
    <cellStyle name="Comma 2 5 2 3 2 8 2" xfId="29680"/>
    <cellStyle name="Comma 2 5 2 3 2 9" xfId="22551"/>
    <cellStyle name="Comma 2 5 2 3 2 9 2" xfId="32056"/>
    <cellStyle name="Comma 2 5 2 3 3" xfId="9033"/>
    <cellStyle name="Comma 2 5 2 3 3 10" xfId="24994"/>
    <cellStyle name="Comma 2 5 2 3 3 10 2" xfId="34498"/>
    <cellStyle name="Comma 2 5 2 3 3 11" xfId="27370"/>
    <cellStyle name="Comma 2 5 2 3 3 2" xfId="18063"/>
    <cellStyle name="Comma 2 5 2 3 3 2 10" xfId="27568"/>
    <cellStyle name="Comma 2 5 2 3 3 2 2" xfId="18459"/>
    <cellStyle name="Comma 2 5 2 3 3 2 2 2" xfId="20835"/>
    <cellStyle name="Comma 2 5 2 3 3 2 2 2 2" xfId="30340"/>
    <cellStyle name="Comma 2 5 2 3 3 2 2 3" xfId="23211"/>
    <cellStyle name="Comma 2 5 2 3 3 2 2 3 2" xfId="32716"/>
    <cellStyle name="Comma 2 5 2 3 3 2 2 4" xfId="25588"/>
    <cellStyle name="Comma 2 5 2 3 3 2 2 4 2" xfId="35092"/>
    <cellStyle name="Comma 2 5 2 3 3 2 2 5" xfId="27964"/>
    <cellStyle name="Comma 2 5 2 3 3 2 3" xfId="18855"/>
    <cellStyle name="Comma 2 5 2 3 3 2 3 2" xfId="21231"/>
    <cellStyle name="Comma 2 5 2 3 3 2 3 2 2" xfId="30736"/>
    <cellStyle name="Comma 2 5 2 3 3 2 3 3" xfId="23607"/>
    <cellStyle name="Comma 2 5 2 3 3 2 3 3 2" xfId="33112"/>
    <cellStyle name="Comma 2 5 2 3 3 2 3 4" xfId="25984"/>
    <cellStyle name="Comma 2 5 2 3 3 2 3 4 2" xfId="35488"/>
    <cellStyle name="Comma 2 5 2 3 3 2 3 5" xfId="28360"/>
    <cellStyle name="Comma 2 5 2 3 3 2 4" xfId="19251"/>
    <cellStyle name="Comma 2 5 2 3 3 2 4 2" xfId="21627"/>
    <cellStyle name="Comma 2 5 2 3 3 2 4 2 2" xfId="31132"/>
    <cellStyle name="Comma 2 5 2 3 3 2 4 3" xfId="24003"/>
    <cellStyle name="Comma 2 5 2 3 3 2 4 3 2" xfId="33508"/>
    <cellStyle name="Comma 2 5 2 3 3 2 4 4" xfId="26380"/>
    <cellStyle name="Comma 2 5 2 3 3 2 4 4 2" xfId="35884"/>
    <cellStyle name="Comma 2 5 2 3 3 2 4 5" xfId="28756"/>
    <cellStyle name="Comma 2 5 2 3 3 2 5" xfId="19647"/>
    <cellStyle name="Comma 2 5 2 3 3 2 5 2" xfId="22023"/>
    <cellStyle name="Comma 2 5 2 3 3 2 5 2 2" xfId="31528"/>
    <cellStyle name="Comma 2 5 2 3 3 2 5 3" xfId="24399"/>
    <cellStyle name="Comma 2 5 2 3 3 2 5 3 2" xfId="33904"/>
    <cellStyle name="Comma 2 5 2 3 3 2 5 4" xfId="26776"/>
    <cellStyle name="Comma 2 5 2 3 3 2 5 4 2" xfId="36280"/>
    <cellStyle name="Comma 2 5 2 3 3 2 5 5" xfId="29152"/>
    <cellStyle name="Comma 2 5 2 3 3 2 6" xfId="20043"/>
    <cellStyle name="Comma 2 5 2 3 3 2 6 2" xfId="22419"/>
    <cellStyle name="Comma 2 5 2 3 3 2 6 2 2" xfId="31924"/>
    <cellStyle name="Comma 2 5 2 3 3 2 6 3" xfId="24795"/>
    <cellStyle name="Comma 2 5 2 3 3 2 6 3 2" xfId="34300"/>
    <cellStyle name="Comma 2 5 2 3 3 2 6 4" xfId="27172"/>
    <cellStyle name="Comma 2 5 2 3 3 2 6 4 2" xfId="36676"/>
    <cellStyle name="Comma 2 5 2 3 3 2 6 5" xfId="29548"/>
    <cellStyle name="Comma 2 5 2 3 3 2 7" xfId="20439"/>
    <cellStyle name="Comma 2 5 2 3 3 2 7 2" xfId="29944"/>
    <cellStyle name="Comma 2 5 2 3 3 2 8" xfId="22815"/>
    <cellStyle name="Comma 2 5 2 3 3 2 8 2" xfId="32320"/>
    <cellStyle name="Comma 2 5 2 3 3 2 9" xfId="25192"/>
    <cellStyle name="Comma 2 5 2 3 3 2 9 2" xfId="34696"/>
    <cellStyle name="Comma 2 5 2 3 3 3" xfId="18261"/>
    <cellStyle name="Comma 2 5 2 3 3 3 2" xfId="20637"/>
    <cellStyle name="Comma 2 5 2 3 3 3 2 2" xfId="30142"/>
    <cellStyle name="Comma 2 5 2 3 3 3 3" xfId="23013"/>
    <cellStyle name="Comma 2 5 2 3 3 3 3 2" xfId="32518"/>
    <cellStyle name="Comma 2 5 2 3 3 3 4" xfId="25390"/>
    <cellStyle name="Comma 2 5 2 3 3 3 4 2" xfId="34894"/>
    <cellStyle name="Comma 2 5 2 3 3 3 5" xfId="27766"/>
    <cellStyle name="Comma 2 5 2 3 3 4" xfId="18657"/>
    <cellStyle name="Comma 2 5 2 3 3 4 2" xfId="21033"/>
    <cellStyle name="Comma 2 5 2 3 3 4 2 2" xfId="30538"/>
    <cellStyle name="Comma 2 5 2 3 3 4 3" xfId="23409"/>
    <cellStyle name="Comma 2 5 2 3 3 4 3 2" xfId="32914"/>
    <cellStyle name="Comma 2 5 2 3 3 4 4" xfId="25786"/>
    <cellStyle name="Comma 2 5 2 3 3 4 4 2" xfId="35290"/>
    <cellStyle name="Comma 2 5 2 3 3 4 5" xfId="28162"/>
    <cellStyle name="Comma 2 5 2 3 3 5" xfId="19053"/>
    <cellStyle name="Comma 2 5 2 3 3 5 2" xfId="21429"/>
    <cellStyle name="Comma 2 5 2 3 3 5 2 2" xfId="30934"/>
    <cellStyle name="Comma 2 5 2 3 3 5 3" xfId="23805"/>
    <cellStyle name="Comma 2 5 2 3 3 5 3 2" xfId="33310"/>
    <cellStyle name="Comma 2 5 2 3 3 5 4" xfId="26182"/>
    <cellStyle name="Comma 2 5 2 3 3 5 4 2" xfId="35686"/>
    <cellStyle name="Comma 2 5 2 3 3 5 5" xfId="28558"/>
    <cellStyle name="Comma 2 5 2 3 3 6" xfId="19449"/>
    <cellStyle name="Comma 2 5 2 3 3 6 2" xfId="21825"/>
    <cellStyle name="Comma 2 5 2 3 3 6 2 2" xfId="31330"/>
    <cellStyle name="Comma 2 5 2 3 3 6 3" xfId="24201"/>
    <cellStyle name="Comma 2 5 2 3 3 6 3 2" xfId="33706"/>
    <cellStyle name="Comma 2 5 2 3 3 6 4" xfId="26578"/>
    <cellStyle name="Comma 2 5 2 3 3 6 4 2" xfId="36082"/>
    <cellStyle name="Comma 2 5 2 3 3 6 5" xfId="28954"/>
    <cellStyle name="Comma 2 5 2 3 3 7" xfId="19845"/>
    <cellStyle name="Comma 2 5 2 3 3 7 2" xfId="22221"/>
    <cellStyle name="Comma 2 5 2 3 3 7 2 2" xfId="31726"/>
    <cellStyle name="Comma 2 5 2 3 3 7 3" xfId="24597"/>
    <cellStyle name="Comma 2 5 2 3 3 7 3 2" xfId="34102"/>
    <cellStyle name="Comma 2 5 2 3 3 7 4" xfId="26974"/>
    <cellStyle name="Comma 2 5 2 3 3 7 4 2" xfId="36478"/>
    <cellStyle name="Comma 2 5 2 3 3 7 5" xfId="29350"/>
    <cellStyle name="Comma 2 5 2 3 3 8" xfId="20241"/>
    <cellStyle name="Comma 2 5 2 3 3 8 2" xfId="29746"/>
    <cellStyle name="Comma 2 5 2 3 3 9" xfId="22617"/>
    <cellStyle name="Comma 2 5 2 3 3 9 2" xfId="32122"/>
    <cellStyle name="Comma 2 5 2 3 4" xfId="13515"/>
    <cellStyle name="Comma 2 5 2 3 4 10" xfId="27436"/>
    <cellStyle name="Comma 2 5 2 3 4 2" xfId="18327"/>
    <cellStyle name="Comma 2 5 2 3 4 2 2" xfId="20703"/>
    <cellStyle name="Comma 2 5 2 3 4 2 2 2" xfId="30208"/>
    <cellStyle name="Comma 2 5 2 3 4 2 3" xfId="23079"/>
    <cellStyle name="Comma 2 5 2 3 4 2 3 2" xfId="32584"/>
    <cellStyle name="Comma 2 5 2 3 4 2 4" xfId="25456"/>
    <cellStyle name="Comma 2 5 2 3 4 2 4 2" xfId="34960"/>
    <cellStyle name="Comma 2 5 2 3 4 2 5" xfId="27832"/>
    <cellStyle name="Comma 2 5 2 3 4 3" xfId="18723"/>
    <cellStyle name="Comma 2 5 2 3 4 3 2" xfId="21099"/>
    <cellStyle name="Comma 2 5 2 3 4 3 2 2" xfId="30604"/>
    <cellStyle name="Comma 2 5 2 3 4 3 3" xfId="23475"/>
    <cellStyle name="Comma 2 5 2 3 4 3 3 2" xfId="32980"/>
    <cellStyle name="Comma 2 5 2 3 4 3 4" xfId="25852"/>
    <cellStyle name="Comma 2 5 2 3 4 3 4 2" xfId="35356"/>
    <cellStyle name="Comma 2 5 2 3 4 3 5" xfId="28228"/>
    <cellStyle name="Comma 2 5 2 3 4 4" xfId="19119"/>
    <cellStyle name="Comma 2 5 2 3 4 4 2" xfId="21495"/>
    <cellStyle name="Comma 2 5 2 3 4 4 2 2" xfId="31000"/>
    <cellStyle name="Comma 2 5 2 3 4 4 3" xfId="23871"/>
    <cellStyle name="Comma 2 5 2 3 4 4 3 2" xfId="33376"/>
    <cellStyle name="Comma 2 5 2 3 4 4 4" xfId="26248"/>
    <cellStyle name="Comma 2 5 2 3 4 4 4 2" xfId="35752"/>
    <cellStyle name="Comma 2 5 2 3 4 4 5" xfId="28624"/>
    <cellStyle name="Comma 2 5 2 3 4 5" xfId="19515"/>
    <cellStyle name="Comma 2 5 2 3 4 5 2" xfId="21891"/>
    <cellStyle name="Comma 2 5 2 3 4 5 2 2" xfId="31396"/>
    <cellStyle name="Comma 2 5 2 3 4 5 3" xfId="24267"/>
    <cellStyle name="Comma 2 5 2 3 4 5 3 2" xfId="33772"/>
    <cellStyle name="Comma 2 5 2 3 4 5 4" xfId="26644"/>
    <cellStyle name="Comma 2 5 2 3 4 5 4 2" xfId="36148"/>
    <cellStyle name="Comma 2 5 2 3 4 5 5" xfId="29020"/>
    <cellStyle name="Comma 2 5 2 3 4 6" xfId="19911"/>
    <cellStyle name="Comma 2 5 2 3 4 6 2" xfId="22287"/>
    <cellStyle name="Comma 2 5 2 3 4 6 2 2" xfId="31792"/>
    <cellStyle name="Comma 2 5 2 3 4 6 3" xfId="24663"/>
    <cellStyle name="Comma 2 5 2 3 4 6 3 2" xfId="34168"/>
    <cellStyle name="Comma 2 5 2 3 4 6 4" xfId="27040"/>
    <cellStyle name="Comma 2 5 2 3 4 6 4 2" xfId="36544"/>
    <cellStyle name="Comma 2 5 2 3 4 6 5" xfId="29416"/>
    <cellStyle name="Comma 2 5 2 3 4 7" xfId="20307"/>
    <cellStyle name="Comma 2 5 2 3 4 7 2" xfId="29812"/>
    <cellStyle name="Comma 2 5 2 3 4 8" xfId="22683"/>
    <cellStyle name="Comma 2 5 2 3 4 8 2" xfId="32188"/>
    <cellStyle name="Comma 2 5 2 3 4 9" xfId="25060"/>
    <cellStyle name="Comma 2 5 2 3 4 9 2" xfId="34564"/>
    <cellStyle name="Comma 2 5 2 3 5" xfId="18129"/>
    <cellStyle name="Comma 2 5 2 3 5 2" xfId="20505"/>
    <cellStyle name="Comma 2 5 2 3 5 2 2" xfId="30010"/>
    <cellStyle name="Comma 2 5 2 3 5 3" xfId="22881"/>
    <cellStyle name="Comma 2 5 2 3 5 3 2" xfId="32386"/>
    <cellStyle name="Comma 2 5 2 3 5 4" xfId="25258"/>
    <cellStyle name="Comma 2 5 2 3 5 4 2" xfId="34762"/>
    <cellStyle name="Comma 2 5 2 3 5 5" xfId="27634"/>
    <cellStyle name="Comma 2 5 2 3 6" xfId="18525"/>
    <cellStyle name="Comma 2 5 2 3 6 2" xfId="20901"/>
    <cellStyle name="Comma 2 5 2 3 6 2 2" xfId="30406"/>
    <cellStyle name="Comma 2 5 2 3 6 3" xfId="23277"/>
    <cellStyle name="Comma 2 5 2 3 6 3 2" xfId="32782"/>
    <cellStyle name="Comma 2 5 2 3 6 4" xfId="25654"/>
    <cellStyle name="Comma 2 5 2 3 6 4 2" xfId="35158"/>
    <cellStyle name="Comma 2 5 2 3 6 5" xfId="28030"/>
    <cellStyle name="Comma 2 5 2 3 7" xfId="18921"/>
    <cellStyle name="Comma 2 5 2 3 7 2" xfId="21297"/>
    <cellStyle name="Comma 2 5 2 3 7 2 2" xfId="30802"/>
    <cellStyle name="Comma 2 5 2 3 7 3" xfId="23673"/>
    <cellStyle name="Comma 2 5 2 3 7 3 2" xfId="33178"/>
    <cellStyle name="Comma 2 5 2 3 7 4" xfId="26050"/>
    <cellStyle name="Comma 2 5 2 3 7 4 2" xfId="35554"/>
    <cellStyle name="Comma 2 5 2 3 7 5" xfId="28426"/>
    <cellStyle name="Comma 2 5 2 3 8" xfId="19317"/>
    <cellStyle name="Comma 2 5 2 3 8 2" xfId="21693"/>
    <cellStyle name="Comma 2 5 2 3 8 2 2" xfId="31198"/>
    <cellStyle name="Comma 2 5 2 3 8 3" xfId="24069"/>
    <cellStyle name="Comma 2 5 2 3 8 3 2" xfId="33574"/>
    <cellStyle name="Comma 2 5 2 3 8 4" xfId="26446"/>
    <cellStyle name="Comma 2 5 2 3 8 4 2" xfId="35950"/>
    <cellStyle name="Comma 2 5 2 3 8 5" xfId="28822"/>
    <cellStyle name="Comma 2 5 2 3 9" xfId="19713"/>
    <cellStyle name="Comma 2 5 2 3 9 2" xfId="22089"/>
    <cellStyle name="Comma 2 5 2 3 9 2 2" xfId="31594"/>
    <cellStyle name="Comma 2 5 2 3 9 3" xfId="24465"/>
    <cellStyle name="Comma 2 5 2 3 9 3 2" xfId="33970"/>
    <cellStyle name="Comma 2 5 2 3 9 4" xfId="26842"/>
    <cellStyle name="Comma 2 5 2 3 9 4 2" xfId="36346"/>
    <cellStyle name="Comma 2 5 2 3 9 5" xfId="29218"/>
    <cellStyle name="Comma 2 5 2 4" xfId="5979"/>
    <cellStyle name="Comma 2 5 2 4 10" xfId="24884"/>
    <cellStyle name="Comma 2 5 2 4 10 2" xfId="34388"/>
    <cellStyle name="Comma 2 5 2 4 11" xfId="27260"/>
    <cellStyle name="Comma 2 5 2 4 2" xfId="15009"/>
    <cellStyle name="Comma 2 5 2 4 2 10" xfId="27458"/>
    <cellStyle name="Comma 2 5 2 4 2 2" xfId="18349"/>
    <cellStyle name="Comma 2 5 2 4 2 2 2" xfId="20725"/>
    <cellStyle name="Comma 2 5 2 4 2 2 2 2" xfId="30230"/>
    <cellStyle name="Comma 2 5 2 4 2 2 3" xfId="23101"/>
    <cellStyle name="Comma 2 5 2 4 2 2 3 2" xfId="32606"/>
    <cellStyle name="Comma 2 5 2 4 2 2 4" xfId="25478"/>
    <cellStyle name="Comma 2 5 2 4 2 2 4 2" xfId="34982"/>
    <cellStyle name="Comma 2 5 2 4 2 2 5" xfId="27854"/>
    <cellStyle name="Comma 2 5 2 4 2 3" xfId="18745"/>
    <cellStyle name="Comma 2 5 2 4 2 3 2" xfId="21121"/>
    <cellStyle name="Comma 2 5 2 4 2 3 2 2" xfId="30626"/>
    <cellStyle name="Comma 2 5 2 4 2 3 3" xfId="23497"/>
    <cellStyle name="Comma 2 5 2 4 2 3 3 2" xfId="33002"/>
    <cellStyle name="Comma 2 5 2 4 2 3 4" xfId="25874"/>
    <cellStyle name="Comma 2 5 2 4 2 3 4 2" xfId="35378"/>
    <cellStyle name="Comma 2 5 2 4 2 3 5" xfId="28250"/>
    <cellStyle name="Comma 2 5 2 4 2 4" xfId="19141"/>
    <cellStyle name="Comma 2 5 2 4 2 4 2" xfId="21517"/>
    <cellStyle name="Comma 2 5 2 4 2 4 2 2" xfId="31022"/>
    <cellStyle name="Comma 2 5 2 4 2 4 3" xfId="23893"/>
    <cellStyle name="Comma 2 5 2 4 2 4 3 2" xfId="33398"/>
    <cellStyle name="Comma 2 5 2 4 2 4 4" xfId="26270"/>
    <cellStyle name="Comma 2 5 2 4 2 4 4 2" xfId="35774"/>
    <cellStyle name="Comma 2 5 2 4 2 4 5" xfId="28646"/>
    <cellStyle name="Comma 2 5 2 4 2 5" xfId="19537"/>
    <cellStyle name="Comma 2 5 2 4 2 5 2" xfId="21913"/>
    <cellStyle name="Comma 2 5 2 4 2 5 2 2" xfId="31418"/>
    <cellStyle name="Comma 2 5 2 4 2 5 3" xfId="24289"/>
    <cellStyle name="Comma 2 5 2 4 2 5 3 2" xfId="33794"/>
    <cellStyle name="Comma 2 5 2 4 2 5 4" xfId="26666"/>
    <cellStyle name="Comma 2 5 2 4 2 5 4 2" xfId="36170"/>
    <cellStyle name="Comma 2 5 2 4 2 5 5" xfId="29042"/>
    <cellStyle name="Comma 2 5 2 4 2 6" xfId="19933"/>
    <cellStyle name="Comma 2 5 2 4 2 6 2" xfId="22309"/>
    <cellStyle name="Comma 2 5 2 4 2 6 2 2" xfId="31814"/>
    <cellStyle name="Comma 2 5 2 4 2 6 3" xfId="24685"/>
    <cellStyle name="Comma 2 5 2 4 2 6 3 2" xfId="34190"/>
    <cellStyle name="Comma 2 5 2 4 2 6 4" xfId="27062"/>
    <cellStyle name="Comma 2 5 2 4 2 6 4 2" xfId="36566"/>
    <cellStyle name="Comma 2 5 2 4 2 6 5" xfId="29438"/>
    <cellStyle name="Comma 2 5 2 4 2 7" xfId="20329"/>
    <cellStyle name="Comma 2 5 2 4 2 7 2" xfId="29834"/>
    <cellStyle name="Comma 2 5 2 4 2 8" xfId="22705"/>
    <cellStyle name="Comma 2 5 2 4 2 8 2" xfId="32210"/>
    <cellStyle name="Comma 2 5 2 4 2 9" xfId="25082"/>
    <cellStyle name="Comma 2 5 2 4 2 9 2" xfId="34586"/>
    <cellStyle name="Comma 2 5 2 4 3" xfId="18151"/>
    <cellStyle name="Comma 2 5 2 4 3 2" xfId="20527"/>
    <cellStyle name="Comma 2 5 2 4 3 2 2" xfId="30032"/>
    <cellStyle name="Comma 2 5 2 4 3 3" xfId="22903"/>
    <cellStyle name="Comma 2 5 2 4 3 3 2" xfId="32408"/>
    <cellStyle name="Comma 2 5 2 4 3 4" xfId="25280"/>
    <cellStyle name="Comma 2 5 2 4 3 4 2" xfId="34784"/>
    <cellStyle name="Comma 2 5 2 4 3 5" xfId="27656"/>
    <cellStyle name="Comma 2 5 2 4 4" xfId="18547"/>
    <cellStyle name="Comma 2 5 2 4 4 2" xfId="20923"/>
    <cellStyle name="Comma 2 5 2 4 4 2 2" xfId="30428"/>
    <cellStyle name="Comma 2 5 2 4 4 3" xfId="23299"/>
    <cellStyle name="Comma 2 5 2 4 4 3 2" xfId="32804"/>
    <cellStyle name="Comma 2 5 2 4 4 4" xfId="25676"/>
    <cellStyle name="Comma 2 5 2 4 4 4 2" xfId="35180"/>
    <cellStyle name="Comma 2 5 2 4 4 5" xfId="28052"/>
    <cellStyle name="Comma 2 5 2 4 5" xfId="18943"/>
    <cellStyle name="Comma 2 5 2 4 5 2" xfId="21319"/>
    <cellStyle name="Comma 2 5 2 4 5 2 2" xfId="30824"/>
    <cellStyle name="Comma 2 5 2 4 5 3" xfId="23695"/>
    <cellStyle name="Comma 2 5 2 4 5 3 2" xfId="33200"/>
    <cellStyle name="Comma 2 5 2 4 5 4" xfId="26072"/>
    <cellStyle name="Comma 2 5 2 4 5 4 2" xfId="35576"/>
    <cellStyle name="Comma 2 5 2 4 5 5" xfId="28448"/>
    <cellStyle name="Comma 2 5 2 4 6" xfId="19339"/>
    <cellStyle name="Comma 2 5 2 4 6 2" xfId="21715"/>
    <cellStyle name="Comma 2 5 2 4 6 2 2" xfId="31220"/>
    <cellStyle name="Comma 2 5 2 4 6 3" xfId="24091"/>
    <cellStyle name="Comma 2 5 2 4 6 3 2" xfId="33596"/>
    <cellStyle name="Comma 2 5 2 4 6 4" xfId="26468"/>
    <cellStyle name="Comma 2 5 2 4 6 4 2" xfId="35972"/>
    <cellStyle name="Comma 2 5 2 4 6 5" xfId="28844"/>
    <cellStyle name="Comma 2 5 2 4 7" xfId="19735"/>
    <cellStyle name="Comma 2 5 2 4 7 2" xfId="22111"/>
    <cellStyle name="Comma 2 5 2 4 7 2 2" xfId="31616"/>
    <cellStyle name="Comma 2 5 2 4 7 3" xfId="24487"/>
    <cellStyle name="Comma 2 5 2 4 7 3 2" xfId="33992"/>
    <cellStyle name="Comma 2 5 2 4 7 4" xfId="26864"/>
    <cellStyle name="Comma 2 5 2 4 7 4 2" xfId="36368"/>
    <cellStyle name="Comma 2 5 2 4 7 5" xfId="29240"/>
    <cellStyle name="Comma 2 5 2 4 8" xfId="20131"/>
    <cellStyle name="Comma 2 5 2 4 8 2" xfId="29636"/>
    <cellStyle name="Comma 2 5 2 4 9" xfId="22507"/>
    <cellStyle name="Comma 2 5 2 4 9 2" xfId="32012"/>
    <cellStyle name="Comma 2 5 2 5" xfId="8989"/>
    <cellStyle name="Comma 2 5 2 5 10" xfId="24950"/>
    <cellStyle name="Comma 2 5 2 5 10 2" xfId="34454"/>
    <cellStyle name="Comma 2 5 2 5 11" xfId="27326"/>
    <cellStyle name="Comma 2 5 2 5 2" xfId="18019"/>
    <cellStyle name="Comma 2 5 2 5 2 10" xfId="27524"/>
    <cellStyle name="Comma 2 5 2 5 2 2" xfId="18415"/>
    <cellStyle name="Comma 2 5 2 5 2 2 2" xfId="20791"/>
    <cellStyle name="Comma 2 5 2 5 2 2 2 2" xfId="30296"/>
    <cellStyle name="Comma 2 5 2 5 2 2 3" xfId="23167"/>
    <cellStyle name="Comma 2 5 2 5 2 2 3 2" xfId="32672"/>
    <cellStyle name="Comma 2 5 2 5 2 2 4" xfId="25544"/>
    <cellStyle name="Comma 2 5 2 5 2 2 4 2" xfId="35048"/>
    <cellStyle name="Comma 2 5 2 5 2 2 5" xfId="27920"/>
    <cellStyle name="Comma 2 5 2 5 2 3" xfId="18811"/>
    <cellStyle name="Comma 2 5 2 5 2 3 2" xfId="21187"/>
    <cellStyle name="Comma 2 5 2 5 2 3 2 2" xfId="30692"/>
    <cellStyle name="Comma 2 5 2 5 2 3 3" xfId="23563"/>
    <cellStyle name="Comma 2 5 2 5 2 3 3 2" xfId="33068"/>
    <cellStyle name="Comma 2 5 2 5 2 3 4" xfId="25940"/>
    <cellStyle name="Comma 2 5 2 5 2 3 4 2" xfId="35444"/>
    <cellStyle name="Comma 2 5 2 5 2 3 5" xfId="28316"/>
    <cellStyle name="Comma 2 5 2 5 2 4" xfId="19207"/>
    <cellStyle name="Comma 2 5 2 5 2 4 2" xfId="21583"/>
    <cellStyle name="Comma 2 5 2 5 2 4 2 2" xfId="31088"/>
    <cellStyle name="Comma 2 5 2 5 2 4 3" xfId="23959"/>
    <cellStyle name="Comma 2 5 2 5 2 4 3 2" xfId="33464"/>
    <cellStyle name="Comma 2 5 2 5 2 4 4" xfId="26336"/>
    <cellStyle name="Comma 2 5 2 5 2 4 4 2" xfId="35840"/>
    <cellStyle name="Comma 2 5 2 5 2 4 5" xfId="28712"/>
    <cellStyle name="Comma 2 5 2 5 2 5" xfId="19603"/>
    <cellStyle name="Comma 2 5 2 5 2 5 2" xfId="21979"/>
    <cellStyle name="Comma 2 5 2 5 2 5 2 2" xfId="31484"/>
    <cellStyle name="Comma 2 5 2 5 2 5 3" xfId="24355"/>
    <cellStyle name="Comma 2 5 2 5 2 5 3 2" xfId="33860"/>
    <cellStyle name="Comma 2 5 2 5 2 5 4" xfId="26732"/>
    <cellStyle name="Comma 2 5 2 5 2 5 4 2" xfId="36236"/>
    <cellStyle name="Comma 2 5 2 5 2 5 5" xfId="29108"/>
    <cellStyle name="Comma 2 5 2 5 2 6" xfId="19999"/>
    <cellStyle name="Comma 2 5 2 5 2 6 2" xfId="22375"/>
    <cellStyle name="Comma 2 5 2 5 2 6 2 2" xfId="31880"/>
    <cellStyle name="Comma 2 5 2 5 2 6 3" xfId="24751"/>
    <cellStyle name="Comma 2 5 2 5 2 6 3 2" xfId="34256"/>
    <cellStyle name="Comma 2 5 2 5 2 6 4" xfId="27128"/>
    <cellStyle name="Comma 2 5 2 5 2 6 4 2" xfId="36632"/>
    <cellStyle name="Comma 2 5 2 5 2 6 5" xfId="29504"/>
    <cellStyle name="Comma 2 5 2 5 2 7" xfId="20395"/>
    <cellStyle name="Comma 2 5 2 5 2 7 2" xfId="29900"/>
    <cellStyle name="Comma 2 5 2 5 2 8" xfId="22771"/>
    <cellStyle name="Comma 2 5 2 5 2 8 2" xfId="32276"/>
    <cellStyle name="Comma 2 5 2 5 2 9" xfId="25148"/>
    <cellStyle name="Comma 2 5 2 5 2 9 2" xfId="34652"/>
    <cellStyle name="Comma 2 5 2 5 3" xfId="18217"/>
    <cellStyle name="Comma 2 5 2 5 3 2" xfId="20593"/>
    <cellStyle name="Comma 2 5 2 5 3 2 2" xfId="30098"/>
    <cellStyle name="Comma 2 5 2 5 3 3" xfId="22969"/>
    <cellStyle name="Comma 2 5 2 5 3 3 2" xfId="32474"/>
    <cellStyle name="Comma 2 5 2 5 3 4" xfId="25346"/>
    <cellStyle name="Comma 2 5 2 5 3 4 2" xfId="34850"/>
    <cellStyle name="Comma 2 5 2 5 3 5" xfId="27722"/>
    <cellStyle name="Comma 2 5 2 5 4" xfId="18613"/>
    <cellStyle name="Comma 2 5 2 5 4 2" xfId="20989"/>
    <cellStyle name="Comma 2 5 2 5 4 2 2" xfId="30494"/>
    <cellStyle name="Comma 2 5 2 5 4 3" xfId="23365"/>
    <cellStyle name="Comma 2 5 2 5 4 3 2" xfId="32870"/>
    <cellStyle name="Comma 2 5 2 5 4 4" xfId="25742"/>
    <cellStyle name="Comma 2 5 2 5 4 4 2" xfId="35246"/>
    <cellStyle name="Comma 2 5 2 5 4 5" xfId="28118"/>
    <cellStyle name="Comma 2 5 2 5 5" xfId="19009"/>
    <cellStyle name="Comma 2 5 2 5 5 2" xfId="21385"/>
    <cellStyle name="Comma 2 5 2 5 5 2 2" xfId="30890"/>
    <cellStyle name="Comma 2 5 2 5 5 3" xfId="23761"/>
    <cellStyle name="Comma 2 5 2 5 5 3 2" xfId="33266"/>
    <cellStyle name="Comma 2 5 2 5 5 4" xfId="26138"/>
    <cellStyle name="Comma 2 5 2 5 5 4 2" xfId="35642"/>
    <cellStyle name="Comma 2 5 2 5 5 5" xfId="28514"/>
    <cellStyle name="Comma 2 5 2 5 6" xfId="19405"/>
    <cellStyle name="Comma 2 5 2 5 6 2" xfId="21781"/>
    <cellStyle name="Comma 2 5 2 5 6 2 2" xfId="31286"/>
    <cellStyle name="Comma 2 5 2 5 6 3" xfId="24157"/>
    <cellStyle name="Comma 2 5 2 5 6 3 2" xfId="33662"/>
    <cellStyle name="Comma 2 5 2 5 6 4" xfId="26534"/>
    <cellStyle name="Comma 2 5 2 5 6 4 2" xfId="36038"/>
    <cellStyle name="Comma 2 5 2 5 6 5" xfId="28910"/>
    <cellStyle name="Comma 2 5 2 5 7" xfId="19801"/>
    <cellStyle name="Comma 2 5 2 5 7 2" xfId="22177"/>
    <cellStyle name="Comma 2 5 2 5 7 2 2" xfId="31682"/>
    <cellStyle name="Comma 2 5 2 5 7 3" xfId="24553"/>
    <cellStyle name="Comma 2 5 2 5 7 3 2" xfId="34058"/>
    <cellStyle name="Comma 2 5 2 5 7 4" xfId="26930"/>
    <cellStyle name="Comma 2 5 2 5 7 4 2" xfId="36434"/>
    <cellStyle name="Comma 2 5 2 5 7 5" xfId="29306"/>
    <cellStyle name="Comma 2 5 2 5 8" xfId="20197"/>
    <cellStyle name="Comma 2 5 2 5 8 2" xfId="29702"/>
    <cellStyle name="Comma 2 5 2 5 9" xfId="22573"/>
    <cellStyle name="Comma 2 5 2 5 9 2" xfId="32078"/>
    <cellStyle name="Comma 2 5 2 6" xfId="10527"/>
    <cellStyle name="Comma 2 5 2 6 10" xfId="27392"/>
    <cellStyle name="Comma 2 5 2 6 2" xfId="18283"/>
    <cellStyle name="Comma 2 5 2 6 2 2" xfId="20659"/>
    <cellStyle name="Comma 2 5 2 6 2 2 2" xfId="30164"/>
    <cellStyle name="Comma 2 5 2 6 2 3" xfId="23035"/>
    <cellStyle name="Comma 2 5 2 6 2 3 2" xfId="32540"/>
    <cellStyle name="Comma 2 5 2 6 2 4" xfId="25412"/>
    <cellStyle name="Comma 2 5 2 6 2 4 2" xfId="34916"/>
    <cellStyle name="Comma 2 5 2 6 2 5" xfId="27788"/>
    <cellStyle name="Comma 2 5 2 6 3" xfId="18679"/>
    <cellStyle name="Comma 2 5 2 6 3 2" xfId="21055"/>
    <cellStyle name="Comma 2 5 2 6 3 2 2" xfId="30560"/>
    <cellStyle name="Comma 2 5 2 6 3 3" xfId="23431"/>
    <cellStyle name="Comma 2 5 2 6 3 3 2" xfId="32936"/>
    <cellStyle name="Comma 2 5 2 6 3 4" xfId="25808"/>
    <cellStyle name="Comma 2 5 2 6 3 4 2" xfId="35312"/>
    <cellStyle name="Comma 2 5 2 6 3 5" xfId="28184"/>
    <cellStyle name="Comma 2 5 2 6 4" xfId="19075"/>
    <cellStyle name="Comma 2 5 2 6 4 2" xfId="21451"/>
    <cellStyle name="Comma 2 5 2 6 4 2 2" xfId="30956"/>
    <cellStyle name="Comma 2 5 2 6 4 3" xfId="23827"/>
    <cellStyle name="Comma 2 5 2 6 4 3 2" xfId="33332"/>
    <cellStyle name="Comma 2 5 2 6 4 4" xfId="26204"/>
    <cellStyle name="Comma 2 5 2 6 4 4 2" xfId="35708"/>
    <cellStyle name="Comma 2 5 2 6 4 5" xfId="28580"/>
    <cellStyle name="Comma 2 5 2 6 5" xfId="19471"/>
    <cellStyle name="Comma 2 5 2 6 5 2" xfId="21847"/>
    <cellStyle name="Comma 2 5 2 6 5 2 2" xfId="31352"/>
    <cellStyle name="Comma 2 5 2 6 5 3" xfId="24223"/>
    <cellStyle name="Comma 2 5 2 6 5 3 2" xfId="33728"/>
    <cellStyle name="Comma 2 5 2 6 5 4" xfId="26600"/>
    <cellStyle name="Comma 2 5 2 6 5 4 2" xfId="36104"/>
    <cellStyle name="Comma 2 5 2 6 5 5" xfId="28976"/>
    <cellStyle name="Comma 2 5 2 6 6" xfId="19867"/>
    <cellStyle name="Comma 2 5 2 6 6 2" xfId="22243"/>
    <cellStyle name="Comma 2 5 2 6 6 2 2" xfId="31748"/>
    <cellStyle name="Comma 2 5 2 6 6 3" xfId="24619"/>
    <cellStyle name="Comma 2 5 2 6 6 3 2" xfId="34124"/>
    <cellStyle name="Comma 2 5 2 6 6 4" xfId="26996"/>
    <cellStyle name="Comma 2 5 2 6 6 4 2" xfId="36500"/>
    <cellStyle name="Comma 2 5 2 6 6 5" xfId="29372"/>
    <cellStyle name="Comma 2 5 2 6 7" xfId="20263"/>
    <cellStyle name="Comma 2 5 2 6 7 2" xfId="29768"/>
    <cellStyle name="Comma 2 5 2 6 8" xfId="22639"/>
    <cellStyle name="Comma 2 5 2 6 8 2" xfId="32144"/>
    <cellStyle name="Comma 2 5 2 6 9" xfId="25016"/>
    <cellStyle name="Comma 2 5 2 6 9 2" xfId="34520"/>
    <cellStyle name="Comma 2 5 2 7" xfId="18085"/>
    <cellStyle name="Comma 2 5 2 7 2" xfId="20461"/>
    <cellStyle name="Comma 2 5 2 7 2 2" xfId="29966"/>
    <cellStyle name="Comma 2 5 2 7 3" xfId="22837"/>
    <cellStyle name="Comma 2 5 2 7 3 2" xfId="32342"/>
    <cellStyle name="Comma 2 5 2 7 4" xfId="25214"/>
    <cellStyle name="Comma 2 5 2 7 4 2" xfId="34718"/>
    <cellStyle name="Comma 2 5 2 7 5" xfId="27590"/>
    <cellStyle name="Comma 2 5 2 8" xfId="18481"/>
    <cellStyle name="Comma 2 5 2 8 2" xfId="20857"/>
    <cellStyle name="Comma 2 5 2 8 2 2" xfId="30362"/>
    <cellStyle name="Comma 2 5 2 8 3" xfId="23233"/>
    <cellStyle name="Comma 2 5 2 8 3 2" xfId="32738"/>
    <cellStyle name="Comma 2 5 2 8 4" xfId="25610"/>
    <cellStyle name="Comma 2 5 2 8 4 2" xfId="35114"/>
    <cellStyle name="Comma 2 5 2 8 5" xfId="27986"/>
    <cellStyle name="Comma 2 5 2 9" xfId="18877"/>
    <cellStyle name="Comma 2 5 2 9 2" xfId="21253"/>
    <cellStyle name="Comma 2 5 2 9 2 2" xfId="30758"/>
    <cellStyle name="Comma 2 5 2 9 3" xfId="23629"/>
    <cellStyle name="Comma 2 5 2 9 3 2" xfId="33134"/>
    <cellStyle name="Comma 2 5 2 9 4" xfId="26006"/>
    <cellStyle name="Comma 2 5 2 9 4 2" xfId="35510"/>
    <cellStyle name="Comma 2 5 2 9 5" xfId="28382"/>
    <cellStyle name="Comma 2 5 3" xfId="2313"/>
    <cellStyle name="Comma 2 5 3 10" xfId="20076"/>
    <cellStyle name="Comma 2 5 3 10 2" xfId="29581"/>
    <cellStyle name="Comma 2 5 3 11" xfId="22452"/>
    <cellStyle name="Comma 2 5 3 11 2" xfId="31957"/>
    <cellStyle name="Comma 2 5 3 12" xfId="24829"/>
    <cellStyle name="Comma 2 5 3 12 2" xfId="34333"/>
    <cellStyle name="Comma 2 5 3 13" xfId="27205"/>
    <cellStyle name="Comma 2 5 3 2" xfId="6795"/>
    <cellStyle name="Comma 2 5 3 2 10" xfId="24895"/>
    <cellStyle name="Comma 2 5 3 2 10 2" xfId="34399"/>
    <cellStyle name="Comma 2 5 3 2 11" xfId="27271"/>
    <cellStyle name="Comma 2 5 3 2 2" xfId="15825"/>
    <cellStyle name="Comma 2 5 3 2 2 10" xfId="27469"/>
    <cellStyle name="Comma 2 5 3 2 2 2" xfId="18360"/>
    <cellStyle name="Comma 2 5 3 2 2 2 2" xfId="20736"/>
    <cellStyle name="Comma 2 5 3 2 2 2 2 2" xfId="30241"/>
    <cellStyle name="Comma 2 5 3 2 2 2 3" xfId="23112"/>
    <cellStyle name="Comma 2 5 3 2 2 2 3 2" xfId="32617"/>
    <cellStyle name="Comma 2 5 3 2 2 2 4" xfId="25489"/>
    <cellStyle name="Comma 2 5 3 2 2 2 4 2" xfId="34993"/>
    <cellStyle name="Comma 2 5 3 2 2 2 5" xfId="27865"/>
    <cellStyle name="Comma 2 5 3 2 2 3" xfId="18756"/>
    <cellStyle name="Comma 2 5 3 2 2 3 2" xfId="21132"/>
    <cellStyle name="Comma 2 5 3 2 2 3 2 2" xfId="30637"/>
    <cellStyle name="Comma 2 5 3 2 2 3 3" xfId="23508"/>
    <cellStyle name="Comma 2 5 3 2 2 3 3 2" xfId="33013"/>
    <cellStyle name="Comma 2 5 3 2 2 3 4" xfId="25885"/>
    <cellStyle name="Comma 2 5 3 2 2 3 4 2" xfId="35389"/>
    <cellStyle name="Comma 2 5 3 2 2 3 5" xfId="28261"/>
    <cellStyle name="Comma 2 5 3 2 2 4" xfId="19152"/>
    <cellStyle name="Comma 2 5 3 2 2 4 2" xfId="21528"/>
    <cellStyle name="Comma 2 5 3 2 2 4 2 2" xfId="31033"/>
    <cellStyle name="Comma 2 5 3 2 2 4 3" xfId="23904"/>
    <cellStyle name="Comma 2 5 3 2 2 4 3 2" xfId="33409"/>
    <cellStyle name="Comma 2 5 3 2 2 4 4" xfId="26281"/>
    <cellStyle name="Comma 2 5 3 2 2 4 4 2" xfId="35785"/>
    <cellStyle name="Comma 2 5 3 2 2 4 5" xfId="28657"/>
    <cellStyle name="Comma 2 5 3 2 2 5" xfId="19548"/>
    <cellStyle name="Comma 2 5 3 2 2 5 2" xfId="21924"/>
    <cellStyle name="Comma 2 5 3 2 2 5 2 2" xfId="31429"/>
    <cellStyle name="Comma 2 5 3 2 2 5 3" xfId="24300"/>
    <cellStyle name="Comma 2 5 3 2 2 5 3 2" xfId="33805"/>
    <cellStyle name="Comma 2 5 3 2 2 5 4" xfId="26677"/>
    <cellStyle name="Comma 2 5 3 2 2 5 4 2" xfId="36181"/>
    <cellStyle name="Comma 2 5 3 2 2 5 5" xfId="29053"/>
    <cellStyle name="Comma 2 5 3 2 2 6" xfId="19944"/>
    <cellStyle name="Comma 2 5 3 2 2 6 2" xfId="22320"/>
    <cellStyle name="Comma 2 5 3 2 2 6 2 2" xfId="31825"/>
    <cellStyle name="Comma 2 5 3 2 2 6 3" xfId="24696"/>
    <cellStyle name="Comma 2 5 3 2 2 6 3 2" xfId="34201"/>
    <cellStyle name="Comma 2 5 3 2 2 6 4" xfId="27073"/>
    <cellStyle name="Comma 2 5 3 2 2 6 4 2" xfId="36577"/>
    <cellStyle name="Comma 2 5 3 2 2 6 5" xfId="29449"/>
    <cellStyle name="Comma 2 5 3 2 2 7" xfId="20340"/>
    <cellStyle name="Comma 2 5 3 2 2 7 2" xfId="29845"/>
    <cellStyle name="Comma 2 5 3 2 2 8" xfId="22716"/>
    <cellStyle name="Comma 2 5 3 2 2 8 2" xfId="32221"/>
    <cellStyle name="Comma 2 5 3 2 2 9" xfId="25093"/>
    <cellStyle name="Comma 2 5 3 2 2 9 2" xfId="34597"/>
    <cellStyle name="Comma 2 5 3 2 3" xfId="18162"/>
    <cellStyle name="Comma 2 5 3 2 3 2" xfId="20538"/>
    <cellStyle name="Comma 2 5 3 2 3 2 2" xfId="30043"/>
    <cellStyle name="Comma 2 5 3 2 3 3" xfId="22914"/>
    <cellStyle name="Comma 2 5 3 2 3 3 2" xfId="32419"/>
    <cellStyle name="Comma 2 5 3 2 3 4" xfId="25291"/>
    <cellStyle name="Comma 2 5 3 2 3 4 2" xfId="34795"/>
    <cellStyle name="Comma 2 5 3 2 3 5" xfId="27667"/>
    <cellStyle name="Comma 2 5 3 2 4" xfId="18558"/>
    <cellStyle name="Comma 2 5 3 2 4 2" xfId="20934"/>
    <cellStyle name="Comma 2 5 3 2 4 2 2" xfId="30439"/>
    <cellStyle name="Comma 2 5 3 2 4 3" xfId="23310"/>
    <cellStyle name="Comma 2 5 3 2 4 3 2" xfId="32815"/>
    <cellStyle name="Comma 2 5 3 2 4 4" xfId="25687"/>
    <cellStyle name="Comma 2 5 3 2 4 4 2" xfId="35191"/>
    <cellStyle name="Comma 2 5 3 2 4 5" xfId="28063"/>
    <cellStyle name="Comma 2 5 3 2 5" xfId="18954"/>
    <cellStyle name="Comma 2 5 3 2 5 2" xfId="21330"/>
    <cellStyle name="Comma 2 5 3 2 5 2 2" xfId="30835"/>
    <cellStyle name="Comma 2 5 3 2 5 3" xfId="23706"/>
    <cellStyle name="Comma 2 5 3 2 5 3 2" xfId="33211"/>
    <cellStyle name="Comma 2 5 3 2 5 4" xfId="26083"/>
    <cellStyle name="Comma 2 5 3 2 5 4 2" xfId="35587"/>
    <cellStyle name="Comma 2 5 3 2 5 5" xfId="28459"/>
    <cellStyle name="Comma 2 5 3 2 6" xfId="19350"/>
    <cellStyle name="Comma 2 5 3 2 6 2" xfId="21726"/>
    <cellStyle name="Comma 2 5 3 2 6 2 2" xfId="31231"/>
    <cellStyle name="Comma 2 5 3 2 6 3" xfId="24102"/>
    <cellStyle name="Comma 2 5 3 2 6 3 2" xfId="33607"/>
    <cellStyle name="Comma 2 5 3 2 6 4" xfId="26479"/>
    <cellStyle name="Comma 2 5 3 2 6 4 2" xfId="35983"/>
    <cellStyle name="Comma 2 5 3 2 6 5" xfId="28855"/>
    <cellStyle name="Comma 2 5 3 2 7" xfId="19746"/>
    <cellStyle name="Comma 2 5 3 2 7 2" xfId="22122"/>
    <cellStyle name="Comma 2 5 3 2 7 2 2" xfId="31627"/>
    <cellStyle name="Comma 2 5 3 2 7 3" xfId="24498"/>
    <cellStyle name="Comma 2 5 3 2 7 3 2" xfId="34003"/>
    <cellStyle name="Comma 2 5 3 2 7 4" xfId="26875"/>
    <cellStyle name="Comma 2 5 3 2 7 4 2" xfId="36379"/>
    <cellStyle name="Comma 2 5 3 2 7 5" xfId="29251"/>
    <cellStyle name="Comma 2 5 3 2 8" xfId="20142"/>
    <cellStyle name="Comma 2 5 3 2 8 2" xfId="29647"/>
    <cellStyle name="Comma 2 5 3 2 9" xfId="22518"/>
    <cellStyle name="Comma 2 5 3 2 9 2" xfId="32023"/>
    <cellStyle name="Comma 2 5 3 3" xfId="9000"/>
    <cellStyle name="Comma 2 5 3 3 10" xfId="24961"/>
    <cellStyle name="Comma 2 5 3 3 10 2" xfId="34465"/>
    <cellStyle name="Comma 2 5 3 3 11" xfId="27337"/>
    <cellStyle name="Comma 2 5 3 3 2" xfId="18030"/>
    <cellStyle name="Comma 2 5 3 3 2 10" xfId="27535"/>
    <cellStyle name="Comma 2 5 3 3 2 2" xfId="18426"/>
    <cellStyle name="Comma 2 5 3 3 2 2 2" xfId="20802"/>
    <cellStyle name="Comma 2 5 3 3 2 2 2 2" xfId="30307"/>
    <cellStyle name="Comma 2 5 3 3 2 2 3" xfId="23178"/>
    <cellStyle name="Comma 2 5 3 3 2 2 3 2" xfId="32683"/>
    <cellStyle name="Comma 2 5 3 3 2 2 4" xfId="25555"/>
    <cellStyle name="Comma 2 5 3 3 2 2 4 2" xfId="35059"/>
    <cellStyle name="Comma 2 5 3 3 2 2 5" xfId="27931"/>
    <cellStyle name="Comma 2 5 3 3 2 3" xfId="18822"/>
    <cellStyle name="Comma 2 5 3 3 2 3 2" xfId="21198"/>
    <cellStyle name="Comma 2 5 3 3 2 3 2 2" xfId="30703"/>
    <cellStyle name="Comma 2 5 3 3 2 3 3" xfId="23574"/>
    <cellStyle name="Comma 2 5 3 3 2 3 3 2" xfId="33079"/>
    <cellStyle name="Comma 2 5 3 3 2 3 4" xfId="25951"/>
    <cellStyle name="Comma 2 5 3 3 2 3 4 2" xfId="35455"/>
    <cellStyle name="Comma 2 5 3 3 2 3 5" xfId="28327"/>
    <cellStyle name="Comma 2 5 3 3 2 4" xfId="19218"/>
    <cellStyle name="Comma 2 5 3 3 2 4 2" xfId="21594"/>
    <cellStyle name="Comma 2 5 3 3 2 4 2 2" xfId="31099"/>
    <cellStyle name="Comma 2 5 3 3 2 4 3" xfId="23970"/>
    <cellStyle name="Comma 2 5 3 3 2 4 3 2" xfId="33475"/>
    <cellStyle name="Comma 2 5 3 3 2 4 4" xfId="26347"/>
    <cellStyle name="Comma 2 5 3 3 2 4 4 2" xfId="35851"/>
    <cellStyle name="Comma 2 5 3 3 2 4 5" xfId="28723"/>
    <cellStyle name="Comma 2 5 3 3 2 5" xfId="19614"/>
    <cellStyle name="Comma 2 5 3 3 2 5 2" xfId="21990"/>
    <cellStyle name="Comma 2 5 3 3 2 5 2 2" xfId="31495"/>
    <cellStyle name="Comma 2 5 3 3 2 5 3" xfId="24366"/>
    <cellStyle name="Comma 2 5 3 3 2 5 3 2" xfId="33871"/>
    <cellStyle name="Comma 2 5 3 3 2 5 4" xfId="26743"/>
    <cellStyle name="Comma 2 5 3 3 2 5 4 2" xfId="36247"/>
    <cellStyle name="Comma 2 5 3 3 2 5 5" xfId="29119"/>
    <cellStyle name="Comma 2 5 3 3 2 6" xfId="20010"/>
    <cellStyle name="Comma 2 5 3 3 2 6 2" xfId="22386"/>
    <cellStyle name="Comma 2 5 3 3 2 6 2 2" xfId="31891"/>
    <cellStyle name="Comma 2 5 3 3 2 6 3" xfId="24762"/>
    <cellStyle name="Comma 2 5 3 3 2 6 3 2" xfId="34267"/>
    <cellStyle name="Comma 2 5 3 3 2 6 4" xfId="27139"/>
    <cellStyle name="Comma 2 5 3 3 2 6 4 2" xfId="36643"/>
    <cellStyle name="Comma 2 5 3 3 2 6 5" xfId="29515"/>
    <cellStyle name="Comma 2 5 3 3 2 7" xfId="20406"/>
    <cellStyle name="Comma 2 5 3 3 2 7 2" xfId="29911"/>
    <cellStyle name="Comma 2 5 3 3 2 8" xfId="22782"/>
    <cellStyle name="Comma 2 5 3 3 2 8 2" xfId="32287"/>
    <cellStyle name="Comma 2 5 3 3 2 9" xfId="25159"/>
    <cellStyle name="Comma 2 5 3 3 2 9 2" xfId="34663"/>
    <cellStyle name="Comma 2 5 3 3 3" xfId="18228"/>
    <cellStyle name="Comma 2 5 3 3 3 2" xfId="20604"/>
    <cellStyle name="Comma 2 5 3 3 3 2 2" xfId="30109"/>
    <cellStyle name="Comma 2 5 3 3 3 3" xfId="22980"/>
    <cellStyle name="Comma 2 5 3 3 3 3 2" xfId="32485"/>
    <cellStyle name="Comma 2 5 3 3 3 4" xfId="25357"/>
    <cellStyle name="Comma 2 5 3 3 3 4 2" xfId="34861"/>
    <cellStyle name="Comma 2 5 3 3 3 5" xfId="27733"/>
    <cellStyle name="Comma 2 5 3 3 4" xfId="18624"/>
    <cellStyle name="Comma 2 5 3 3 4 2" xfId="21000"/>
    <cellStyle name="Comma 2 5 3 3 4 2 2" xfId="30505"/>
    <cellStyle name="Comma 2 5 3 3 4 3" xfId="23376"/>
    <cellStyle name="Comma 2 5 3 3 4 3 2" xfId="32881"/>
    <cellStyle name="Comma 2 5 3 3 4 4" xfId="25753"/>
    <cellStyle name="Comma 2 5 3 3 4 4 2" xfId="35257"/>
    <cellStyle name="Comma 2 5 3 3 4 5" xfId="28129"/>
    <cellStyle name="Comma 2 5 3 3 5" xfId="19020"/>
    <cellStyle name="Comma 2 5 3 3 5 2" xfId="21396"/>
    <cellStyle name="Comma 2 5 3 3 5 2 2" xfId="30901"/>
    <cellStyle name="Comma 2 5 3 3 5 3" xfId="23772"/>
    <cellStyle name="Comma 2 5 3 3 5 3 2" xfId="33277"/>
    <cellStyle name="Comma 2 5 3 3 5 4" xfId="26149"/>
    <cellStyle name="Comma 2 5 3 3 5 4 2" xfId="35653"/>
    <cellStyle name="Comma 2 5 3 3 5 5" xfId="28525"/>
    <cellStyle name="Comma 2 5 3 3 6" xfId="19416"/>
    <cellStyle name="Comma 2 5 3 3 6 2" xfId="21792"/>
    <cellStyle name="Comma 2 5 3 3 6 2 2" xfId="31297"/>
    <cellStyle name="Comma 2 5 3 3 6 3" xfId="24168"/>
    <cellStyle name="Comma 2 5 3 3 6 3 2" xfId="33673"/>
    <cellStyle name="Comma 2 5 3 3 6 4" xfId="26545"/>
    <cellStyle name="Comma 2 5 3 3 6 4 2" xfId="36049"/>
    <cellStyle name="Comma 2 5 3 3 6 5" xfId="28921"/>
    <cellStyle name="Comma 2 5 3 3 7" xfId="19812"/>
    <cellStyle name="Comma 2 5 3 3 7 2" xfId="22188"/>
    <cellStyle name="Comma 2 5 3 3 7 2 2" xfId="31693"/>
    <cellStyle name="Comma 2 5 3 3 7 3" xfId="24564"/>
    <cellStyle name="Comma 2 5 3 3 7 3 2" xfId="34069"/>
    <cellStyle name="Comma 2 5 3 3 7 4" xfId="26941"/>
    <cellStyle name="Comma 2 5 3 3 7 4 2" xfId="36445"/>
    <cellStyle name="Comma 2 5 3 3 7 5" xfId="29317"/>
    <cellStyle name="Comma 2 5 3 3 8" xfId="20208"/>
    <cellStyle name="Comma 2 5 3 3 8 2" xfId="29713"/>
    <cellStyle name="Comma 2 5 3 3 9" xfId="22584"/>
    <cellStyle name="Comma 2 5 3 3 9 2" xfId="32089"/>
    <cellStyle name="Comma 2 5 3 4" xfId="11343"/>
    <cellStyle name="Comma 2 5 3 4 10" xfId="27403"/>
    <cellStyle name="Comma 2 5 3 4 2" xfId="18294"/>
    <cellStyle name="Comma 2 5 3 4 2 2" xfId="20670"/>
    <cellStyle name="Comma 2 5 3 4 2 2 2" xfId="30175"/>
    <cellStyle name="Comma 2 5 3 4 2 3" xfId="23046"/>
    <cellStyle name="Comma 2 5 3 4 2 3 2" xfId="32551"/>
    <cellStyle name="Comma 2 5 3 4 2 4" xfId="25423"/>
    <cellStyle name="Comma 2 5 3 4 2 4 2" xfId="34927"/>
    <cellStyle name="Comma 2 5 3 4 2 5" xfId="27799"/>
    <cellStyle name="Comma 2 5 3 4 3" xfId="18690"/>
    <cellStyle name="Comma 2 5 3 4 3 2" xfId="21066"/>
    <cellStyle name="Comma 2 5 3 4 3 2 2" xfId="30571"/>
    <cellStyle name="Comma 2 5 3 4 3 3" xfId="23442"/>
    <cellStyle name="Comma 2 5 3 4 3 3 2" xfId="32947"/>
    <cellStyle name="Comma 2 5 3 4 3 4" xfId="25819"/>
    <cellStyle name="Comma 2 5 3 4 3 4 2" xfId="35323"/>
    <cellStyle name="Comma 2 5 3 4 3 5" xfId="28195"/>
    <cellStyle name="Comma 2 5 3 4 4" xfId="19086"/>
    <cellStyle name="Comma 2 5 3 4 4 2" xfId="21462"/>
    <cellStyle name="Comma 2 5 3 4 4 2 2" xfId="30967"/>
    <cellStyle name="Comma 2 5 3 4 4 3" xfId="23838"/>
    <cellStyle name="Comma 2 5 3 4 4 3 2" xfId="33343"/>
    <cellStyle name="Comma 2 5 3 4 4 4" xfId="26215"/>
    <cellStyle name="Comma 2 5 3 4 4 4 2" xfId="35719"/>
    <cellStyle name="Comma 2 5 3 4 4 5" xfId="28591"/>
    <cellStyle name="Comma 2 5 3 4 5" xfId="19482"/>
    <cellStyle name="Comma 2 5 3 4 5 2" xfId="21858"/>
    <cellStyle name="Comma 2 5 3 4 5 2 2" xfId="31363"/>
    <cellStyle name="Comma 2 5 3 4 5 3" xfId="24234"/>
    <cellStyle name="Comma 2 5 3 4 5 3 2" xfId="33739"/>
    <cellStyle name="Comma 2 5 3 4 5 4" xfId="26611"/>
    <cellStyle name="Comma 2 5 3 4 5 4 2" xfId="36115"/>
    <cellStyle name="Comma 2 5 3 4 5 5" xfId="28987"/>
    <cellStyle name="Comma 2 5 3 4 6" xfId="19878"/>
    <cellStyle name="Comma 2 5 3 4 6 2" xfId="22254"/>
    <cellStyle name="Comma 2 5 3 4 6 2 2" xfId="31759"/>
    <cellStyle name="Comma 2 5 3 4 6 3" xfId="24630"/>
    <cellStyle name="Comma 2 5 3 4 6 3 2" xfId="34135"/>
    <cellStyle name="Comma 2 5 3 4 6 4" xfId="27007"/>
    <cellStyle name="Comma 2 5 3 4 6 4 2" xfId="36511"/>
    <cellStyle name="Comma 2 5 3 4 6 5" xfId="29383"/>
    <cellStyle name="Comma 2 5 3 4 7" xfId="20274"/>
    <cellStyle name="Comma 2 5 3 4 7 2" xfId="29779"/>
    <cellStyle name="Comma 2 5 3 4 8" xfId="22650"/>
    <cellStyle name="Comma 2 5 3 4 8 2" xfId="32155"/>
    <cellStyle name="Comma 2 5 3 4 9" xfId="25027"/>
    <cellStyle name="Comma 2 5 3 4 9 2" xfId="34531"/>
    <cellStyle name="Comma 2 5 3 5" xfId="18096"/>
    <cellStyle name="Comma 2 5 3 5 2" xfId="20472"/>
    <cellStyle name="Comma 2 5 3 5 2 2" xfId="29977"/>
    <cellStyle name="Comma 2 5 3 5 3" xfId="22848"/>
    <cellStyle name="Comma 2 5 3 5 3 2" xfId="32353"/>
    <cellStyle name="Comma 2 5 3 5 4" xfId="25225"/>
    <cellStyle name="Comma 2 5 3 5 4 2" xfId="34729"/>
    <cellStyle name="Comma 2 5 3 5 5" xfId="27601"/>
    <cellStyle name="Comma 2 5 3 6" xfId="18492"/>
    <cellStyle name="Comma 2 5 3 6 2" xfId="20868"/>
    <cellStyle name="Comma 2 5 3 6 2 2" xfId="30373"/>
    <cellStyle name="Comma 2 5 3 6 3" xfId="23244"/>
    <cellStyle name="Comma 2 5 3 6 3 2" xfId="32749"/>
    <cellStyle name="Comma 2 5 3 6 4" xfId="25621"/>
    <cellStyle name="Comma 2 5 3 6 4 2" xfId="35125"/>
    <cellStyle name="Comma 2 5 3 6 5" xfId="27997"/>
    <cellStyle name="Comma 2 5 3 7" xfId="18888"/>
    <cellStyle name="Comma 2 5 3 7 2" xfId="21264"/>
    <cellStyle name="Comma 2 5 3 7 2 2" xfId="30769"/>
    <cellStyle name="Comma 2 5 3 7 3" xfId="23640"/>
    <cellStyle name="Comma 2 5 3 7 3 2" xfId="33145"/>
    <cellStyle name="Comma 2 5 3 7 4" xfId="26017"/>
    <cellStyle name="Comma 2 5 3 7 4 2" xfId="35521"/>
    <cellStyle name="Comma 2 5 3 7 5" xfId="28393"/>
    <cellStyle name="Comma 2 5 3 8" xfId="19284"/>
    <cellStyle name="Comma 2 5 3 8 2" xfId="21660"/>
    <cellStyle name="Comma 2 5 3 8 2 2" xfId="31165"/>
    <cellStyle name="Comma 2 5 3 8 3" xfId="24036"/>
    <cellStyle name="Comma 2 5 3 8 3 2" xfId="33541"/>
    <cellStyle name="Comma 2 5 3 8 4" xfId="26413"/>
    <cellStyle name="Comma 2 5 3 8 4 2" xfId="35917"/>
    <cellStyle name="Comma 2 5 3 8 5" xfId="28789"/>
    <cellStyle name="Comma 2 5 3 9" xfId="19680"/>
    <cellStyle name="Comma 2 5 3 9 2" xfId="22056"/>
    <cellStyle name="Comma 2 5 3 9 2 2" xfId="31561"/>
    <cellStyle name="Comma 2 5 3 9 3" xfId="24432"/>
    <cellStyle name="Comma 2 5 3 9 3 2" xfId="33937"/>
    <cellStyle name="Comma 2 5 3 9 4" xfId="26809"/>
    <cellStyle name="Comma 2 5 3 9 4 2" xfId="36313"/>
    <cellStyle name="Comma 2 5 3 9 5" xfId="29185"/>
    <cellStyle name="Comma 2 5 4" xfId="3807"/>
    <cellStyle name="Comma 2 5 4 10" xfId="20098"/>
    <cellStyle name="Comma 2 5 4 10 2" xfId="29603"/>
    <cellStyle name="Comma 2 5 4 11" xfId="22474"/>
    <cellStyle name="Comma 2 5 4 11 2" xfId="31979"/>
    <cellStyle name="Comma 2 5 4 12" xfId="24851"/>
    <cellStyle name="Comma 2 5 4 12 2" xfId="34355"/>
    <cellStyle name="Comma 2 5 4 13" xfId="27227"/>
    <cellStyle name="Comma 2 5 4 2" xfId="8289"/>
    <cellStyle name="Comma 2 5 4 2 10" xfId="24917"/>
    <cellStyle name="Comma 2 5 4 2 10 2" xfId="34421"/>
    <cellStyle name="Comma 2 5 4 2 11" xfId="27293"/>
    <cellStyle name="Comma 2 5 4 2 2" xfId="17319"/>
    <cellStyle name="Comma 2 5 4 2 2 10" xfId="27491"/>
    <cellStyle name="Comma 2 5 4 2 2 2" xfId="18382"/>
    <cellStyle name="Comma 2 5 4 2 2 2 2" xfId="20758"/>
    <cellStyle name="Comma 2 5 4 2 2 2 2 2" xfId="30263"/>
    <cellStyle name="Comma 2 5 4 2 2 2 3" xfId="23134"/>
    <cellStyle name="Comma 2 5 4 2 2 2 3 2" xfId="32639"/>
    <cellStyle name="Comma 2 5 4 2 2 2 4" xfId="25511"/>
    <cellStyle name="Comma 2 5 4 2 2 2 4 2" xfId="35015"/>
    <cellStyle name="Comma 2 5 4 2 2 2 5" xfId="27887"/>
    <cellStyle name="Comma 2 5 4 2 2 3" xfId="18778"/>
    <cellStyle name="Comma 2 5 4 2 2 3 2" xfId="21154"/>
    <cellStyle name="Comma 2 5 4 2 2 3 2 2" xfId="30659"/>
    <cellStyle name="Comma 2 5 4 2 2 3 3" xfId="23530"/>
    <cellStyle name="Comma 2 5 4 2 2 3 3 2" xfId="33035"/>
    <cellStyle name="Comma 2 5 4 2 2 3 4" xfId="25907"/>
    <cellStyle name="Comma 2 5 4 2 2 3 4 2" xfId="35411"/>
    <cellStyle name="Comma 2 5 4 2 2 3 5" xfId="28283"/>
    <cellStyle name="Comma 2 5 4 2 2 4" xfId="19174"/>
    <cellStyle name="Comma 2 5 4 2 2 4 2" xfId="21550"/>
    <cellStyle name="Comma 2 5 4 2 2 4 2 2" xfId="31055"/>
    <cellStyle name="Comma 2 5 4 2 2 4 3" xfId="23926"/>
    <cellStyle name="Comma 2 5 4 2 2 4 3 2" xfId="33431"/>
    <cellStyle name="Comma 2 5 4 2 2 4 4" xfId="26303"/>
    <cellStyle name="Comma 2 5 4 2 2 4 4 2" xfId="35807"/>
    <cellStyle name="Comma 2 5 4 2 2 4 5" xfId="28679"/>
    <cellStyle name="Comma 2 5 4 2 2 5" xfId="19570"/>
    <cellStyle name="Comma 2 5 4 2 2 5 2" xfId="21946"/>
    <cellStyle name="Comma 2 5 4 2 2 5 2 2" xfId="31451"/>
    <cellStyle name="Comma 2 5 4 2 2 5 3" xfId="24322"/>
    <cellStyle name="Comma 2 5 4 2 2 5 3 2" xfId="33827"/>
    <cellStyle name="Comma 2 5 4 2 2 5 4" xfId="26699"/>
    <cellStyle name="Comma 2 5 4 2 2 5 4 2" xfId="36203"/>
    <cellStyle name="Comma 2 5 4 2 2 5 5" xfId="29075"/>
    <cellStyle name="Comma 2 5 4 2 2 6" xfId="19966"/>
    <cellStyle name="Comma 2 5 4 2 2 6 2" xfId="22342"/>
    <cellStyle name="Comma 2 5 4 2 2 6 2 2" xfId="31847"/>
    <cellStyle name="Comma 2 5 4 2 2 6 3" xfId="24718"/>
    <cellStyle name="Comma 2 5 4 2 2 6 3 2" xfId="34223"/>
    <cellStyle name="Comma 2 5 4 2 2 6 4" xfId="27095"/>
    <cellStyle name="Comma 2 5 4 2 2 6 4 2" xfId="36599"/>
    <cellStyle name="Comma 2 5 4 2 2 6 5" xfId="29471"/>
    <cellStyle name="Comma 2 5 4 2 2 7" xfId="20362"/>
    <cellStyle name="Comma 2 5 4 2 2 7 2" xfId="29867"/>
    <cellStyle name="Comma 2 5 4 2 2 8" xfId="22738"/>
    <cellStyle name="Comma 2 5 4 2 2 8 2" xfId="32243"/>
    <cellStyle name="Comma 2 5 4 2 2 9" xfId="25115"/>
    <cellStyle name="Comma 2 5 4 2 2 9 2" xfId="34619"/>
    <cellStyle name="Comma 2 5 4 2 3" xfId="18184"/>
    <cellStyle name="Comma 2 5 4 2 3 2" xfId="20560"/>
    <cellStyle name="Comma 2 5 4 2 3 2 2" xfId="30065"/>
    <cellStyle name="Comma 2 5 4 2 3 3" xfId="22936"/>
    <cellStyle name="Comma 2 5 4 2 3 3 2" xfId="32441"/>
    <cellStyle name="Comma 2 5 4 2 3 4" xfId="25313"/>
    <cellStyle name="Comma 2 5 4 2 3 4 2" xfId="34817"/>
    <cellStyle name="Comma 2 5 4 2 3 5" xfId="27689"/>
    <cellStyle name="Comma 2 5 4 2 4" xfId="18580"/>
    <cellStyle name="Comma 2 5 4 2 4 2" xfId="20956"/>
    <cellStyle name="Comma 2 5 4 2 4 2 2" xfId="30461"/>
    <cellStyle name="Comma 2 5 4 2 4 3" xfId="23332"/>
    <cellStyle name="Comma 2 5 4 2 4 3 2" xfId="32837"/>
    <cellStyle name="Comma 2 5 4 2 4 4" xfId="25709"/>
    <cellStyle name="Comma 2 5 4 2 4 4 2" xfId="35213"/>
    <cellStyle name="Comma 2 5 4 2 4 5" xfId="28085"/>
    <cellStyle name="Comma 2 5 4 2 5" xfId="18976"/>
    <cellStyle name="Comma 2 5 4 2 5 2" xfId="21352"/>
    <cellStyle name="Comma 2 5 4 2 5 2 2" xfId="30857"/>
    <cellStyle name="Comma 2 5 4 2 5 3" xfId="23728"/>
    <cellStyle name="Comma 2 5 4 2 5 3 2" xfId="33233"/>
    <cellStyle name="Comma 2 5 4 2 5 4" xfId="26105"/>
    <cellStyle name="Comma 2 5 4 2 5 4 2" xfId="35609"/>
    <cellStyle name="Comma 2 5 4 2 5 5" xfId="28481"/>
    <cellStyle name="Comma 2 5 4 2 6" xfId="19372"/>
    <cellStyle name="Comma 2 5 4 2 6 2" xfId="21748"/>
    <cellStyle name="Comma 2 5 4 2 6 2 2" xfId="31253"/>
    <cellStyle name="Comma 2 5 4 2 6 3" xfId="24124"/>
    <cellStyle name="Comma 2 5 4 2 6 3 2" xfId="33629"/>
    <cellStyle name="Comma 2 5 4 2 6 4" xfId="26501"/>
    <cellStyle name="Comma 2 5 4 2 6 4 2" xfId="36005"/>
    <cellStyle name="Comma 2 5 4 2 6 5" xfId="28877"/>
    <cellStyle name="Comma 2 5 4 2 7" xfId="19768"/>
    <cellStyle name="Comma 2 5 4 2 7 2" xfId="22144"/>
    <cellStyle name="Comma 2 5 4 2 7 2 2" xfId="31649"/>
    <cellStyle name="Comma 2 5 4 2 7 3" xfId="24520"/>
    <cellStyle name="Comma 2 5 4 2 7 3 2" xfId="34025"/>
    <cellStyle name="Comma 2 5 4 2 7 4" xfId="26897"/>
    <cellStyle name="Comma 2 5 4 2 7 4 2" xfId="36401"/>
    <cellStyle name="Comma 2 5 4 2 7 5" xfId="29273"/>
    <cellStyle name="Comma 2 5 4 2 8" xfId="20164"/>
    <cellStyle name="Comma 2 5 4 2 8 2" xfId="29669"/>
    <cellStyle name="Comma 2 5 4 2 9" xfId="22540"/>
    <cellStyle name="Comma 2 5 4 2 9 2" xfId="32045"/>
    <cellStyle name="Comma 2 5 4 3" xfId="9022"/>
    <cellStyle name="Comma 2 5 4 3 10" xfId="24983"/>
    <cellStyle name="Comma 2 5 4 3 10 2" xfId="34487"/>
    <cellStyle name="Comma 2 5 4 3 11" xfId="27359"/>
    <cellStyle name="Comma 2 5 4 3 2" xfId="18052"/>
    <cellStyle name="Comma 2 5 4 3 2 10" xfId="27557"/>
    <cellStyle name="Comma 2 5 4 3 2 2" xfId="18448"/>
    <cellStyle name="Comma 2 5 4 3 2 2 2" xfId="20824"/>
    <cellStyle name="Comma 2 5 4 3 2 2 2 2" xfId="30329"/>
    <cellStyle name="Comma 2 5 4 3 2 2 3" xfId="23200"/>
    <cellStyle name="Comma 2 5 4 3 2 2 3 2" xfId="32705"/>
    <cellStyle name="Comma 2 5 4 3 2 2 4" xfId="25577"/>
    <cellStyle name="Comma 2 5 4 3 2 2 4 2" xfId="35081"/>
    <cellStyle name="Comma 2 5 4 3 2 2 5" xfId="27953"/>
    <cellStyle name="Comma 2 5 4 3 2 3" xfId="18844"/>
    <cellStyle name="Comma 2 5 4 3 2 3 2" xfId="21220"/>
    <cellStyle name="Comma 2 5 4 3 2 3 2 2" xfId="30725"/>
    <cellStyle name="Comma 2 5 4 3 2 3 3" xfId="23596"/>
    <cellStyle name="Comma 2 5 4 3 2 3 3 2" xfId="33101"/>
    <cellStyle name="Comma 2 5 4 3 2 3 4" xfId="25973"/>
    <cellStyle name="Comma 2 5 4 3 2 3 4 2" xfId="35477"/>
    <cellStyle name="Comma 2 5 4 3 2 3 5" xfId="28349"/>
    <cellStyle name="Comma 2 5 4 3 2 4" xfId="19240"/>
    <cellStyle name="Comma 2 5 4 3 2 4 2" xfId="21616"/>
    <cellStyle name="Comma 2 5 4 3 2 4 2 2" xfId="31121"/>
    <cellStyle name="Comma 2 5 4 3 2 4 3" xfId="23992"/>
    <cellStyle name="Comma 2 5 4 3 2 4 3 2" xfId="33497"/>
    <cellStyle name="Comma 2 5 4 3 2 4 4" xfId="26369"/>
    <cellStyle name="Comma 2 5 4 3 2 4 4 2" xfId="35873"/>
    <cellStyle name="Comma 2 5 4 3 2 4 5" xfId="28745"/>
    <cellStyle name="Comma 2 5 4 3 2 5" xfId="19636"/>
    <cellStyle name="Comma 2 5 4 3 2 5 2" xfId="22012"/>
    <cellStyle name="Comma 2 5 4 3 2 5 2 2" xfId="31517"/>
    <cellStyle name="Comma 2 5 4 3 2 5 3" xfId="24388"/>
    <cellStyle name="Comma 2 5 4 3 2 5 3 2" xfId="33893"/>
    <cellStyle name="Comma 2 5 4 3 2 5 4" xfId="26765"/>
    <cellStyle name="Comma 2 5 4 3 2 5 4 2" xfId="36269"/>
    <cellStyle name="Comma 2 5 4 3 2 5 5" xfId="29141"/>
    <cellStyle name="Comma 2 5 4 3 2 6" xfId="20032"/>
    <cellStyle name="Comma 2 5 4 3 2 6 2" xfId="22408"/>
    <cellStyle name="Comma 2 5 4 3 2 6 2 2" xfId="31913"/>
    <cellStyle name="Comma 2 5 4 3 2 6 3" xfId="24784"/>
    <cellStyle name="Comma 2 5 4 3 2 6 3 2" xfId="34289"/>
    <cellStyle name="Comma 2 5 4 3 2 6 4" xfId="27161"/>
    <cellStyle name="Comma 2 5 4 3 2 6 4 2" xfId="36665"/>
    <cellStyle name="Comma 2 5 4 3 2 6 5" xfId="29537"/>
    <cellStyle name="Comma 2 5 4 3 2 7" xfId="20428"/>
    <cellStyle name="Comma 2 5 4 3 2 7 2" xfId="29933"/>
    <cellStyle name="Comma 2 5 4 3 2 8" xfId="22804"/>
    <cellStyle name="Comma 2 5 4 3 2 8 2" xfId="32309"/>
    <cellStyle name="Comma 2 5 4 3 2 9" xfId="25181"/>
    <cellStyle name="Comma 2 5 4 3 2 9 2" xfId="34685"/>
    <cellStyle name="Comma 2 5 4 3 3" xfId="18250"/>
    <cellStyle name="Comma 2 5 4 3 3 2" xfId="20626"/>
    <cellStyle name="Comma 2 5 4 3 3 2 2" xfId="30131"/>
    <cellStyle name="Comma 2 5 4 3 3 3" xfId="23002"/>
    <cellStyle name="Comma 2 5 4 3 3 3 2" xfId="32507"/>
    <cellStyle name="Comma 2 5 4 3 3 4" xfId="25379"/>
    <cellStyle name="Comma 2 5 4 3 3 4 2" xfId="34883"/>
    <cellStyle name="Comma 2 5 4 3 3 5" xfId="27755"/>
    <cellStyle name="Comma 2 5 4 3 4" xfId="18646"/>
    <cellStyle name="Comma 2 5 4 3 4 2" xfId="21022"/>
    <cellStyle name="Comma 2 5 4 3 4 2 2" xfId="30527"/>
    <cellStyle name="Comma 2 5 4 3 4 3" xfId="23398"/>
    <cellStyle name="Comma 2 5 4 3 4 3 2" xfId="32903"/>
    <cellStyle name="Comma 2 5 4 3 4 4" xfId="25775"/>
    <cellStyle name="Comma 2 5 4 3 4 4 2" xfId="35279"/>
    <cellStyle name="Comma 2 5 4 3 4 5" xfId="28151"/>
    <cellStyle name="Comma 2 5 4 3 5" xfId="19042"/>
    <cellStyle name="Comma 2 5 4 3 5 2" xfId="21418"/>
    <cellStyle name="Comma 2 5 4 3 5 2 2" xfId="30923"/>
    <cellStyle name="Comma 2 5 4 3 5 3" xfId="23794"/>
    <cellStyle name="Comma 2 5 4 3 5 3 2" xfId="33299"/>
    <cellStyle name="Comma 2 5 4 3 5 4" xfId="26171"/>
    <cellStyle name="Comma 2 5 4 3 5 4 2" xfId="35675"/>
    <cellStyle name="Comma 2 5 4 3 5 5" xfId="28547"/>
    <cellStyle name="Comma 2 5 4 3 6" xfId="19438"/>
    <cellStyle name="Comma 2 5 4 3 6 2" xfId="21814"/>
    <cellStyle name="Comma 2 5 4 3 6 2 2" xfId="31319"/>
    <cellStyle name="Comma 2 5 4 3 6 3" xfId="24190"/>
    <cellStyle name="Comma 2 5 4 3 6 3 2" xfId="33695"/>
    <cellStyle name="Comma 2 5 4 3 6 4" xfId="26567"/>
    <cellStyle name="Comma 2 5 4 3 6 4 2" xfId="36071"/>
    <cellStyle name="Comma 2 5 4 3 6 5" xfId="28943"/>
    <cellStyle name="Comma 2 5 4 3 7" xfId="19834"/>
    <cellStyle name="Comma 2 5 4 3 7 2" xfId="22210"/>
    <cellStyle name="Comma 2 5 4 3 7 2 2" xfId="31715"/>
    <cellStyle name="Comma 2 5 4 3 7 3" xfId="24586"/>
    <cellStyle name="Comma 2 5 4 3 7 3 2" xfId="34091"/>
    <cellStyle name="Comma 2 5 4 3 7 4" xfId="26963"/>
    <cellStyle name="Comma 2 5 4 3 7 4 2" xfId="36467"/>
    <cellStyle name="Comma 2 5 4 3 7 5" xfId="29339"/>
    <cellStyle name="Comma 2 5 4 3 8" xfId="20230"/>
    <cellStyle name="Comma 2 5 4 3 8 2" xfId="29735"/>
    <cellStyle name="Comma 2 5 4 3 9" xfId="22606"/>
    <cellStyle name="Comma 2 5 4 3 9 2" xfId="32111"/>
    <cellStyle name="Comma 2 5 4 4" xfId="12837"/>
    <cellStyle name="Comma 2 5 4 4 10" xfId="27425"/>
    <cellStyle name="Comma 2 5 4 4 2" xfId="18316"/>
    <cellStyle name="Comma 2 5 4 4 2 2" xfId="20692"/>
    <cellStyle name="Comma 2 5 4 4 2 2 2" xfId="30197"/>
    <cellStyle name="Comma 2 5 4 4 2 3" xfId="23068"/>
    <cellStyle name="Comma 2 5 4 4 2 3 2" xfId="32573"/>
    <cellStyle name="Comma 2 5 4 4 2 4" xfId="25445"/>
    <cellStyle name="Comma 2 5 4 4 2 4 2" xfId="34949"/>
    <cellStyle name="Comma 2 5 4 4 2 5" xfId="27821"/>
    <cellStyle name="Comma 2 5 4 4 3" xfId="18712"/>
    <cellStyle name="Comma 2 5 4 4 3 2" xfId="21088"/>
    <cellStyle name="Comma 2 5 4 4 3 2 2" xfId="30593"/>
    <cellStyle name="Comma 2 5 4 4 3 3" xfId="23464"/>
    <cellStyle name="Comma 2 5 4 4 3 3 2" xfId="32969"/>
    <cellStyle name="Comma 2 5 4 4 3 4" xfId="25841"/>
    <cellStyle name="Comma 2 5 4 4 3 4 2" xfId="35345"/>
    <cellStyle name="Comma 2 5 4 4 3 5" xfId="28217"/>
    <cellStyle name="Comma 2 5 4 4 4" xfId="19108"/>
    <cellStyle name="Comma 2 5 4 4 4 2" xfId="21484"/>
    <cellStyle name="Comma 2 5 4 4 4 2 2" xfId="30989"/>
    <cellStyle name="Comma 2 5 4 4 4 3" xfId="23860"/>
    <cellStyle name="Comma 2 5 4 4 4 3 2" xfId="33365"/>
    <cellStyle name="Comma 2 5 4 4 4 4" xfId="26237"/>
    <cellStyle name="Comma 2 5 4 4 4 4 2" xfId="35741"/>
    <cellStyle name="Comma 2 5 4 4 4 5" xfId="28613"/>
    <cellStyle name="Comma 2 5 4 4 5" xfId="19504"/>
    <cellStyle name="Comma 2 5 4 4 5 2" xfId="21880"/>
    <cellStyle name="Comma 2 5 4 4 5 2 2" xfId="31385"/>
    <cellStyle name="Comma 2 5 4 4 5 3" xfId="24256"/>
    <cellStyle name="Comma 2 5 4 4 5 3 2" xfId="33761"/>
    <cellStyle name="Comma 2 5 4 4 5 4" xfId="26633"/>
    <cellStyle name="Comma 2 5 4 4 5 4 2" xfId="36137"/>
    <cellStyle name="Comma 2 5 4 4 5 5" xfId="29009"/>
    <cellStyle name="Comma 2 5 4 4 6" xfId="19900"/>
    <cellStyle name="Comma 2 5 4 4 6 2" xfId="22276"/>
    <cellStyle name="Comma 2 5 4 4 6 2 2" xfId="31781"/>
    <cellStyle name="Comma 2 5 4 4 6 3" xfId="24652"/>
    <cellStyle name="Comma 2 5 4 4 6 3 2" xfId="34157"/>
    <cellStyle name="Comma 2 5 4 4 6 4" xfId="27029"/>
    <cellStyle name="Comma 2 5 4 4 6 4 2" xfId="36533"/>
    <cellStyle name="Comma 2 5 4 4 6 5" xfId="29405"/>
    <cellStyle name="Comma 2 5 4 4 7" xfId="20296"/>
    <cellStyle name="Comma 2 5 4 4 7 2" xfId="29801"/>
    <cellStyle name="Comma 2 5 4 4 8" xfId="22672"/>
    <cellStyle name="Comma 2 5 4 4 8 2" xfId="32177"/>
    <cellStyle name="Comma 2 5 4 4 9" xfId="25049"/>
    <cellStyle name="Comma 2 5 4 4 9 2" xfId="34553"/>
    <cellStyle name="Comma 2 5 4 5" xfId="18118"/>
    <cellStyle name="Comma 2 5 4 5 2" xfId="20494"/>
    <cellStyle name="Comma 2 5 4 5 2 2" xfId="29999"/>
    <cellStyle name="Comma 2 5 4 5 3" xfId="22870"/>
    <cellStyle name="Comma 2 5 4 5 3 2" xfId="32375"/>
    <cellStyle name="Comma 2 5 4 5 4" xfId="25247"/>
    <cellStyle name="Comma 2 5 4 5 4 2" xfId="34751"/>
    <cellStyle name="Comma 2 5 4 5 5" xfId="27623"/>
    <cellStyle name="Comma 2 5 4 6" xfId="18514"/>
    <cellStyle name="Comma 2 5 4 6 2" xfId="20890"/>
    <cellStyle name="Comma 2 5 4 6 2 2" xfId="30395"/>
    <cellStyle name="Comma 2 5 4 6 3" xfId="23266"/>
    <cellStyle name="Comma 2 5 4 6 3 2" xfId="32771"/>
    <cellStyle name="Comma 2 5 4 6 4" xfId="25643"/>
    <cellStyle name="Comma 2 5 4 6 4 2" xfId="35147"/>
    <cellStyle name="Comma 2 5 4 6 5" xfId="28019"/>
    <cellStyle name="Comma 2 5 4 7" xfId="18910"/>
    <cellStyle name="Comma 2 5 4 7 2" xfId="21286"/>
    <cellStyle name="Comma 2 5 4 7 2 2" xfId="30791"/>
    <cellStyle name="Comma 2 5 4 7 3" xfId="23662"/>
    <cellStyle name="Comma 2 5 4 7 3 2" xfId="33167"/>
    <cellStyle name="Comma 2 5 4 7 4" xfId="26039"/>
    <cellStyle name="Comma 2 5 4 7 4 2" xfId="35543"/>
    <cellStyle name="Comma 2 5 4 7 5" xfId="28415"/>
    <cellStyle name="Comma 2 5 4 8" xfId="19306"/>
    <cellStyle name="Comma 2 5 4 8 2" xfId="21682"/>
    <cellStyle name="Comma 2 5 4 8 2 2" xfId="31187"/>
    <cellStyle name="Comma 2 5 4 8 3" xfId="24058"/>
    <cellStyle name="Comma 2 5 4 8 3 2" xfId="33563"/>
    <cellStyle name="Comma 2 5 4 8 4" xfId="26435"/>
    <cellStyle name="Comma 2 5 4 8 4 2" xfId="35939"/>
    <cellStyle name="Comma 2 5 4 8 5" xfId="28811"/>
    <cellStyle name="Comma 2 5 4 9" xfId="19702"/>
    <cellStyle name="Comma 2 5 4 9 2" xfId="22078"/>
    <cellStyle name="Comma 2 5 4 9 2 2" xfId="31583"/>
    <cellStyle name="Comma 2 5 4 9 3" xfId="24454"/>
    <cellStyle name="Comma 2 5 4 9 3 2" xfId="33959"/>
    <cellStyle name="Comma 2 5 4 9 4" xfId="26831"/>
    <cellStyle name="Comma 2 5 4 9 4 2" xfId="36335"/>
    <cellStyle name="Comma 2 5 4 9 5" xfId="29207"/>
    <cellStyle name="Comma 2 5 5" xfId="5301"/>
    <cellStyle name="Comma 2 5 5 10" xfId="24873"/>
    <cellStyle name="Comma 2 5 5 10 2" xfId="34377"/>
    <cellStyle name="Comma 2 5 5 11" xfId="27249"/>
    <cellStyle name="Comma 2 5 5 2" xfId="14331"/>
    <cellStyle name="Comma 2 5 5 2 10" xfId="27447"/>
    <cellStyle name="Comma 2 5 5 2 2" xfId="18338"/>
    <cellStyle name="Comma 2 5 5 2 2 2" xfId="20714"/>
    <cellStyle name="Comma 2 5 5 2 2 2 2" xfId="30219"/>
    <cellStyle name="Comma 2 5 5 2 2 3" xfId="23090"/>
    <cellStyle name="Comma 2 5 5 2 2 3 2" xfId="32595"/>
    <cellStyle name="Comma 2 5 5 2 2 4" xfId="25467"/>
    <cellStyle name="Comma 2 5 5 2 2 4 2" xfId="34971"/>
    <cellStyle name="Comma 2 5 5 2 2 5" xfId="27843"/>
    <cellStyle name="Comma 2 5 5 2 3" xfId="18734"/>
    <cellStyle name="Comma 2 5 5 2 3 2" xfId="21110"/>
    <cellStyle name="Comma 2 5 5 2 3 2 2" xfId="30615"/>
    <cellStyle name="Comma 2 5 5 2 3 3" xfId="23486"/>
    <cellStyle name="Comma 2 5 5 2 3 3 2" xfId="32991"/>
    <cellStyle name="Comma 2 5 5 2 3 4" xfId="25863"/>
    <cellStyle name="Comma 2 5 5 2 3 4 2" xfId="35367"/>
    <cellStyle name="Comma 2 5 5 2 3 5" xfId="28239"/>
    <cellStyle name="Comma 2 5 5 2 4" xfId="19130"/>
    <cellStyle name="Comma 2 5 5 2 4 2" xfId="21506"/>
    <cellStyle name="Comma 2 5 5 2 4 2 2" xfId="31011"/>
    <cellStyle name="Comma 2 5 5 2 4 3" xfId="23882"/>
    <cellStyle name="Comma 2 5 5 2 4 3 2" xfId="33387"/>
    <cellStyle name="Comma 2 5 5 2 4 4" xfId="26259"/>
    <cellStyle name="Comma 2 5 5 2 4 4 2" xfId="35763"/>
    <cellStyle name="Comma 2 5 5 2 4 5" xfId="28635"/>
    <cellStyle name="Comma 2 5 5 2 5" xfId="19526"/>
    <cellStyle name="Comma 2 5 5 2 5 2" xfId="21902"/>
    <cellStyle name="Comma 2 5 5 2 5 2 2" xfId="31407"/>
    <cellStyle name="Comma 2 5 5 2 5 3" xfId="24278"/>
    <cellStyle name="Comma 2 5 5 2 5 3 2" xfId="33783"/>
    <cellStyle name="Comma 2 5 5 2 5 4" xfId="26655"/>
    <cellStyle name="Comma 2 5 5 2 5 4 2" xfId="36159"/>
    <cellStyle name="Comma 2 5 5 2 5 5" xfId="29031"/>
    <cellStyle name="Comma 2 5 5 2 6" xfId="19922"/>
    <cellStyle name="Comma 2 5 5 2 6 2" xfId="22298"/>
    <cellStyle name="Comma 2 5 5 2 6 2 2" xfId="31803"/>
    <cellStyle name="Comma 2 5 5 2 6 3" xfId="24674"/>
    <cellStyle name="Comma 2 5 5 2 6 3 2" xfId="34179"/>
    <cellStyle name="Comma 2 5 5 2 6 4" xfId="27051"/>
    <cellStyle name="Comma 2 5 5 2 6 4 2" xfId="36555"/>
    <cellStyle name="Comma 2 5 5 2 6 5" xfId="29427"/>
    <cellStyle name="Comma 2 5 5 2 7" xfId="20318"/>
    <cellStyle name="Comma 2 5 5 2 7 2" xfId="29823"/>
    <cellStyle name="Comma 2 5 5 2 8" xfId="22694"/>
    <cellStyle name="Comma 2 5 5 2 8 2" xfId="32199"/>
    <cellStyle name="Comma 2 5 5 2 9" xfId="25071"/>
    <cellStyle name="Comma 2 5 5 2 9 2" xfId="34575"/>
    <cellStyle name="Comma 2 5 5 3" xfId="18140"/>
    <cellStyle name="Comma 2 5 5 3 2" xfId="20516"/>
    <cellStyle name="Comma 2 5 5 3 2 2" xfId="30021"/>
    <cellStyle name="Comma 2 5 5 3 3" xfId="22892"/>
    <cellStyle name="Comma 2 5 5 3 3 2" xfId="32397"/>
    <cellStyle name="Comma 2 5 5 3 4" xfId="25269"/>
    <cellStyle name="Comma 2 5 5 3 4 2" xfId="34773"/>
    <cellStyle name="Comma 2 5 5 3 5" xfId="27645"/>
    <cellStyle name="Comma 2 5 5 4" xfId="18536"/>
    <cellStyle name="Comma 2 5 5 4 2" xfId="20912"/>
    <cellStyle name="Comma 2 5 5 4 2 2" xfId="30417"/>
    <cellStyle name="Comma 2 5 5 4 3" xfId="23288"/>
    <cellStyle name="Comma 2 5 5 4 3 2" xfId="32793"/>
    <cellStyle name="Comma 2 5 5 4 4" xfId="25665"/>
    <cellStyle name="Comma 2 5 5 4 4 2" xfId="35169"/>
    <cellStyle name="Comma 2 5 5 4 5" xfId="28041"/>
    <cellStyle name="Comma 2 5 5 5" xfId="18932"/>
    <cellStyle name="Comma 2 5 5 5 2" xfId="21308"/>
    <cellStyle name="Comma 2 5 5 5 2 2" xfId="30813"/>
    <cellStyle name="Comma 2 5 5 5 3" xfId="23684"/>
    <cellStyle name="Comma 2 5 5 5 3 2" xfId="33189"/>
    <cellStyle name="Comma 2 5 5 5 4" xfId="26061"/>
    <cellStyle name="Comma 2 5 5 5 4 2" xfId="35565"/>
    <cellStyle name="Comma 2 5 5 5 5" xfId="28437"/>
    <cellStyle name="Comma 2 5 5 6" xfId="19328"/>
    <cellStyle name="Comma 2 5 5 6 2" xfId="21704"/>
    <cellStyle name="Comma 2 5 5 6 2 2" xfId="31209"/>
    <cellStyle name="Comma 2 5 5 6 3" xfId="24080"/>
    <cellStyle name="Comma 2 5 5 6 3 2" xfId="33585"/>
    <cellStyle name="Comma 2 5 5 6 4" xfId="26457"/>
    <cellStyle name="Comma 2 5 5 6 4 2" xfId="35961"/>
    <cellStyle name="Comma 2 5 5 6 5" xfId="28833"/>
    <cellStyle name="Comma 2 5 5 7" xfId="19724"/>
    <cellStyle name="Comma 2 5 5 7 2" xfId="22100"/>
    <cellStyle name="Comma 2 5 5 7 2 2" xfId="31605"/>
    <cellStyle name="Comma 2 5 5 7 3" xfId="24476"/>
    <cellStyle name="Comma 2 5 5 7 3 2" xfId="33981"/>
    <cellStyle name="Comma 2 5 5 7 4" xfId="26853"/>
    <cellStyle name="Comma 2 5 5 7 4 2" xfId="36357"/>
    <cellStyle name="Comma 2 5 5 7 5" xfId="29229"/>
    <cellStyle name="Comma 2 5 5 8" xfId="20120"/>
    <cellStyle name="Comma 2 5 5 8 2" xfId="29625"/>
    <cellStyle name="Comma 2 5 5 9" xfId="22496"/>
    <cellStyle name="Comma 2 5 5 9 2" xfId="32001"/>
    <cellStyle name="Comma 2 5 6" xfId="8978"/>
    <cellStyle name="Comma 2 5 6 10" xfId="24939"/>
    <cellStyle name="Comma 2 5 6 10 2" xfId="34443"/>
    <cellStyle name="Comma 2 5 6 11" xfId="27315"/>
    <cellStyle name="Comma 2 5 6 2" xfId="18008"/>
    <cellStyle name="Comma 2 5 6 2 10" xfId="27513"/>
    <cellStyle name="Comma 2 5 6 2 2" xfId="18404"/>
    <cellStyle name="Comma 2 5 6 2 2 2" xfId="20780"/>
    <cellStyle name="Comma 2 5 6 2 2 2 2" xfId="30285"/>
    <cellStyle name="Comma 2 5 6 2 2 3" xfId="23156"/>
    <cellStyle name="Comma 2 5 6 2 2 3 2" xfId="32661"/>
    <cellStyle name="Comma 2 5 6 2 2 4" xfId="25533"/>
    <cellStyle name="Comma 2 5 6 2 2 4 2" xfId="35037"/>
    <cellStyle name="Comma 2 5 6 2 2 5" xfId="27909"/>
    <cellStyle name="Comma 2 5 6 2 3" xfId="18800"/>
    <cellStyle name="Comma 2 5 6 2 3 2" xfId="21176"/>
    <cellStyle name="Comma 2 5 6 2 3 2 2" xfId="30681"/>
    <cellStyle name="Comma 2 5 6 2 3 3" xfId="23552"/>
    <cellStyle name="Comma 2 5 6 2 3 3 2" xfId="33057"/>
    <cellStyle name="Comma 2 5 6 2 3 4" xfId="25929"/>
    <cellStyle name="Comma 2 5 6 2 3 4 2" xfId="35433"/>
    <cellStyle name="Comma 2 5 6 2 3 5" xfId="28305"/>
    <cellStyle name="Comma 2 5 6 2 4" xfId="19196"/>
    <cellStyle name="Comma 2 5 6 2 4 2" xfId="21572"/>
    <cellStyle name="Comma 2 5 6 2 4 2 2" xfId="31077"/>
    <cellStyle name="Comma 2 5 6 2 4 3" xfId="23948"/>
    <cellStyle name="Comma 2 5 6 2 4 3 2" xfId="33453"/>
    <cellStyle name="Comma 2 5 6 2 4 4" xfId="26325"/>
    <cellStyle name="Comma 2 5 6 2 4 4 2" xfId="35829"/>
    <cellStyle name="Comma 2 5 6 2 4 5" xfId="28701"/>
    <cellStyle name="Comma 2 5 6 2 5" xfId="19592"/>
    <cellStyle name="Comma 2 5 6 2 5 2" xfId="21968"/>
    <cellStyle name="Comma 2 5 6 2 5 2 2" xfId="31473"/>
    <cellStyle name="Comma 2 5 6 2 5 3" xfId="24344"/>
    <cellStyle name="Comma 2 5 6 2 5 3 2" xfId="33849"/>
    <cellStyle name="Comma 2 5 6 2 5 4" xfId="26721"/>
    <cellStyle name="Comma 2 5 6 2 5 4 2" xfId="36225"/>
    <cellStyle name="Comma 2 5 6 2 5 5" xfId="29097"/>
    <cellStyle name="Comma 2 5 6 2 6" xfId="19988"/>
    <cellStyle name="Comma 2 5 6 2 6 2" xfId="22364"/>
    <cellStyle name="Comma 2 5 6 2 6 2 2" xfId="31869"/>
    <cellStyle name="Comma 2 5 6 2 6 3" xfId="24740"/>
    <cellStyle name="Comma 2 5 6 2 6 3 2" xfId="34245"/>
    <cellStyle name="Comma 2 5 6 2 6 4" xfId="27117"/>
    <cellStyle name="Comma 2 5 6 2 6 4 2" xfId="36621"/>
    <cellStyle name="Comma 2 5 6 2 6 5" xfId="29493"/>
    <cellStyle name="Comma 2 5 6 2 7" xfId="20384"/>
    <cellStyle name="Comma 2 5 6 2 7 2" xfId="29889"/>
    <cellStyle name="Comma 2 5 6 2 8" xfId="22760"/>
    <cellStyle name="Comma 2 5 6 2 8 2" xfId="32265"/>
    <cellStyle name="Comma 2 5 6 2 9" xfId="25137"/>
    <cellStyle name="Comma 2 5 6 2 9 2" xfId="34641"/>
    <cellStyle name="Comma 2 5 6 3" xfId="18206"/>
    <cellStyle name="Comma 2 5 6 3 2" xfId="20582"/>
    <cellStyle name="Comma 2 5 6 3 2 2" xfId="30087"/>
    <cellStyle name="Comma 2 5 6 3 3" xfId="22958"/>
    <cellStyle name="Comma 2 5 6 3 3 2" xfId="32463"/>
    <cellStyle name="Comma 2 5 6 3 4" xfId="25335"/>
    <cellStyle name="Comma 2 5 6 3 4 2" xfId="34839"/>
    <cellStyle name="Comma 2 5 6 3 5" xfId="27711"/>
    <cellStyle name="Comma 2 5 6 4" xfId="18602"/>
    <cellStyle name="Comma 2 5 6 4 2" xfId="20978"/>
    <cellStyle name="Comma 2 5 6 4 2 2" xfId="30483"/>
    <cellStyle name="Comma 2 5 6 4 3" xfId="23354"/>
    <cellStyle name="Comma 2 5 6 4 3 2" xfId="32859"/>
    <cellStyle name="Comma 2 5 6 4 4" xfId="25731"/>
    <cellStyle name="Comma 2 5 6 4 4 2" xfId="35235"/>
    <cellStyle name="Comma 2 5 6 4 5" xfId="28107"/>
    <cellStyle name="Comma 2 5 6 5" xfId="18998"/>
    <cellStyle name="Comma 2 5 6 5 2" xfId="21374"/>
    <cellStyle name="Comma 2 5 6 5 2 2" xfId="30879"/>
    <cellStyle name="Comma 2 5 6 5 3" xfId="23750"/>
    <cellStyle name="Comma 2 5 6 5 3 2" xfId="33255"/>
    <cellStyle name="Comma 2 5 6 5 4" xfId="26127"/>
    <cellStyle name="Comma 2 5 6 5 4 2" xfId="35631"/>
    <cellStyle name="Comma 2 5 6 5 5" xfId="28503"/>
    <cellStyle name="Comma 2 5 6 6" xfId="19394"/>
    <cellStyle name="Comma 2 5 6 6 2" xfId="21770"/>
    <cellStyle name="Comma 2 5 6 6 2 2" xfId="31275"/>
    <cellStyle name="Comma 2 5 6 6 3" xfId="24146"/>
    <cellStyle name="Comma 2 5 6 6 3 2" xfId="33651"/>
    <cellStyle name="Comma 2 5 6 6 4" xfId="26523"/>
    <cellStyle name="Comma 2 5 6 6 4 2" xfId="36027"/>
    <cellStyle name="Comma 2 5 6 6 5" xfId="28899"/>
    <cellStyle name="Comma 2 5 6 7" xfId="19790"/>
    <cellStyle name="Comma 2 5 6 7 2" xfId="22166"/>
    <cellStyle name="Comma 2 5 6 7 2 2" xfId="31671"/>
    <cellStyle name="Comma 2 5 6 7 3" xfId="24542"/>
    <cellStyle name="Comma 2 5 6 7 3 2" xfId="34047"/>
    <cellStyle name="Comma 2 5 6 7 4" xfId="26919"/>
    <cellStyle name="Comma 2 5 6 7 4 2" xfId="36423"/>
    <cellStyle name="Comma 2 5 6 7 5" xfId="29295"/>
    <cellStyle name="Comma 2 5 6 8" xfId="20186"/>
    <cellStyle name="Comma 2 5 6 8 2" xfId="29691"/>
    <cellStyle name="Comma 2 5 6 9" xfId="22562"/>
    <cellStyle name="Comma 2 5 6 9 2" xfId="32067"/>
    <cellStyle name="Comma 2 5 7" xfId="9849"/>
    <cellStyle name="Comma 2 5 7 10" xfId="27381"/>
    <cellStyle name="Comma 2 5 7 2" xfId="18272"/>
    <cellStyle name="Comma 2 5 7 2 2" xfId="20648"/>
    <cellStyle name="Comma 2 5 7 2 2 2" xfId="30153"/>
    <cellStyle name="Comma 2 5 7 2 3" xfId="23024"/>
    <cellStyle name="Comma 2 5 7 2 3 2" xfId="32529"/>
    <cellStyle name="Comma 2 5 7 2 4" xfId="25401"/>
    <cellStyle name="Comma 2 5 7 2 4 2" xfId="34905"/>
    <cellStyle name="Comma 2 5 7 2 5" xfId="27777"/>
    <cellStyle name="Comma 2 5 7 3" xfId="18668"/>
    <cellStyle name="Comma 2 5 7 3 2" xfId="21044"/>
    <cellStyle name="Comma 2 5 7 3 2 2" xfId="30549"/>
    <cellStyle name="Comma 2 5 7 3 3" xfId="23420"/>
    <cellStyle name="Comma 2 5 7 3 3 2" xfId="32925"/>
    <cellStyle name="Comma 2 5 7 3 4" xfId="25797"/>
    <cellStyle name="Comma 2 5 7 3 4 2" xfId="35301"/>
    <cellStyle name="Comma 2 5 7 3 5" xfId="28173"/>
    <cellStyle name="Comma 2 5 7 4" xfId="19064"/>
    <cellStyle name="Comma 2 5 7 4 2" xfId="21440"/>
    <cellStyle name="Comma 2 5 7 4 2 2" xfId="30945"/>
    <cellStyle name="Comma 2 5 7 4 3" xfId="23816"/>
    <cellStyle name="Comma 2 5 7 4 3 2" xfId="33321"/>
    <cellStyle name="Comma 2 5 7 4 4" xfId="26193"/>
    <cellStyle name="Comma 2 5 7 4 4 2" xfId="35697"/>
    <cellStyle name="Comma 2 5 7 4 5" xfId="28569"/>
    <cellStyle name="Comma 2 5 7 5" xfId="19460"/>
    <cellStyle name="Comma 2 5 7 5 2" xfId="21836"/>
    <cellStyle name="Comma 2 5 7 5 2 2" xfId="31341"/>
    <cellStyle name="Comma 2 5 7 5 3" xfId="24212"/>
    <cellStyle name="Comma 2 5 7 5 3 2" xfId="33717"/>
    <cellStyle name="Comma 2 5 7 5 4" xfId="26589"/>
    <cellStyle name="Comma 2 5 7 5 4 2" xfId="36093"/>
    <cellStyle name="Comma 2 5 7 5 5" xfId="28965"/>
    <cellStyle name="Comma 2 5 7 6" xfId="19856"/>
    <cellStyle name="Comma 2 5 7 6 2" xfId="22232"/>
    <cellStyle name="Comma 2 5 7 6 2 2" xfId="31737"/>
    <cellStyle name="Comma 2 5 7 6 3" xfId="24608"/>
    <cellStyle name="Comma 2 5 7 6 3 2" xfId="34113"/>
    <cellStyle name="Comma 2 5 7 6 4" xfId="26985"/>
    <cellStyle name="Comma 2 5 7 6 4 2" xfId="36489"/>
    <cellStyle name="Comma 2 5 7 6 5" xfId="29361"/>
    <cellStyle name="Comma 2 5 7 7" xfId="20252"/>
    <cellStyle name="Comma 2 5 7 7 2" xfId="29757"/>
    <cellStyle name="Comma 2 5 7 8" xfId="22628"/>
    <cellStyle name="Comma 2 5 7 8 2" xfId="32133"/>
    <cellStyle name="Comma 2 5 7 9" xfId="25005"/>
    <cellStyle name="Comma 2 5 7 9 2" xfId="34509"/>
    <cellStyle name="Comma 2 5 8" xfId="18074"/>
    <cellStyle name="Comma 2 5 8 2" xfId="20450"/>
    <cellStyle name="Comma 2 5 8 2 2" xfId="29955"/>
    <cellStyle name="Comma 2 5 8 3" xfId="22826"/>
    <cellStyle name="Comma 2 5 8 3 2" xfId="32331"/>
    <cellStyle name="Comma 2 5 8 4" xfId="25203"/>
    <cellStyle name="Comma 2 5 8 4 2" xfId="34707"/>
    <cellStyle name="Comma 2 5 8 5" xfId="27579"/>
    <cellStyle name="Comma 2 5 9" xfId="18470"/>
    <cellStyle name="Comma 2 5 9 2" xfId="20846"/>
    <cellStyle name="Comma 2 5 9 2 2" xfId="30351"/>
    <cellStyle name="Comma 2 5 9 3" xfId="23222"/>
    <cellStyle name="Comma 2 5 9 3 2" xfId="32727"/>
    <cellStyle name="Comma 2 5 9 4" xfId="25599"/>
    <cellStyle name="Comma 2 5 9 4 2" xfId="35103"/>
    <cellStyle name="Comma 2 5 9 5" xfId="27975"/>
    <cellStyle name="Comma 2 6" xfId="1120"/>
    <cellStyle name="Comma 2 6 10" xfId="19264"/>
    <cellStyle name="Comma 2 6 10 2" xfId="21640"/>
    <cellStyle name="Comma 2 6 10 2 2" xfId="31145"/>
    <cellStyle name="Comma 2 6 10 3" xfId="24016"/>
    <cellStyle name="Comma 2 6 10 3 2" xfId="33521"/>
    <cellStyle name="Comma 2 6 10 4" xfId="26393"/>
    <cellStyle name="Comma 2 6 10 4 2" xfId="35897"/>
    <cellStyle name="Comma 2 6 10 5" xfId="28769"/>
    <cellStyle name="Comma 2 6 11" xfId="19660"/>
    <cellStyle name="Comma 2 6 11 2" xfId="22036"/>
    <cellStyle name="Comma 2 6 11 2 2" xfId="31541"/>
    <cellStyle name="Comma 2 6 11 3" xfId="24412"/>
    <cellStyle name="Comma 2 6 11 3 2" xfId="33917"/>
    <cellStyle name="Comma 2 6 11 4" xfId="26789"/>
    <cellStyle name="Comma 2 6 11 4 2" xfId="36293"/>
    <cellStyle name="Comma 2 6 11 5" xfId="29165"/>
    <cellStyle name="Comma 2 6 12" xfId="20056"/>
    <cellStyle name="Comma 2 6 12 2" xfId="29561"/>
    <cellStyle name="Comma 2 6 13" xfId="22432"/>
    <cellStyle name="Comma 2 6 13 2" xfId="31937"/>
    <cellStyle name="Comma 2 6 14" xfId="24809"/>
    <cellStyle name="Comma 2 6 14 2" xfId="34313"/>
    <cellStyle name="Comma 2 6 15" xfId="27185"/>
    <cellStyle name="Comma 2 6 2" xfId="2614"/>
    <cellStyle name="Comma 2 6 2 10" xfId="20078"/>
    <cellStyle name="Comma 2 6 2 10 2" xfId="29583"/>
    <cellStyle name="Comma 2 6 2 11" xfId="22454"/>
    <cellStyle name="Comma 2 6 2 11 2" xfId="31959"/>
    <cellStyle name="Comma 2 6 2 12" xfId="24831"/>
    <cellStyle name="Comma 2 6 2 12 2" xfId="34335"/>
    <cellStyle name="Comma 2 6 2 13" xfId="27207"/>
    <cellStyle name="Comma 2 6 2 2" xfId="7096"/>
    <cellStyle name="Comma 2 6 2 2 10" xfId="24897"/>
    <cellStyle name="Comma 2 6 2 2 10 2" xfId="34401"/>
    <cellStyle name="Comma 2 6 2 2 11" xfId="27273"/>
    <cellStyle name="Comma 2 6 2 2 2" xfId="16126"/>
    <cellStyle name="Comma 2 6 2 2 2 10" xfId="27471"/>
    <cellStyle name="Comma 2 6 2 2 2 2" xfId="18362"/>
    <cellStyle name="Comma 2 6 2 2 2 2 2" xfId="20738"/>
    <cellStyle name="Comma 2 6 2 2 2 2 2 2" xfId="30243"/>
    <cellStyle name="Comma 2 6 2 2 2 2 3" xfId="23114"/>
    <cellStyle name="Comma 2 6 2 2 2 2 3 2" xfId="32619"/>
    <cellStyle name="Comma 2 6 2 2 2 2 4" xfId="25491"/>
    <cellStyle name="Comma 2 6 2 2 2 2 4 2" xfId="34995"/>
    <cellStyle name="Comma 2 6 2 2 2 2 5" xfId="27867"/>
    <cellStyle name="Comma 2 6 2 2 2 3" xfId="18758"/>
    <cellStyle name="Comma 2 6 2 2 2 3 2" xfId="21134"/>
    <cellStyle name="Comma 2 6 2 2 2 3 2 2" xfId="30639"/>
    <cellStyle name="Comma 2 6 2 2 2 3 3" xfId="23510"/>
    <cellStyle name="Comma 2 6 2 2 2 3 3 2" xfId="33015"/>
    <cellStyle name="Comma 2 6 2 2 2 3 4" xfId="25887"/>
    <cellStyle name="Comma 2 6 2 2 2 3 4 2" xfId="35391"/>
    <cellStyle name="Comma 2 6 2 2 2 3 5" xfId="28263"/>
    <cellStyle name="Comma 2 6 2 2 2 4" xfId="19154"/>
    <cellStyle name="Comma 2 6 2 2 2 4 2" xfId="21530"/>
    <cellStyle name="Comma 2 6 2 2 2 4 2 2" xfId="31035"/>
    <cellStyle name="Comma 2 6 2 2 2 4 3" xfId="23906"/>
    <cellStyle name="Comma 2 6 2 2 2 4 3 2" xfId="33411"/>
    <cellStyle name="Comma 2 6 2 2 2 4 4" xfId="26283"/>
    <cellStyle name="Comma 2 6 2 2 2 4 4 2" xfId="35787"/>
    <cellStyle name="Comma 2 6 2 2 2 4 5" xfId="28659"/>
    <cellStyle name="Comma 2 6 2 2 2 5" xfId="19550"/>
    <cellStyle name="Comma 2 6 2 2 2 5 2" xfId="21926"/>
    <cellStyle name="Comma 2 6 2 2 2 5 2 2" xfId="31431"/>
    <cellStyle name="Comma 2 6 2 2 2 5 3" xfId="24302"/>
    <cellStyle name="Comma 2 6 2 2 2 5 3 2" xfId="33807"/>
    <cellStyle name="Comma 2 6 2 2 2 5 4" xfId="26679"/>
    <cellStyle name="Comma 2 6 2 2 2 5 4 2" xfId="36183"/>
    <cellStyle name="Comma 2 6 2 2 2 5 5" xfId="29055"/>
    <cellStyle name="Comma 2 6 2 2 2 6" xfId="19946"/>
    <cellStyle name="Comma 2 6 2 2 2 6 2" xfId="22322"/>
    <cellStyle name="Comma 2 6 2 2 2 6 2 2" xfId="31827"/>
    <cellStyle name="Comma 2 6 2 2 2 6 3" xfId="24698"/>
    <cellStyle name="Comma 2 6 2 2 2 6 3 2" xfId="34203"/>
    <cellStyle name="Comma 2 6 2 2 2 6 4" xfId="27075"/>
    <cellStyle name="Comma 2 6 2 2 2 6 4 2" xfId="36579"/>
    <cellStyle name="Comma 2 6 2 2 2 6 5" xfId="29451"/>
    <cellStyle name="Comma 2 6 2 2 2 7" xfId="20342"/>
    <cellStyle name="Comma 2 6 2 2 2 7 2" xfId="29847"/>
    <cellStyle name="Comma 2 6 2 2 2 8" xfId="22718"/>
    <cellStyle name="Comma 2 6 2 2 2 8 2" xfId="32223"/>
    <cellStyle name="Comma 2 6 2 2 2 9" xfId="25095"/>
    <cellStyle name="Comma 2 6 2 2 2 9 2" xfId="34599"/>
    <cellStyle name="Comma 2 6 2 2 3" xfId="18164"/>
    <cellStyle name="Comma 2 6 2 2 3 2" xfId="20540"/>
    <cellStyle name="Comma 2 6 2 2 3 2 2" xfId="30045"/>
    <cellStyle name="Comma 2 6 2 2 3 3" xfId="22916"/>
    <cellStyle name="Comma 2 6 2 2 3 3 2" xfId="32421"/>
    <cellStyle name="Comma 2 6 2 2 3 4" xfId="25293"/>
    <cellStyle name="Comma 2 6 2 2 3 4 2" xfId="34797"/>
    <cellStyle name="Comma 2 6 2 2 3 5" xfId="27669"/>
    <cellStyle name="Comma 2 6 2 2 4" xfId="18560"/>
    <cellStyle name="Comma 2 6 2 2 4 2" xfId="20936"/>
    <cellStyle name="Comma 2 6 2 2 4 2 2" xfId="30441"/>
    <cellStyle name="Comma 2 6 2 2 4 3" xfId="23312"/>
    <cellStyle name="Comma 2 6 2 2 4 3 2" xfId="32817"/>
    <cellStyle name="Comma 2 6 2 2 4 4" xfId="25689"/>
    <cellStyle name="Comma 2 6 2 2 4 4 2" xfId="35193"/>
    <cellStyle name="Comma 2 6 2 2 4 5" xfId="28065"/>
    <cellStyle name="Comma 2 6 2 2 5" xfId="18956"/>
    <cellStyle name="Comma 2 6 2 2 5 2" xfId="21332"/>
    <cellStyle name="Comma 2 6 2 2 5 2 2" xfId="30837"/>
    <cellStyle name="Comma 2 6 2 2 5 3" xfId="23708"/>
    <cellStyle name="Comma 2 6 2 2 5 3 2" xfId="33213"/>
    <cellStyle name="Comma 2 6 2 2 5 4" xfId="26085"/>
    <cellStyle name="Comma 2 6 2 2 5 4 2" xfId="35589"/>
    <cellStyle name="Comma 2 6 2 2 5 5" xfId="28461"/>
    <cellStyle name="Comma 2 6 2 2 6" xfId="19352"/>
    <cellStyle name="Comma 2 6 2 2 6 2" xfId="21728"/>
    <cellStyle name="Comma 2 6 2 2 6 2 2" xfId="31233"/>
    <cellStyle name="Comma 2 6 2 2 6 3" xfId="24104"/>
    <cellStyle name="Comma 2 6 2 2 6 3 2" xfId="33609"/>
    <cellStyle name="Comma 2 6 2 2 6 4" xfId="26481"/>
    <cellStyle name="Comma 2 6 2 2 6 4 2" xfId="35985"/>
    <cellStyle name="Comma 2 6 2 2 6 5" xfId="28857"/>
    <cellStyle name="Comma 2 6 2 2 7" xfId="19748"/>
    <cellStyle name="Comma 2 6 2 2 7 2" xfId="22124"/>
    <cellStyle name="Comma 2 6 2 2 7 2 2" xfId="31629"/>
    <cellStyle name="Comma 2 6 2 2 7 3" xfId="24500"/>
    <cellStyle name="Comma 2 6 2 2 7 3 2" xfId="34005"/>
    <cellStyle name="Comma 2 6 2 2 7 4" xfId="26877"/>
    <cellStyle name="Comma 2 6 2 2 7 4 2" xfId="36381"/>
    <cellStyle name="Comma 2 6 2 2 7 5" xfId="29253"/>
    <cellStyle name="Comma 2 6 2 2 8" xfId="20144"/>
    <cellStyle name="Comma 2 6 2 2 8 2" xfId="29649"/>
    <cellStyle name="Comma 2 6 2 2 9" xfId="22520"/>
    <cellStyle name="Comma 2 6 2 2 9 2" xfId="32025"/>
    <cellStyle name="Comma 2 6 2 3" xfId="9002"/>
    <cellStyle name="Comma 2 6 2 3 10" xfId="24963"/>
    <cellStyle name="Comma 2 6 2 3 10 2" xfId="34467"/>
    <cellStyle name="Comma 2 6 2 3 11" xfId="27339"/>
    <cellStyle name="Comma 2 6 2 3 2" xfId="18032"/>
    <cellStyle name="Comma 2 6 2 3 2 10" xfId="27537"/>
    <cellStyle name="Comma 2 6 2 3 2 2" xfId="18428"/>
    <cellStyle name="Comma 2 6 2 3 2 2 2" xfId="20804"/>
    <cellStyle name="Comma 2 6 2 3 2 2 2 2" xfId="30309"/>
    <cellStyle name="Comma 2 6 2 3 2 2 3" xfId="23180"/>
    <cellStyle name="Comma 2 6 2 3 2 2 3 2" xfId="32685"/>
    <cellStyle name="Comma 2 6 2 3 2 2 4" xfId="25557"/>
    <cellStyle name="Comma 2 6 2 3 2 2 4 2" xfId="35061"/>
    <cellStyle name="Comma 2 6 2 3 2 2 5" xfId="27933"/>
    <cellStyle name="Comma 2 6 2 3 2 3" xfId="18824"/>
    <cellStyle name="Comma 2 6 2 3 2 3 2" xfId="21200"/>
    <cellStyle name="Comma 2 6 2 3 2 3 2 2" xfId="30705"/>
    <cellStyle name="Comma 2 6 2 3 2 3 3" xfId="23576"/>
    <cellStyle name="Comma 2 6 2 3 2 3 3 2" xfId="33081"/>
    <cellStyle name="Comma 2 6 2 3 2 3 4" xfId="25953"/>
    <cellStyle name="Comma 2 6 2 3 2 3 4 2" xfId="35457"/>
    <cellStyle name="Comma 2 6 2 3 2 3 5" xfId="28329"/>
    <cellStyle name="Comma 2 6 2 3 2 4" xfId="19220"/>
    <cellStyle name="Comma 2 6 2 3 2 4 2" xfId="21596"/>
    <cellStyle name="Comma 2 6 2 3 2 4 2 2" xfId="31101"/>
    <cellStyle name="Comma 2 6 2 3 2 4 3" xfId="23972"/>
    <cellStyle name="Comma 2 6 2 3 2 4 3 2" xfId="33477"/>
    <cellStyle name="Comma 2 6 2 3 2 4 4" xfId="26349"/>
    <cellStyle name="Comma 2 6 2 3 2 4 4 2" xfId="35853"/>
    <cellStyle name="Comma 2 6 2 3 2 4 5" xfId="28725"/>
    <cellStyle name="Comma 2 6 2 3 2 5" xfId="19616"/>
    <cellStyle name="Comma 2 6 2 3 2 5 2" xfId="21992"/>
    <cellStyle name="Comma 2 6 2 3 2 5 2 2" xfId="31497"/>
    <cellStyle name="Comma 2 6 2 3 2 5 3" xfId="24368"/>
    <cellStyle name="Comma 2 6 2 3 2 5 3 2" xfId="33873"/>
    <cellStyle name="Comma 2 6 2 3 2 5 4" xfId="26745"/>
    <cellStyle name="Comma 2 6 2 3 2 5 4 2" xfId="36249"/>
    <cellStyle name="Comma 2 6 2 3 2 5 5" xfId="29121"/>
    <cellStyle name="Comma 2 6 2 3 2 6" xfId="20012"/>
    <cellStyle name="Comma 2 6 2 3 2 6 2" xfId="22388"/>
    <cellStyle name="Comma 2 6 2 3 2 6 2 2" xfId="31893"/>
    <cellStyle name="Comma 2 6 2 3 2 6 3" xfId="24764"/>
    <cellStyle name="Comma 2 6 2 3 2 6 3 2" xfId="34269"/>
    <cellStyle name="Comma 2 6 2 3 2 6 4" xfId="27141"/>
    <cellStyle name="Comma 2 6 2 3 2 6 4 2" xfId="36645"/>
    <cellStyle name="Comma 2 6 2 3 2 6 5" xfId="29517"/>
    <cellStyle name="Comma 2 6 2 3 2 7" xfId="20408"/>
    <cellStyle name="Comma 2 6 2 3 2 7 2" xfId="29913"/>
    <cellStyle name="Comma 2 6 2 3 2 8" xfId="22784"/>
    <cellStyle name="Comma 2 6 2 3 2 8 2" xfId="32289"/>
    <cellStyle name="Comma 2 6 2 3 2 9" xfId="25161"/>
    <cellStyle name="Comma 2 6 2 3 2 9 2" xfId="34665"/>
    <cellStyle name="Comma 2 6 2 3 3" xfId="18230"/>
    <cellStyle name="Comma 2 6 2 3 3 2" xfId="20606"/>
    <cellStyle name="Comma 2 6 2 3 3 2 2" xfId="30111"/>
    <cellStyle name="Comma 2 6 2 3 3 3" xfId="22982"/>
    <cellStyle name="Comma 2 6 2 3 3 3 2" xfId="32487"/>
    <cellStyle name="Comma 2 6 2 3 3 4" xfId="25359"/>
    <cellStyle name="Comma 2 6 2 3 3 4 2" xfId="34863"/>
    <cellStyle name="Comma 2 6 2 3 3 5" xfId="27735"/>
    <cellStyle name="Comma 2 6 2 3 4" xfId="18626"/>
    <cellStyle name="Comma 2 6 2 3 4 2" xfId="21002"/>
    <cellStyle name="Comma 2 6 2 3 4 2 2" xfId="30507"/>
    <cellStyle name="Comma 2 6 2 3 4 3" xfId="23378"/>
    <cellStyle name="Comma 2 6 2 3 4 3 2" xfId="32883"/>
    <cellStyle name="Comma 2 6 2 3 4 4" xfId="25755"/>
    <cellStyle name="Comma 2 6 2 3 4 4 2" xfId="35259"/>
    <cellStyle name="Comma 2 6 2 3 4 5" xfId="28131"/>
    <cellStyle name="Comma 2 6 2 3 5" xfId="19022"/>
    <cellStyle name="Comma 2 6 2 3 5 2" xfId="21398"/>
    <cellStyle name="Comma 2 6 2 3 5 2 2" xfId="30903"/>
    <cellStyle name="Comma 2 6 2 3 5 3" xfId="23774"/>
    <cellStyle name="Comma 2 6 2 3 5 3 2" xfId="33279"/>
    <cellStyle name="Comma 2 6 2 3 5 4" xfId="26151"/>
    <cellStyle name="Comma 2 6 2 3 5 4 2" xfId="35655"/>
    <cellStyle name="Comma 2 6 2 3 5 5" xfId="28527"/>
    <cellStyle name="Comma 2 6 2 3 6" xfId="19418"/>
    <cellStyle name="Comma 2 6 2 3 6 2" xfId="21794"/>
    <cellStyle name="Comma 2 6 2 3 6 2 2" xfId="31299"/>
    <cellStyle name="Comma 2 6 2 3 6 3" xfId="24170"/>
    <cellStyle name="Comma 2 6 2 3 6 3 2" xfId="33675"/>
    <cellStyle name="Comma 2 6 2 3 6 4" xfId="26547"/>
    <cellStyle name="Comma 2 6 2 3 6 4 2" xfId="36051"/>
    <cellStyle name="Comma 2 6 2 3 6 5" xfId="28923"/>
    <cellStyle name="Comma 2 6 2 3 7" xfId="19814"/>
    <cellStyle name="Comma 2 6 2 3 7 2" xfId="22190"/>
    <cellStyle name="Comma 2 6 2 3 7 2 2" xfId="31695"/>
    <cellStyle name="Comma 2 6 2 3 7 3" xfId="24566"/>
    <cellStyle name="Comma 2 6 2 3 7 3 2" xfId="34071"/>
    <cellStyle name="Comma 2 6 2 3 7 4" xfId="26943"/>
    <cellStyle name="Comma 2 6 2 3 7 4 2" xfId="36447"/>
    <cellStyle name="Comma 2 6 2 3 7 5" xfId="29319"/>
    <cellStyle name="Comma 2 6 2 3 8" xfId="20210"/>
    <cellStyle name="Comma 2 6 2 3 8 2" xfId="29715"/>
    <cellStyle name="Comma 2 6 2 3 9" xfId="22586"/>
    <cellStyle name="Comma 2 6 2 3 9 2" xfId="32091"/>
    <cellStyle name="Comma 2 6 2 4" xfId="11644"/>
    <cellStyle name="Comma 2 6 2 4 10" xfId="27405"/>
    <cellStyle name="Comma 2 6 2 4 2" xfId="18296"/>
    <cellStyle name="Comma 2 6 2 4 2 2" xfId="20672"/>
    <cellStyle name="Comma 2 6 2 4 2 2 2" xfId="30177"/>
    <cellStyle name="Comma 2 6 2 4 2 3" xfId="23048"/>
    <cellStyle name="Comma 2 6 2 4 2 3 2" xfId="32553"/>
    <cellStyle name="Comma 2 6 2 4 2 4" xfId="25425"/>
    <cellStyle name="Comma 2 6 2 4 2 4 2" xfId="34929"/>
    <cellStyle name="Comma 2 6 2 4 2 5" xfId="27801"/>
    <cellStyle name="Comma 2 6 2 4 3" xfId="18692"/>
    <cellStyle name="Comma 2 6 2 4 3 2" xfId="21068"/>
    <cellStyle name="Comma 2 6 2 4 3 2 2" xfId="30573"/>
    <cellStyle name="Comma 2 6 2 4 3 3" xfId="23444"/>
    <cellStyle name="Comma 2 6 2 4 3 3 2" xfId="32949"/>
    <cellStyle name="Comma 2 6 2 4 3 4" xfId="25821"/>
    <cellStyle name="Comma 2 6 2 4 3 4 2" xfId="35325"/>
    <cellStyle name="Comma 2 6 2 4 3 5" xfId="28197"/>
    <cellStyle name="Comma 2 6 2 4 4" xfId="19088"/>
    <cellStyle name="Comma 2 6 2 4 4 2" xfId="21464"/>
    <cellStyle name="Comma 2 6 2 4 4 2 2" xfId="30969"/>
    <cellStyle name="Comma 2 6 2 4 4 3" xfId="23840"/>
    <cellStyle name="Comma 2 6 2 4 4 3 2" xfId="33345"/>
    <cellStyle name="Comma 2 6 2 4 4 4" xfId="26217"/>
    <cellStyle name="Comma 2 6 2 4 4 4 2" xfId="35721"/>
    <cellStyle name="Comma 2 6 2 4 4 5" xfId="28593"/>
    <cellStyle name="Comma 2 6 2 4 5" xfId="19484"/>
    <cellStyle name="Comma 2 6 2 4 5 2" xfId="21860"/>
    <cellStyle name="Comma 2 6 2 4 5 2 2" xfId="31365"/>
    <cellStyle name="Comma 2 6 2 4 5 3" xfId="24236"/>
    <cellStyle name="Comma 2 6 2 4 5 3 2" xfId="33741"/>
    <cellStyle name="Comma 2 6 2 4 5 4" xfId="26613"/>
    <cellStyle name="Comma 2 6 2 4 5 4 2" xfId="36117"/>
    <cellStyle name="Comma 2 6 2 4 5 5" xfId="28989"/>
    <cellStyle name="Comma 2 6 2 4 6" xfId="19880"/>
    <cellStyle name="Comma 2 6 2 4 6 2" xfId="22256"/>
    <cellStyle name="Comma 2 6 2 4 6 2 2" xfId="31761"/>
    <cellStyle name="Comma 2 6 2 4 6 3" xfId="24632"/>
    <cellStyle name="Comma 2 6 2 4 6 3 2" xfId="34137"/>
    <cellStyle name="Comma 2 6 2 4 6 4" xfId="27009"/>
    <cellStyle name="Comma 2 6 2 4 6 4 2" xfId="36513"/>
    <cellStyle name="Comma 2 6 2 4 6 5" xfId="29385"/>
    <cellStyle name="Comma 2 6 2 4 7" xfId="20276"/>
    <cellStyle name="Comma 2 6 2 4 7 2" xfId="29781"/>
    <cellStyle name="Comma 2 6 2 4 8" xfId="22652"/>
    <cellStyle name="Comma 2 6 2 4 8 2" xfId="32157"/>
    <cellStyle name="Comma 2 6 2 4 9" xfId="25029"/>
    <cellStyle name="Comma 2 6 2 4 9 2" xfId="34533"/>
    <cellStyle name="Comma 2 6 2 5" xfId="18098"/>
    <cellStyle name="Comma 2 6 2 5 2" xfId="20474"/>
    <cellStyle name="Comma 2 6 2 5 2 2" xfId="29979"/>
    <cellStyle name="Comma 2 6 2 5 3" xfId="22850"/>
    <cellStyle name="Comma 2 6 2 5 3 2" xfId="32355"/>
    <cellStyle name="Comma 2 6 2 5 4" xfId="25227"/>
    <cellStyle name="Comma 2 6 2 5 4 2" xfId="34731"/>
    <cellStyle name="Comma 2 6 2 5 5" xfId="27603"/>
    <cellStyle name="Comma 2 6 2 6" xfId="18494"/>
    <cellStyle name="Comma 2 6 2 6 2" xfId="20870"/>
    <cellStyle name="Comma 2 6 2 6 2 2" xfId="30375"/>
    <cellStyle name="Comma 2 6 2 6 3" xfId="23246"/>
    <cellStyle name="Comma 2 6 2 6 3 2" xfId="32751"/>
    <cellStyle name="Comma 2 6 2 6 4" xfId="25623"/>
    <cellStyle name="Comma 2 6 2 6 4 2" xfId="35127"/>
    <cellStyle name="Comma 2 6 2 6 5" xfId="27999"/>
    <cellStyle name="Comma 2 6 2 7" xfId="18890"/>
    <cellStyle name="Comma 2 6 2 7 2" xfId="21266"/>
    <cellStyle name="Comma 2 6 2 7 2 2" xfId="30771"/>
    <cellStyle name="Comma 2 6 2 7 3" xfId="23642"/>
    <cellStyle name="Comma 2 6 2 7 3 2" xfId="33147"/>
    <cellStyle name="Comma 2 6 2 7 4" xfId="26019"/>
    <cellStyle name="Comma 2 6 2 7 4 2" xfId="35523"/>
    <cellStyle name="Comma 2 6 2 7 5" xfId="28395"/>
    <cellStyle name="Comma 2 6 2 8" xfId="19286"/>
    <cellStyle name="Comma 2 6 2 8 2" xfId="21662"/>
    <cellStyle name="Comma 2 6 2 8 2 2" xfId="31167"/>
    <cellStyle name="Comma 2 6 2 8 3" xfId="24038"/>
    <cellStyle name="Comma 2 6 2 8 3 2" xfId="33543"/>
    <cellStyle name="Comma 2 6 2 8 4" xfId="26415"/>
    <cellStyle name="Comma 2 6 2 8 4 2" xfId="35919"/>
    <cellStyle name="Comma 2 6 2 8 5" xfId="28791"/>
    <cellStyle name="Comma 2 6 2 9" xfId="19682"/>
    <cellStyle name="Comma 2 6 2 9 2" xfId="22058"/>
    <cellStyle name="Comma 2 6 2 9 2 2" xfId="31563"/>
    <cellStyle name="Comma 2 6 2 9 3" xfId="24434"/>
    <cellStyle name="Comma 2 6 2 9 3 2" xfId="33939"/>
    <cellStyle name="Comma 2 6 2 9 4" xfId="26811"/>
    <cellStyle name="Comma 2 6 2 9 4 2" xfId="36315"/>
    <cellStyle name="Comma 2 6 2 9 5" xfId="29187"/>
    <cellStyle name="Comma 2 6 3" xfId="4108"/>
    <cellStyle name="Comma 2 6 3 10" xfId="20100"/>
    <cellStyle name="Comma 2 6 3 10 2" xfId="29605"/>
    <cellStyle name="Comma 2 6 3 11" xfId="22476"/>
    <cellStyle name="Comma 2 6 3 11 2" xfId="31981"/>
    <cellStyle name="Comma 2 6 3 12" xfId="24853"/>
    <cellStyle name="Comma 2 6 3 12 2" xfId="34357"/>
    <cellStyle name="Comma 2 6 3 13" xfId="27229"/>
    <cellStyle name="Comma 2 6 3 2" xfId="8590"/>
    <cellStyle name="Comma 2 6 3 2 10" xfId="24919"/>
    <cellStyle name="Comma 2 6 3 2 10 2" xfId="34423"/>
    <cellStyle name="Comma 2 6 3 2 11" xfId="27295"/>
    <cellStyle name="Comma 2 6 3 2 2" xfId="17620"/>
    <cellStyle name="Comma 2 6 3 2 2 10" xfId="27493"/>
    <cellStyle name="Comma 2 6 3 2 2 2" xfId="18384"/>
    <cellStyle name="Comma 2 6 3 2 2 2 2" xfId="20760"/>
    <cellStyle name="Comma 2 6 3 2 2 2 2 2" xfId="30265"/>
    <cellStyle name="Comma 2 6 3 2 2 2 3" xfId="23136"/>
    <cellStyle name="Comma 2 6 3 2 2 2 3 2" xfId="32641"/>
    <cellStyle name="Comma 2 6 3 2 2 2 4" xfId="25513"/>
    <cellStyle name="Comma 2 6 3 2 2 2 4 2" xfId="35017"/>
    <cellStyle name="Comma 2 6 3 2 2 2 5" xfId="27889"/>
    <cellStyle name="Comma 2 6 3 2 2 3" xfId="18780"/>
    <cellStyle name="Comma 2 6 3 2 2 3 2" xfId="21156"/>
    <cellStyle name="Comma 2 6 3 2 2 3 2 2" xfId="30661"/>
    <cellStyle name="Comma 2 6 3 2 2 3 3" xfId="23532"/>
    <cellStyle name="Comma 2 6 3 2 2 3 3 2" xfId="33037"/>
    <cellStyle name="Comma 2 6 3 2 2 3 4" xfId="25909"/>
    <cellStyle name="Comma 2 6 3 2 2 3 4 2" xfId="35413"/>
    <cellStyle name="Comma 2 6 3 2 2 3 5" xfId="28285"/>
    <cellStyle name="Comma 2 6 3 2 2 4" xfId="19176"/>
    <cellStyle name="Comma 2 6 3 2 2 4 2" xfId="21552"/>
    <cellStyle name="Comma 2 6 3 2 2 4 2 2" xfId="31057"/>
    <cellStyle name="Comma 2 6 3 2 2 4 3" xfId="23928"/>
    <cellStyle name="Comma 2 6 3 2 2 4 3 2" xfId="33433"/>
    <cellStyle name="Comma 2 6 3 2 2 4 4" xfId="26305"/>
    <cellStyle name="Comma 2 6 3 2 2 4 4 2" xfId="35809"/>
    <cellStyle name="Comma 2 6 3 2 2 4 5" xfId="28681"/>
    <cellStyle name="Comma 2 6 3 2 2 5" xfId="19572"/>
    <cellStyle name="Comma 2 6 3 2 2 5 2" xfId="21948"/>
    <cellStyle name="Comma 2 6 3 2 2 5 2 2" xfId="31453"/>
    <cellStyle name="Comma 2 6 3 2 2 5 3" xfId="24324"/>
    <cellStyle name="Comma 2 6 3 2 2 5 3 2" xfId="33829"/>
    <cellStyle name="Comma 2 6 3 2 2 5 4" xfId="26701"/>
    <cellStyle name="Comma 2 6 3 2 2 5 4 2" xfId="36205"/>
    <cellStyle name="Comma 2 6 3 2 2 5 5" xfId="29077"/>
    <cellStyle name="Comma 2 6 3 2 2 6" xfId="19968"/>
    <cellStyle name="Comma 2 6 3 2 2 6 2" xfId="22344"/>
    <cellStyle name="Comma 2 6 3 2 2 6 2 2" xfId="31849"/>
    <cellStyle name="Comma 2 6 3 2 2 6 3" xfId="24720"/>
    <cellStyle name="Comma 2 6 3 2 2 6 3 2" xfId="34225"/>
    <cellStyle name="Comma 2 6 3 2 2 6 4" xfId="27097"/>
    <cellStyle name="Comma 2 6 3 2 2 6 4 2" xfId="36601"/>
    <cellStyle name="Comma 2 6 3 2 2 6 5" xfId="29473"/>
    <cellStyle name="Comma 2 6 3 2 2 7" xfId="20364"/>
    <cellStyle name="Comma 2 6 3 2 2 7 2" xfId="29869"/>
    <cellStyle name="Comma 2 6 3 2 2 8" xfId="22740"/>
    <cellStyle name="Comma 2 6 3 2 2 8 2" xfId="32245"/>
    <cellStyle name="Comma 2 6 3 2 2 9" xfId="25117"/>
    <cellStyle name="Comma 2 6 3 2 2 9 2" xfId="34621"/>
    <cellStyle name="Comma 2 6 3 2 3" xfId="18186"/>
    <cellStyle name="Comma 2 6 3 2 3 2" xfId="20562"/>
    <cellStyle name="Comma 2 6 3 2 3 2 2" xfId="30067"/>
    <cellStyle name="Comma 2 6 3 2 3 3" xfId="22938"/>
    <cellStyle name="Comma 2 6 3 2 3 3 2" xfId="32443"/>
    <cellStyle name="Comma 2 6 3 2 3 4" xfId="25315"/>
    <cellStyle name="Comma 2 6 3 2 3 4 2" xfId="34819"/>
    <cellStyle name="Comma 2 6 3 2 3 5" xfId="27691"/>
    <cellStyle name="Comma 2 6 3 2 4" xfId="18582"/>
    <cellStyle name="Comma 2 6 3 2 4 2" xfId="20958"/>
    <cellStyle name="Comma 2 6 3 2 4 2 2" xfId="30463"/>
    <cellStyle name="Comma 2 6 3 2 4 3" xfId="23334"/>
    <cellStyle name="Comma 2 6 3 2 4 3 2" xfId="32839"/>
    <cellStyle name="Comma 2 6 3 2 4 4" xfId="25711"/>
    <cellStyle name="Comma 2 6 3 2 4 4 2" xfId="35215"/>
    <cellStyle name="Comma 2 6 3 2 4 5" xfId="28087"/>
    <cellStyle name="Comma 2 6 3 2 5" xfId="18978"/>
    <cellStyle name="Comma 2 6 3 2 5 2" xfId="21354"/>
    <cellStyle name="Comma 2 6 3 2 5 2 2" xfId="30859"/>
    <cellStyle name="Comma 2 6 3 2 5 3" xfId="23730"/>
    <cellStyle name="Comma 2 6 3 2 5 3 2" xfId="33235"/>
    <cellStyle name="Comma 2 6 3 2 5 4" xfId="26107"/>
    <cellStyle name="Comma 2 6 3 2 5 4 2" xfId="35611"/>
    <cellStyle name="Comma 2 6 3 2 5 5" xfId="28483"/>
    <cellStyle name="Comma 2 6 3 2 6" xfId="19374"/>
    <cellStyle name="Comma 2 6 3 2 6 2" xfId="21750"/>
    <cellStyle name="Comma 2 6 3 2 6 2 2" xfId="31255"/>
    <cellStyle name="Comma 2 6 3 2 6 3" xfId="24126"/>
    <cellStyle name="Comma 2 6 3 2 6 3 2" xfId="33631"/>
    <cellStyle name="Comma 2 6 3 2 6 4" xfId="26503"/>
    <cellStyle name="Comma 2 6 3 2 6 4 2" xfId="36007"/>
    <cellStyle name="Comma 2 6 3 2 6 5" xfId="28879"/>
    <cellStyle name="Comma 2 6 3 2 7" xfId="19770"/>
    <cellStyle name="Comma 2 6 3 2 7 2" xfId="22146"/>
    <cellStyle name="Comma 2 6 3 2 7 2 2" xfId="31651"/>
    <cellStyle name="Comma 2 6 3 2 7 3" xfId="24522"/>
    <cellStyle name="Comma 2 6 3 2 7 3 2" xfId="34027"/>
    <cellStyle name="Comma 2 6 3 2 7 4" xfId="26899"/>
    <cellStyle name="Comma 2 6 3 2 7 4 2" xfId="36403"/>
    <cellStyle name="Comma 2 6 3 2 7 5" xfId="29275"/>
    <cellStyle name="Comma 2 6 3 2 8" xfId="20166"/>
    <cellStyle name="Comma 2 6 3 2 8 2" xfId="29671"/>
    <cellStyle name="Comma 2 6 3 2 9" xfId="22542"/>
    <cellStyle name="Comma 2 6 3 2 9 2" xfId="32047"/>
    <cellStyle name="Comma 2 6 3 3" xfId="9024"/>
    <cellStyle name="Comma 2 6 3 3 10" xfId="24985"/>
    <cellStyle name="Comma 2 6 3 3 10 2" xfId="34489"/>
    <cellStyle name="Comma 2 6 3 3 11" xfId="27361"/>
    <cellStyle name="Comma 2 6 3 3 2" xfId="18054"/>
    <cellStyle name="Comma 2 6 3 3 2 10" xfId="27559"/>
    <cellStyle name="Comma 2 6 3 3 2 2" xfId="18450"/>
    <cellStyle name="Comma 2 6 3 3 2 2 2" xfId="20826"/>
    <cellStyle name="Comma 2 6 3 3 2 2 2 2" xfId="30331"/>
    <cellStyle name="Comma 2 6 3 3 2 2 3" xfId="23202"/>
    <cellStyle name="Comma 2 6 3 3 2 2 3 2" xfId="32707"/>
    <cellStyle name="Comma 2 6 3 3 2 2 4" xfId="25579"/>
    <cellStyle name="Comma 2 6 3 3 2 2 4 2" xfId="35083"/>
    <cellStyle name="Comma 2 6 3 3 2 2 5" xfId="27955"/>
    <cellStyle name="Comma 2 6 3 3 2 3" xfId="18846"/>
    <cellStyle name="Comma 2 6 3 3 2 3 2" xfId="21222"/>
    <cellStyle name="Comma 2 6 3 3 2 3 2 2" xfId="30727"/>
    <cellStyle name="Comma 2 6 3 3 2 3 3" xfId="23598"/>
    <cellStyle name="Comma 2 6 3 3 2 3 3 2" xfId="33103"/>
    <cellStyle name="Comma 2 6 3 3 2 3 4" xfId="25975"/>
    <cellStyle name="Comma 2 6 3 3 2 3 4 2" xfId="35479"/>
    <cellStyle name="Comma 2 6 3 3 2 3 5" xfId="28351"/>
    <cellStyle name="Comma 2 6 3 3 2 4" xfId="19242"/>
    <cellStyle name="Comma 2 6 3 3 2 4 2" xfId="21618"/>
    <cellStyle name="Comma 2 6 3 3 2 4 2 2" xfId="31123"/>
    <cellStyle name="Comma 2 6 3 3 2 4 3" xfId="23994"/>
    <cellStyle name="Comma 2 6 3 3 2 4 3 2" xfId="33499"/>
    <cellStyle name="Comma 2 6 3 3 2 4 4" xfId="26371"/>
    <cellStyle name="Comma 2 6 3 3 2 4 4 2" xfId="35875"/>
    <cellStyle name="Comma 2 6 3 3 2 4 5" xfId="28747"/>
    <cellStyle name="Comma 2 6 3 3 2 5" xfId="19638"/>
    <cellStyle name="Comma 2 6 3 3 2 5 2" xfId="22014"/>
    <cellStyle name="Comma 2 6 3 3 2 5 2 2" xfId="31519"/>
    <cellStyle name="Comma 2 6 3 3 2 5 3" xfId="24390"/>
    <cellStyle name="Comma 2 6 3 3 2 5 3 2" xfId="33895"/>
    <cellStyle name="Comma 2 6 3 3 2 5 4" xfId="26767"/>
    <cellStyle name="Comma 2 6 3 3 2 5 4 2" xfId="36271"/>
    <cellStyle name="Comma 2 6 3 3 2 5 5" xfId="29143"/>
    <cellStyle name="Comma 2 6 3 3 2 6" xfId="20034"/>
    <cellStyle name="Comma 2 6 3 3 2 6 2" xfId="22410"/>
    <cellStyle name="Comma 2 6 3 3 2 6 2 2" xfId="31915"/>
    <cellStyle name="Comma 2 6 3 3 2 6 3" xfId="24786"/>
    <cellStyle name="Comma 2 6 3 3 2 6 3 2" xfId="34291"/>
    <cellStyle name="Comma 2 6 3 3 2 6 4" xfId="27163"/>
    <cellStyle name="Comma 2 6 3 3 2 6 4 2" xfId="36667"/>
    <cellStyle name="Comma 2 6 3 3 2 6 5" xfId="29539"/>
    <cellStyle name="Comma 2 6 3 3 2 7" xfId="20430"/>
    <cellStyle name="Comma 2 6 3 3 2 7 2" xfId="29935"/>
    <cellStyle name="Comma 2 6 3 3 2 8" xfId="22806"/>
    <cellStyle name="Comma 2 6 3 3 2 8 2" xfId="32311"/>
    <cellStyle name="Comma 2 6 3 3 2 9" xfId="25183"/>
    <cellStyle name="Comma 2 6 3 3 2 9 2" xfId="34687"/>
    <cellStyle name="Comma 2 6 3 3 3" xfId="18252"/>
    <cellStyle name="Comma 2 6 3 3 3 2" xfId="20628"/>
    <cellStyle name="Comma 2 6 3 3 3 2 2" xfId="30133"/>
    <cellStyle name="Comma 2 6 3 3 3 3" xfId="23004"/>
    <cellStyle name="Comma 2 6 3 3 3 3 2" xfId="32509"/>
    <cellStyle name="Comma 2 6 3 3 3 4" xfId="25381"/>
    <cellStyle name="Comma 2 6 3 3 3 4 2" xfId="34885"/>
    <cellStyle name="Comma 2 6 3 3 3 5" xfId="27757"/>
    <cellStyle name="Comma 2 6 3 3 4" xfId="18648"/>
    <cellStyle name="Comma 2 6 3 3 4 2" xfId="21024"/>
    <cellStyle name="Comma 2 6 3 3 4 2 2" xfId="30529"/>
    <cellStyle name="Comma 2 6 3 3 4 3" xfId="23400"/>
    <cellStyle name="Comma 2 6 3 3 4 3 2" xfId="32905"/>
    <cellStyle name="Comma 2 6 3 3 4 4" xfId="25777"/>
    <cellStyle name="Comma 2 6 3 3 4 4 2" xfId="35281"/>
    <cellStyle name="Comma 2 6 3 3 4 5" xfId="28153"/>
    <cellStyle name="Comma 2 6 3 3 5" xfId="19044"/>
    <cellStyle name="Comma 2 6 3 3 5 2" xfId="21420"/>
    <cellStyle name="Comma 2 6 3 3 5 2 2" xfId="30925"/>
    <cellStyle name="Comma 2 6 3 3 5 3" xfId="23796"/>
    <cellStyle name="Comma 2 6 3 3 5 3 2" xfId="33301"/>
    <cellStyle name="Comma 2 6 3 3 5 4" xfId="26173"/>
    <cellStyle name="Comma 2 6 3 3 5 4 2" xfId="35677"/>
    <cellStyle name="Comma 2 6 3 3 5 5" xfId="28549"/>
    <cellStyle name="Comma 2 6 3 3 6" xfId="19440"/>
    <cellStyle name="Comma 2 6 3 3 6 2" xfId="21816"/>
    <cellStyle name="Comma 2 6 3 3 6 2 2" xfId="31321"/>
    <cellStyle name="Comma 2 6 3 3 6 3" xfId="24192"/>
    <cellStyle name="Comma 2 6 3 3 6 3 2" xfId="33697"/>
    <cellStyle name="Comma 2 6 3 3 6 4" xfId="26569"/>
    <cellStyle name="Comma 2 6 3 3 6 4 2" xfId="36073"/>
    <cellStyle name="Comma 2 6 3 3 6 5" xfId="28945"/>
    <cellStyle name="Comma 2 6 3 3 7" xfId="19836"/>
    <cellStyle name="Comma 2 6 3 3 7 2" xfId="22212"/>
    <cellStyle name="Comma 2 6 3 3 7 2 2" xfId="31717"/>
    <cellStyle name="Comma 2 6 3 3 7 3" xfId="24588"/>
    <cellStyle name="Comma 2 6 3 3 7 3 2" xfId="34093"/>
    <cellStyle name="Comma 2 6 3 3 7 4" xfId="26965"/>
    <cellStyle name="Comma 2 6 3 3 7 4 2" xfId="36469"/>
    <cellStyle name="Comma 2 6 3 3 7 5" xfId="29341"/>
    <cellStyle name="Comma 2 6 3 3 8" xfId="20232"/>
    <cellStyle name="Comma 2 6 3 3 8 2" xfId="29737"/>
    <cellStyle name="Comma 2 6 3 3 9" xfId="22608"/>
    <cellStyle name="Comma 2 6 3 3 9 2" xfId="32113"/>
    <cellStyle name="Comma 2 6 3 4" xfId="13138"/>
    <cellStyle name="Comma 2 6 3 4 10" xfId="27427"/>
    <cellStyle name="Comma 2 6 3 4 2" xfId="18318"/>
    <cellStyle name="Comma 2 6 3 4 2 2" xfId="20694"/>
    <cellStyle name="Comma 2 6 3 4 2 2 2" xfId="30199"/>
    <cellStyle name="Comma 2 6 3 4 2 3" xfId="23070"/>
    <cellStyle name="Comma 2 6 3 4 2 3 2" xfId="32575"/>
    <cellStyle name="Comma 2 6 3 4 2 4" xfId="25447"/>
    <cellStyle name="Comma 2 6 3 4 2 4 2" xfId="34951"/>
    <cellStyle name="Comma 2 6 3 4 2 5" xfId="27823"/>
    <cellStyle name="Comma 2 6 3 4 3" xfId="18714"/>
    <cellStyle name="Comma 2 6 3 4 3 2" xfId="21090"/>
    <cellStyle name="Comma 2 6 3 4 3 2 2" xfId="30595"/>
    <cellStyle name="Comma 2 6 3 4 3 3" xfId="23466"/>
    <cellStyle name="Comma 2 6 3 4 3 3 2" xfId="32971"/>
    <cellStyle name="Comma 2 6 3 4 3 4" xfId="25843"/>
    <cellStyle name="Comma 2 6 3 4 3 4 2" xfId="35347"/>
    <cellStyle name="Comma 2 6 3 4 3 5" xfId="28219"/>
    <cellStyle name="Comma 2 6 3 4 4" xfId="19110"/>
    <cellStyle name="Comma 2 6 3 4 4 2" xfId="21486"/>
    <cellStyle name="Comma 2 6 3 4 4 2 2" xfId="30991"/>
    <cellStyle name="Comma 2 6 3 4 4 3" xfId="23862"/>
    <cellStyle name="Comma 2 6 3 4 4 3 2" xfId="33367"/>
    <cellStyle name="Comma 2 6 3 4 4 4" xfId="26239"/>
    <cellStyle name="Comma 2 6 3 4 4 4 2" xfId="35743"/>
    <cellStyle name="Comma 2 6 3 4 4 5" xfId="28615"/>
    <cellStyle name="Comma 2 6 3 4 5" xfId="19506"/>
    <cellStyle name="Comma 2 6 3 4 5 2" xfId="21882"/>
    <cellStyle name="Comma 2 6 3 4 5 2 2" xfId="31387"/>
    <cellStyle name="Comma 2 6 3 4 5 3" xfId="24258"/>
    <cellStyle name="Comma 2 6 3 4 5 3 2" xfId="33763"/>
    <cellStyle name="Comma 2 6 3 4 5 4" xfId="26635"/>
    <cellStyle name="Comma 2 6 3 4 5 4 2" xfId="36139"/>
    <cellStyle name="Comma 2 6 3 4 5 5" xfId="29011"/>
    <cellStyle name="Comma 2 6 3 4 6" xfId="19902"/>
    <cellStyle name="Comma 2 6 3 4 6 2" xfId="22278"/>
    <cellStyle name="Comma 2 6 3 4 6 2 2" xfId="31783"/>
    <cellStyle name="Comma 2 6 3 4 6 3" xfId="24654"/>
    <cellStyle name="Comma 2 6 3 4 6 3 2" xfId="34159"/>
    <cellStyle name="Comma 2 6 3 4 6 4" xfId="27031"/>
    <cellStyle name="Comma 2 6 3 4 6 4 2" xfId="36535"/>
    <cellStyle name="Comma 2 6 3 4 6 5" xfId="29407"/>
    <cellStyle name="Comma 2 6 3 4 7" xfId="20298"/>
    <cellStyle name="Comma 2 6 3 4 7 2" xfId="29803"/>
    <cellStyle name="Comma 2 6 3 4 8" xfId="22674"/>
    <cellStyle name="Comma 2 6 3 4 8 2" xfId="32179"/>
    <cellStyle name="Comma 2 6 3 4 9" xfId="25051"/>
    <cellStyle name="Comma 2 6 3 4 9 2" xfId="34555"/>
    <cellStyle name="Comma 2 6 3 5" xfId="18120"/>
    <cellStyle name="Comma 2 6 3 5 2" xfId="20496"/>
    <cellStyle name="Comma 2 6 3 5 2 2" xfId="30001"/>
    <cellStyle name="Comma 2 6 3 5 3" xfId="22872"/>
    <cellStyle name="Comma 2 6 3 5 3 2" xfId="32377"/>
    <cellStyle name="Comma 2 6 3 5 4" xfId="25249"/>
    <cellStyle name="Comma 2 6 3 5 4 2" xfId="34753"/>
    <cellStyle name="Comma 2 6 3 5 5" xfId="27625"/>
    <cellStyle name="Comma 2 6 3 6" xfId="18516"/>
    <cellStyle name="Comma 2 6 3 6 2" xfId="20892"/>
    <cellStyle name="Comma 2 6 3 6 2 2" xfId="30397"/>
    <cellStyle name="Comma 2 6 3 6 3" xfId="23268"/>
    <cellStyle name="Comma 2 6 3 6 3 2" xfId="32773"/>
    <cellStyle name="Comma 2 6 3 6 4" xfId="25645"/>
    <cellStyle name="Comma 2 6 3 6 4 2" xfId="35149"/>
    <cellStyle name="Comma 2 6 3 6 5" xfId="28021"/>
    <cellStyle name="Comma 2 6 3 7" xfId="18912"/>
    <cellStyle name="Comma 2 6 3 7 2" xfId="21288"/>
    <cellStyle name="Comma 2 6 3 7 2 2" xfId="30793"/>
    <cellStyle name="Comma 2 6 3 7 3" xfId="23664"/>
    <cellStyle name="Comma 2 6 3 7 3 2" xfId="33169"/>
    <cellStyle name="Comma 2 6 3 7 4" xfId="26041"/>
    <cellStyle name="Comma 2 6 3 7 4 2" xfId="35545"/>
    <cellStyle name="Comma 2 6 3 7 5" xfId="28417"/>
    <cellStyle name="Comma 2 6 3 8" xfId="19308"/>
    <cellStyle name="Comma 2 6 3 8 2" xfId="21684"/>
    <cellStyle name="Comma 2 6 3 8 2 2" xfId="31189"/>
    <cellStyle name="Comma 2 6 3 8 3" xfId="24060"/>
    <cellStyle name="Comma 2 6 3 8 3 2" xfId="33565"/>
    <cellStyle name="Comma 2 6 3 8 4" xfId="26437"/>
    <cellStyle name="Comma 2 6 3 8 4 2" xfId="35941"/>
    <cellStyle name="Comma 2 6 3 8 5" xfId="28813"/>
    <cellStyle name="Comma 2 6 3 9" xfId="19704"/>
    <cellStyle name="Comma 2 6 3 9 2" xfId="22080"/>
    <cellStyle name="Comma 2 6 3 9 2 2" xfId="31585"/>
    <cellStyle name="Comma 2 6 3 9 3" xfId="24456"/>
    <cellStyle name="Comma 2 6 3 9 3 2" xfId="33961"/>
    <cellStyle name="Comma 2 6 3 9 4" xfId="26833"/>
    <cellStyle name="Comma 2 6 3 9 4 2" xfId="36337"/>
    <cellStyle name="Comma 2 6 3 9 5" xfId="29209"/>
    <cellStyle name="Comma 2 6 4" xfId="5602"/>
    <cellStyle name="Comma 2 6 4 10" xfId="24875"/>
    <cellStyle name="Comma 2 6 4 10 2" xfId="34379"/>
    <cellStyle name="Comma 2 6 4 11" xfId="27251"/>
    <cellStyle name="Comma 2 6 4 2" xfId="14632"/>
    <cellStyle name="Comma 2 6 4 2 10" xfId="27449"/>
    <cellStyle name="Comma 2 6 4 2 2" xfId="18340"/>
    <cellStyle name="Comma 2 6 4 2 2 2" xfId="20716"/>
    <cellStyle name="Comma 2 6 4 2 2 2 2" xfId="30221"/>
    <cellStyle name="Comma 2 6 4 2 2 3" xfId="23092"/>
    <cellStyle name="Comma 2 6 4 2 2 3 2" xfId="32597"/>
    <cellStyle name="Comma 2 6 4 2 2 4" xfId="25469"/>
    <cellStyle name="Comma 2 6 4 2 2 4 2" xfId="34973"/>
    <cellStyle name="Comma 2 6 4 2 2 5" xfId="27845"/>
    <cellStyle name="Comma 2 6 4 2 3" xfId="18736"/>
    <cellStyle name="Comma 2 6 4 2 3 2" xfId="21112"/>
    <cellStyle name="Comma 2 6 4 2 3 2 2" xfId="30617"/>
    <cellStyle name="Comma 2 6 4 2 3 3" xfId="23488"/>
    <cellStyle name="Comma 2 6 4 2 3 3 2" xfId="32993"/>
    <cellStyle name="Comma 2 6 4 2 3 4" xfId="25865"/>
    <cellStyle name="Comma 2 6 4 2 3 4 2" xfId="35369"/>
    <cellStyle name="Comma 2 6 4 2 3 5" xfId="28241"/>
    <cellStyle name="Comma 2 6 4 2 4" xfId="19132"/>
    <cellStyle name="Comma 2 6 4 2 4 2" xfId="21508"/>
    <cellStyle name="Comma 2 6 4 2 4 2 2" xfId="31013"/>
    <cellStyle name="Comma 2 6 4 2 4 3" xfId="23884"/>
    <cellStyle name="Comma 2 6 4 2 4 3 2" xfId="33389"/>
    <cellStyle name="Comma 2 6 4 2 4 4" xfId="26261"/>
    <cellStyle name="Comma 2 6 4 2 4 4 2" xfId="35765"/>
    <cellStyle name="Comma 2 6 4 2 4 5" xfId="28637"/>
    <cellStyle name="Comma 2 6 4 2 5" xfId="19528"/>
    <cellStyle name="Comma 2 6 4 2 5 2" xfId="21904"/>
    <cellStyle name="Comma 2 6 4 2 5 2 2" xfId="31409"/>
    <cellStyle name="Comma 2 6 4 2 5 3" xfId="24280"/>
    <cellStyle name="Comma 2 6 4 2 5 3 2" xfId="33785"/>
    <cellStyle name="Comma 2 6 4 2 5 4" xfId="26657"/>
    <cellStyle name="Comma 2 6 4 2 5 4 2" xfId="36161"/>
    <cellStyle name="Comma 2 6 4 2 5 5" xfId="29033"/>
    <cellStyle name="Comma 2 6 4 2 6" xfId="19924"/>
    <cellStyle name="Comma 2 6 4 2 6 2" xfId="22300"/>
    <cellStyle name="Comma 2 6 4 2 6 2 2" xfId="31805"/>
    <cellStyle name="Comma 2 6 4 2 6 3" xfId="24676"/>
    <cellStyle name="Comma 2 6 4 2 6 3 2" xfId="34181"/>
    <cellStyle name="Comma 2 6 4 2 6 4" xfId="27053"/>
    <cellStyle name="Comma 2 6 4 2 6 4 2" xfId="36557"/>
    <cellStyle name="Comma 2 6 4 2 6 5" xfId="29429"/>
    <cellStyle name="Comma 2 6 4 2 7" xfId="20320"/>
    <cellStyle name="Comma 2 6 4 2 7 2" xfId="29825"/>
    <cellStyle name="Comma 2 6 4 2 8" xfId="22696"/>
    <cellStyle name="Comma 2 6 4 2 8 2" xfId="32201"/>
    <cellStyle name="Comma 2 6 4 2 9" xfId="25073"/>
    <cellStyle name="Comma 2 6 4 2 9 2" xfId="34577"/>
    <cellStyle name="Comma 2 6 4 3" xfId="18142"/>
    <cellStyle name="Comma 2 6 4 3 2" xfId="20518"/>
    <cellStyle name="Comma 2 6 4 3 2 2" xfId="30023"/>
    <cellStyle name="Comma 2 6 4 3 3" xfId="22894"/>
    <cellStyle name="Comma 2 6 4 3 3 2" xfId="32399"/>
    <cellStyle name="Comma 2 6 4 3 4" xfId="25271"/>
    <cellStyle name="Comma 2 6 4 3 4 2" xfId="34775"/>
    <cellStyle name="Comma 2 6 4 3 5" xfId="27647"/>
    <cellStyle name="Comma 2 6 4 4" xfId="18538"/>
    <cellStyle name="Comma 2 6 4 4 2" xfId="20914"/>
    <cellStyle name="Comma 2 6 4 4 2 2" xfId="30419"/>
    <cellStyle name="Comma 2 6 4 4 3" xfId="23290"/>
    <cellStyle name="Comma 2 6 4 4 3 2" xfId="32795"/>
    <cellStyle name="Comma 2 6 4 4 4" xfId="25667"/>
    <cellStyle name="Comma 2 6 4 4 4 2" xfId="35171"/>
    <cellStyle name="Comma 2 6 4 4 5" xfId="28043"/>
    <cellStyle name="Comma 2 6 4 5" xfId="18934"/>
    <cellStyle name="Comma 2 6 4 5 2" xfId="21310"/>
    <cellStyle name="Comma 2 6 4 5 2 2" xfId="30815"/>
    <cellStyle name="Comma 2 6 4 5 3" xfId="23686"/>
    <cellStyle name="Comma 2 6 4 5 3 2" xfId="33191"/>
    <cellStyle name="Comma 2 6 4 5 4" xfId="26063"/>
    <cellStyle name="Comma 2 6 4 5 4 2" xfId="35567"/>
    <cellStyle name="Comma 2 6 4 5 5" xfId="28439"/>
    <cellStyle name="Comma 2 6 4 6" xfId="19330"/>
    <cellStyle name="Comma 2 6 4 6 2" xfId="21706"/>
    <cellStyle name="Comma 2 6 4 6 2 2" xfId="31211"/>
    <cellStyle name="Comma 2 6 4 6 3" xfId="24082"/>
    <cellStyle name="Comma 2 6 4 6 3 2" xfId="33587"/>
    <cellStyle name="Comma 2 6 4 6 4" xfId="26459"/>
    <cellStyle name="Comma 2 6 4 6 4 2" xfId="35963"/>
    <cellStyle name="Comma 2 6 4 6 5" xfId="28835"/>
    <cellStyle name="Comma 2 6 4 7" xfId="19726"/>
    <cellStyle name="Comma 2 6 4 7 2" xfId="22102"/>
    <cellStyle name="Comma 2 6 4 7 2 2" xfId="31607"/>
    <cellStyle name="Comma 2 6 4 7 3" xfId="24478"/>
    <cellStyle name="Comma 2 6 4 7 3 2" xfId="33983"/>
    <cellStyle name="Comma 2 6 4 7 4" xfId="26855"/>
    <cellStyle name="Comma 2 6 4 7 4 2" xfId="36359"/>
    <cellStyle name="Comma 2 6 4 7 5" xfId="29231"/>
    <cellStyle name="Comma 2 6 4 8" xfId="20122"/>
    <cellStyle name="Comma 2 6 4 8 2" xfId="29627"/>
    <cellStyle name="Comma 2 6 4 9" xfId="22498"/>
    <cellStyle name="Comma 2 6 4 9 2" xfId="32003"/>
    <cellStyle name="Comma 2 6 5" xfId="8980"/>
    <cellStyle name="Comma 2 6 5 10" xfId="24941"/>
    <cellStyle name="Comma 2 6 5 10 2" xfId="34445"/>
    <cellStyle name="Comma 2 6 5 11" xfId="27317"/>
    <cellStyle name="Comma 2 6 5 2" xfId="18010"/>
    <cellStyle name="Comma 2 6 5 2 10" xfId="27515"/>
    <cellStyle name="Comma 2 6 5 2 2" xfId="18406"/>
    <cellStyle name="Comma 2 6 5 2 2 2" xfId="20782"/>
    <cellStyle name="Comma 2 6 5 2 2 2 2" xfId="30287"/>
    <cellStyle name="Comma 2 6 5 2 2 3" xfId="23158"/>
    <cellStyle name="Comma 2 6 5 2 2 3 2" xfId="32663"/>
    <cellStyle name="Comma 2 6 5 2 2 4" xfId="25535"/>
    <cellStyle name="Comma 2 6 5 2 2 4 2" xfId="35039"/>
    <cellStyle name="Comma 2 6 5 2 2 5" xfId="27911"/>
    <cellStyle name="Comma 2 6 5 2 3" xfId="18802"/>
    <cellStyle name="Comma 2 6 5 2 3 2" xfId="21178"/>
    <cellStyle name="Comma 2 6 5 2 3 2 2" xfId="30683"/>
    <cellStyle name="Comma 2 6 5 2 3 3" xfId="23554"/>
    <cellStyle name="Comma 2 6 5 2 3 3 2" xfId="33059"/>
    <cellStyle name="Comma 2 6 5 2 3 4" xfId="25931"/>
    <cellStyle name="Comma 2 6 5 2 3 4 2" xfId="35435"/>
    <cellStyle name="Comma 2 6 5 2 3 5" xfId="28307"/>
    <cellStyle name="Comma 2 6 5 2 4" xfId="19198"/>
    <cellStyle name="Comma 2 6 5 2 4 2" xfId="21574"/>
    <cellStyle name="Comma 2 6 5 2 4 2 2" xfId="31079"/>
    <cellStyle name="Comma 2 6 5 2 4 3" xfId="23950"/>
    <cellStyle name="Comma 2 6 5 2 4 3 2" xfId="33455"/>
    <cellStyle name="Comma 2 6 5 2 4 4" xfId="26327"/>
    <cellStyle name="Comma 2 6 5 2 4 4 2" xfId="35831"/>
    <cellStyle name="Comma 2 6 5 2 4 5" xfId="28703"/>
    <cellStyle name="Comma 2 6 5 2 5" xfId="19594"/>
    <cellStyle name="Comma 2 6 5 2 5 2" xfId="21970"/>
    <cellStyle name="Comma 2 6 5 2 5 2 2" xfId="31475"/>
    <cellStyle name="Comma 2 6 5 2 5 3" xfId="24346"/>
    <cellStyle name="Comma 2 6 5 2 5 3 2" xfId="33851"/>
    <cellStyle name="Comma 2 6 5 2 5 4" xfId="26723"/>
    <cellStyle name="Comma 2 6 5 2 5 4 2" xfId="36227"/>
    <cellStyle name="Comma 2 6 5 2 5 5" xfId="29099"/>
    <cellStyle name="Comma 2 6 5 2 6" xfId="19990"/>
    <cellStyle name="Comma 2 6 5 2 6 2" xfId="22366"/>
    <cellStyle name="Comma 2 6 5 2 6 2 2" xfId="31871"/>
    <cellStyle name="Comma 2 6 5 2 6 3" xfId="24742"/>
    <cellStyle name="Comma 2 6 5 2 6 3 2" xfId="34247"/>
    <cellStyle name="Comma 2 6 5 2 6 4" xfId="27119"/>
    <cellStyle name="Comma 2 6 5 2 6 4 2" xfId="36623"/>
    <cellStyle name="Comma 2 6 5 2 6 5" xfId="29495"/>
    <cellStyle name="Comma 2 6 5 2 7" xfId="20386"/>
    <cellStyle name="Comma 2 6 5 2 7 2" xfId="29891"/>
    <cellStyle name="Comma 2 6 5 2 8" xfId="22762"/>
    <cellStyle name="Comma 2 6 5 2 8 2" xfId="32267"/>
    <cellStyle name="Comma 2 6 5 2 9" xfId="25139"/>
    <cellStyle name="Comma 2 6 5 2 9 2" xfId="34643"/>
    <cellStyle name="Comma 2 6 5 3" xfId="18208"/>
    <cellStyle name="Comma 2 6 5 3 2" xfId="20584"/>
    <cellStyle name="Comma 2 6 5 3 2 2" xfId="30089"/>
    <cellStyle name="Comma 2 6 5 3 3" xfId="22960"/>
    <cellStyle name="Comma 2 6 5 3 3 2" xfId="32465"/>
    <cellStyle name="Comma 2 6 5 3 4" xfId="25337"/>
    <cellStyle name="Comma 2 6 5 3 4 2" xfId="34841"/>
    <cellStyle name="Comma 2 6 5 3 5" xfId="27713"/>
    <cellStyle name="Comma 2 6 5 4" xfId="18604"/>
    <cellStyle name="Comma 2 6 5 4 2" xfId="20980"/>
    <cellStyle name="Comma 2 6 5 4 2 2" xfId="30485"/>
    <cellStyle name="Comma 2 6 5 4 3" xfId="23356"/>
    <cellStyle name="Comma 2 6 5 4 3 2" xfId="32861"/>
    <cellStyle name="Comma 2 6 5 4 4" xfId="25733"/>
    <cellStyle name="Comma 2 6 5 4 4 2" xfId="35237"/>
    <cellStyle name="Comma 2 6 5 4 5" xfId="28109"/>
    <cellStyle name="Comma 2 6 5 5" xfId="19000"/>
    <cellStyle name="Comma 2 6 5 5 2" xfId="21376"/>
    <cellStyle name="Comma 2 6 5 5 2 2" xfId="30881"/>
    <cellStyle name="Comma 2 6 5 5 3" xfId="23752"/>
    <cellStyle name="Comma 2 6 5 5 3 2" xfId="33257"/>
    <cellStyle name="Comma 2 6 5 5 4" xfId="26129"/>
    <cellStyle name="Comma 2 6 5 5 4 2" xfId="35633"/>
    <cellStyle name="Comma 2 6 5 5 5" xfId="28505"/>
    <cellStyle name="Comma 2 6 5 6" xfId="19396"/>
    <cellStyle name="Comma 2 6 5 6 2" xfId="21772"/>
    <cellStyle name="Comma 2 6 5 6 2 2" xfId="31277"/>
    <cellStyle name="Comma 2 6 5 6 3" xfId="24148"/>
    <cellStyle name="Comma 2 6 5 6 3 2" xfId="33653"/>
    <cellStyle name="Comma 2 6 5 6 4" xfId="26525"/>
    <cellStyle name="Comma 2 6 5 6 4 2" xfId="36029"/>
    <cellStyle name="Comma 2 6 5 6 5" xfId="28901"/>
    <cellStyle name="Comma 2 6 5 7" xfId="19792"/>
    <cellStyle name="Comma 2 6 5 7 2" xfId="22168"/>
    <cellStyle name="Comma 2 6 5 7 2 2" xfId="31673"/>
    <cellStyle name="Comma 2 6 5 7 3" xfId="24544"/>
    <cellStyle name="Comma 2 6 5 7 3 2" xfId="34049"/>
    <cellStyle name="Comma 2 6 5 7 4" xfId="26921"/>
    <cellStyle name="Comma 2 6 5 7 4 2" xfId="36425"/>
    <cellStyle name="Comma 2 6 5 7 5" xfId="29297"/>
    <cellStyle name="Comma 2 6 5 8" xfId="20188"/>
    <cellStyle name="Comma 2 6 5 8 2" xfId="29693"/>
    <cellStyle name="Comma 2 6 5 9" xfId="22564"/>
    <cellStyle name="Comma 2 6 5 9 2" xfId="32069"/>
    <cellStyle name="Comma 2 6 6" xfId="10150"/>
    <cellStyle name="Comma 2 6 6 10" xfId="27383"/>
    <cellStyle name="Comma 2 6 6 2" xfId="18274"/>
    <cellStyle name="Comma 2 6 6 2 2" xfId="20650"/>
    <cellStyle name="Comma 2 6 6 2 2 2" xfId="30155"/>
    <cellStyle name="Comma 2 6 6 2 3" xfId="23026"/>
    <cellStyle name="Comma 2 6 6 2 3 2" xfId="32531"/>
    <cellStyle name="Comma 2 6 6 2 4" xfId="25403"/>
    <cellStyle name="Comma 2 6 6 2 4 2" xfId="34907"/>
    <cellStyle name="Comma 2 6 6 2 5" xfId="27779"/>
    <cellStyle name="Comma 2 6 6 3" xfId="18670"/>
    <cellStyle name="Comma 2 6 6 3 2" xfId="21046"/>
    <cellStyle name="Comma 2 6 6 3 2 2" xfId="30551"/>
    <cellStyle name="Comma 2 6 6 3 3" xfId="23422"/>
    <cellStyle name="Comma 2 6 6 3 3 2" xfId="32927"/>
    <cellStyle name="Comma 2 6 6 3 4" xfId="25799"/>
    <cellStyle name="Comma 2 6 6 3 4 2" xfId="35303"/>
    <cellStyle name="Comma 2 6 6 3 5" xfId="28175"/>
    <cellStyle name="Comma 2 6 6 4" xfId="19066"/>
    <cellStyle name="Comma 2 6 6 4 2" xfId="21442"/>
    <cellStyle name="Comma 2 6 6 4 2 2" xfId="30947"/>
    <cellStyle name="Comma 2 6 6 4 3" xfId="23818"/>
    <cellStyle name="Comma 2 6 6 4 3 2" xfId="33323"/>
    <cellStyle name="Comma 2 6 6 4 4" xfId="26195"/>
    <cellStyle name="Comma 2 6 6 4 4 2" xfId="35699"/>
    <cellStyle name="Comma 2 6 6 4 5" xfId="28571"/>
    <cellStyle name="Comma 2 6 6 5" xfId="19462"/>
    <cellStyle name="Comma 2 6 6 5 2" xfId="21838"/>
    <cellStyle name="Comma 2 6 6 5 2 2" xfId="31343"/>
    <cellStyle name="Comma 2 6 6 5 3" xfId="24214"/>
    <cellStyle name="Comma 2 6 6 5 3 2" xfId="33719"/>
    <cellStyle name="Comma 2 6 6 5 4" xfId="26591"/>
    <cellStyle name="Comma 2 6 6 5 4 2" xfId="36095"/>
    <cellStyle name="Comma 2 6 6 5 5" xfId="28967"/>
    <cellStyle name="Comma 2 6 6 6" xfId="19858"/>
    <cellStyle name="Comma 2 6 6 6 2" xfId="22234"/>
    <cellStyle name="Comma 2 6 6 6 2 2" xfId="31739"/>
    <cellStyle name="Comma 2 6 6 6 3" xfId="24610"/>
    <cellStyle name="Comma 2 6 6 6 3 2" xfId="34115"/>
    <cellStyle name="Comma 2 6 6 6 4" xfId="26987"/>
    <cellStyle name="Comma 2 6 6 6 4 2" xfId="36491"/>
    <cellStyle name="Comma 2 6 6 6 5" xfId="29363"/>
    <cellStyle name="Comma 2 6 6 7" xfId="20254"/>
    <cellStyle name="Comma 2 6 6 7 2" xfId="29759"/>
    <cellStyle name="Comma 2 6 6 8" xfId="22630"/>
    <cellStyle name="Comma 2 6 6 8 2" xfId="32135"/>
    <cellStyle name="Comma 2 6 6 9" xfId="25007"/>
    <cellStyle name="Comma 2 6 6 9 2" xfId="34511"/>
    <cellStyle name="Comma 2 6 7" xfId="18076"/>
    <cellStyle name="Comma 2 6 7 2" xfId="20452"/>
    <cellStyle name="Comma 2 6 7 2 2" xfId="29957"/>
    <cellStyle name="Comma 2 6 7 3" xfId="22828"/>
    <cellStyle name="Comma 2 6 7 3 2" xfId="32333"/>
    <cellStyle name="Comma 2 6 7 4" xfId="25205"/>
    <cellStyle name="Comma 2 6 7 4 2" xfId="34709"/>
    <cellStyle name="Comma 2 6 7 5" xfId="27581"/>
    <cellStyle name="Comma 2 6 8" xfId="18472"/>
    <cellStyle name="Comma 2 6 8 2" xfId="20848"/>
    <cellStyle name="Comma 2 6 8 2 2" xfId="30353"/>
    <cellStyle name="Comma 2 6 8 3" xfId="23224"/>
    <cellStyle name="Comma 2 6 8 3 2" xfId="32729"/>
    <cellStyle name="Comma 2 6 8 4" xfId="25601"/>
    <cellStyle name="Comma 2 6 8 4 2" xfId="35105"/>
    <cellStyle name="Comma 2 6 8 5" xfId="27977"/>
    <cellStyle name="Comma 2 6 9" xfId="18868"/>
    <cellStyle name="Comma 2 6 9 2" xfId="21244"/>
    <cellStyle name="Comma 2 6 9 2 2" xfId="30749"/>
    <cellStyle name="Comma 2 6 9 3" xfId="23620"/>
    <cellStyle name="Comma 2 6 9 3 2" xfId="33125"/>
    <cellStyle name="Comma 2 6 9 4" xfId="25997"/>
    <cellStyle name="Comma 2 6 9 4 2" xfId="35501"/>
    <cellStyle name="Comma 2 6 9 5" xfId="28373"/>
    <cellStyle name="Comma 2 7" xfId="1568"/>
    <cellStyle name="Comma 2 7 10" xfId="20067"/>
    <cellStyle name="Comma 2 7 10 2" xfId="29572"/>
    <cellStyle name="Comma 2 7 11" xfId="22443"/>
    <cellStyle name="Comma 2 7 11 2" xfId="31948"/>
    <cellStyle name="Comma 2 7 12" xfId="24820"/>
    <cellStyle name="Comma 2 7 12 2" xfId="34324"/>
    <cellStyle name="Comma 2 7 13" xfId="27196"/>
    <cellStyle name="Comma 2 7 2" xfId="6050"/>
    <cellStyle name="Comma 2 7 2 10" xfId="24886"/>
    <cellStyle name="Comma 2 7 2 10 2" xfId="34390"/>
    <cellStyle name="Comma 2 7 2 11" xfId="27262"/>
    <cellStyle name="Comma 2 7 2 2" xfId="15080"/>
    <cellStyle name="Comma 2 7 2 2 10" xfId="27460"/>
    <cellStyle name="Comma 2 7 2 2 2" xfId="18351"/>
    <cellStyle name="Comma 2 7 2 2 2 2" xfId="20727"/>
    <cellStyle name="Comma 2 7 2 2 2 2 2" xfId="30232"/>
    <cellStyle name="Comma 2 7 2 2 2 3" xfId="23103"/>
    <cellStyle name="Comma 2 7 2 2 2 3 2" xfId="32608"/>
    <cellStyle name="Comma 2 7 2 2 2 4" xfId="25480"/>
    <cellStyle name="Comma 2 7 2 2 2 4 2" xfId="34984"/>
    <cellStyle name="Comma 2 7 2 2 2 5" xfId="27856"/>
    <cellStyle name="Comma 2 7 2 2 3" xfId="18747"/>
    <cellStyle name="Comma 2 7 2 2 3 2" xfId="21123"/>
    <cellStyle name="Comma 2 7 2 2 3 2 2" xfId="30628"/>
    <cellStyle name="Comma 2 7 2 2 3 3" xfId="23499"/>
    <cellStyle name="Comma 2 7 2 2 3 3 2" xfId="33004"/>
    <cellStyle name="Comma 2 7 2 2 3 4" xfId="25876"/>
    <cellStyle name="Comma 2 7 2 2 3 4 2" xfId="35380"/>
    <cellStyle name="Comma 2 7 2 2 3 5" xfId="28252"/>
    <cellStyle name="Comma 2 7 2 2 4" xfId="19143"/>
    <cellStyle name="Comma 2 7 2 2 4 2" xfId="21519"/>
    <cellStyle name="Comma 2 7 2 2 4 2 2" xfId="31024"/>
    <cellStyle name="Comma 2 7 2 2 4 3" xfId="23895"/>
    <cellStyle name="Comma 2 7 2 2 4 3 2" xfId="33400"/>
    <cellStyle name="Comma 2 7 2 2 4 4" xfId="26272"/>
    <cellStyle name="Comma 2 7 2 2 4 4 2" xfId="35776"/>
    <cellStyle name="Comma 2 7 2 2 4 5" xfId="28648"/>
    <cellStyle name="Comma 2 7 2 2 5" xfId="19539"/>
    <cellStyle name="Comma 2 7 2 2 5 2" xfId="21915"/>
    <cellStyle name="Comma 2 7 2 2 5 2 2" xfId="31420"/>
    <cellStyle name="Comma 2 7 2 2 5 3" xfId="24291"/>
    <cellStyle name="Comma 2 7 2 2 5 3 2" xfId="33796"/>
    <cellStyle name="Comma 2 7 2 2 5 4" xfId="26668"/>
    <cellStyle name="Comma 2 7 2 2 5 4 2" xfId="36172"/>
    <cellStyle name="Comma 2 7 2 2 5 5" xfId="29044"/>
    <cellStyle name="Comma 2 7 2 2 6" xfId="19935"/>
    <cellStyle name="Comma 2 7 2 2 6 2" xfId="22311"/>
    <cellStyle name="Comma 2 7 2 2 6 2 2" xfId="31816"/>
    <cellStyle name="Comma 2 7 2 2 6 3" xfId="24687"/>
    <cellStyle name="Comma 2 7 2 2 6 3 2" xfId="34192"/>
    <cellStyle name="Comma 2 7 2 2 6 4" xfId="27064"/>
    <cellStyle name="Comma 2 7 2 2 6 4 2" xfId="36568"/>
    <cellStyle name="Comma 2 7 2 2 6 5" xfId="29440"/>
    <cellStyle name="Comma 2 7 2 2 7" xfId="20331"/>
    <cellStyle name="Comma 2 7 2 2 7 2" xfId="29836"/>
    <cellStyle name="Comma 2 7 2 2 8" xfId="22707"/>
    <cellStyle name="Comma 2 7 2 2 8 2" xfId="32212"/>
    <cellStyle name="Comma 2 7 2 2 9" xfId="25084"/>
    <cellStyle name="Comma 2 7 2 2 9 2" xfId="34588"/>
    <cellStyle name="Comma 2 7 2 3" xfId="18153"/>
    <cellStyle name="Comma 2 7 2 3 2" xfId="20529"/>
    <cellStyle name="Comma 2 7 2 3 2 2" xfId="30034"/>
    <cellStyle name="Comma 2 7 2 3 3" xfId="22905"/>
    <cellStyle name="Comma 2 7 2 3 3 2" xfId="32410"/>
    <cellStyle name="Comma 2 7 2 3 4" xfId="25282"/>
    <cellStyle name="Comma 2 7 2 3 4 2" xfId="34786"/>
    <cellStyle name="Comma 2 7 2 3 5" xfId="27658"/>
    <cellStyle name="Comma 2 7 2 4" xfId="18549"/>
    <cellStyle name="Comma 2 7 2 4 2" xfId="20925"/>
    <cellStyle name="Comma 2 7 2 4 2 2" xfId="30430"/>
    <cellStyle name="Comma 2 7 2 4 3" xfId="23301"/>
    <cellStyle name="Comma 2 7 2 4 3 2" xfId="32806"/>
    <cellStyle name="Comma 2 7 2 4 4" xfId="25678"/>
    <cellStyle name="Comma 2 7 2 4 4 2" xfId="35182"/>
    <cellStyle name="Comma 2 7 2 4 5" xfId="28054"/>
    <cellStyle name="Comma 2 7 2 5" xfId="18945"/>
    <cellStyle name="Comma 2 7 2 5 2" xfId="21321"/>
    <cellStyle name="Comma 2 7 2 5 2 2" xfId="30826"/>
    <cellStyle name="Comma 2 7 2 5 3" xfId="23697"/>
    <cellStyle name="Comma 2 7 2 5 3 2" xfId="33202"/>
    <cellStyle name="Comma 2 7 2 5 4" xfId="26074"/>
    <cellStyle name="Comma 2 7 2 5 4 2" xfId="35578"/>
    <cellStyle name="Comma 2 7 2 5 5" xfId="28450"/>
    <cellStyle name="Comma 2 7 2 6" xfId="19341"/>
    <cellStyle name="Comma 2 7 2 6 2" xfId="21717"/>
    <cellStyle name="Comma 2 7 2 6 2 2" xfId="31222"/>
    <cellStyle name="Comma 2 7 2 6 3" xfId="24093"/>
    <cellStyle name="Comma 2 7 2 6 3 2" xfId="33598"/>
    <cellStyle name="Comma 2 7 2 6 4" xfId="26470"/>
    <cellStyle name="Comma 2 7 2 6 4 2" xfId="35974"/>
    <cellStyle name="Comma 2 7 2 6 5" xfId="28846"/>
    <cellStyle name="Comma 2 7 2 7" xfId="19737"/>
    <cellStyle name="Comma 2 7 2 7 2" xfId="22113"/>
    <cellStyle name="Comma 2 7 2 7 2 2" xfId="31618"/>
    <cellStyle name="Comma 2 7 2 7 3" xfId="24489"/>
    <cellStyle name="Comma 2 7 2 7 3 2" xfId="33994"/>
    <cellStyle name="Comma 2 7 2 7 4" xfId="26866"/>
    <cellStyle name="Comma 2 7 2 7 4 2" xfId="36370"/>
    <cellStyle name="Comma 2 7 2 7 5" xfId="29242"/>
    <cellStyle name="Comma 2 7 2 8" xfId="20133"/>
    <cellStyle name="Comma 2 7 2 8 2" xfId="29638"/>
    <cellStyle name="Comma 2 7 2 9" xfId="22509"/>
    <cellStyle name="Comma 2 7 2 9 2" xfId="32014"/>
    <cellStyle name="Comma 2 7 3" xfId="8991"/>
    <cellStyle name="Comma 2 7 3 10" xfId="24952"/>
    <cellStyle name="Comma 2 7 3 10 2" xfId="34456"/>
    <cellStyle name="Comma 2 7 3 11" xfId="27328"/>
    <cellStyle name="Comma 2 7 3 2" xfId="18021"/>
    <cellStyle name="Comma 2 7 3 2 10" xfId="27526"/>
    <cellStyle name="Comma 2 7 3 2 2" xfId="18417"/>
    <cellStyle name="Comma 2 7 3 2 2 2" xfId="20793"/>
    <cellStyle name="Comma 2 7 3 2 2 2 2" xfId="30298"/>
    <cellStyle name="Comma 2 7 3 2 2 3" xfId="23169"/>
    <cellStyle name="Comma 2 7 3 2 2 3 2" xfId="32674"/>
    <cellStyle name="Comma 2 7 3 2 2 4" xfId="25546"/>
    <cellStyle name="Comma 2 7 3 2 2 4 2" xfId="35050"/>
    <cellStyle name="Comma 2 7 3 2 2 5" xfId="27922"/>
    <cellStyle name="Comma 2 7 3 2 3" xfId="18813"/>
    <cellStyle name="Comma 2 7 3 2 3 2" xfId="21189"/>
    <cellStyle name="Comma 2 7 3 2 3 2 2" xfId="30694"/>
    <cellStyle name="Comma 2 7 3 2 3 3" xfId="23565"/>
    <cellStyle name="Comma 2 7 3 2 3 3 2" xfId="33070"/>
    <cellStyle name="Comma 2 7 3 2 3 4" xfId="25942"/>
    <cellStyle name="Comma 2 7 3 2 3 4 2" xfId="35446"/>
    <cellStyle name="Comma 2 7 3 2 3 5" xfId="28318"/>
    <cellStyle name="Comma 2 7 3 2 4" xfId="19209"/>
    <cellStyle name="Comma 2 7 3 2 4 2" xfId="21585"/>
    <cellStyle name="Comma 2 7 3 2 4 2 2" xfId="31090"/>
    <cellStyle name="Comma 2 7 3 2 4 3" xfId="23961"/>
    <cellStyle name="Comma 2 7 3 2 4 3 2" xfId="33466"/>
    <cellStyle name="Comma 2 7 3 2 4 4" xfId="26338"/>
    <cellStyle name="Comma 2 7 3 2 4 4 2" xfId="35842"/>
    <cellStyle name="Comma 2 7 3 2 4 5" xfId="28714"/>
    <cellStyle name="Comma 2 7 3 2 5" xfId="19605"/>
    <cellStyle name="Comma 2 7 3 2 5 2" xfId="21981"/>
    <cellStyle name="Comma 2 7 3 2 5 2 2" xfId="31486"/>
    <cellStyle name="Comma 2 7 3 2 5 3" xfId="24357"/>
    <cellStyle name="Comma 2 7 3 2 5 3 2" xfId="33862"/>
    <cellStyle name="Comma 2 7 3 2 5 4" xfId="26734"/>
    <cellStyle name="Comma 2 7 3 2 5 4 2" xfId="36238"/>
    <cellStyle name="Comma 2 7 3 2 5 5" xfId="29110"/>
    <cellStyle name="Comma 2 7 3 2 6" xfId="20001"/>
    <cellStyle name="Comma 2 7 3 2 6 2" xfId="22377"/>
    <cellStyle name="Comma 2 7 3 2 6 2 2" xfId="31882"/>
    <cellStyle name="Comma 2 7 3 2 6 3" xfId="24753"/>
    <cellStyle name="Comma 2 7 3 2 6 3 2" xfId="34258"/>
    <cellStyle name="Comma 2 7 3 2 6 4" xfId="27130"/>
    <cellStyle name="Comma 2 7 3 2 6 4 2" xfId="36634"/>
    <cellStyle name="Comma 2 7 3 2 6 5" xfId="29506"/>
    <cellStyle name="Comma 2 7 3 2 7" xfId="20397"/>
    <cellStyle name="Comma 2 7 3 2 7 2" xfId="29902"/>
    <cellStyle name="Comma 2 7 3 2 8" xfId="22773"/>
    <cellStyle name="Comma 2 7 3 2 8 2" xfId="32278"/>
    <cellStyle name="Comma 2 7 3 2 9" xfId="25150"/>
    <cellStyle name="Comma 2 7 3 2 9 2" xfId="34654"/>
    <cellStyle name="Comma 2 7 3 3" xfId="18219"/>
    <cellStyle name="Comma 2 7 3 3 2" xfId="20595"/>
    <cellStyle name="Comma 2 7 3 3 2 2" xfId="30100"/>
    <cellStyle name="Comma 2 7 3 3 3" xfId="22971"/>
    <cellStyle name="Comma 2 7 3 3 3 2" xfId="32476"/>
    <cellStyle name="Comma 2 7 3 3 4" xfId="25348"/>
    <cellStyle name="Comma 2 7 3 3 4 2" xfId="34852"/>
    <cellStyle name="Comma 2 7 3 3 5" xfId="27724"/>
    <cellStyle name="Comma 2 7 3 4" xfId="18615"/>
    <cellStyle name="Comma 2 7 3 4 2" xfId="20991"/>
    <cellStyle name="Comma 2 7 3 4 2 2" xfId="30496"/>
    <cellStyle name="Comma 2 7 3 4 3" xfId="23367"/>
    <cellStyle name="Comma 2 7 3 4 3 2" xfId="32872"/>
    <cellStyle name="Comma 2 7 3 4 4" xfId="25744"/>
    <cellStyle name="Comma 2 7 3 4 4 2" xfId="35248"/>
    <cellStyle name="Comma 2 7 3 4 5" xfId="28120"/>
    <cellStyle name="Comma 2 7 3 5" xfId="19011"/>
    <cellStyle name="Comma 2 7 3 5 2" xfId="21387"/>
    <cellStyle name="Comma 2 7 3 5 2 2" xfId="30892"/>
    <cellStyle name="Comma 2 7 3 5 3" xfId="23763"/>
    <cellStyle name="Comma 2 7 3 5 3 2" xfId="33268"/>
    <cellStyle name="Comma 2 7 3 5 4" xfId="26140"/>
    <cellStyle name="Comma 2 7 3 5 4 2" xfId="35644"/>
    <cellStyle name="Comma 2 7 3 5 5" xfId="28516"/>
    <cellStyle name="Comma 2 7 3 6" xfId="19407"/>
    <cellStyle name="Comma 2 7 3 6 2" xfId="21783"/>
    <cellStyle name="Comma 2 7 3 6 2 2" xfId="31288"/>
    <cellStyle name="Comma 2 7 3 6 3" xfId="24159"/>
    <cellStyle name="Comma 2 7 3 6 3 2" xfId="33664"/>
    <cellStyle name="Comma 2 7 3 6 4" xfId="26536"/>
    <cellStyle name="Comma 2 7 3 6 4 2" xfId="36040"/>
    <cellStyle name="Comma 2 7 3 6 5" xfId="28912"/>
    <cellStyle name="Comma 2 7 3 7" xfId="19803"/>
    <cellStyle name="Comma 2 7 3 7 2" xfId="22179"/>
    <cellStyle name="Comma 2 7 3 7 2 2" xfId="31684"/>
    <cellStyle name="Comma 2 7 3 7 3" xfId="24555"/>
    <cellStyle name="Comma 2 7 3 7 3 2" xfId="34060"/>
    <cellStyle name="Comma 2 7 3 7 4" xfId="26932"/>
    <cellStyle name="Comma 2 7 3 7 4 2" xfId="36436"/>
    <cellStyle name="Comma 2 7 3 7 5" xfId="29308"/>
    <cellStyle name="Comma 2 7 3 8" xfId="20199"/>
    <cellStyle name="Comma 2 7 3 8 2" xfId="29704"/>
    <cellStyle name="Comma 2 7 3 9" xfId="22575"/>
    <cellStyle name="Comma 2 7 3 9 2" xfId="32080"/>
    <cellStyle name="Comma 2 7 4" xfId="10598"/>
    <cellStyle name="Comma 2 7 4 10" xfId="27394"/>
    <cellStyle name="Comma 2 7 4 2" xfId="18285"/>
    <cellStyle name="Comma 2 7 4 2 2" xfId="20661"/>
    <cellStyle name="Comma 2 7 4 2 2 2" xfId="30166"/>
    <cellStyle name="Comma 2 7 4 2 3" xfId="23037"/>
    <cellStyle name="Comma 2 7 4 2 3 2" xfId="32542"/>
    <cellStyle name="Comma 2 7 4 2 4" xfId="25414"/>
    <cellStyle name="Comma 2 7 4 2 4 2" xfId="34918"/>
    <cellStyle name="Comma 2 7 4 2 5" xfId="27790"/>
    <cellStyle name="Comma 2 7 4 3" xfId="18681"/>
    <cellStyle name="Comma 2 7 4 3 2" xfId="21057"/>
    <cellStyle name="Comma 2 7 4 3 2 2" xfId="30562"/>
    <cellStyle name="Comma 2 7 4 3 3" xfId="23433"/>
    <cellStyle name="Comma 2 7 4 3 3 2" xfId="32938"/>
    <cellStyle name="Comma 2 7 4 3 4" xfId="25810"/>
    <cellStyle name="Comma 2 7 4 3 4 2" xfId="35314"/>
    <cellStyle name="Comma 2 7 4 3 5" xfId="28186"/>
    <cellStyle name="Comma 2 7 4 4" xfId="19077"/>
    <cellStyle name="Comma 2 7 4 4 2" xfId="21453"/>
    <cellStyle name="Comma 2 7 4 4 2 2" xfId="30958"/>
    <cellStyle name="Comma 2 7 4 4 3" xfId="23829"/>
    <cellStyle name="Comma 2 7 4 4 3 2" xfId="33334"/>
    <cellStyle name="Comma 2 7 4 4 4" xfId="26206"/>
    <cellStyle name="Comma 2 7 4 4 4 2" xfId="35710"/>
    <cellStyle name="Comma 2 7 4 4 5" xfId="28582"/>
    <cellStyle name="Comma 2 7 4 5" xfId="19473"/>
    <cellStyle name="Comma 2 7 4 5 2" xfId="21849"/>
    <cellStyle name="Comma 2 7 4 5 2 2" xfId="31354"/>
    <cellStyle name="Comma 2 7 4 5 3" xfId="24225"/>
    <cellStyle name="Comma 2 7 4 5 3 2" xfId="33730"/>
    <cellStyle name="Comma 2 7 4 5 4" xfId="26602"/>
    <cellStyle name="Comma 2 7 4 5 4 2" xfId="36106"/>
    <cellStyle name="Comma 2 7 4 5 5" xfId="28978"/>
    <cellStyle name="Comma 2 7 4 6" xfId="19869"/>
    <cellStyle name="Comma 2 7 4 6 2" xfId="22245"/>
    <cellStyle name="Comma 2 7 4 6 2 2" xfId="31750"/>
    <cellStyle name="Comma 2 7 4 6 3" xfId="24621"/>
    <cellStyle name="Comma 2 7 4 6 3 2" xfId="34126"/>
    <cellStyle name="Comma 2 7 4 6 4" xfId="26998"/>
    <cellStyle name="Comma 2 7 4 6 4 2" xfId="36502"/>
    <cellStyle name="Comma 2 7 4 6 5" xfId="29374"/>
    <cellStyle name="Comma 2 7 4 7" xfId="20265"/>
    <cellStyle name="Comma 2 7 4 7 2" xfId="29770"/>
    <cellStyle name="Comma 2 7 4 8" xfId="22641"/>
    <cellStyle name="Comma 2 7 4 8 2" xfId="32146"/>
    <cellStyle name="Comma 2 7 4 9" xfId="25018"/>
    <cellStyle name="Comma 2 7 4 9 2" xfId="34522"/>
    <cellStyle name="Comma 2 7 5" xfId="18087"/>
    <cellStyle name="Comma 2 7 5 2" xfId="20463"/>
    <cellStyle name="Comma 2 7 5 2 2" xfId="29968"/>
    <cellStyle name="Comma 2 7 5 3" xfId="22839"/>
    <cellStyle name="Comma 2 7 5 3 2" xfId="32344"/>
    <cellStyle name="Comma 2 7 5 4" xfId="25216"/>
    <cellStyle name="Comma 2 7 5 4 2" xfId="34720"/>
    <cellStyle name="Comma 2 7 5 5" xfId="27592"/>
    <cellStyle name="Comma 2 7 6" xfId="18483"/>
    <cellStyle name="Comma 2 7 6 2" xfId="20859"/>
    <cellStyle name="Comma 2 7 6 2 2" xfId="30364"/>
    <cellStyle name="Comma 2 7 6 3" xfId="23235"/>
    <cellStyle name="Comma 2 7 6 3 2" xfId="32740"/>
    <cellStyle name="Comma 2 7 6 4" xfId="25612"/>
    <cellStyle name="Comma 2 7 6 4 2" xfId="35116"/>
    <cellStyle name="Comma 2 7 6 5" xfId="27988"/>
    <cellStyle name="Comma 2 7 7" xfId="18879"/>
    <cellStyle name="Comma 2 7 7 2" xfId="21255"/>
    <cellStyle name="Comma 2 7 7 2 2" xfId="30760"/>
    <cellStyle name="Comma 2 7 7 3" xfId="23631"/>
    <cellStyle name="Comma 2 7 7 3 2" xfId="33136"/>
    <cellStyle name="Comma 2 7 7 4" xfId="26008"/>
    <cellStyle name="Comma 2 7 7 4 2" xfId="35512"/>
    <cellStyle name="Comma 2 7 7 5" xfId="28384"/>
    <cellStyle name="Comma 2 7 8" xfId="19275"/>
    <cellStyle name="Comma 2 7 8 2" xfId="21651"/>
    <cellStyle name="Comma 2 7 8 2 2" xfId="31156"/>
    <cellStyle name="Comma 2 7 8 3" xfId="24027"/>
    <cellStyle name="Comma 2 7 8 3 2" xfId="33532"/>
    <cellStyle name="Comma 2 7 8 4" xfId="26404"/>
    <cellStyle name="Comma 2 7 8 4 2" xfId="35908"/>
    <cellStyle name="Comma 2 7 8 5" xfId="28780"/>
    <cellStyle name="Comma 2 7 9" xfId="19671"/>
    <cellStyle name="Comma 2 7 9 2" xfId="22047"/>
    <cellStyle name="Comma 2 7 9 2 2" xfId="31552"/>
    <cellStyle name="Comma 2 7 9 3" xfId="24423"/>
    <cellStyle name="Comma 2 7 9 3 2" xfId="33928"/>
    <cellStyle name="Comma 2 7 9 4" xfId="26800"/>
    <cellStyle name="Comma 2 7 9 4 2" xfId="36304"/>
    <cellStyle name="Comma 2 7 9 5" xfId="29176"/>
    <cellStyle name="Comma 2 8" xfId="3062"/>
    <cellStyle name="Comma 2 8 10" xfId="20089"/>
    <cellStyle name="Comma 2 8 10 2" xfId="29594"/>
    <cellStyle name="Comma 2 8 11" xfId="22465"/>
    <cellStyle name="Comma 2 8 11 2" xfId="31970"/>
    <cellStyle name="Comma 2 8 12" xfId="24842"/>
    <cellStyle name="Comma 2 8 12 2" xfId="34346"/>
    <cellStyle name="Comma 2 8 13" xfId="27218"/>
    <cellStyle name="Comma 2 8 2" xfId="7544"/>
    <cellStyle name="Comma 2 8 2 10" xfId="24908"/>
    <cellStyle name="Comma 2 8 2 10 2" xfId="34412"/>
    <cellStyle name="Comma 2 8 2 11" xfId="27284"/>
    <cellStyle name="Comma 2 8 2 2" xfId="16574"/>
    <cellStyle name="Comma 2 8 2 2 10" xfId="27482"/>
    <cellStyle name="Comma 2 8 2 2 2" xfId="18373"/>
    <cellStyle name="Comma 2 8 2 2 2 2" xfId="20749"/>
    <cellStyle name="Comma 2 8 2 2 2 2 2" xfId="30254"/>
    <cellStyle name="Comma 2 8 2 2 2 3" xfId="23125"/>
    <cellStyle name="Comma 2 8 2 2 2 3 2" xfId="32630"/>
    <cellStyle name="Comma 2 8 2 2 2 4" xfId="25502"/>
    <cellStyle name="Comma 2 8 2 2 2 4 2" xfId="35006"/>
    <cellStyle name="Comma 2 8 2 2 2 5" xfId="27878"/>
    <cellStyle name="Comma 2 8 2 2 3" xfId="18769"/>
    <cellStyle name="Comma 2 8 2 2 3 2" xfId="21145"/>
    <cellStyle name="Comma 2 8 2 2 3 2 2" xfId="30650"/>
    <cellStyle name="Comma 2 8 2 2 3 3" xfId="23521"/>
    <cellStyle name="Comma 2 8 2 2 3 3 2" xfId="33026"/>
    <cellStyle name="Comma 2 8 2 2 3 4" xfId="25898"/>
    <cellStyle name="Comma 2 8 2 2 3 4 2" xfId="35402"/>
    <cellStyle name="Comma 2 8 2 2 3 5" xfId="28274"/>
    <cellStyle name="Comma 2 8 2 2 4" xfId="19165"/>
    <cellStyle name="Comma 2 8 2 2 4 2" xfId="21541"/>
    <cellStyle name="Comma 2 8 2 2 4 2 2" xfId="31046"/>
    <cellStyle name="Comma 2 8 2 2 4 3" xfId="23917"/>
    <cellStyle name="Comma 2 8 2 2 4 3 2" xfId="33422"/>
    <cellStyle name="Comma 2 8 2 2 4 4" xfId="26294"/>
    <cellStyle name="Comma 2 8 2 2 4 4 2" xfId="35798"/>
    <cellStyle name="Comma 2 8 2 2 4 5" xfId="28670"/>
    <cellStyle name="Comma 2 8 2 2 5" xfId="19561"/>
    <cellStyle name="Comma 2 8 2 2 5 2" xfId="21937"/>
    <cellStyle name="Comma 2 8 2 2 5 2 2" xfId="31442"/>
    <cellStyle name="Comma 2 8 2 2 5 3" xfId="24313"/>
    <cellStyle name="Comma 2 8 2 2 5 3 2" xfId="33818"/>
    <cellStyle name="Comma 2 8 2 2 5 4" xfId="26690"/>
    <cellStyle name="Comma 2 8 2 2 5 4 2" xfId="36194"/>
    <cellStyle name="Comma 2 8 2 2 5 5" xfId="29066"/>
    <cellStyle name="Comma 2 8 2 2 6" xfId="19957"/>
    <cellStyle name="Comma 2 8 2 2 6 2" xfId="22333"/>
    <cellStyle name="Comma 2 8 2 2 6 2 2" xfId="31838"/>
    <cellStyle name="Comma 2 8 2 2 6 3" xfId="24709"/>
    <cellStyle name="Comma 2 8 2 2 6 3 2" xfId="34214"/>
    <cellStyle name="Comma 2 8 2 2 6 4" xfId="27086"/>
    <cellStyle name="Comma 2 8 2 2 6 4 2" xfId="36590"/>
    <cellStyle name="Comma 2 8 2 2 6 5" xfId="29462"/>
    <cellStyle name="Comma 2 8 2 2 7" xfId="20353"/>
    <cellStyle name="Comma 2 8 2 2 7 2" xfId="29858"/>
    <cellStyle name="Comma 2 8 2 2 8" xfId="22729"/>
    <cellStyle name="Comma 2 8 2 2 8 2" xfId="32234"/>
    <cellStyle name="Comma 2 8 2 2 9" xfId="25106"/>
    <cellStyle name="Comma 2 8 2 2 9 2" xfId="34610"/>
    <cellStyle name="Comma 2 8 2 3" xfId="18175"/>
    <cellStyle name="Comma 2 8 2 3 2" xfId="20551"/>
    <cellStyle name="Comma 2 8 2 3 2 2" xfId="30056"/>
    <cellStyle name="Comma 2 8 2 3 3" xfId="22927"/>
    <cellStyle name="Comma 2 8 2 3 3 2" xfId="32432"/>
    <cellStyle name="Comma 2 8 2 3 4" xfId="25304"/>
    <cellStyle name="Comma 2 8 2 3 4 2" xfId="34808"/>
    <cellStyle name="Comma 2 8 2 3 5" xfId="27680"/>
    <cellStyle name="Comma 2 8 2 4" xfId="18571"/>
    <cellStyle name="Comma 2 8 2 4 2" xfId="20947"/>
    <cellStyle name="Comma 2 8 2 4 2 2" xfId="30452"/>
    <cellStyle name="Comma 2 8 2 4 3" xfId="23323"/>
    <cellStyle name="Comma 2 8 2 4 3 2" xfId="32828"/>
    <cellStyle name="Comma 2 8 2 4 4" xfId="25700"/>
    <cellStyle name="Comma 2 8 2 4 4 2" xfId="35204"/>
    <cellStyle name="Comma 2 8 2 4 5" xfId="28076"/>
    <cellStyle name="Comma 2 8 2 5" xfId="18967"/>
    <cellStyle name="Comma 2 8 2 5 2" xfId="21343"/>
    <cellStyle name="Comma 2 8 2 5 2 2" xfId="30848"/>
    <cellStyle name="Comma 2 8 2 5 3" xfId="23719"/>
    <cellStyle name="Comma 2 8 2 5 3 2" xfId="33224"/>
    <cellStyle name="Comma 2 8 2 5 4" xfId="26096"/>
    <cellStyle name="Comma 2 8 2 5 4 2" xfId="35600"/>
    <cellStyle name="Comma 2 8 2 5 5" xfId="28472"/>
    <cellStyle name="Comma 2 8 2 6" xfId="19363"/>
    <cellStyle name="Comma 2 8 2 6 2" xfId="21739"/>
    <cellStyle name="Comma 2 8 2 6 2 2" xfId="31244"/>
    <cellStyle name="Comma 2 8 2 6 3" xfId="24115"/>
    <cellStyle name="Comma 2 8 2 6 3 2" xfId="33620"/>
    <cellStyle name="Comma 2 8 2 6 4" xfId="26492"/>
    <cellStyle name="Comma 2 8 2 6 4 2" xfId="35996"/>
    <cellStyle name="Comma 2 8 2 6 5" xfId="28868"/>
    <cellStyle name="Comma 2 8 2 7" xfId="19759"/>
    <cellStyle name="Comma 2 8 2 7 2" xfId="22135"/>
    <cellStyle name="Comma 2 8 2 7 2 2" xfId="31640"/>
    <cellStyle name="Comma 2 8 2 7 3" xfId="24511"/>
    <cellStyle name="Comma 2 8 2 7 3 2" xfId="34016"/>
    <cellStyle name="Comma 2 8 2 7 4" xfId="26888"/>
    <cellStyle name="Comma 2 8 2 7 4 2" xfId="36392"/>
    <cellStyle name="Comma 2 8 2 7 5" xfId="29264"/>
    <cellStyle name="Comma 2 8 2 8" xfId="20155"/>
    <cellStyle name="Comma 2 8 2 8 2" xfId="29660"/>
    <cellStyle name="Comma 2 8 2 9" xfId="22531"/>
    <cellStyle name="Comma 2 8 2 9 2" xfId="32036"/>
    <cellStyle name="Comma 2 8 3" xfId="9013"/>
    <cellStyle name="Comma 2 8 3 10" xfId="24974"/>
    <cellStyle name="Comma 2 8 3 10 2" xfId="34478"/>
    <cellStyle name="Comma 2 8 3 11" xfId="27350"/>
    <cellStyle name="Comma 2 8 3 2" xfId="18043"/>
    <cellStyle name="Comma 2 8 3 2 10" xfId="27548"/>
    <cellStyle name="Comma 2 8 3 2 2" xfId="18439"/>
    <cellStyle name="Comma 2 8 3 2 2 2" xfId="20815"/>
    <cellStyle name="Comma 2 8 3 2 2 2 2" xfId="30320"/>
    <cellStyle name="Comma 2 8 3 2 2 3" xfId="23191"/>
    <cellStyle name="Comma 2 8 3 2 2 3 2" xfId="32696"/>
    <cellStyle name="Comma 2 8 3 2 2 4" xfId="25568"/>
    <cellStyle name="Comma 2 8 3 2 2 4 2" xfId="35072"/>
    <cellStyle name="Comma 2 8 3 2 2 5" xfId="27944"/>
    <cellStyle name="Comma 2 8 3 2 3" xfId="18835"/>
    <cellStyle name="Comma 2 8 3 2 3 2" xfId="21211"/>
    <cellStyle name="Comma 2 8 3 2 3 2 2" xfId="30716"/>
    <cellStyle name="Comma 2 8 3 2 3 3" xfId="23587"/>
    <cellStyle name="Comma 2 8 3 2 3 3 2" xfId="33092"/>
    <cellStyle name="Comma 2 8 3 2 3 4" xfId="25964"/>
    <cellStyle name="Comma 2 8 3 2 3 4 2" xfId="35468"/>
    <cellStyle name="Comma 2 8 3 2 3 5" xfId="28340"/>
    <cellStyle name="Comma 2 8 3 2 4" xfId="19231"/>
    <cellStyle name="Comma 2 8 3 2 4 2" xfId="21607"/>
    <cellStyle name="Comma 2 8 3 2 4 2 2" xfId="31112"/>
    <cellStyle name="Comma 2 8 3 2 4 3" xfId="23983"/>
    <cellStyle name="Comma 2 8 3 2 4 3 2" xfId="33488"/>
    <cellStyle name="Comma 2 8 3 2 4 4" xfId="26360"/>
    <cellStyle name="Comma 2 8 3 2 4 4 2" xfId="35864"/>
    <cellStyle name="Comma 2 8 3 2 4 5" xfId="28736"/>
    <cellStyle name="Comma 2 8 3 2 5" xfId="19627"/>
    <cellStyle name="Comma 2 8 3 2 5 2" xfId="22003"/>
    <cellStyle name="Comma 2 8 3 2 5 2 2" xfId="31508"/>
    <cellStyle name="Comma 2 8 3 2 5 3" xfId="24379"/>
    <cellStyle name="Comma 2 8 3 2 5 3 2" xfId="33884"/>
    <cellStyle name="Comma 2 8 3 2 5 4" xfId="26756"/>
    <cellStyle name="Comma 2 8 3 2 5 4 2" xfId="36260"/>
    <cellStyle name="Comma 2 8 3 2 5 5" xfId="29132"/>
    <cellStyle name="Comma 2 8 3 2 6" xfId="20023"/>
    <cellStyle name="Comma 2 8 3 2 6 2" xfId="22399"/>
    <cellStyle name="Comma 2 8 3 2 6 2 2" xfId="31904"/>
    <cellStyle name="Comma 2 8 3 2 6 3" xfId="24775"/>
    <cellStyle name="Comma 2 8 3 2 6 3 2" xfId="34280"/>
    <cellStyle name="Comma 2 8 3 2 6 4" xfId="27152"/>
    <cellStyle name="Comma 2 8 3 2 6 4 2" xfId="36656"/>
    <cellStyle name="Comma 2 8 3 2 6 5" xfId="29528"/>
    <cellStyle name="Comma 2 8 3 2 7" xfId="20419"/>
    <cellStyle name="Comma 2 8 3 2 7 2" xfId="29924"/>
    <cellStyle name="Comma 2 8 3 2 8" xfId="22795"/>
    <cellStyle name="Comma 2 8 3 2 8 2" xfId="32300"/>
    <cellStyle name="Comma 2 8 3 2 9" xfId="25172"/>
    <cellStyle name="Comma 2 8 3 2 9 2" xfId="34676"/>
    <cellStyle name="Comma 2 8 3 3" xfId="18241"/>
    <cellStyle name="Comma 2 8 3 3 2" xfId="20617"/>
    <cellStyle name="Comma 2 8 3 3 2 2" xfId="30122"/>
    <cellStyle name="Comma 2 8 3 3 3" xfId="22993"/>
    <cellStyle name="Comma 2 8 3 3 3 2" xfId="32498"/>
    <cellStyle name="Comma 2 8 3 3 4" xfId="25370"/>
    <cellStyle name="Comma 2 8 3 3 4 2" xfId="34874"/>
    <cellStyle name="Comma 2 8 3 3 5" xfId="27746"/>
    <cellStyle name="Comma 2 8 3 4" xfId="18637"/>
    <cellStyle name="Comma 2 8 3 4 2" xfId="21013"/>
    <cellStyle name="Comma 2 8 3 4 2 2" xfId="30518"/>
    <cellStyle name="Comma 2 8 3 4 3" xfId="23389"/>
    <cellStyle name="Comma 2 8 3 4 3 2" xfId="32894"/>
    <cellStyle name="Comma 2 8 3 4 4" xfId="25766"/>
    <cellStyle name="Comma 2 8 3 4 4 2" xfId="35270"/>
    <cellStyle name="Comma 2 8 3 4 5" xfId="28142"/>
    <cellStyle name="Comma 2 8 3 5" xfId="19033"/>
    <cellStyle name="Comma 2 8 3 5 2" xfId="21409"/>
    <cellStyle name="Comma 2 8 3 5 2 2" xfId="30914"/>
    <cellStyle name="Comma 2 8 3 5 3" xfId="23785"/>
    <cellStyle name="Comma 2 8 3 5 3 2" xfId="33290"/>
    <cellStyle name="Comma 2 8 3 5 4" xfId="26162"/>
    <cellStyle name="Comma 2 8 3 5 4 2" xfId="35666"/>
    <cellStyle name="Comma 2 8 3 5 5" xfId="28538"/>
    <cellStyle name="Comma 2 8 3 6" xfId="19429"/>
    <cellStyle name="Comma 2 8 3 6 2" xfId="21805"/>
    <cellStyle name="Comma 2 8 3 6 2 2" xfId="31310"/>
    <cellStyle name="Comma 2 8 3 6 3" xfId="24181"/>
    <cellStyle name="Comma 2 8 3 6 3 2" xfId="33686"/>
    <cellStyle name="Comma 2 8 3 6 4" xfId="26558"/>
    <cellStyle name="Comma 2 8 3 6 4 2" xfId="36062"/>
    <cellStyle name="Comma 2 8 3 6 5" xfId="28934"/>
    <cellStyle name="Comma 2 8 3 7" xfId="19825"/>
    <cellStyle name="Comma 2 8 3 7 2" xfId="22201"/>
    <cellStyle name="Comma 2 8 3 7 2 2" xfId="31706"/>
    <cellStyle name="Comma 2 8 3 7 3" xfId="24577"/>
    <cellStyle name="Comma 2 8 3 7 3 2" xfId="34082"/>
    <cellStyle name="Comma 2 8 3 7 4" xfId="26954"/>
    <cellStyle name="Comma 2 8 3 7 4 2" xfId="36458"/>
    <cellStyle name="Comma 2 8 3 7 5" xfId="29330"/>
    <cellStyle name="Comma 2 8 3 8" xfId="20221"/>
    <cellStyle name="Comma 2 8 3 8 2" xfId="29726"/>
    <cellStyle name="Comma 2 8 3 9" xfId="22597"/>
    <cellStyle name="Comma 2 8 3 9 2" xfId="32102"/>
    <cellStyle name="Comma 2 8 4" xfId="12092"/>
    <cellStyle name="Comma 2 8 4 10" xfId="27416"/>
    <cellStyle name="Comma 2 8 4 2" xfId="18307"/>
    <cellStyle name="Comma 2 8 4 2 2" xfId="20683"/>
    <cellStyle name="Comma 2 8 4 2 2 2" xfId="30188"/>
    <cellStyle name="Comma 2 8 4 2 3" xfId="23059"/>
    <cellStyle name="Comma 2 8 4 2 3 2" xfId="32564"/>
    <cellStyle name="Comma 2 8 4 2 4" xfId="25436"/>
    <cellStyle name="Comma 2 8 4 2 4 2" xfId="34940"/>
    <cellStyle name="Comma 2 8 4 2 5" xfId="27812"/>
    <cellStyle name="Comma 2 8 4 3" xfId="18703"/>
    <cellStyle name="Comma 2 8 4 3 2" xfId="21079"/>
    <cellStyle name="Comma 2 8 4 3 2 2" xfId="30584"/>
    <cellStyle name="Comma 2 8 4 3 3" xfId="23455"/>
    <cellStyle name="Comma 2 8 4 3 3 2" xfId="32960"/>
    <cellStyle name="Comma 2 8 4 3 4" xfId="25832"/>
    <cellStyle name="Comma 2 8 4 3 4 2" xfId="35336"/>
    <cellStyle name="Comma 2 8 4 3 5" xfId="28208"/>
    <cellStyle name="Comma 2 8 4 4" xfId="19099"/>
    <cellStyle name="Comma 2 8 4 4 2" xfId="21475"/>
    <cellStyle name="Comma 2 8 4 4 2 2" xfId="30980"/>
    <cellStyle name="Comma 2 8 4 4 3" xfId="23851"/>
    <cellStyle name="Comma 2 8 4 4 3 2" xfId="33356"/>
    <cellStyle name="Comma 2 8 4 4 4" xfId="26228"/>
    <cellStyle name="Comma 2 8 4 4 4 2" xfId="35732"/>
    <cellStyle name="Comma 2 8 4 4 5" xfId="28604"/>
    <cellStyle name="Comma 2 8 4 5" xfId="19495"/>
    <cellStyle name="Comma 2 8 4 5 2" xfId="21871"/>
    <cellStyle name="Comma 2 8 4 5 2 2" xfId="31376"/>
    <cellStyle name="Comma 2 8 4 5 3" xfId="24247"/>
    <cellStyle name="Comma 2 8 4 5 3 2" xfId="33752"/>
    <cellStyle name="Comma 2 8 4 5 4" xfId="26624"/>
    <cellStyle name="Comma 2 8 4 5 4 2" xfId="36128"/>
    <cellStyle name="Comma 2 8 4 5 5" xfId="29000"/>
    <cellStyle name="Comma 2 8 4 6" xfId="19891"/>
    <cellStyle name="Comma 2 8 4 6 2" xfId="22267"/>
    <cellStyle name="Comma 2 8 4 6 2 2" xfId="31772"/>
    <cellStyle name="Comma 2 8 4 6 3" xfId="24643"/>
    <cellStyle name="Comma 2 8 4 6 3 2" xfId="34148"/>
    <cellStyle name="Comma 2 8 4 6 4" xfId="27020"/>
    <cellStyle name="Comma 2 8 4 6 4 2" xfId="36524"/>
    <cellStyle name="Comma 2 8 4 6 5" xfId="29396"/>
    <cellStyle name="Comma 2 8 4 7" xfId="20287"/>
    <cellStyle name="Comma 2 8 4 7 2" xfId="29792"/>
    <cellStyle name="Comma 2 8 4 8" xfId="22663"/>
    <cellStyle name="Comma 2 8 4 8 2" xfId="32168"/>
    <cellStyle name="Comma 2 8 4 9" xfId="25040"/>
    <cellStyle name="Comma 2 8 4 9 2" xfId="34544"/>
    <cellStyle name="Comma 2 8 5" xfId="18109"/>
    <cellStyle name="Comma 2 8 5 2" xfId="20485"/>
    <cellStyle name="Comma 2 8 5 2 2" xfId="29990"/>
    <cellStyle name="Comma 2 8 5 3" xfId="22861"/>
    <cellStyle name="Comma 2 8 5 3 2" xfId="32366"/>
    <cellStyle name="Comma 2 8 5 4" xfId="25238"/>
    <cellStyle name="Comma 2 8 5 4 2" xfId="34742"/>
    <cellStyle name="Comma 2 8 5 5" xfId="27614"/>
    <cellStyle name="Comma 2 8 6" xfId="18505"/>
    <cellStyle name="Comma 2 8 6 2" xfId="20881"/>
    <cellStyle name="Comma 2 8 6 2 2" xfId="30386"/>
    <cellStyle name="Comma 2 8 6 3" xfId="23257"/>
    <cellStyle name="Comma 2 8 6 3 2" xfId="32762"/>
    <cellStyle name="Comma 2 8 6 4" xfId="25634"/>
    <cellStyle name="Comma 2 8 6 4 2" xfId="35138"/>
    <cellStyle name="Comma 2 8 6 5" xfId="28010"/>
    <cellStyle name="Comma 2 8 7" xfId="18901"/>
    <cellStyle name="Comma 2 8 7 2" xfId="21277"/>
    <cellStyle name="Comma 2 8 7 2 2" xfId="30782"/>
    <cellStyle name="Comma 2 8 7 3" xfId="23653"/>
    <cellStyle name="Comma 2 8 7 3 2" xfId="33158"/>
    <cellStyle name="Comma 2 8 7 4" xfId="26030"/>
    <cellStyle name="Comma 2 8 7 4 2" xfId="35534"/>
    <cellStyle name="Comma 2 8 7 5" xfId="28406"/>
    <cellStyle name="Comma 2 8 8" xfId="19297"/>
    <cellStyle name="Comma 2 8 8 2" xfId="21673"/>
    <cellStyle name="Comma 2 8 8 2 2" xfId="31178"/>
    <cellStyle name="Comma 2 8 8 3" xfId="24049"/>
    <cellStyle name="Comma 2 8 8 3 2" xfId="33554"/>
    <cellStyle name="Comma 2 8 8 4" xfId="26426"/>
    <cellStyle name="Comma 2 8 8 4 2" xfId="35930"/>
    <cellStyle name="Comma 2 8 8 5" xfId="28802"/>
    <cellStyle name="Comma 2 8 9" xfId="19693"/>
    <cellStyle name="Comma 2 8 9 2" xfId="22069"/>
    <cellStyle name="Comma 2 8 9 2 2" xfId="31574"/>
    <cellStyle name="Comma 2 8 9 3" xfId="24445"/>
    <cellStyle name="Comma 2 8 9 3 2" xfId="33950"/>
    <cellStyle name="Comma 2 8 9 4" xfId="26822"/>
    <cellStyle name="Comma 2 8 9 4 2" xfId="36326"/>
    <cellStyle name="Comma 2 8 9 5" xfId="29198"/>
    <cellStyle name="Comma 2 9" xfId="4556"/>
    <cellStyle name="Comma 2 9 10" xfId="24864"/>
    <cellStyle name="Comma 2 9 10 2" xfId="34368"/>
    <cellStyle name="Comma 2 9 11" xfId="27240"/>
    <cellStyle name="Comma 2 9 2" xfId="13586"/>
    <cellStyle name="Comma 2 9 2 10" xfId="27438"/>
    <cellStyle name="Comma 2 9 2 2" xfId="18329"/>
    <cellStyle name="Comma 2 9 2 2 2" xfId="20705"/>
    <cellStyle name="Comma 2 9 2 2 2 2" xfId="30210"/>
    <cellStyle name="Comma 2 9 2 2 3" xfId="23081"/>
    <cellStyle name="Comma 2 9 2 2 3 2" xfId="32586"/>
    <cellStyle name="Comma 2 9 2 2 4" xfId="25458"/>
    <cellStyle name="Comma 2 9 2 2 4 2" xfId="34962"/>
    <cellStyle name="Comma 2 9 2 2 5" xfId="27834"/>
    <cellStyle name="Comma 2 9 2 3" xfId="18725"/>
    <cellStyle name="Comma 2 9 2 3 2" xfId="21101"/>
    <cellStyle name="Comma 2 9 2 3 2 2" xfId="30606"/>
    <cellStyle name="Comma 2 9 2 3 3" xfId="23477"/>
    <cellStyle name="Comma 2 9 2 3 3 2" xfId="32982"/>
    <cellStyle name="Comma 2 9 2 3 4" xfId="25854"/>
    <cellStyle name="Comma 2 9 2 3 4 2" xfId="35358"/>
    <cellStyle name="Comma 2 9 2 3 5" xfId="28230"/>
    <cellStyle name="Comma 2 9 2 4" xfId="19121"/>
    <cellStyle name="Comma 2 9 2 4 2" xfId="21497"/>
    <cellStyle name="Comma 2 9 2 4 2 2" xfId="31002"/>
    <cellStyle name="Comma 2 9 2 4 3" xfId="23873"/>
    <cellStyle name="Comma 2 9 2 4 3 2" xfId="33378"/>
    <cellStyle name="Comma 2 9 2 4 4" xfId="26250"/>
    <cellStyle name="Comma 2 9 2 4 4 2" xfId="35754"/>
    <cellStyle name="Comma 2 9 2 4 5" xfId="28626"/>
    <cellStyle name="Comma 2 9 2 5" xfId="19517"/>
    <cellStyle name="Comma 2 9 2 5 2" xfId="21893"/>
    <cellStyle name="Comma 2 9 2 5 2 2" xfId="31398"/>
    <cellStyle name="Comma 2 9 2 5 3" xfId="24269"/>
    <cellStyle name="Comma 2 9 2 5 3 2" xfId="33774"/>
    <cellStyle name="Comma 2 9 2 5 4" xfId="26646"/>
    <cellStyle name="Comma 2 9 2 5 4 2" xfId="36150"/>
    <cellStyle name="Comma 2 9 2 5 5" xfId="29022"/>
    <cellStyle name="Comma 2 9 2 6" xfId="19913"/>
    <cellStyle name="Comma 2 9 2 6 2" xfId="22289"/>
    <cellStyle name="Comma 2 9 2 6 2 2" xfId="31794"/>
    <cellStyle name="Comma 2 9 2 6 3" xfId="24665"/>
    <cellStyle name="Comma 2 9 2 6 3 2" xfId="34170"/>
    <cellStyle name="Comma 2 9 2 6 4" xfId="27042"/>
    <cellStyle name="Comma 2 9 2 6 4 2" xfId="36546"/>
    <cellStyle name="Comma 2 9 2 6 5" xfId="29418"/>
    <cellStyle name="Comma 2 9 2 7" xfId="20309"/>
    <cellStyle name="Comma 2 9 2 7 2" xfId="29814"/>
    <cellStyle name="Comma 2 9 2 8" xfId="22685"/>
    <cellStyle name="Comma 2 9 2 8 2" xfId="32190"/>
    <cellStyle name="Comma 2 9 2 9" xfId="25062"/>
    <cellStyle name="Comma 2 9 2 9 2" xfId="34566"/>
    <cellStyle name="Comma 2 9 3" xfId="18131"/>
    <cellStyle name="Comma 2 9 3 2" xfId="20507"/>
    <cellStyle name="Comma 2 9 3 2 2" xfId="30012"/>
    <cellStyle name="Comma 2 9 3 3" xfId="22883"/>
    <cellStyle name="Comma 2 9 3 3 2" xfId="32388"/>
    <cellStyle name="Comma 2 9 3 4" xfId="25260"/>
    <cellStyle name="Comma 2 9 3 4 2" xfId="34764"/>
    <cellStyle name="Comma 2 9 3 5" xfId="27636"/>
    <cellStyle name="Comma 2 9 4" xfId="18527"/>
    <cellStyle name="Comma 2 9 4 2" xfId="20903"/>
    <cellStyle name="Comma 2 9 4 2 2" xfId="30408"/>
    <cellStyle name="Comma 2 9 4 3" xfId="23279"/>
    <cellStyle name="Comma 2 9 4 3 2" xfId="32784"/>
    <cellStyle name="Comma 2 9 4 4" xfId="25656"/>
    <cellStyle name="Comma 2 9 4 4 2" xfId="35160"/>
    <cellStyle name="Comma 2 9 4 5" xfId="28032"/>
    <cellStyle name="Comma 2 9 5" xfId="18923"/>
    <cellStyle name="Comma 2 9 5 2" xfId="21299"/>
    <cellStyle name="Comma 2 9 5 2 2" xfId="30804"/>
    <cellStyle name="Comma 2 9 5 3" xfId="23675"/>
    <cellStyle name="Comma 2 9 5 3 2" xfId="33180"/>
    <cellStyle name="Comma 2 9 5 4" xfId="26052"/>
    <cellStyle name="Comma 2 9 5 4 2" xfId="35556"/>
    <cellStyle name="Comma 2 9 5 5" xfId="28428"/>
    <cellStyle name="Comma 2 9 6" xfId="19319"/>
    <cellStyle name="Comma 2 9 6 2" xfId="21695"/>
    <cellStyle name="Comma 2 9 6 2 2" xfId="31200"/>
    <cellStyle name="Comma 2 9 6 3" xfId="24071"/>
    <cellStyle name="Comma 2 9 6 3 2" xfId="33576"/>
    <cellStyle name="Comma 2 9 6 4" xfId="26448"/>
    <cellStyle name="Comma 2 9 6 4 2" xfId="35952"/>
    <cellStyle name="Comma 2 9 6 5" xfId="28824"/>
    <cellStyle name="Comma 2 9 7" xfId="19715"/>
    <cellStyle name="Comma 2 9 7 2" xfId="22091"/>
    <cellStyle name="Comma 2 9 7 2 2" xfId="31596"/>
    <cellStyle name="Comma 2 9 7 3" xfId="24467"/>
    <cellStyle name="Comma 2 9 7 3 2" xfId="33972"/>
    <cellStyle name="Comma 2 9 7 4" xfId="26844"/>
    <cellStyle name="Comma 2 9 7 4 2" xfId="36348"/>
    <cellStyle name="Comma 2 9 7 5" xfId="29220"/>
    <cellStyle name="Comma 2 9 8" xfId="20111"/>
    <cellStyle name="Comma 2 9 8 2" xfId="29616"/>
    <cellStyle name="Comma 2 9 9" xfId="22487"/>
    <cellStyle name="Comma 2 9 9 2" xfId="31992"/>
    <cellStyle name="Comma 3" xfId="98"/>
    <cellStyle name="Comma 3 10" xfId="8970"/>
    <cellStyle name="Comma 3 10 10" xfId="24931"/>
    <cellStyle name="Comma 3 10 10 2" xfId="34435"/>
    <cellStyle name="Comma 3 10 11" xfId="27307"/>
    <cellStyle name="Comma 3 10 2" xfId="18000"/>
    <cellStyle name="Comma 3 10 2 10" xfId="27505"/>
    <cellStyle name="Comma 3 10 2 2" xfId="18396"/>
    <cellStyle name="Comma 3 10 2 2 2" xfId="20772"/>
    <cellStyle name="Comma 3 10 2 2 2 2" xfId="30277"/>
    <cellStyle name="Comma 3 10 2 2 3" xfId="23148"/>
    <cellStyle name="Comma 3 10 2 2 3 2" xfId="32653"/>
    <cellStyle name="Comma 3 10 2 2 4" xfId="25525"/>
    <cellStyle name="Comma 3 10 2 2 4 2" xfId="35029"/>
    <cellStyle name="Comma 3 10 2 2 5" xfId="27901"/>
    <cellStyle name="Comma 3 10 2 3" xfId="18792"/>
    <cellStyle name="Comma 3 10 2 3 2" xfId="21168"/>
    <cellStyle name="Comma 3 10 2 3 2 2" xfId="30673"/>
    <cellStyle name="Comma 3 10 2 3 3" xfId="23544"/>
    <cellStyle name="Comma 3 10 2 3 3 2" xfId="33049"/>
    <cellStyle name="Comma 3 10 2 3 4" xfId="25921"/>
    <cellStyle name="Comma 3 10 2 3 4 2" xfId="35425"/>
    <cellStyle name="Comma 3 10 2 3 5" xfId="28297"/>
    <cellStyle name="Comma 3 10 2 4" xfId="19188"/>
    <cellStyle name="Comma 3 10 2 4 2" xfId="21564"/>
    <cellStyle name="Comma 3 10 2 4 2 2" xfId="31069"/>
    <cellStyle name="Comma 3 10 2 4 3" xfId="23940"/>
    <cellStyle name="Comma 3 10 2 4 3 2" xfId="33445"/>
    <cellStyle name="Comma 3 10 2 4 4" xfId="26317"/>
    <cellStyle name="Comma 3 10 2 4 4 2" xfId="35821"/>
    <cellStyle name="Comma 3 10 2 4 5" xfId="28693"/>
    <cellStyle name="Comma 3 10 2 5" xfId="19584"/>
    <cellStyle name="Comma 3 10 2 5 2" xfId="21960"/>
    <cellStyle name="Comma 3 10 2 5 2 2" xfId="31465"/>
    <cellStyle name="Comma 3 10 2 5 3" xfId="24336"/>
    <cellStyle name="Comma 3 10 2 5 3 2" xfId="33841"/>
    <cellStyle name="Comma 3 10 2 5 4" xfId="26713"/>
    <cellStyle name="Comma 3 10 2 5 4 2" xfId="36217"/>
    <cellStyle name="Comma 3 10 2 5 5" xfId="29089"/>
    <cellStyle name="Comma 3 10 2 6" xfId="19980"/>
    <cellStyle name="Comma 3 10 2 6 2" xfId="22356"/>
    <cellStyle name="Comma 3 10 2 6 2 2" xfId="31861"/>
    <cellStyle name="Comma 3 10 2 6 3" xfId="24732"/>
    <cellStyle name="Comma 3 10 2 6 3 2" xfId="34237"/>
    <cellStyle name="Comma 3 10 2 6 4" xfId="27109"/>
    <cellStyle name="Comma 3 10 2 6 4 2" xfId="36613"/>
    <cellStyle name="Comma 3 10 2 6 5" xfId="29485"/>
    <cellStyle name="Comma 3 10 2 7" xfId="20376"/>
    <cellStyle name="Comma 3 10 2 7 2" xfId="29881"/>
    <cellStyle name="Comma 3 10 2 8" xfId="22752"/>
    <cellStyle name="Comma 3 10 2 8 2" xfId="32257"/>
    <cellStyle name="Comma 3 10 2 9" xfId="25129"/>
    <cellStyle name="Comma 3 10 2 9 2" xfId="34633"/>
    <cellStyle name="Comma 3 10 3" xfId="18198"/>
    <cellStyle name="Comma 3 10 3 2" xfId="20574"/>
    <cellStyle name="Comma 3 10 3 2 2" xfId="30079"/>
    <cellStyle name="Comma 3 10 3 3" xfId="22950"/>
    <cellStyle name="Comma 3 10 3 3 2" xfId="32455"/>
    <cellStyle name="Comma 3 10 3 4" xfId="25327"/>
    <cellStyle name="Comma 3 10 3 4 2" xfId="34831"/>
    <cellStyle name="Comma 3 10 3 5" xfId="27703"/>
    <cellStyle name="Comma 3 10 4" xfId="18594"/>
    <cellStyle name="Comma 3 10 4 2" xfId="20970"/>
    <cellStyle name="Comma 3 10 4 2 2" xfId="30475"/>
    <cellStyle name="Comma 3 10 4 3" xfId="23346"/>
    <cellStyle name="Comma 3 10 4 3 2" xfId="32851"/>
    <cellStyle name="Comma 3 10 4 4" xfId="25723"/>
    <cellStyle name="Comma 3 10 4 4 2" xfId="35227"/>
    <cellStyle name="Comma 3 10 4 5" xfId="28099"/>
    <cellStyle name="Comma 3 10 5" xfId="18990"/>
    <cellStyle name="Comma 3 10 5 2" xfId="21366"/>
    <cellStyle name="Comma 3 10 5 2 2" xfId="30871"/>
    <cellStyle name="Comma 3 10 5 3" xfId="23742"/>
    <cellStyle name="Comma 3 10 5 3 2" xfId="33247"/>
    <cellStyle name="Comma 3 10 5 4" xfId="26119"/>
    <cellStyle name="Comma 3 10 5 4 2" xfId="35623"/>
    <cellStyle name="Comma 3 10 5 5" xfId="28495"/>
    <cellStyle name="Comma 3 10 6" xfId="19386"/>
    <cellStyle name="Comma 3 10 6 2" xfId="21762"/>
    <cellStyle name="Comma 3 10 6 2 2" xfId="31267"/>
    <cellStyle name="Comma 3 10 6 3" xfId="24138"/>
    <cellStyle name="Comma 3 10 6 3 2" xfId="33643"/>
    <cellStyle name="Comma 3 10 6 4" xfId="26515"/>
    <cellStyle name="Comma 3 10 6 4 2" xfId="36019"/>
    <cellStyle name="Comma 3 10 6 5" xfId="28891"/>
    <cellStyle name="Comma 3 10 7" xfId="19782"/>
    <cellStyle name="Comma 3 10 7 2" xfId="22158"/>
    <cellStyle name="Comma 3 10 7 2 2" xfId="31663"/>
    <cellStyle name="Comma 3 10 7 3" xfId="24534"/>
    <cellStyle name="Comma 3 10 7 3 2" xfId="34039"/>
    <cellStyle name="Comma 3 10 7 4" xfId="26911"/>
    <cellStyle name="Comma 3 10 7 4 2" xfId="36415"/>
    <cellStyle name="Comma 3 10 7 5" xfId="29287"/>
    <cellStyle name="Comma 3 10 8" xfId="20178"/>
    <cellStyle name="Comma 3 10 8 2" xfId="29683"/>
    <cellStyle name="Comma 3 10 9" xfId="22554"/>
    <cellStyle name="Comma 3 10 9 2" xfId="32059"/>
    <cellStyle name="Comma 3 11" xfId="9128"/>
    <cellStyle name="Comma 3 11 10" xfId="27373"/>
    <cellStyle name="Comma 3 11 2" xfId="18264"/>
    <cellStyle name="Comma 3 11 2 2" xfId="20640"/>
    <cellStyle name="Comma 3 11 2 2 2" xfId="30145"/>
    <cellStyle name="Comma 3 11 2 3" xfId="23016"/>
    <cellStyle name="Comma 3 11 2 3 2" xfId="32521"/>
    <cellStyle name="Comma 3 11 2 4" xfId="25393"/>
    <cellStyle name="Comma 3 11 2 4 2" xfId="34897"/>
    <cellStyle name="Comma 3 11 2 5" xfId="27769"/>
    <cellStyle name="Comma 3 11 3" xfId="18660"/>
    <cellStyle name="Comma 3 11 3 2" xfId="21036"/>
    <cellStyle name="Comma 3 11 3 2 2" xfId="30541"/>
    <cellStyle name="Comma 3 11 3 3" xfId="23412"/>
    <cellStyle name="Comma 3 11 3 3 2" xfId="32917"/>
    <cellStyle name="Comma 3 11 3 4" xfId="25789"/>
    <cellStyle name="Comma 3 11 3 4 2" xfId="35293"/>
    <cellStyle name="Comma 3 11 3 5" xfId="28165"/>
    <cellStyle name="Comma 3 11 4" xfId="19056"/>
    <cellStyle name="Comma 3 11 4 2" xfId="21432"/>
    <cellStyle name="Comma 3 11 4 2 2" xfId="30937"/>
    <cellStyle name="Comma 3 11 4 3" xfId="23808"/>
    <cellStyle name="Comma 3 11 4 3 2" xfId="33313"/>
    <cellStyle name="Comma 3 11 4 4" xfId="26185"/>
    <cellStyle name="Comma 3 11 4 4 2" xfId="35689"/>
    <cellStyle name="Comma 3 11 4 5" xfId="28561"/>
    <cellStyle name="Comma 3 11 5" xfId="19452"/>
    <cellStyle name="Comma 3 11 5 2" xfId="21828"/>
    <cellStyle name="Comma 3 11 5 2 2" xfId="31333"/>
    <cellStyle name="Comma 3 11 5 3" xfId="24204"/>
    <cellStyle name="Comma 3 11 5 3 2" xfId="33709"/>
    <cellStyle name="Comma 3 11 5 4" xfId="26581"/>
    <cellStyle name="Comma 3 11 5 4 2" xfId="36085"/>
    <cellStyle name="Comma 3 11 5 5" xfId="28957"/>
    <cellStyle name="Comma 3 11 6" xfId="19848"/>
    <cellStyle name="Comma 3 11 6 2" xfId="22224"/>
    <cellStyle name="Comma 3 11 6 2 2" xfId="31729"/>
    <cellStyle name="Comma 3 11 6 3" xfId="24600"/>
    <cellStyle name="Comma 3 11 6 3 2" xfId="34105"/>
    <cellStyle name="Comma 3 11 6 4" xfId="26977"/>
    <cellStyle name="Comma 3 11 6 4 2" xfId="36481"/>
    <cellStyle name="Comma 3 11 6 5" xfId="29353"/>
    <cellStyle name="Comma 3 11 7" xfId="20244"/>
    <cellStyle name="Comma 3 11 7 2" xfId="29749"/>
    <cellStyle name="Comma 3 11 8" xfId="22620"/>
    <cellStyle name="Comma 3 11 8 2" xfId="32125"/>
    <cellStyle name="Comma 3 11 9" xfId="24997"/>
    <cellStyle name="Comma 3 11 9 2" xfId="34501"/>
    <cellStyle name="Comma 3 12" xfId="18066"/>
    <cellStyle name="Comma 3 12 2" xfId="20442"/>
    <cellStyle name="Comma 3 12 2 2" xfId="29947"/>
    <cellStyle name="Comma 3 12 3" xfId="22818"/>
    <cellStyle name="Comma 3 12 3 2" xfId="32323"/>
    <cellStyle name="Comma 3 12 4" xfId="25195"/>
    <cellStyle name="Comma 3 12 4 2" xfId="34699"/>
    <cellStyle name="Comma 3 12 5" xfId="27571"/>
    <cellStyle name="Comma 3 13" xfId="18462"/>
    <cellStyle name="Comma 3 13 2" xfId="20838"/>
    <cellStyle name="Comma 3 13 2 2" xfId="30343"/>
    <cellStyle name="Comma 3 13 3" xfId="23214"/>
    <cellStyle name="Comma 3 13 3 2" xfId="32719"/>
    <cellStyle name="Comma 3 13 4" xfId="25591"/>
    <cellStyle name="Comma 3 13 4 2" xfId="35095"/>
    <cellStyle name="Comma 3 13 5" xfId="27967"/>
    <cellStyle name="Comma 3 14" xfId="18858"/>
    <cellStyle name="Comma 3 14 2" xfId="21234"/>
    <cellStyle name="Comma 3 14 2 2" xfId="30739"/>
    <cellStyle name="Comma 3 14 3" xfId="23610"/>
    <cellStyle name="Comma 3 14 3 2" xfId="33115"/>
    <cellStyle name="Comma 3 14 4" xfId="25987"/>
    <cellStyle name="Comma 3 14 4 2" xfId="35491"/>
    <cellStyle name="Comma 3 14 5" xfId="28363"/>
    <cellStyle name="Comma 3 15" xfId="19254"/>
    <cellStyle name="Comma 3 15 2" xfId="21630"/>
    <cellStyle name="Comma 3 15 2 2" xfId="31135"/>
    <cellStyle name="Comma 3 15 3" xfId="24006"/>
    <cellStyle name="Comma 3 15 3 2" xfId="33511"/>
    <cellStyle name="Comma 3 15 4" xfId="26383"/>
    <cellStyle name="Comma 3 15 4 2" xfId="35887"/>
    <cellStyle name="Comma 3 15 5" xfId="28759"/>
    <cellStyle name="Comma 3 16" xfId="19650"/>
    <cellStyle name="Comma 3 16 2" xfId="22026"/>
    <cellStyle name="Comma 3 16 2 2" xfId="31531"/>
    <cellStyle name="Comma 3 16 3" xfId="24402"/>
    <cellStyle name="Comma 3 16 3 2" xfId="33907"/>
    <cellStyle name="Comma 3 16 4" xfId="26779"/>
    <cellStyle name="Comma 3 16 4 2" xfId="36283"/>
    <cellStyle name="Comma 3 16 5" xfId="29155"/>
    <cellStyle name="Comma 3 17" xfId="20046"/>
    <cellStyle name="Comma 3 17 2" xfId="29551"/>
    <cellStyle name="Comma 3 18" xfId="22422"/>
    <cellStyle name="Comma 3 18 2" xfId="31927"/>
    <cellStyle name="Comma 3 19" xfId="24799"/>
    <cellStyle name="Comma 3 19 2" xfId="34303"/>
    <cellStyle name="Comma 3 2" xfId="284"/>
    <cellStyle name="Comma 3 2 10" xfId="18860"/>
    <cellStyle name="Comma 3 2 10 2" xfId="21236"/>
    <cellStyle name="Comma 3 2 10 2 2" xfId="30741"/>
    <cellStyle name="Comma 3 2 10 3" xfId="23612"/>
    <cellStyle name="Comma 3 2 10 3 2" xfId="33117"/>
    <cellStyle name="Comma 3 2 10 4" xfId="25989"/>
    <cellStyle name="Comma 3 2 10 4 2" xfId="35493"/>
    <cellStyle name="Comma 3 2 10 5" xfId="28365"/>
    <cellStyle name="Comma 3 2 11" xfId="19256"/>
    <cellStyle name="Comma 3 2 11 2" xfId="21632"/>
    <cellStyle name="Comma 3 2 11 2 2" xfId="31137"/>
    <cellStyle name="Comma 3 2 11 3" xfId="24008"/>
    <cellStyle name="Comma 3 2 11 3 2" xfId="33513"/>
    <cellStyle name="Comma 3 2 11 4" xfId="26385"/>
    <cellStyle name="Comma 3 2 11 4 2" xfId="35889"/>
    <cellStyle name="Comma 3 2 11 5" xfId="28761"/>
    <cellStyle name="Comma 3 2 12" xfId="19652"/>
    <cellStyle name="Comma 3 2 12 2" xfId="22028"/>
    <cellStyle name="Comma 3 2 12 2 2" xfId="31533"/>
    <cellStyle name="Comma 3 2 12 3" xfId="24404"/>
    <cellStyle name="Comma 3 2 12 3 2" xfId="33909"/>
    <cellStyle name="Comma 3 2 12 4" xfId="26781"/>
    <cellStyle name="Comma 3 2 12 4 2" xfId="36285"/>
    <cellStyle name="Comma 3 2 12 5" xfId="29157"/>
    <cellStyle name="Comma 3 2 13" xfId="20048"/>
    <cellStyle name="Comma 3 2 13 2" xfId="29553"/>
    <cellStyle name="Comma 3 2 14" xfId="22424"/>
    <cellStyle name="Comma 3 2 14 2" xfId="31929"/>
    <cellStyle name="Comma 3 2 15" xfId="24801"/>
    <cellStyle name="Comma 3 2 15 2" xfId="34305"/>
    <cellStyle name="Comma 3 2 16" xfId="27177"/>
    <cellStyle name="Comma 3 2 2" xfId="1123"/>
    <cellStyle name="Comma 3 2 2 10" xfId="19267"/>
    <cellStyle name="Comma 3 2 2 10 2" xfId="21643"/>
    <cellStyle name="Comma 3 2 2 10 2 2" xfId="31148"/>
    <cellStyle name="Comma 3 2 2 10 3" xfId="24019"/>
    <cellStyle name="Comma 3 2 2 10 3 2" xfId="33524"/>
    <cellStyle name="Comma 3 2 2 10 4" xfId="26396"/>
    <cellStyle name="Comma 3 2 2 10 4 2" xfId="35900"/>
    <cellStyle name="Comma 3 2 2 10 5" xfId="28772"/>
    <cellStyle name="Comma 3 2 2 11" xfId="19663"/>
    <cellStyle name="Comma 3 2 2 11 2" xfId="22039"/>
    <cellStyle name="Comma 3 2 2 11 2 2" xfId="31544"/>
    <cellStyle name="Comma 3 2 2 11 3" xfId="24415"/>
    <cellStyle name="Comma 3 2 2 11 3 2" xfId="33920"/>
    <cellStyle name="Comma 3 2 2 11 4" xfId="26792"/>
    <cellStyle name="Comma 3 2 2 11 4 2" xfId="36296"/>
    <cellStyle name="Comma 3 2 2 11 5" xfId="29168"/>
    <cellStyle name="Comma 3 2 2 12" xfId="20059"/>
    <cellStyle name="Comma 3 2 2 12 2" xfId="29564"/>
    <cellStyle name="Comma 3 2 2 13" xfId="22435"/>
    <cellStyle name="Comma 3 2 2 13 2" xfId="31940"/>
    <cellStyle name="Comma 3 2 2 14" xfId="24812"/>
    <cellStyle name="Comma 3 2 2 14 2" xfId="34316"/>
    <cellStyle name="Comma 3 2 2 15" xfId="27188"/>
    <cellStyle name="Comma 3 2 2 2" xfId="2617"/>
    <cellStyle name="Comma 3 2 2 2 10" xfId="20081"/>
    <cellStyle name="Comma 3 2 2 2 10 2" xfId="29586"/>
    <cellStyle name="Comma 3 2 2 2 11" xfId="22457"/>
    <cellStyle name="Comma 3 2 2 2 11 2" xfId="31962"/>
    <cellStyle name="Comma 3 2 2 2 12" xfId="24834"/>
    <cellStyle name="Comma 3 2 2 2 12 2" xfId="34338"/>
    <cellStyle name="Comma 3 2 2 2 13" xfId="27210"/>
    <cellStyle name="Comma 3 2 2 2 2" xfId="7099"/>
    <cellStyle name="Comma 3 2 2 2 2 10" xfId="24900"/>
    <cellStyle name="Comma 3 2 2 2 2 10 2" xfId="34404"/>
    <cellStyle name="Comma 3 2 2 2 2 11" xfId="27276"/>
    <cellStyle name="Comma 3 2 2 2 2 2" xfId="16129"/>
    <cellStyle name="Comma 3 2 2 2 2 2 10" xfId="27474"/>
    <cellStyle name="Comma 3 2 2 2 2 2 2" xfId="18365"/>
    <cellStyle name="Comma 3 2 2 2 2 2 2 2" xfId="20741"/>
    <cellStyle name="Comma 3 2 2 2 2 2 2 2 2" xfId="30246"/>
    <cellStyle name="Comma 3 2 2 2 2 2 2 3" xfId="23117"/>
    <cellStyle name="Comma 3 2 2 2 2 2 2 3 2" xfId="32622"/>
    <cellStyle name="Comma 3 2 2 2 2 2 2 4" xfId="25494"/>
    <cellStyle name="Comma 3 2 2 2 2 2 2 4 2" xfId="34998"/>
    <cellStyle name="Comma 3 2 2 2 2 2 2 5" xfId="27870"/>
    <cellStyle name="Comma 3 2 2 2 2 2 3" xfId="18761"/>
    <cellStyle name="Comma 3 2 2 2 2 2 3 2" xfId="21137"/>
    <cellStyle name="Comma 3 2 2 2 2 2 3 2 2" xfId="30642"/>
    <cellStyle name="Comma 3 2 2 2 2 2 3 3" xfId="23513"/>
    <cellStyle name="Comma 3 2 2 2 2 2 3 3 2" xfId="33018"/>
    <cellStyle name="Comma 3 2 2 2 2 2 3 4" xfId="25890"/>
    <cellStyle name="Comma 3 2 2 2 2 2 3 4 2" xfId="35394"/>
    <cellStyle name="Comma 3 2 2 2 2 2 3 5" xfId="28266"/>
    <cellStyle name="Comma 3 2 2 2 2 2 4" xfId="19157"/>
    <cellStyle name="Comma 3 2 2 2 2 2 4 2" xfId="21533"/>
    <cellStyle name="Comma 3 2 2 2 2 2 4 2 2" xfId="31038"/>
    <cellStyle name="Comma 3 2 2 2 2 2 4 3" xfId="23909"/>
    <cellStyle name="Comma 3 2 2 2 2 2 4 3 2" xfId="33414"/>
    <cellStyle name="Comma 3 2 2 2 2 2 4 4" xfId="26286"/>
    <cellStyle name="Comma 3 2 2 2 2 2 4 4 2" xfId="35790"/>
    <cellStyle name="Comma 3 2 2 2 2 2 4 5" xfId="28662"/>
    <cellStyle name="Comma 3 2 2 2 2 2 5" xfId="19553"/>
    <cellStyle name="Comma 3 2 2 2 2 2 5 2" xfId="21929"/>
    <cellStyle name="Comma 3 2 2 2 2 2 5 2 2" xfId="31434"/>
    <cellStyle name="Comma 3 2 2 2 2 2 5 3" xfId="24305"/>
    <cellStyle name="Comma 3 2 2 2 2 2 5 3 2" xfId="33810"/>
    <cellStyle name="Comma 3 2 2 2 2 2 5 4" xfId="26682"/>
    <cellStyle name="Comma 3 2 2 2 2 2 5 4 2" xfId="36186"/>
    <cellStyle name="Comma 3 2 2 2 2 2 5 5" xfId="29058"/>
    <cellStyle name="Comma 3 2 2 2 2 2 6" xfId="19949"/>
    <cellStyle name="Comma 3 2 2 2 2 2 6 2" xfId="22325"/>
    <cellStyle name="Comma 3 2 2 2 2 2 6 2 2" xfId="31830"/>
    <cellStyle name="Comma 3 2 2 2 2 2 6 3" xfId="24701"/>
    <cellStyle name="Comma 3 2 2 2 2 2 6 3 2" xfId="34206"/>
    <cellStyle name="Comma 3 2 2 2 2 2 6 4" xfId="27078"/>
    <cellStyle name="Comma 3 2 2 2 2 2 6 4 2" xfId="36582"/>
    <cellStyle name="Comma 3 2 2 2 2 2 6 5" xfId="29454"/>
    <cellStyle name="Comma 3 2 2 2 2 2 7" xfId="20345"/>
    <cellStyle name="Comma 3 2 2 2 2 2 7 2" xfId="29850"/>
    <cellStyle name="Comma 3 2 2 2 2 2 8" xfId="22721"/>
    <cellStyle name="Comma 3 2 2 2 2 2 8 2" xfId="32226"/>
    <cellStyle name="Comma 3 2 2 2 2 2 9" xfId="25098"/>
    <cellStyle name="Comma 3 2 2 2 2 2 9 2" xfId="34602"/>
    <cellStyle name="Comma 3 2 2 2 2 3" xfId="18167"/>
    <cellStyle name="Comma 3 2 2 2 2 3 2" xfId="20543"/>
    <cellStyle name="Comma 3 2 2 2 2 3 2 2" xfId="30048"/>
    <cellStyle name="Comma 3 2 2 2 2 3 3" xfId="22919"/>
    <cellStyle name="Comma 3 2 2 2 2 3 3 2" xfId="32424"/>
    <cellStyle name="Comma 3 2 2 2 2 3 4" xfId="25296"/>
    <cellStyle name="Comma 3 2 2 2 2 3 4 2" xfId="34800"/>
    <cellStyle name="Comma 3 2 2 2 2 3 5" xfId="27672"/>
    <cellStyle name="Comma 3 2 2 2 2 4" xfId="18563"/>
    <cellStyle name="Comma 3 2 2 2 2 4 2" xfId="20939"/>
    <cellStyle name="Comma 3 2 2 2 2 4 2 2" xfId="30444"/>
    <cellStyle name="Comma 3 2 2 2 2 4 3" xfId="23315"/>
    <cellStyle name="Comma 3 2 2 2 2 4 3 2" xfId="32820"/>
    <cellStyle name="Comma 3 2 2 2 2 4 4" xfId="25692"/>
    <cellStyle name="Comma 3 2 2 2 2 4 4 2" xfId="35196"/>
    <cellStyle name="Comma 3 2 2 2 2 4 5" xfId="28068"/>
    <cellStyle name="Comma 3 2 2 2 2 5" xfId="18959"/>
    <cellStyle name="Comma 3 2 2 2 2 5 2" xfId="21335"/>
    <cellStyle name="Comma 3 2 2 2 2 5 2 2" xfId="30840"/>
    <cellStyle name="Comma 3 2 2 2 2 5 3" xfId="23711"/>
    <cellStyle name="Comma 3 2 2 2 2 5 3 2" xfId="33216"/>
    <cellStyle name="Comma 3 2 2 2 2 5 4" xfId="26088"/>
    <cellStyle name="Comma 3 2 2 2 2 5 4 2" xfId="35592"/>
    <cellStyle name="Comma 3 2 2 2 2 5 5" xfId="28464"/>
    <cellStyle name="Comma 3 2 2 2 2 6" xfId="19355"/>
    <cellStyle name="Comma 3 2 2 2 2 6 2" xfId="21731"/>
    <cellStyle name="Comma 3 2 2 2 2 6 2 2" xfId="31236"/>
    <cellStyle name="Comma 3 2 2 2 2 6 3" xfId="24107"/>
    <cellStyle name="Comma 3 2 2 2 2 6 3 2" xfId="33612"/>
    <cellStyle name="Comma 3 2 2 2 2 6 4" xfId="26484"/>
    <cellStyle name="Comma 3 2 2 2 2 6 4 2" xfId="35988"/>
    <cellStyle name="Comma 3 2 2 2 2 6 5" xfId="28860"/>
    <cellStyle name="Comma 3 2 2 2 2 7" xfId="19751"/>
    <cellStyle name="Comma 3 2 2 2 2 7 2" xfId="22127"/>
    <cellStyle name="Comma 3 2 2 2 2 7 2 2" xfId="31632"/>
    <cellStyle name="Comma 3 2 2 2 2 7 3" xfId="24503"/>
    <cellStyle name="Comma 3 2 2 2 2 7 3 2" xfId="34008"/>
    <cellStyle name="Comma 3 2 2 2 2 7 4" xfId="26880"/>
    <cellStyle name="Comma 3 2 2 2 2 7 4 2" xfId="36384"/>
    <cellStyle name="Comma 3 2 2 2 2 7 5" xfId="29256"/>
    <cellStyle name="Comma 3 2 2 2 2 8" xfId="20147"/>
    <cellStyle name="Comma 3 2 2 2 2 8 2" xfId="29652"/>
    <cellStyle name="Comma 3 2 2 2 2 9" xfId="22523"/>
    <cellStyle name="Comma 3 2 2 2 2 9 2" xfId="32028"/>
    <cellStyle name="Comma 3 2 2 2 3" xfId="9005"/>
    <cellStyle name="Comma 3 2 2 2 3 10" xfId="24966"/>
    <cellStyle name="Comma 3 2 2 2 3 10 2" xfId="34470"/>
    <cellStyle name="Comma 3 2 2 2 3 11" xfId="27342"/>
    <cellStyle name="Comma 3 2 2 2 3 2" xfId="18035"/>
    <cellStyle name="Comma 3 2 2 2 3 2 10" xfId="27540"/>
    <cellStyle name="Comma 3 2 2 2 3 2 2" xfId="18431"/>
    <cellStyle name="Comma 3 2 2 2 3 2 2 2" xfId="20807"/>
    <cellStyle name="Comma 3 2 2 2 3 2 2 2 2" xfId="30312"/>
    <cellStyle name="Comma 3 2 2 2 3 2 2 3" xfId="23183"/>
    <cellStyle name="Comma 3 2 2 2 3 2 2 3 2" xfId="32688"/>
    <cellStyle name="Comma 3 2 2 2 3 2 2 4" xfId="25560"/>
    <cellStyle name="Comma 3 2 2 2 3 2 2 4 2" xfId="35064"/>
    <cellStyle name="Comma 3 2 2 2 3 2 2 5" xfId="27936"/>
    <cellStyle name="Comma 3 2 2 2 3 2 3" xfId="18827"/>
    <cellStyle name="Comma 3 2 2 2 3 2 3 2" xfId="21203"/>
    <cellStyle name="Comma 3 2 2 2 3 2 3 2 2" xfId="30708"/>
    <cellStyle name="Comma 3 2 2 2 3 2 3 3" xfId="23579"/>
    <cellStyle name="Comma 3 2 2 2 3 2 3 3 2" xfId="33084"/>
    <cellStyle name="Comma 3 2 2 2 3 2 3 4" xfId="25956"/>
    <cellStyle name="Comma 3 2 2 2 3 2 3 4 2" xfId="35460"/>
    <cellStyle name="Comma 3 2 2 2 3 2 3 5" xfId="28332"/>
    <cellStyle name="Comma 3 2 2 2 3 2 4" xfId="19223"/>
    <cellStyle name="Comma 3 2 2 2 3 2 4 2" xfId="21599"/>
    <cellStyle name="Comma 3 2 2 2 3 2 4 2 2" xfId="31104"/>
    <cellStyle name="Comma 3 2 2 2 3 2 4 3" xfId="23975"/>
    <cellStyle name="Comma 3 2 2 2 3 2 4 3 2" xfId="33480"/>
    <cellStyle name="Comma 3 2 2 2 3 2 4 4" xfId="26352"/>
    <cellStyle name="Comma 3 2 2 2 3 2 4 4 2" xfId="35856"/>
    <cellStyle name="Comma 3 2 2 2 3 2 4 5" xfId="28728"/>
    <cellStyle name="Comma 3 2 2 2 3 2 5" xfId="19619"/>
    <cellStyle name="Comma 3 2 2 2 3 2 5 2" xfId="21995"/>
    <cellStyle name="Comma 3 2 2 2 3 2 5 2 2" xfId="31500"/>
    <cellStyle name="Comma 3 2 2 2 3 2 5 3" xfId="24371"/>
    <cellStyle name="Comma 3 2 2 2 3 2 5 3 2" xfId="33876"/>
    <cellStyle name="Comma 3 2 2 2 3 2 5 4" xfId="26748"/>
    <cellStyle name="Comma 3 2 2 2 3 2 5 4 2" xfId="36252"/>
    <cellStyle name="Comma 3 2 2 2 3 2 5 5" xfId="29124"/>
    <cellStyle name="Comma 3 2 2 2 3 2 6" xfId="20015"/>
    <cellStyle name="Comma 3 2 2 2 3 2 6 2" xfId="22391"/>
    <cellStyle name="Comma 3 2 2 2 3 2 6 2 2" xfId="31896"/>
    <cellStyle name="Comma 3 2 2 2 3 2 6 3" xfId="24767"/>
    <cellStyle name="Comma 3 2 2 2 3 2 6 3 2" xfId="34272"/>
    <cellStyle name="Comma 3 2 2 2 3 2 6 4" xfId="27144"/>
    <cellStyle name="Comma 3 2 2 2 3 2 6 4 2" xfId="36648"/>
    <cellStyle name="Comma 3 2 2 2 3 2 6 5" xfId="29520"/>
    <cellStyle name="Comma 3 2 2 2 3 2 7" xfId="20411"/>
    <cellStyle name="Comma 3 2 2 2 3 2 7 2" xfId="29916"/>
    <cellStyle name="Comma 3 2 2 2 3 2 8" xfId="22787"/>
    <cellStyle name="Comma 3 2 2 2 3 2 8 2" xfId="32292"/>
    <cellStyle name="Comma 3 2 2 2 3 2 9" xfId="25164"/>
    <cellStyle name="Comma 3 2 2 2 3 2 9 2" xfId="34668"/>
    <cellStyle name="Comma 3 2 2 2 3 3" xfId="18233"/>
    <cellStyle name="Comma 3 2 2 2 3 3 2" xfId="20609"/>
    <cellStyle name="Comma 3 2 2 2 3 3 2 2" xfId="30114"/>
    <cellStyle name="Comma 3 2 2 2 3 3 3" xfId="22985"/>
    <cellStyle name="Comma 3 2 2 2 3 3 3 2" xfId="32490"/>
    <cellStyle name="Comma 3 2 2 2 3 3 4" xfId="25362"/>
    <cellStyle name="Comma 3 2 2 2 3 3 4 2" xfId="34866"/>
    <cellStyle name="Comma 3 2 2 2 3 3 5" xfId="27738"/>
    <cellStyle name="Comma 3 2 2 2 3 4" xfId="18629"/>
    <cellStyle name="Comma 3 2 2 2 3 4 2" xfId="21005"/>
    <cellStyle name="Comma 3 2 2 2 3 4 2 2" xfId="30510"/>
    <cellStyle name="Comma 3 2 2 2 3 4 3" xfId="23381"/>
    <cellStyle name="Comma 3 2 2 2 3 4 3 2" xfId="32886"/>
    <cellStyle name="Comma 3 2 2 2 3 4 4" xfId="25758"/>
    <cellStyle name="Comma 3 2 2 2 3 4 4 2" xfId="35262"/>
    <cellStyle name="Comma 3 2 2 2 3 4 5" xfId="28134"/>
    <cellStyle name="Comma 3 2 2 2 3 5" xfId="19025"/>
    <cellStyle name="Comma 3 2 2 2 3 5 2" xfId="21401"/>
    <cellStyle name="Comma 3 2 2 2 3 5 2 2" xfId="30906"/>
    <cellStyle name="Comma 3 2 2 2 3 5 3" xfId="23777"/>
    <cellStyle name="Comma 3 2 2 2 3 5 3 2" xfId="33282"/>
    <cellStyle name="Comma 3 2 2 2 3 5 4" xfId="26154"/>
    <cellStyle name="Comma 3 2 2 2 3 5 4 2" xfId="35658"/>
    <cellStyle name="Comma 3 2 2 2 3 5 5" xfId="28530"/>
    <cellStyle name="Comma 3 2 2 2 3 6" xfId="19421"/>
    <cellStyle name="Comma 3 2 2 2 3 6 2" xfId="21797"/>
    <cellStyle name="Comma 3 2 2 2 3 6 2 2" xfId="31302"/>
    <cellStyle name="Comma 3 2 2 2 3 6 3" xfId="24173"/>
    <cellStyle name="Comma 3 2 2 2 3 6 3 2" xfId="33678"/>
    <cellStyle name="Comma 3 2 2 2 3 6 4" xfId="26550"/>
    <cellStyle name="Comma 3 2 2 2 3 6 4 2" xfId="36054"/>
    <cellStyle name="Comma 3 2 2 2 3 6 5" xfId="28926"/>
    <cellStyle name="Comma 3 2 2 2 3 7" xfId="19817"/>
    <cellStyle name="Comma 3 2 2 2 3 7 2" xfId="22193"/>
    <cellStyle name="Comma 3 2 2 2 3 7 2 2" xfId="31698"/>
    <cellStyle name="Comma 3 2 2 2 3 7 3" xfId="24569"/>
    <cellStyle name="Comma 3 2 2 2 3 7 3 2" xfId="34074"/>
    <cellStyle name="Comma 3 2 2 2 3 7 4" xfId="26946"/>
    <cellStyle name="Comma 3 2 2 2 3 7 4 2" xfId="36450"/>
    <cellStyle name="Comma 3 2 2 2 3 7 5" xfId="29322"/>
    <cellStyle name="Comma 3 2 2 2 3 8" xfId="20213"/>
    <cellStyle name="Comma 3 2 2 2 3 8 2" xfId="29718"/>
    <cellStyle name="Comma 3 2 2 2 3 9" xfId="22589"/>
    <cellStyle name="Comma 3 2 2 2 3 9 2" xfId="32094"/>
    <cellStyle name="Comma 3 2 2 2 4" xfId="11647"/>
    <cellStyle name="Comma 3 2 2 2 4 10" xfId="27408"/>
    <cellStyle name="Comma 3 2 2 2 4 2" xfId="18299"/>
    <cellStyle name="Comma 3 2 2 2 4 2 2" xfId="20675"/>
    <cellStyle name="Comma 3 2 2 2 4 2 2 2" xfId="30180"/>
    <cellStyle name="Comma 3 2 2 2 4 2 3" xfId="23051"/>
    <cellStyle name="Comma 3 2 2 2 4 2 3 2" xfId="32556"/>
    <cellStyle name="Comma 3 2 2 2 4 2 4" xfId="25428"/>
    <cellStyle name="Comma 3 2 2 2 4 2 4 2" xfId="34932"/>
    <cellStyle name="Comma 3 2 2 2 4 2 5" xfId="27804"/>
    <cellStyle name="Comma 3 2 2 2 4 3" xfId="18695"/>
    <cellStyle name="Comma 3 2 2 2 4 3 2" xfId="21071"/>
    <cellStyle name="Comma 3 2 2 2 4 3 2 2" xfId="30576"/>
    <cellStyle name="Comma 3 2 2 2 4 3 3" xfId="23447"/>
    <cellStyle name="Comma 3 2 2 2 4 3 3 2" xfId="32952"/>
    <cellStyle name="Comma 3 2 2 2 4 3 4" xfId="25824"/>
    <cellStyle name="Comma 3 2 2 2 4 3 4 2" xfId="35328"/>
    <cellStyle name="Comma 3 2 2 2 4 3 5" xfId="28200"/>
    <cellStyle name="Comma 3 2 2 2 4 4" xfId="19091"/>
    <cellStyle name="Comma 3 2 2 2 4 4 2" xfId="21467"/>
    <cellStyle name="Comma 3 2 2 2 4 4 2 2" xfId="30972"/>
    <cellStyle name="Comma 3 2 2 2 4 4 3" xfId="23843"/>
    <cellStyle name="Comma 3 2 2 2 4 4 3 2" xfId="33348"/>
    <cellStyle name="Comma 3 2 2 2 4 4 4" xfId="26220"/>
    <cellStyle name="Comma 3 2 2 2 4 4 4 2" xfId="35724"/>
    <cellStyle name="Comma 3 2 2 2 4 4 5" xfId="28596"/>
    <cellStyle name="Comma 3 2 2 2 4 5" xfId="19487"/>
    <cellStyle name="Comma 3 2 2 2 4 5 2" xfId="21863"/>
    <cellStyle name="Comma 3 2 2 2 4 5 2 2" xfId="31368"/>
    <cellStyle name="Comma 3 2 2 2 4 5 3" xfId="24239"/>
    <cellStyle name="Comma 3 2 2 2 4 5 3 2" xfId="33744"/>
    <cellStyle name="Comma 3 2 2 2 4 5 4" xfId="26616"/>
    <cellStyle name="Comma 3 2 2 2 4 5 4 2" xfId="36120"/>
    <cellStyle name="Comma 3 2 2 2 4 5 5" xfId="28992"/>
    <cellStyle name="Comma 3 2 2 2 4 6" xfId="19883"/>
    <cellStyle name="Comma 3 2 2 2 4 6 2" xfId="22259"/>
    <cellStyle name="Comma 3 2 2 2 4 6 2 2" xfId="31764"/>
    <cellStyle name="Comma 3 2 2 2 4 6 3" xfId="24635"/>
    <cellStyle name="Comma 3 2 2 2 4 6 3 2" xfId="34140"/>
    <cellStyle name="Comma 3 2 2 2 4 6 4" xfId="27012"/>
    <cellStyle name="Comma 3 2 2 2 4 6 4 2" xfId="36516"/>
    <cellStyle name="Comma 3 2 2 2 4 6 5" xfId="29388"/>
    <cellStyle name="Comma 3 2 2 2 4 7" xfId="20279"/>
    <cellStyle name="Comma 3 2 2 2 4 7 2" xfId="29784"/>
    <cellStyle name="Comma 3 2 2 2 4 8" xfId="22655"/>
    <cellStyle name="Comma 3 2 2 2 4 8 2" xfId="32160"/>
    <cellStyle name="Comma 3 2 2 2 4 9" xfId="25032"/>
    <cellStyle name="Comma 3 2 2 2 4 9 2" xfId="34536"/>
    <cellStyle name="Comma 3 2 2 2 5" xfId="18101"/>
    <cellStyle name="Comma 3 2 2 2 5 2" xfId="20477"/>
    <cellStyle name="Comma 3 2 2 2 5 2 2" xfId="29982"/>
    <cellStyle name="Comma 3 2 2 2 5 3" xfId="22853"/>
    <cellStyle name="Comma 3 2 2 2 5 3 2" xfId="32358"/>
    <cellStyle name="Comma 3 2 2 2 5 4" xfId="25230"/>
    <cellStyle name="Comma 3 2 2 2 5 4 2" xfId="34734"/>
    <cellStyle name="Comma 3 2 2 2 5 5" xfId="27606"/>
    <cellStyle name="Comma 3 2 2 2 6" xfId="18497"/>
    <cellStyle name="Comma 3 2 2 2 6 2" xfId="20873"/>
    <cellStyle name="Comma 3 2 2 2 6 2 2" xfId="30378"/>
    <cellStyle name="Comma 3 2 2 2 6 3" xfId="23249"/>
    <cellStyle name="Comma 3 2 2 2 6 3 2" xfId="32754"/>
    <cellStyle name="Comma 3 2 2 2 6 4" xfId="25626"/>
    <cellStyle name="Comma 3 2 2 2 6 4 2" xfId="35130"/>
    <cellStyle name="Comma 3 2 2 2 6 5" xfId="28002"/>
    <cellStyle name="Comma 3 2 2 2 7" xfId="18893"/>
    <cellStyle name="Comma 3 2 2 2 7 2" xfId="21269"/>
    <cellStyle name="Comma 3 2 2 2 7 2 2" xfId="30774"/>
    <cellStyle name="Comma 3 2 2 2 7 3" xfId="23645"/>
    <cellStyle name="Comma 3 2 2 2 7 3 2" xfId="33150"/>
    <cellStyle name="Comma 3 2 2 2 7 4" xfId="26022"/>
    <cellStyle name="Comma 3 2 2 2 7 4 2" xfId="35526"/>
    <cellStyle name="Comma 3 2 2 2 7 5" xfId="28398"/>
    <cellStyle name="Comma 3 2 2 2 8" xfId="19289"/>
    <cellStyle name="Comma 3 2 2 2 8 2" xfId="21665"/>
    <cellStyle name="Comma 3 2 2 2 8 2 2" xfId="31170"/>
    <cellStyle name="Comma 3 2 2 2 8 3" xfId="24041"/>
    <cellStyle name="Comma 3 2 2 2 8 3 2" xfId="33546"/>
    <cellStyle name="Comma 3 2 2 2 8 4" xfId="26418"/>
    <cellStyle name="Comma 3 2 2 2 8 4 2" xfId="35922"/>
    <cellStyle name="Comma 3 2 2 2 8 5" xfId="28794"/>
    <cellStyle name="Comma 3 2 2 2 9" xfId="19685"/>
    <cellStyle name="Comma 3 2 2 2 9 2" xfId="22061"/>
    <cellStyle name="Comma 3 2 2 2 9 2 2" xfId="31566"/>
    <cellStyle name="Comma 3 2 2 2 9 3" xfId="24437"/>
    <cellStyle name="Comma 3 2 2 2 9 3 2" xfId="33942"/>
    <cellStyle name="Comma 3 2 2 2 9 4" xfId="26814"/>
    <cellStyle name="Comma 3 2 2 2 9 4 2" xfId="36318"/>
    <cellStyle name="Comma 3 2 2 2 9 5" xfId="29190"/>
    <cellStyle name="Comma 3 2 2 3" xfId="4111"/>
    <cellStyle name="Comma 3 2 2 3 10" xfId="20103"/>
    <cellStyle name="Comma 3 2 2 3 10 2" xfId="29608"/>
    <cellStyle name="Comma 3 2 2 3 11" xfId="22479"/>
    <cellStyle name="Comma 3 2 2 3 11 2" xfId="31984"/>
    <cellStyle name="Comma 3 2 2 3 12" xfId="24856"/>
    <cellStyle name="Comma 3 2 2 3 12 2" xfId="34360"/>
    <cellStyle name="Comma 3 2 2 3 13" xfId="27232"/>
    <cellStyle name="Comma 3 2 2 3 2" xfId="8593"/>
    <cellStyle name="Comma 3 2 2 3 2 10" xfId="24922"/>
    <cellStyle name="Comma 3 2 2 3 2 10 2" xfId="34426"/>
    <cellStyle name="Comma 3 2 2 3 2 11" xfId="27298"/>
    <cellStyle name="Comma 3 2 2 3 2 2" xfId="17623"/>
    <cellStyle name="Comma 3 2 2 3 2 2 10" xfId="27496"/>
    <cellStyle name="Comma 3 2 2 3 2 2 2" xfId="18387"/>
    <cellStyle name="Comma 3 2 2 3 2 2 2 2" xfId="20763"/>
    <cellStyle name="Comma 3 2 2 3 2 2 2 2 2" xfId="30268"/>
    <cellStyle name="Comma 3 2 2 3 2 2 2 3" xfId="23139"/>
    <cellStyle name="Comma 3 2 2 3 2 2 2 3 2" xfId="32644"/>
    <cellStyle name="Comma 3 2 2 3 2 2 2 4" xfId="25516"/>
    <cellStyle name="Comma 3 2 2 3 2 2 2 4 2" xfId="35020"/>
    <cellStyle name="Comma 3 2 2 3 2 2 2 5" xfId="27892"/>
    <cellStyle name="Comma 3 2 2 3 2 2 3" xfId="18783"/>
    <cellStyle name="Comma 3 2 2 3 2 2 3 2" xfId="21159"/>
    <cellStyle name="Comma 3 2 2 3 2 2 3 2 2" xfId="30664"/>
    <cellStyle name="Comma 3 2 2 3 2 2 3 3" xfId="23535"/>
    <cellStyle name="Comma 3 2 2 3 2 2 3 3 2" xfId="33040"/>
    <cellStyle name="Comma 3 2 2 3 2 2 3 4" xfId="25912"/>
    <cellStyle name="Comma 3 2 2 3 2 2 3 4 2" xfId="35416"/>
    <cellStyle name="Comma 3 2 2 3 2 2 3 5" xfId="28288"/>
    <cellStyle name="Comma 3 2 2 3 2 2 4" xfId="19179"/>
    <cellStyle name="Comma 3 2 2 3 2 2 4 2" xfId="21555"/>
    <cellStyle name="Comma 3 2 2 3 2 2 4 2 2" xfId="31060"/>
    <cellStyle name="Comma 3 2 2 3 2 2 4 3" xfId="23931"/>
    <cellStyle name="Comma 3 2 2 3 2 2 4 3 2" xfId="33436"/>
    <cellStyle name="Comma 3 2 2 3 2 2 4 4" xfId="26308"/>
    <cellStyle name="Comma 3 2 2 3 2 2 4 4 2" xfId="35812"/>
    <cellStyle name="Comma 3 2 2 3 2 2 4 5" xfId="28684"/>
    <cellStyle name="Comma 3 2 2 3 2 2 5" xfId="19575"/>
    <cellStyle name="Comma 3 2 2 3 2 2 5 2" xfId="21951"/>
    <cellStyle name="Comma 3 2 2 3 2 2 5 2 2" xfId="31456"/>
    <cellStyle name="Comma 3 2 2 3 2 2 5 3" xfId="24327"/>
    <cellStyle name="Comma 3 2 2 3 2 2 5 3 2" xfId="33832"/>
    <cellStyle name="Comma 3 2 2 3 2 2 5 4" xfId="26704"/>
    <cellStyle name="Comma 3 2 2 3 2 2 5 4 2" xfId="36208"/>
    <cellStyle name="Comma 3 2 2 3 2 2 5 5" xfId="29080"/>
    <cellStyle name="Comma 3 2 2 3 2 2 6" xfId="19971"/>
    <cellStyle name="Comma 3 2 2 3 2 2 6 2" xfId="22347"/>
    <cellStyle name="Comma 3 2 2 3 2 2 6 2 2" xfId="31852"/>
    <cellStyle name="Comma 3 2 2 3 2 2 6 3" xfId="24723"/>
    <cellStyle name="Comma 3 2 2 3 2 2 6 3 2" xfId="34228"/>
    <cellStyle name="Comma 3 2 2 3 2 2 6 4" xfId="27100"/>
    <cellStyle name="Comma 3 2 2 3 2 2 6 4 2" xfId="36604"/>
    <cellStyle name="Comma 3 2 2 3 2 2 6 5" xfId="29476"/>
    <cellStyle name="Comma 3 2 2 3 2 2 7" xfId="20367"/>
    <cellStyle name="Comma 3 2 2 3 2 2 7 2" xfId="29872"/>
    <cellStyle name="Comma 3 2 2 3 2 2 8" xfId="22743"/>
    <cellStyle name="Comma 3 2 2 3 2 2 8 2" xfId="32248"/>
    <cellStyle name="Comma 3 2 2 3 2 2 9" xfId="25120"/>
    <cellStyle name="Comma 3 2 2 3 2 2 9 2" xfId="34624"/>
    <cellStyle name="Comma 3 2 2 3 2 3" xfId="18189"/>
    <cellStyle name="Comma 3 2 2 3 2 3 2" xfId="20565"/>
    <cellStyle name="Comma 3 2 2 3 2 3 2 2" xfId="30070"/>
    <cellStyle name="Comma 3 2 2 3 2 3 3" xfId="22941"/>
    <cellStyle name="Comma 3 2 2 3 2 3 3 2" xfId="32446"/>
    <cellStyle name="Comma 3 2 2 3 2 3 4" xfId="25318"/>
    <cellStyle name="Comma 3 2 2 3 2 3 4 2" xfId="34822"/>
    <cellStyle name="Comma 3 2 2 3 2 3 5" xfId="27694"/>
    <cellStyle name="Comma 3 2 2 3 2 4" xfId="18585"/>
    <cellStyle name="Comma 3 2 2 3 2 4 2" xfId="20961"/>
    <cellStyle name="Comma 3 2 2 3 2 4 2 2" xfId="30466"/>
    <cellStyle name="Comma 3 2 2 3 2 4 3" xfId="23337"/>
    <cellStyle name="Comma 3 2 2 3 2 4 3 2" xfId="32842"/>
    <cellStyle name="Comma 3 2 2 3 2 4 4" xfId="25714"/>
    <cellStyle name="Comma 3 2 2 3 2 4 4 2" xfId="35218"/>
    <cellStyle name="Comma 3 2 2 3 2 4 5" xfId="28090"/>
    <cellStyle name="Comma 3 2 2 3 2 5" xfId="18981"/>
    <cellStyle name="Comma 3 2 2 3 2 5 2" xfId="21357"/>
    <cellStyle name="Comma 3 2 2 3 2 5 2 2" xfId="30862"/>
    <cellStyle name="Comma 3 2 2 3 2 5 3" xfId="23733"/>
    <cellStyle name="Comma 3 2 2 3 2 5 3 2" xfId="33238"/>
    <cellStyle name="Comma 3 2 2 3 2 5 4" xfId="26110"/>
    <cellStyle name="Comma 3 2 2 3 2 5 4 2" xfId="35614"/>
    <cellStyle name="Comma 3 2 2 3 2 5 5" xfId="28486"/>
    <cellStyle name="Comma 3 2 2 3 2 6" xfId="19377"/>
    <cellStyle name="Comma 3 2 2 3 2 6 2" xfId="21753"/>
    <cellStyle name="Comma 3 2 2 3 2 6 2 2" xfId="31258"/>
    <cellStyle name="Comma 3 2 2 3 2 6 3" xfId="24129"/>
    <cellStyle name="Comma 3 2 2 3 2 6 3 2" xfId="33634"/>
    <cellStyle name="Comma 3 2 2 3 2 6 4" xfId="26506"/>
    <cellStyle name="Comma 3 2 2 3 2 6 4 2" xfId="36010"/>
    <cellStyle name="Comma 3 2 2 3 2 6 5" xfId="28882"/>
    <cellStyle name="Comma 3 2 2 3 2 7" xfId="19773"/>
    <cellStyle name="Comma 3 2 2 3 2 7 2" xfId="22149"/>
    <cellStyle name="Comma 3 2 2 3 2 7 2 2" xfId="31654"/>
    <cellStyle name="Comma 3 2 2 3 2 7 3" xfId="24525"/>
    <cellStyle name="Comma 3 2 2 3 2 7 3 2" xfId="34030"/>
    <cellStyle name="Comma 3 2 2 3 2 7 4" xfId="26902"/>
    <cellStyle name="Comma 3 2 2 3 2 7 4 2" xfId="36406"/>
    <cellStyle name="Comma 3 2 2 3 2 7 5" xfId="29278"/>
    <cellStyle name="Comma 3 2 2 3 2 8" xfId="20169"/>
    <cellStyle name="Comma 3 2 2 3 2 8 2" xfId="29674"/>
    <cellStyle name="Comma 3 2 2 3 2 9" xfId="22545"/>
    <cellStyle name="Comma 3 2 2 3 2 9 2" xfId="32050"/>
    <cellStyle name="Comma 3 2 2 3 3" xfId="9027"/>
    <cellStyle name="Comma 3 2 2 3 3 10" xfId="24988"/>
    <cellStyle name="Comma 3 2 2 3 3 10 2" xfId="34492"/>
    <cellStyle name="Comma 3 2 2 3 3 11" xfId="27364"/>
    <cellStyle name="Comma 3 2 2 3 3 2" xfId="18057"/>
    <cellStyle name="Comma 3 2 2 3 3 2 10" xfId="27562"/>
    <cellStyle name="Comma 3 2 2 3 3 2 2" xfId="18453"/>
    <cellStyle name="Comma 3 2 2 3 3 2 2 2" xfId="20829"/>
    <cellStyle name="Comma 3 2 2 3 3 2 2 2 2" xfId="30334"/>
    <cellStyle name="Comma 3 2 2 3 3 2 2 3" xfId="23205"/>
    <cellStyle name="Comma 3 2 2 3 3 2 2 3 2" xfId="32710"/>
    <cellStyle name="Comma 3 2 2 3 3 2 2 4" xfId="25582"/>
    <cellStyle name="Comma 3 2 2 3 3 2 2 4 2" xfId="35086"/>
    <cellStyle name="Comma 3 2 2 3 3 2 2 5" xfId="27958"/>
    <cellStyle name="Comma 3 2 2 3 3 2 3" xfId="18849"/>
    <cellStyle name="Comma 3 2 2 3 3 2 3 2" xfId="21225"/>
    <cellStyle name="Comma 3 2 2 3 3 2 3 2 2" xfId="30730"/>
    <cellStyle name="Comma 3 2 2 3 3 2 3 3" xfId="23601"/>
    <cellStyle name="Comma 3 2 2 3 3 2 3 3 2" xfId="33106"/>
    <cellStyle name="Comma 3 2 2 3 3 2 3 4" xfId="25978"/>
    <cellStyle name="Comma 3 2 2 3 3 2 3 4 2" xfId="35482"/>
    <cellStyle name="Comma 3 2 2 3 3 2 3 5" xfId="28354"/>
    <cellStyle name="Comma 3 2 2 3 3 2 4" xfId="19245"/>
    <cellStyle name="Comma 3 2 2 3 3 2 4 2" xfId="21621"/>
    <cellStyle name="Comma 3 2 2 3 3 2 4 2 2" xfId="31126"/>
    <cellStyle name="Comma 3 2 2 3 3 2 4 3" xfId="23997"/>
    <cellStyle name="Comma 3 2 2 3 3 2 4 3 2" xfId="33502"/>
    <cellStyle name="Comma 3 2 2 3 3 2 4 4" xfId="26374"/>
    <cellStyle name="Comma 3 2 2 3 3 2 4 4 2" xfId="35878"/>
    <cellStyle name="Comma 3 2 2 3 3 2 4 5" xfId="28750"/>
    <cellStyle name="Comma 3 2 2 3 3 2 5" xfId="19641"/>
    <cellStyle name="Comma 3 2 2 3 3 2 5 2" xfId="22017"/>
    <cellStyle name="Comma 3 2 2 3 3 2 5 2 2" xfId="31522"/>
    <cellStyle name="Comma 3 2 2 3 3 2 5 3" xfId="24393"/>
    <cellStyle name="Comma 3 2 2 3 3 2 5 3 2" xfId="33898"/>
    <cellStyle name="Comma 3 2 2 3 3 2 5 4" xfId="26770"/>
    <cellStyle name="Comma 3 2 2 3 3 2 5 4 2" xfId="36274"/>
    <cellStyle name="Comma 3 2 2 3 3 2 5 5" xfId="29146"/>
    <cellStyle name="Comma 3 2 2 3 3 2 6" xfId="20037"/>
    <cellStyle name="Comma 3 2 2 3 3 2 6 2" xfId="22413"/>
    <cellStyle name="Comma 3 2 2 3 3 2 6 2 2" xfId="31918"/>
    <cellStyle name="Comma 3 2 2 3 3 2 6 3" xfId="24789"/>
    <cellStyle name="Comma 3 2 2 3 3 2 6 3 2" xfId="34294"/>
    <cellStyle name="Comma 3 2 2 3 3 2 6 4" xfId="27166"/>
    <cellStyle name="Comma 3 2 2 3 3 2 6 4 2" xfId="36670"/>
    <cellStyle name="Comma 3 2 2 3 3 2 6 5" xfId="29542"/>
    <cellStyle name="Comma 3 2 2 3 3 2 7" xfId="20433"/>
    <cellStyle name="Comma 3 2 2 3 3 2 7 2" xfId="29938"/>
    <cellStyle name="Comma 3 2 2 3 3 2 8" xfId="22809"/>
    <cellStyle name="Comma 3 2 2 3 3 2 8 2" xfId="32314"/>
    <cellStyle name="Comma 3 2 2 3 3 2 9" xfId="25186"/>
    <cellStyle name="Comma 3 2 2 3 3 2 9 2" xfId="34690"/>
    <cellStyle name="Comma 3 2 2 3 3 3" xfId="18255"/>
    <cellStyle name="Comma 3 2 2 3 3 3 2" xfId="20631"/>
    <cellStyle name="Comma 3 2 2 3 3 3 2 2" xfId="30136"/>
    <cellStyle name="Comma 3 2 2 3 3 3 3" xfId="23007"/>
    <cellStyle name="Comma 3 2 2 3 3 3 3 2" xfId="32512"/>
    <cellStyle name="Comma 3 2 2 3 3 3 4" xfId="25384"/>
    <cellStyle name="Comma 3 2 2 3 3 3 4 2" xfId="34888"/>
    <cellStyle name="Comma 3 2 2 3 3 3 5" xfId="27760"/>
    <cellStyle name="Comma 3 2 2 3 3 4" xfId="18651"/>
    <cellStyle name="Comma 3 2 2 3 3 4 2" xfId="21027"/>
    <cellStyle name="Comma 3 2 2 3 3 4 2 2" xfId="30532"/>
    <cellStyle name="Comma 3 2 2 3 3 4 3" xfId="23403"/>
    <cellStyle name="Comma 3 2 2 3 3 4 3 2" xfId="32908"/>
    <cellStyle name="Comma 3 2 2 3 3 4 4" xfId="25780"/>
    <cellStyle name="Comma 3 2 2 3 3 4 4 2" xfId="35284"/>
    <cellStyle name="Comma 3 2 2 3 3 4 5" xfId="28156"/>
    <cellStyle name="Comma 3 2 2 3 3 5" xfId="19047"/>
    <cellStyle name="Comma 3 2 2 3 3 5 2" xfId="21423"/>
    <cellStyle name="Comma 3 2 2 3 3 5 2 2" xfId="30928"/>
    <cellStyle name="Comma 3 2 2 3 3 5 3" xfId="23799"/>
    <cellStyle name="Comma 3 2 2 3 3 5 3 2" xfId="33304"/>
    <cellStyle name="Comma 3 2 2 3 3 5 4" xfId="26176"/>
    <cellStyle name="Comma 3 2 2 3 3 5 4 2" xfId="35680"/>
    <cellStyle name="Comma 3 2 2 3 3 5 5" xfId="28552"/>
    <cellStyle name="Comma 3 2 2 3 3 6" xfId="19443"/>
    <cellStyle name="Comma 3 2 2 3 3 6 2" xfId="21819"/>
    <cellStyle name="Comma 3 2 2 3 3 6 2 2" xfId="31324"/>
    <cellStyle name="Comma 3 2 2 3 3 6 3" xfId="24195"/>
    <cellStyle name="Comma 3 2 2 3 3 6 3 2" xfId="33700"/>
    <cellStyle name="Comma 3 2 2 3 3 6 4" xfId="26572"/>
    <cellStyle name="Comma 3 2 2 3 3 6 4 2" xfId="36076"/>
    <cellStyle name="Comma 3 2 2 3 3 6 5" xfId="28948"/>
    <cellStyle name="Comma 3 2 2 3 3 7" xfId="19839"/>
    <cellStyle name="Comma 3 2 2 3 3 7 2" xfId="22215"/>
    <cellStyle name="Comma 3 2 2 3 3 7 2 2" xfId="31720"/>
    <cellStyle name="Comma 3 2 2 3 3 7 3" xfId="24591"/>
    <cellStyle name="Comma 3 2 2 3 3 7 3 2" xfId="34096"/>
    <cellStyle name="Comma 3 2 2 3 3 7 4" xfId="26968"/>
    <cellStyle name="Comma 3 2 2 3 3 7 4 2" xfId="36472"/>
    <cellStyle name="Comma 3 2 2 3 3 7 5" xfId="29344"/>
    <cellStyle name="Comma 3 2 2 3 3 8" xfId="20235"/>
    <cellStyle name="Comma 3 2 2 3 3 8 2" xfId="29740"/>
    <cellStyle name="Comma 3 2 2 3 3 9" xfId="22611"/>
    <cellStyle name="Comma 3 2 2 3 3 9 2" xfId="32116"/>
    <cellStyle name="Comma 3 2 2 3 4" xfId="13141"/>
    <cellStyle name="Comma 3 2 2 3 4 10" xfId="27430"/>
    <cellStyle name="Comma 3 2 2 3 4 2" xfId="18321"/>
    <cellStyle name="Comma 3 2 2 3 4 2 2" xfId="20697"/>
    <cellStyle name="Comma 3 2 2 3 4 2 2 2" xfId="30202"/>
    <cellStyle name="Comma 3 2 2 3 4 2 3" xfId="23073"/>
    <cellStyle name="Comma 3 2 2 3 4 2 3 2" xfId="32578"/>
    <cellStyle name="Comma 3 2 2 3 4 2 4" xfId="25450"/>
    <cellStyle name="Comma 3 2 2 3 4 2 4 2" xfId="34954"/>
    <cellStyle name="Comma 3 2 2 3 4 2 5" xfId="27826"/>
    <cellStyle name="Comma 3 2 2 3 4 3" xfId="18717"/>
    <cellStyle name="Comma 3 2 2 3 4 3 2" xfId="21093"/>
    <cellStyle name="Comma 3 2 2 3 4 3 2 2" xfId="30598"/>
    <cellStyle name="Comma 3 2 2 3 4 3 3" xfId="23469"/>
    <cellStyle name="Comma 3 2 2 3 4 3 3 2" xfId="32974"/>
    <cellStyle name="Comma 3 2 2 3 4 3 4" xfId="25846"/>
    <cellStyle name="Comma 3 2 2 3 4 3 4 2" xfId="35350"/>
    <cellStyle name="Comma 3 2 2 3 4 3 5" xfId="28222"/>
    <cellStyle name="Comma 3 2 2 3 4 4" xfId="19113"/>
    <cellStyle name="Comma 3 2 2 3 4 4 2" xfId="21489"/>
    <cellStyle name="Comma 3 2 2 3 4 4 2 2" xfId="30994"/>
    <cellStyle name="Comma 3 2 2 3 4 4 3" xfId="23865"/>
    <cellStyle name="Comma 3 2 2 3 4 4 3 2" xfId="33370"/>
    <cellStyle name="Comma 3 2 2 3 4 4 4" xfId="26242"/>
    <cellStyle name="Comma 3 2 2 3 4 4 4 2" xfId="35746"/>
    <cellStyle name="Comma 3 2 2 3 4 4 5" xfId="28618"/>
    <cellStyle name="Comma 3 2 2 3 4 5" xfId="19509"/>
    <cellStyle name="Comma 3 2 2 3 4 5 2" xfId="21885"/>
    <cellStyle name="Comma 3 2 2 3 4 5 2 2" xfId="31390"/>
    <cellStyle name="Comma 3 2 2 3 4 5 3" xfId="24261"/>
    <cellStyle name="Comma 3 2 2 3 4 5 3 2" xfId="33766"/>
    <cellStyle name="Comma 3 2 2 3 4 5 4" xfId="26638"/>
    <cellStyle name="Comma 3 2 2 3 4 5 4 2" xfId="36142"/>
    <cellStyle name="Comma 3 2 2 3 4 5 5" xfId="29014"/>
    <cellStyle name="Comma 3 2 2 3 4 6" xfId="19905"/>
    <cellStyle name="Comma 3 2 2 3 4 6 2" xfId="22281"/>
    <cellStyle name="Comma 3 2 2 3 4 6 2 2" xfId="31786"/>
    <cellStyle name="Comma 3 2 2 3 4 6 3" xfId="24657"/>
    <cellStyle name="Comma 3 2 2 3 4 6 3 2" xfId="34162"/>
    <cellStyle name="Comma 3 2 2 3 4 6 4" xfId="27034"/>
    <cellStyle name="Comma 3 2 2 3 4 6 4 2" xfId="36538"/>
    <cellStyle name="Comma 3 2 2 3 4 6 5" xfId="29410"/>
    <cellStyle name="Comma 3 2 2 3 4 7" xfId="20301"/>
    <cellStyle name="Comma 3 2 2 3 4 7 2" xfId="29806"/>
    <cellStyle name="Comma 3 2 2 3 4 8" xfId="22677"/>
    <cellStyle name="Comma 3 2 2 3 4 8 2" xfId="32182"/>
    <cellStyle name="Comma 3 2 2 3 4 9" xfId="25054"/>
    <cellStyle name="Comma 3 2 2 3 4 9 2" xfId="34558"/>
    <cellStyle name="Comma 3 2 2 3 5" xfId="18123"/>
    <cellStyle name="Comma 3 2 2 3 5 2" xfId="20499"/>
    <cellStyle name="Comma 3 2 2 3 5 2 2" xfId="30004"/>
    <cellStyle name="Comma 3 2 2 3 5 3" xfId="22875"/>
    <cellStyle name="Comma 3 2 2 3 5 3 2" xfId="32380"/>
    <cellStyle name="Comma 3 2 2 3 5 4" xfId="25252"/>
    <cellStyle name="Comma 3 2 2 3 5 4 2" xfId="34756"/>
    <cellStyle name="Comma 3 2 2 3 5 5" xfId="27628"/>
    <cellStyle name="Comma 3 2 2 3 6" xfId="18519"/>
    <cellStyle name="Comma 3 2 2 3 6 2" xfId="20895"/>
    <cellStyle name="Comma 3 2 2 3 6 2 2" xfId="30400"/>
    <cellStyle name="Comma 3 2 2 3 6 3" xfId="23271"/>
    <cellStyle name="Comma 3 2 2 3 6 3 2" xfId="32776"/>
    <cellStyle name="Comma 3 2 2 3 6 4" xfId="25648"/>
    <cellStyle name="Comma 3 2 2 3 6 4 2" xfId="35152"/>
    <cellStyle name="Comma 3 2 2 3 6 5" xfId="28024"/>
    <cellStyle name="Comma 3 2 2 3 7" xfId="18915"/>
    <cellStyle name="Comma 3 2 2 3 7 2" xfId="21291"/>
    <cellStyle name="Comma 3 2 2 3 7 2 2" xfId="30796"/>
    <cellStyle name="Comma 3 2 2 3 7 3" xfId="23667"/>
    <cellStyle name="Comma 3 2 2 3 7 3 2" xfId="33172"/>
    <cellStyle name="Comma 3 2 2 3 7 4" xfId="26044"/>
    <cellStyle name="Comma 3 2 2 3 7 4 2" xfId="35548"/>
    <cellStyle name="Comma 3 2 2 3 7 5" xfId="28420"/>
    <cellStyle name="Comma 3 2 2 3 8" xfId="19311"/>
    <cellStyle name="Comma 3 2 2 3 8 2" xfId="21687"/>
    <cellStyle name="Comma 3 2 2 3 8 2 2" xfId="31192"/>
    <cellStyle name="Comma 3 2 2 3 8 3" xfId="24063"/>
    <cellStyle name="Comma 3 2 2 3 8 3 2" xfId="33568"/>
    <cellStyle name="Comma 3 2 2 3 8 4" xfId="26440"/>
    <cellStyle name="Comma 3 2 2 3 8 4 2" xfId="35944"/>
    <cellStyle name="Comma 3 2 2 3 8 5" xfId="28816"/>
    <cellStyle name="Comma 3 2 2 3 9" xfId="19707"/>
    <cellStyle name="Comma 3 2 2 3 9 2" xfId="22083"/>
    <cellStyle name="Comma 3 2 2 3 9 2 2" xfId="31588"/>
    <cellStyle name="Comma 3 2 2 3 9 3" xfId="24459"/>
    <cellStyle name="Comma 3 2 2 3 9 3 2" xfId="33964"/>
    <cellStyle name="Comma 3 2 2 3 9 4" xfId="26836"/>
    <cellStyle name="Comma 3 2 2 3 9 4 2" xfId="36340"/>
    <cellStyle name="Comma 3 2 2 3 9 5" xfId="29212"/>
    <cellStyle name="Comma 3 2 2 4" xfId="5605"/>
    <cellStyle name="Comma 3 2 2 4 10" xfId="24878"/>
    <cellStyle name="Comma 3 2 2 4 10 2" xfId="34382"/>
    <cellStyle name="Comma 3 2 2 4 11" xfId="27254"/>
    <cellStyle name="Comma 3 2 2 4 2" xfId="14635"/>
    <cellStyle name="Comma 3 2 2 4 2 10" xfId="27452"/>
    <cellStyle name="Comma 3 2 2 4 2 2" xfId="18343"/>
    <cellStyle name="Comma 3 2 2 4 2 2 2" xfId="20719"/>
    <cellStyle name="Comma 3 2 2 4 2 2 2 2" xfId="30224"/>
    <cellStyle name="Comma 3 2 2 4 2 2 3" xfId="23095"/>
    <cellStyle name="Comma 3 2 2 4 2 2 3 2" xfId="32600"/>
    <cellStyle name="Comma 3 2 2 4 2 2 4" xfId="25472"/>
    <cellStyle name="Comma 3 2 2 4 2 2 4 2" xfId="34976"/>
    <cellStyle name="Comma 3 2 2 4 2 2 5" xfId="27848"/>
    <cellStyle name="Comma 3 2 2 4 2 3" xfId="18739"/>
    <cellStyle name="Comma 3 2 2 4 2 3 2" xfId="21115"/>
    <cellStyle name="Comma 3 2 2 4 2 3 2 2" xfId="30620"/>
    <cellStyle name="Comma 3 2 2 4 2 3 3" xfId="23491"/>
    <cellStyle name="Comma 3 2 2 4 2 3 3 2" xfId="32996"/>
    <cellStyle name="Comma 3 2 2 4 2 3 4" xfId="25868"/>
    <cellStyle name="Comma 3 2 2 4 2 3 4 2" xfId="35372"/>
    <cellStyle name="Comma 3 2 2 4 2 3 5" xfId="28244"/>
    <cellStyle name="Comma 3 2 2 4 2 4" xfId="19135"/>
    <cellStyle name="Comma 3 2 2 4 2 4 2" xfId="21511"/>
    <cellStyle name="Comma 3 2 2 4 2 4 2 2" xfId="31016"/>
    <cellStyle name="Comma 3 2 2 4 2 4 3" xfId="23887"/>
    <cellStyle name="Comma 3 2 2 4 2 4 3 2" xfId="33392"/>
    <cellStyle name="Comma 3 2 2 4 2 4 4" xfId="26264"/>
    <cellStyle name="Comma 3 2 2 4 2 4 4 2" xfId="35768"/>
    <cellStyle name="Comma 3 2 2 4 2 4 5" xfId="28640"/>
    <cellStyle name="Comma 3 2 2 4 2 5" xfId="19531"/>
    <cellStyle name="Comma 3 2 2 4 2 5 2" xfId="21907"/>
    <cellStyle name="Comma 3 2 2 4 2 5 2 2" xfId="31412"/>
    <cellStyle name="Comma 3 2 2 4 2 5 3" xfId="24283"/>
    <cellStyle name="Comma 3 2 2 4 2 5 3 2" xfId="33788"/>
    <cellStyle name="Comma 3 2 2 4 2 5 4" xfId="26660"/>
    <cellStyle name="Comma 3 2 2 4 2 5 4 2" xfId="36164"/>
    <cellStyle name="Comma 3 2 2 4 2 5 5" xfId="29036"/>
    <cellStyle name="Comma 3 2 2 4 2 6" xfId="19927"/>
    <cellStyle name="Comma 3 2 2 4 2 6 2" xfId="22303"/>
    <cellStyle name="Comma 3 2 2 4 2 6 2 2" xfId="31808"/>
    <cellStyle name="Comma 3 2 2 4 2 6 3" xfId="24679"/>
    <cellStyle name="Comma 3 2 2 4 2 6 3 2" xfId="34184"/>
    <cellStyle name="Comma 3 2 2 4 2 6 4" xfId="27056"/>
    <cellStyle name="Comma 3 2 2 4 2 6 4 2" xfId="36560"/>
    <cellStyle name="Comma 3 2 2 4 2 6 5" xfId="29432"/>
    <cellStyle name="Comma 3 2 2 4 2 7" xfId="20323"/>
    <cellStyle name="Comma 3 2 2 4 2 7 2" xfId="29828"/>
    <cellStyle name="Comma 3 2 2 4 2 8" xfId="22699"/>
    <cellStyle name="Comma 3 2 2 4 2 8 2" xfId="32204"/>
    <cellStyle name="Comma 3 2 2 4 2 9" xfId="25076"/>
    <cellStyle name="Comma 3 2 2 4 2 9 2" xfId="34580"/>
    <cellStyle name="Comma 3 2 2 4 3" xfId="18145"/>
    <cellStyle name="Comma 3 2 2 4 3 2" xfId="20521"/>
    <cellStyle name="Comma 3 2 2 4 3 2 2" xfId="30026"/>
    <cellStyle name="Comma 3 2 2 4 3 3" xfId="22897"/>
    <cellStyle name="Comma 3 2 2 4 3 3 2" xfId="32402"/>
    <cellStyle name="Comma 3 2 2 4 3 4" xfId="25274"/>
    <cellStyle name="Comma 3 2 2 4 3 4 2" xfId="34778"/>
    <cellStyle name="Comma 3 2 2 4 3 5" xfId="27650"/>
    <cellStyle name="Comma 3 2 2 4 4" xfId="18541"/>
    <cellStyle name="Comma 3 2 2 4 4 2" xfId="20917"/>
    <cellStyle name="Comma 3 2 2 4 4 2 2" xfId="30422"/>
    <cellStyle name="Comma 3 2 2 4 4 3" xfId="23293"/>
    <cellStyle name="Comma 3 2 2 4 4 3 2" xfId="32798"/>
    <cellStyle name="Comma 3 2 2 4 4 4" xfId="25670"/>
    <cellStyle name="Comma 3 2 2 4 4 4 2" xfId="35174"/>
    <cellStyle name="Comma 3 2 2 4 4 5" xfId="28046"/>
    <cellStyle name="Comma 3 2 2 4 5" xfId="18937"/>
    <cellStyle name="Comma 3 2 2 4 5 2" xfId="21313"/>
    <cellStyle name="Comma 3 2 2 4 5 2 2" xfId="30818"/>
    <cellStyle name="Comma 3 2 2 4 5 3" xfId="23689"/>
    <cellStyle name="Comma 3 2 2 4 5 3 2" xfId="33194"/>
    <cellStyle name="Comma 3 2 2 4 5 4" xfId="26066"/>
    <cellStyle name="Comma 3 2 2 4 5 4 2" xfId="35570"/>
    <cellStyle name="Comma 3 2 2 4 5 5" xfId="28442"/>
    <cellStyle name="Comma 3 2 2 4 6" xfId="19333"/>
    <cellStyle name="Comma 3 2 2 4 6 2" xfId="21709"/>
    <cellStyle name="Comma 3 2 2 4 6 2 2" xfId="31214"/>
    <cellStyle name="Comma 3 2 2 4 6 3" xfId="24085"/>
    <cellStyle name="Comma 3 2 2 4 6 3 2" xfId="33590"/>
    <cellStyle name="Comma 3 2 2 4 6 4" xfId="26462"/>
    <cellStyle name="Comma 3 2 2 4 6 4 2" xfId="35966"/>
    <cellStyle name="Comma 3 2 2 4 6 5" xfId="28838"/>
    <cellStyle name="Comma 3 2 2 4 7" xfId="19729"/>
    <cellStyle name="Comma 3 2 2 4 7 2" xfId="22105"/>
    <cellStyle name="Comma 3 2 2 4 7 2 2" xfId="31610"/>
    <cellStyle name="Comma 3 2 2 4 7 3" xfId="24481"/>
    <cellStyle name="Comma 3 2 2 4 7 3 2" xfId="33986"/>
    <cellStyle name="Comma 3 2 2 4 7 4" xfId="26858"/>
    <cellStyle name="Comma 3 2 2 4 7 4 2" xfId="36362"/>
    <cellStyle name="Comma 3 2 2 4 7 5" xfId="29234"/>
    <cellStyle name="Comma 3 2 2 4 8" xfId="20125"/>
    <cellStyle name="Comma 3 2 2 4 8 2" xfId="29630"/>
    <cellStyle name="Comma 3 2 2 4 9" xfId="22501"/>
    <cellStyle name="Comma 3 2 2 4 9 2" xfId="32006"/>
    <cellStyle name="Comma 3 2 2 5" xfId="8983"/>
    <cellStyle name="Comma 3 2 2 5 10" xfId="24944"/>
    <cellStyle name="Comma 3 2 2 5 10 2" xfId="34448"/>
    <cellStyle name="Comma 3 2 2 5 11" xfId="27320"/>
    <cellStyle name="Comma 3 2 2 5 2" xfId="18013"/>
    <cellStyle name="Comma 3 2 2 5 2 10" xfId="27518"/>
    <cellStyle name="Comma 3 2 2 5 2 2" xfId="18409"/>
    <cellStyle name="Comma 3 2 2 5 2 2 2" xfId="20785"/>
    <cellStyle name="Comma 3 2 2 5 2 2 2 2" xfId="30290"/>
    <cellStyle name="Comma 3 2 2 5 2 2 3" xfId="23161"/>
    <cellStyle name="Comma 3 2 2 5 2 2 3 2" xfId="32666"/>
    <cellStyle name="Comma 3 2 2 5 2 2 4" xfId="25538"/>
    <cellStyle name="Comma 3 2 2 5 2 2 4 2" xfId="35042"/>
    <cellStyle name="Comma 3 2 2 5 2 2 5" xfId="27914"/>
    <cellStyle name="Comma 3 2 2 5 2 3" xfId="18805"/>
    <cellStyle name="Comma 3 2 2 5 2 3 2" xfId="21181"/>
    <cellStyle name="Comma 3 2 2 5 2 3 2 2" xfId="30686"/>
    <cellStyle name="Comma 3 2 2 5 2 3 3" xfId="23557"/>
    <cellStyle name="Comma 3 2 2 5 2 3 3 2" xfId="33062"/>
    <cellStyle name="Comma 3 2 2 5 2 3 4" xfId="25934"/>
    <cellStyle name="Comma 3 2 2 5 2 3 4 2" xfId="35438"/>
    <cellStyle name="Comma 3 2 2 5 2 3 5" xfId="28310"/>
    <cellStyle name="Comma 3 2 2 5 2 4" xfId="19201"/>
    <cellStyle name="Comma 3 2 2 5 2 4 2" xfId="21577"/>
    <cellStyle name="Comma 3 2 2 5 2 4 2 2" xfId="31082"/>
    <cellStyle name="Comma 3 2 2 5 2 4 3" xfId="23953"/>
    <cellStyle name="Comma 3 2 2 5 2 4 3 2" xfId="33458"/>
    <cellStyle name="Comma 3 2 2 5 2 4 4" xfId="26330"/>
    <cellStyle name="Comma 3 2 2 5 2 4 4 2" xfId="35834"/>
    <cellStyle name="Comma 3 2 2 5 2 4 5" xfId="28706"/>
    <cellStyle name="Comma 3 2 2 5 2 5" xfId="19597"/>
    <cellStyle name="Comma 3 2 2 5 2 5 2" xfId="21973"/>
    <cellStyle name="Comma 3 2 2 5 2 5 2 2" xfId="31478"/>
    <cellStyle name="Comma 3 2 2 5 2 5 3" xfId="24349"/>
    <cellStyle name="Comma 3 2 2 5 2 5 3 2" xfId="33854"/>
    <cellStyle name="Comma 3 2 2 5 2 5 4" xfId="26726"/>
    <cellStyle name="Comma 3 2 2 5 2 5 4 2" xfId="36230"/>
    <cellStyle name="Comma 3 2 2 5 2 5 5" xfId="29102"/>
    <cellStyle name="Comma 3 2 2 5 2 6" xfId="19993"/>
    <cellStyle name="Comma 3 2 2 5 2 6 2" xfId="22369"/>
    <cellStyle name="Comma 3 2 2 5 2 6 2 2" xfId="31874"/>
    <cellStyle name="Comma 3 2 2 5 2 6 3" xfId="24745"/>
    <cellStyle name="Comma 3 2 2 5 2 6 3 2" xfId="34250"/>
    <cellStyle name="Comma 3 2 2 5 2 6 4" xfId="27122"/>
    <cellStyle name="Comma 3 2 2 5 2 6 4 2" xfId="36626"/>
    <cellStyle name="Comma 3 2 2 5 2 6 5" xfId="29498"/>
    <cellStyle name="Comma 3 2 2 5 2 7" xfId="20389"/>
    <cellStyle name="Comma 3 2 2 5 2 7 2" xfId="29894"/>
    <cellStyle name="Comma 3 2 2 5 2 8" xfId="22765"/>
    <cellStyle name="Comma 3 2 2 5 2 8 2" xfId="32270"/>
    <cellStyle name="Comma 3 2 2 5 2 9" xfId="25142"/>
    <cellStyle name="Comma 3 2 2 5 2 9 2" xfId="34646"/>
    <cellStyle name="Comma 3 2 2 5 3" xfId="18211"/>
    <cellStyle name="Comma 3 2 2 5 3 2" xfId="20587"/>
    <cellStyle name="Comma 3 2 2 5 3 2 2" xfId="30092"/>
    <cellStyle name="Comma 3 2 2 5 3 3" xfId="22963"/>
    <cellStyle name="Comma 3 2 2 5 3 3 2" xfId="32468"/>
    <cellStyle name="Comma 3 2 2 5 3 4" xfId="25340"/>
    <cellStyle name="Comma 3 2 2 5 3 4 2" xfId="34844"/>
    <cellStyle name="Comma 3 2 2 5 3 5" xfId="27716"/>
    <cellStyle name="Comma 3 2 2 5 4" xfId="18607"/>
    <cellStyle name="Comma 3 2 2 5 4 2" xfId="20983"/>
    <cellStyle name="Comma 3 2 2 5 4 2 2" xfId="30488"/>
    <cellStyle name="Comma 3 2 2 5 4 3" xfId="23359"/>
    <cellStyle name="Comma 3 2 2 5 4 3 2" xfId="32864"/>
    <cellStyle name="Comma 3 2 2 5 4 4" xfId="25736"/>
    <cellStyle name="Comma 3 2 2 5 4 4 2" xfId="35240"/>
    <cellStyle name="Comma 3 2 2 5 4 5" xfId="28112"/>
    <cellStyle name="Comma 3 2 2 5 5" xfId="19003"/>
    <cellStyle name="Comma 3 2 2 5 5 2" xfId="21379"/>
    <cellStyle name="Comma 3 2 2 5 5 2 2" xfId="30884"/>
    <cellStyle name="Comma 3 2 2 5 5 3" xfId="23755"/>
    <cellStyle name="Comma 3 2 2 5 5 3 2" xfId="33260"/>
    <cellStyle name="Comma 3 2 2 5 5 4" xfId="26132"/>
    <cellStyle name="Comma 3 2 2 5 5 4 2" xfId="35636"/>
    <cellStyle name="Comma 3 2 2 5 5 5" xfId="28508"/>
    <cellStyle name="Comma 3 2 2 5 6" xfId="19399"/>
    <cellStyle name="Comma 3 2 2 5 6 2" xfId="21775"/>
    <cellStyle name="Comma 3 2 2 5 6 2 2" xfId="31280"/>
    <cellStyle name="Comma 3 2 2 5 6 3" xfId="24151"/>
    <cellStyle name="Comma 3 2 2 5 6 3 2" xfId="33656"/>
    <cellStyle name="Comma 3 2 2 5 6 4" xfId="26528"/>
    <cellStyle name="Comma 3 2 2 5 6 4 2" xfId="36032"/>
    <cellStyle name="Comma 3 2 2 5 6 5" xfId="28904"/>
    <cellStyle name="Comma 3 2 2 5 7" xfId="19795"/>
    <cellStyle name="Comma 3 2 2 5 7 2" xfId="22171"/>
    <cellStyle name="Comma 3 2 2 5 7 2 2" xfId="31676"/>
    <cellStyle name="Comma 3 2 2 5 7 3" xfId="24547"/>
    <cellStyle name="Comma 3 2 2 5 7 3 2" xfId="34052"/>
    <cellStyle name="Comma 3 2 2 5 7 4" xfId="26924"/>
    <cellStyle name="Comma 3 2 2 5 7 4 2" xfId="36428"/>
    <cellStyle name="Comma 3 2 2 5 7 5" xfId="29300"/>
    <cellStyle name="Comma 3 2 2 5 8" xfId="20191"/>
    <cellStyle name="Comma 3 2 2 5 8 2" xfId="29696"/>
    <cellStyle name="Comma 3 2 2 5 9" xfId="22567"/>
    <cellStyle name="Comma 3 2 2 5 9 2" xfId="32072"/>
    <cellStyle name="Comma 3 2 2 6" xfId="10153"/>
    <cellStyle name="Comma 3 2 2 6 10" xfId="27386"/>
    <cellStyle name="Comma 3 2 2 6 2" xfId="18277"/>
    <cellStyle name="Comma 3 2 2 6 2 2" xfId="20653"/>
    <cellStyle name="Comma 3 2 2 6 2 2 2" xfId="30158"/>
    <cellStyle name="Comma 3 2 2 6 2 3" xfId="23029"/>
    <cellStyle name="Comma 3 2 2 6 2 3 2" xfId="32534"/>
    <cellStyle name="Comma 3 2 2 6 2 4" xfId="25406"/>
    <cellStyle name="Comma 3 2 2 6 2 4 2" xfId="34910"/>
    <cellStyle name="Comma 3 2 2 6 2 5" xfId="27782"/>
    <cellStyle name="Comma 3 2 2 6 3" xfId="18673"/>
    <cellStyle name="Comma 3 2 2 6 3 2" xfId="21049"/>
    <cellStyle name="Comma 3 2 2 6 3 2 2" xfId="30554"/>
    <cellStyle name="Comma 3 2 2 6 3 3" xfId="23425"/>
    <cellStyle name="Comma 3 2 2 6 3 3 2" xfId="32930"/>
    <cellStyle name="Comma 3 2 2 6 3 4" xfId="25802"/>
    <cellStyle name="Comma 3 2 2 6 3 4 2" xfId="35306"/>
    <cellStyle name="Comma 3 2 2 6 3 5" xfId="28178"/>
    <cellStyle name="Comma 3 2 2 6 4" xfId="19069"/>
    <cellStyle name="Comma 3 2 2 6 4 2" xfId="21445"/>
    <cellStyle name="Comma 3 2 2 6 4 2 2" xfId="30950"/>
    <cellStyle name="Comma 3 2 2 6 4 3" xfId="23821"/>
    <cellStyle name="Comma 3 2 2 6 4 3 2" xfId="33326"/>
    <cellStyle name="Comma 3 2 2 6 4 4" xfId="26198"/>
    <cellStyle name="Comma 3 2 2 6 4 4 2" xfId="35702"/>
    <cellStyle name="Comma 3 2 2 6 4 5" xfId="28574"/>
    <cellStyle name="Comma 3 2 2 6 5" xfId="19465"/>
    <cellStyle name="Comma 3 2 2 6 5 2" xfId="21841"/>
    <cellStyle name="Comma 3 2 2 6 5 2 2" xfId="31346"/>
    <cellStyle name="Comma 3 2 2 6 5 3" xfId="24217"/>
    <cellStyle name="Comma 3 2 2 6 5 3 2" xfId="33722"/>
    <cellStyle name="Comma 3 2 2 6 5 4" xfId="26594"/>
    <cellStyle name="Comma 3 2 2 6 5 4 2" xfId="36098"/>
    <cellStyle name="Comma 3 2 2 6 5 5" xfId="28970"/>
    <cellStyle name="Comma 3 2 2 6 6" xfId="19861"/>
    <cellStyle name="Comma 3 2 2 6 6 2" xfId="22237"/>
    <cellStyle name="Comma 3 2 2 6 6 2 2" xfId="31742"/>
    <cellStyle name="Comma 3 2 2 6 6 3" xfId="24613"/>
    <cellStyle name="Comma 3 2 2 6 6 3 2" xfId="34118"/>
    <cellStyle name="Comma 3 2 2 6 6 4" xfId="26990"/>
    <cellStyle name="Comma 3 2 2 6 6 4 2" xfId="36494"/>
    <cellStyle name="Comma 3 2 2 6 6 5" xfId="29366"/>
    <cellStyle name="Comma 3 2 2 6 7" xfId="20257"/>
    <cellStyle name="Comma 3 2 2 6 7 2" xfId="29762"/>
    <cellStyle name="Comma 3 2 2 6 8" xfId="22633"/>
    <cellStyle name="Comma 3 2 2 6 8 2" xfId="32138"/>
    <cellStyle name="Comma 3 2 2 6 9" xfId="25010"/>
    <cellStyle name="Comma 3 2 2 6 9 2" xfId="34514"/>
    <cellStyle name="Comma 3 2 2 7" xfId="18079"/>
    <cellStyle name="Comma 3 2 2 7 2" xfId="20455"/>
    <cellStyle name="Comma 3 2 2 7 2 2" xfId="29960"/>
    <cellStyle name="Comma 3 2 2 7 3" xfId="22831"/>
    <cellStyle name="Comma 3 2 2 7 3 2" xfId="32336"/>
    <cellStyle name="Comma 3 2 2 7 4" xfId="25208"/>
    <cellStyle name="Comma 3 2 2 7 4 2" xfId="34712"/>
    <cellStyle name="Comma 3 2 2 7 5" xfId="27584"/>
    <cellStyle name="Comma 3 2 2 8" xfId="18475"/>
    <cellStyle name="Comma 3 2 2 8 2" xfId="20851"/>
    <cellStyle name="Comma 3 2 2 8 2 2" xfId="30356"/>
    <cellStyle name="Comma 3 2 2 8 3" xfId="23227"/>
    <cellStyle name="Comma 3 2 2 8 3 2" xfId="32732"/>
    <cellStyle name="Comma 3 2 2 8 4" xfId="25604"/>
    <cellStyle name="Comma 3 2 2 8 4 2" xfId="35108"/>
    <cellStyle name="Comma 3 2 2 8 5" xfId="27980"/>
    <cellStyle name="Comma 3 2 2 9" xfId="18871"/>
    <cellStyle name="Comma 3 2 2 9 2" xfId="21247"/>
    <cellStyle name="Comma 3 2 2 9 2 2" xfId="30752"/>
    <cellStyle name="Comma 3 2 2 9 3" xfId="23623"/>
    <cellStyle name="Comma 3 2 2 9 3 2" xfId="33128"/>
    <cellStyle name="Comma 3 2 2 9 4" xfId="26000"/>
    <cellStyle name="Comma 3 2 2 9 4 2" xfId="35504"/>
    <cellStyle name="Comma 3 2 2 9 5" xfId="28376"/>
    <cellStyle name="Comma 3 2 3" xfId="1778"/>
    <cellStyle name="Comma 3 2 3 10" xfId="20070"/>
    <cellStyle name="Comma 3 2 3 10 2" xfId="29575"/>
    <cellStyle name="Comma 3 2 3 11" xfId="22446"/>
    <cellStyle name="Comma 3 2 3 11 2" xfId="31951"/>
    <cellStyle name="Comma 3 2 3 12" xfId="24823"/>
    <cellStyle name="Comma 3 2 3 12 2" xfId="34327"/>
    <cellStyle name="Comma 3 2 3 13" xfId="27199"/>
    <cellStyle name="Comma 3 2 3 2" xfId="6260"/>
    <cellStyle name="Comma 3 2 3 2 10" xfId="24889"/>
    <cellStyle name="Comma 3 2 3 2 10 2" xfId="34393"/>
    <cellStyle name="Comma 3 2 3 2 11" xfId="27265"/>
    <cellStyle name="Comma 3 2 3 2 2" xfId="15290"/>
    <cellStyle name="Comma 3 2 3 2 2 10" xfId="27463"/>
    <cellStyle name="Comma 3 2 3 2 2 2" xfId="18354"/>
    <cellStyle name="Comma 3 2 3 2 2 2 2" xfId="20730"/>
    <cellStyle name="Comma 3 2 3 2 2 2 2 2" xfId="30235"/>
    <cellStyle name="Comma 3 2 3 2 2 2 3" xfId="23106"/>
    <cellStyle name="Comma 3 2 3 2 2 2 3 2" xfId="32611"/>
    <cellStyle name="Comma 3 2 3 2 2 2 4" xfId="25483"/>
    <cellStyle name="Comma 3 2 3 2 2 2 4 2" xfId="34987"/>
    <cellStyle name="Comma 3 2 3 2 2 2 5" xfId="27859"/>
    <cellStyle name="Comma 3 2 3 2 2 3" xfId="18750"/>
    <cellStyle name="Comma 3 2 3 2 2 3 2" xfId="21126"/>
    <cellStyle name="Comma 3 2 3 2 2 3 2 2" xfId="30631"/>
    <cellStyle name="Comma 3 2 3 2 2 3 3" xfId="23502"/>
    <cellStyle name="Comma 3 2 3 2 2 3 3 2" xfId="33007"/>
    <cellStyle name="Comma 3 2 3 2 2 3 4" xfId="25879"/>
    <cellStyle name="Comma 3 2 3 2 2 3 4 2" xfId="35383"/>
    <cellStyle name="Comma 3 2 3 2 2 3 5" xfId="28255"/>
    <cellStyle name="Comma 3 2 3 2 2 4" xfId="19146"/>
    <cellStyle name="Comma 3 2 3 2 2 4 2" xfId="21522"/>
    <cellStyle name="Comma 3 2 3 2 2 4 2 2" xfId="31027"/>
    <cellStyle name="Comma 3 2 3 2 2 4 3" xfId="23898"/>
    <cellStyle name="Comma 3 2 3 2 2 4 3 2" xfId="33403"/>
    <cellStyle name="Comma 3 2 3 2 2 4 4" xfId="26275"/>
    <cellStyle name="Comma 3 2 3 2 2 4 4 2" xfId="35779"/>
    <cellStyle name="Comma 3 2 3 2 2 4 5" xfId="28651"/>
    <cellStyle name="Comma 3 2 3 2 2 5" xfId="19542"/>
    <cellStyle name="Comma 3 2 3 2 2 5 2" xfId="21918"/>
    <cellStyle name="Comma 3 2 3 2 2 5 2 2" xfId="31423"/>
    <cellStyle name="Comma 3 2 3 2 2 5 3" xfId="24294"/>
    <cellStyle name="Comma 3 2 3 2 2 5 3 2" xfId="33799"/>
    <cellStyle name="Comma 3 2 3 2 2 5 4" xfId="26671"/>
    <cellStyle name="Comma 3 2 3 2 2 5 4 2" xfId="36175"/>
    <cellStyle name="Comma 3 2 3 2 2 5 5" xfId="29047"/>
    <cellStyle name="Comma 3 2 3 2 2 6" xfId="19938"/>
    <cellStyle name="Comma 3 2 3 2 2 6 2" xfId="22314"/>
    <cellStyle name="Comma 3 2 3 2 2 6 2 2" xfId="31819"/>
    <cellStyle name="Comma 3 2 3 2 2 6 3" xfId="24690"/>
    <cellStyle name="Comma 3 2 3 2 2 6 3 2" xfId="34195"/>
    <cellStyle name="Comma 3 2 3 2 2 6 4" xfId="27067"/>
    <cellStyle name="Comma 3 2 3 2 2 6 4 2" xfId="36571"/>
    <cellStyle name="Comma 3 2 3 2 2 6 5" xfId="29443"/>
    <cellStyle name="Comma 3 2 3 2 2 7" xfId="20334"/>
    <cellStyle name="Comma 3 2 3 2 2 7 2" xfId="29839"/>
    <cellStyle name="Comma 3 2 3 2 2 8" xfId="22710"/>
    <cellStyle name="Comma 3 2 3 2 2 8 2" xfId="32215"/>
    <cellStyle name="Comma 3 2 3 2 2 9" xfId="25087"/>
    <cellStyle name="Comma 3 2 3 2 2 9 2" xfId="34591"/>
    <cellStyle name="Comma 3 2 3 2 3" xfId="18156"/>
    <cellStyle name="Comma 3 2 3 2 3 2" xfId="20532"/>
    <cellStyle name="Comma 3 2 3 2 3 2 2" xfId="30037"/>
    <cellStyle name="Comma 3 2 3 2 3 3" xfId="22908"/>
    <cellStyle name="Comma 3 2 3 2 3 3 2" xfId="32413"/>
    <cellStyle name="Comma 3 2 3 2 3 4" xfId="25285"/>
    <cellStyle name="Comma 3 2 3 2 3 4 2" xfId="34789"/>
    <cellStyle name="Comma 3 2 3 2 3 5" xfId="27661"/>
    <cellStyle name="Comma 3 2 3 2 4" xfId="18552"/>
    <cellStyle name="Comma 3 2 3 2 4 2" xfId="20928"/>
    <cellStyle name="Comma 3 2 3 2 4 2 2" xfId="30433"/>
    <cellStyle name="Comma 3 2 3 2 4 3" xfId="23304"/>
    <cellStyle name="Comma 3 2 3 2 4 3 2" xfId="32809"/>
    <cellStyle name="Comma 3 2 3 2 4 4" xfId="25681"/>
    <cellStyle name="Comma 3 2 3 2 4 4 2" xfId="35185"/>
    <cellStyle name="Comma 3 2 3 2 4 5" xfId="28057"/>
    <cellStyle name="Comma 3 2 3 2 5" xfId="18948"/>
    <cellStyle name="Comma 3 2 3 2 5 2" xfId="21324"/>
    <cellStyle name="Comma 3 2 3 2 5 2 2" xfId="30829"/>
    <cellStyle name="Comma 3 2 3 2 5 3" xfId="23700"/>
    <cellStyle name="Comma 3 2 3 2 5 3 2" xfId="33205"/>
    <cellStyle name="Comma 3 2 3 2 5 4" xfId="26077"/>
    <cellStyle name="Comma 3 2 3 2 5 4 2" xfId="35581"/>
    <cellStyle name="Comma 3 2 3 2 5 5" xfId="28453"/>
    <cellStyle name="Comma 3 2 3 2 6" xfId="19344"/>
    <cellStyle name="Comma 3 2 3 2 6 2" xfId="21720"/>
    <cellStyle name="Comma 3 2 3 2 6 2 2" xfId="31225"/>
    <cellStyle name="Comma 3 2 3 2 6 3" xfId="24096"/>
    <cellStyle name="Comma 3 2 3 2 6 3 2" xfId="33601"/>
    <cellStyle name="Comma 3 2 3 2 6 4" xfId="26473"/>
    <cellStyle name="Comma 3 2 3 2 6 4 2" xfId="35977"/>
    <cellStyle name="Comma 3 2 3 2 6 5" xfId="28849"/>
    <cellStyle name="Comma 3 2 3 2 7" xfId="19740"/>
    <cellStyle name="Comma 3 2 3 2 7 2" xfId="22116"/>
    <cellStyle name="Comma 3 2 3 2 7 2 2" xfId="31621"/>
    <cellStyle name="Comma 3 2 3 2 7 3" xfId="24492"/>
    <cellStyle name="Comma 3 2 3 2 7 3 2" xfId="33997"/>
    <cellStyle name="Comma 3 2 3 2 7 4" xfId="26869"/>
    <cellStyle name="Comma 3 2 3 2 7 4 2" xfId="36373"/>
    <cellStyle name="Comma 3 2 3 2 7 5" xfId="29245"/>
    <cellStyle name="Comma 3 2 3 2 8" xfId="20136"/>
    <cellStyle name="Comma 3 2 3 2 8 2" xfId="29641"/>
    <cellStyle name="Comma 3 2 3 2 9" xfId="22512"/>
    <cellStyle name="Comma 3 2 3 2 9 2" xfId="32017"/>
    <cellStyle name="Comma 3 2 3 3" xfId="8994"/>
    <cellStyle name="Comma 3 2 3 3 10" xfId="24955"/>
    <cellStyle name="Comma 3 2 3 3 10 2" xfId="34459"/>
    <cellStyle name="Comma 3 2 3 3 11" xfId="27331"/>
    <cellStyle name="Comma 3 2 3 3 2" xfId="18024"/>
    <cellStyle name="Comma 3 2 3 3 2 10" xfId="27529"/>
    <cellStyle name="Comma 3 2 3 3 2 2" xfId="18420"/>
    <cellStyle name="Comma 3 2 3 3 2 2 2" xfId="20796"/>
    <cellStyle name="Comma 3 2 3 3 2 2 2 2" xfId="30301"/>
    <cellStyle name="Comma 3 2 3 3 2 2 3" xfId="23172"/>
    <cellStyle name="Comma 3 2 3 3 2 2 3 2" xfId="32677"/>
    <cellStyle name="Comma 3 2 3 3 2 2 4" xfId="25549"/>
    <cellStyle name="Comma 3 2 3 3 2 2 4 2" xfId="35053"/>
    <cellStyle name="Comma 3 2 3 3 2 2 5" xfId="27925"/>
    <cellStyle name="Comma 3 2 3 3 2 3" xfId="18816"/>
    <cellStyle name="Comma 3 2 3 3 2 3 2" xfId="21192"/>
    <cellStyle name="Comma 3 2 3 3 2 3 2 2" xfId="30697"/>
    <cellStyle name="Comma 3 2 3 3 2 3 3" xfId="23568"/>
    <cellStyle name="Comma 3 2 3 3 2 3 3 2" xfId="33073"/>
    <cellStyle name="Comma 3 2 3 3 2 3 4" xfId="25945"/>
    <cellStyle name="Comma 3 2 3 3 2 3 4 2" xfId="35449"/>
    <cellStyle name="Comma 3 2 3 3 2 3 5" xfId="28321"/>
    <cellStyle name="Comma 3 2 3 3 2 4" xfId="19212"/>
    <cellStyle name="Comma 3 2 3 3 2 4 2" xfId="21588"/>
    <cellStyle name="Comma 3 2 3 3 2 4 2 2" xfId="31093"/>
    <cellStyle name="Comma 3 2 3 3 2 4 3" xfId="23964"/>
    <cellStyle name="Comma 3 2 3 3 2 4 3 2" xfId="33469"/>
    <cellStyle name="Comma 3 2 3 3 2 4 4" xfId="26341"/>
    <cellStyle name="Comma 3 2 3 3 2 4 4 2" xfId="35845"/>
    <cellStyle name="Comma 3 2 3 3 2 4 5" xfId="28717"/>
    <cellStyle name="Comma 3 2 3 3 2 5" xfId="19608"/>
    <cellStyle name="Comma 3 2 3 3 2 5 2" xfId="21984"/>
    <cellStyle name="Comma 3 2 3 3 2 5 2 2" xfId="31489"/>
    <cellStyle name="Comma 3 2 3 3 2 5 3" xfId="24360"/>
    <cellStyle name="Comma 3 2 3 3 2 5 3 2" xfId="33865"/>
    <cellStyle name="Comma 3 2 3 3 2 5 4" xfId="26737"/>
    <cellStyle name="Comma 3 2 3 3 2 5 4 2" xfId="36241"/>
    <cellStyle name="Comma 3 2 3 3 2 5 5" xfId="29113"/>
    <cellStyle name="Comma 3 2 3 3 2 6" xfId="20004"/>
    <cellStyle name="Comma 3 2 3 3 2 6 2" xfId="22380"/>
    <cellStyle name="Comma 3 2 3 3 2 6 2 2" xfId="31885"/>
    <cellStyle name="Comma 3 2 3 3 2 6 3" xfId="24756"/>
    <cellStyle name="Comma 3 2 3 3 2 6 3 2" xfId="34261"/>
    <cellStyle name="Comma 3 2 3 3 2 6 4" xfId="27133"/>
    <cellStyle name="Comma 3 2 3 3 2 6 4 2" xfId="36637"/>
    <cellStyle name="Comma 3 2 3 3 2 6 5" xfId="29509"/>
    <cellStyle name="Comma 3 2 3 3 2 7" xfId="20400"/>
    <cellStyle name="Comma 3 2 3 3 2 7 2" xfId="29905"/>
    <cellStyle name="Comma 3 2 3 3 2 8" xfId="22776"/>
    <cellStyle name="Comma 3 2 3 3 2 8 2" xfId="32281"/>
    <cellStyle name="Comma 3 2 3 3 2 9" xfId="25153"/>
    <cellStyle name="Comma 3 2 3 3 2 9 2" xfId="34657"/>
    <cellStyle name="Comma 3 2 3 3 3" xfId="18222"/>
    <cellStyle name="Comma 3 2 3 3 3 2" xfId="20598"/>
    <cellStyle name="Comma 3 2 3 3 3 2 2" xfId="30103"/>
    <cellStyle name="Comma 3 2 3 3 3 3" xfId="22974"/>
    <cellStyle name="Comma 3 2 3 3 3 3 2" xfId="32479"/>
    <cellStyle name="Comma 3 2 3 3 3 4" xfId="25351"/>
    <cellStyle name="Comma 3 2 3 3 3 4 2" xfId="34855"/>
    <cellStyle name="Comma 3 2 3 3 3 5" xfId="27727"/>
    <cellStyle name="Comma 3 2 3 3 4" xfId="18618"/>
    <cellStyle name="Comma 3 2 3 3 4 2" xfId="20994"/>
    <cellStyle name="Comma 3 2 3 3 4 2 2" xfId="30499"/>
    <cellStyle name="Comma 3 2 3 3 4 3" xfId="23370"/>
    <cellStyle name="Comma 3 2 3 3 4 3 2" xfId="32875"/>
    <cellStyle name="Comma 3 2 3 3 4 4" xfId="25747"/>
    <cellStyle name="Comma 3 2 3 3 4 4 2" xfId="35251"/>
    <cellStyle name="Comma 3 2 3 3 4 5" xfId="28123"/>
    <cellStyle name="Comma 3 2 3 3 5" xfId="19014"/>
    <cellStyle name="Comma 3 2 3 3 5 2" xfId="21390"/>
    <cellStyle name="Comma 3 2 3 3 5 2 2" xfId="30895"/>
    <cellStyle name="Comma 3 2 3 3 5 3" xfId="23766"/>
    <cellStyle name="Comma 3 2 3 3 5 3 2" xfId="33271"/>
    <cellStyle name="Comma 3 2 3 3 5 4" xfId="26143"/>
    <cellStyle name="Comma 3 2 3 3 5 4 2" xfId="35647"/>
    <cellStyle name="Comma 3 2 3 3 5 5" xfId="28519"/>
    <cellStyle name="Comma 3 2 3 3 6" xfId="19410"/>
    <cellStyle name="Comma 3 2 3 3 6 2" xfId="21786"/>
    <cellStyle name="Comma 3 2 3 3 6 2 2" xfId="31291"/>
    <cellStyle name="Comma 3 2 3 3 6 3" xfId="24162"/>
    <cellStyle name="Comma 3 2 3 3 6 3 2" xfId="33667"/>
    <cellStyle name="Comma 3 2 3 3 6 4" xfId="26539"/>
    <cellStyle name="Comma 3 2 3 3 6 4 2" xfId="36043"/>
    <cellStyle name="Comma 3 2 3 3 6 5" xfId="28915"/>
    <cellStyle name="Comma 3 2 3 3 7" xfId="19806"/>
    <cellStyle name="Comma 3 2 3 3 7 2" xfId="22182"/>
    <cellStyle name="Comma 3 2 3 3 7 2 2" xfId="31687"/>
    <cellStyle name="Comma 3 2 3 3 7 3" xfId="24558"/>
    <cellStyle name="Comma 3 2 3 3 7 3 2" xfId="34063"/>
    <cellStyle name="Comma 3 2 3 3 7 4" xfId="26935"/>
    <cellStyle name="Comma 3 2 3 3 7 4 2" xfId="36439"/>
    <cellStyle name="Comma 3 2 3 3 7 5" xfId="29311"/>
    <cellStyle name="Comma 3 2 3 3 8" xfId="20202"/>
    <cellStyle name="Comma 3 2 3 3 8 2" xfId="29707"/>
    <cellStyle name="Comma 3 2 3 3 9" xfId="22578"/>
    <cellStyle name="Comma 3 2 3 3 9 2" xfId="32083"/>
    <cellStyle name="Comma 3 2 3 4" xfId="10808"/>
    <cellStyle name="Comma 3 2 3 4 10" xfId="27397"/>
    <cellStyle name="Comma 3 2 3 4 2" xfId="18288"/>
    <cellStyle name="Comma 3 2 3 4 2 2" xfId="20664"/>
    <cellStyle name="Comma 3 2 3 4 2 2 2" xfId="30169"/>
    <cellStyle name="Comma 3 2 3 4 2 3" xfId="23040"/>
    <cellStyle name="Comma 3 2 3 4 2 3 2" xfId="32545"/>
    <cellStyle name="Comma 3 2 3 4 2 4" xfId="25417"/>
    <cellStyle name="Comma 3 2 3 4 2 4 2" xfId="34921"/>
    <cellStyle name="Comma 3 2 3 4 2 5" xfId="27793"/>
    <cellStyle name="Comma 3 2 3 4 3" xfId="18684"/>
    <cellStyle name="Comma 3 2 3 4 3 2" xfId="21060"/>
    <cellStyle name="Comma 3 2 3 4 3 2 2" xfId="30565"/>
    <cellStyle name="Comma 3 2 3 4 3 3" xfId="23436"/>
    <cellStyle name="Comma 3 2 3 4 3 3 2" xfId="32941"/>
    <cellStyle name="Comma 3 2 3 4 3 4" xfId="25813"/>
    <cellStyle name="Comma 3 2 3 4 3 4 2" xfId="35317"/>
    <cellStyle name="Comma 3 2 3 4 3 5" xfId="28189"/>
    <cellStyle name="Comma 3 2 3 4 4" xfId="19080"/>
    <cellStyle name="Comma 3 2 3 4 4 2" xfId="21456"/>
    <cellStyle name="Comma 3 2 3 4 4 2 2" xfId="30961"/>
    <cellStyle name="Comma 3 2 3 4 4 3" xfId="23832"/>
    <cellStyle name="Comma 3 2 3 4 4 3 2" xfId="33337"/>
    <cellStyle name="Comma 3 2 3 4 4 4" xfId="26209"/>
    <cellStyle name="Comma 3 2 3 4 4 4 2" xfId="35713"/>
    <cellStyle name="Comma 3 2 3 4 4 5" xfId="28585"/>
    <cellStyle name="Comma 3 2 3 4 5" xfId="19476"/>
    <cellStyle name="Comma 3 2 3 4 5 2" xfId="21852"/>
    <cellStyle name="Comma 3 2 3 4 5 2 2" xfId="31357"/>
    <cellStyle name="Comma 3 2 3 4 5 3" xfId="24228"/>
    <cellStyle name="Comma 3 2 3 4 5 3 2" xfId="33733"/>
    <cellStyle name="Comma 3 2 3 4 5 4" xfId="26605"/>
    <cellStyle name="Comma 3 2 3 4 5 4 2" xfId="36109"/>
    <cellStyle name="Comma 3 2 3 4 5 5" xfId="28981"/>
    <cellStyle name="Comma 3 2 3 4 6" xfId="19872"/>
    <cellStyle name="Comma 3 2 3 4 6 2" xfId="22248"/>
    <cellStyle name="Comma 3 2 3 4 6 2 2" xfId="31753"/>
    <cellStyle name="Comma 3 2 3 4 6 3" xfId="24624"/>
    <cellStyle name="Comma 3 2 3 4 6 3 2" xfId="34129"/>
    <cellStyle name="Comma 3 2 3 4 6 4" xfId="27001"/>
    <cellStyle name="Comma 3 2 3 4 6 4 2" xfId="36505"/>
    <cellStyle name="Comma 3 2 3 4 6 5" xfId="29377"/>
    <cellStyle name="Comma 3 2 3 4 7" xfId="20268"/>
    <cellStyle name="Comma 3 2 3 4 7 2" xfId="29773"/>
    <cellStyle name="Comma 3 2 3 4 8" xfId="22644"/>
    <cellStyle name="Comma 3 2 3 4 8 2" xfId="32149"/>
    <cellStyle name="Comma 3 2 3 4 9" xfId="25021"/>
    <cellStyle name="Comma 3 2 3 4 9 2" xfId="34525"/>
    <cellStyle name="Comma 3 2 3 5" xfId="18090"/>
    <cellStyle name="Comma 3 2 3 5 2" xfId="20466"/>
    <cellStyle name="Comma 3 2 3 5 2 2" xfId="29971"/>
    <cellStyle name="Comma 3 2 3 5 3" xfId="22842"/>
    <cellStyle name="Comma 3 2 3 5 3 2" xfId="32347"/>
    <cellStyle name="Comma 3 2 3 5 4" xfId="25219"/>
    <cellStyle name="Comma 3 2 3 5 4 2" xfId="34723"/>
    <cellStyle name="Comma 3 2 3 5 5" xfId="27595"/>
    <cellStyle name="Comma 3 2 3 6" xfId="18486"/>
    <cellStyle name="Comma 3 2 3 6 2" xfId="20862"/>
    <cellStyle name="Comma 3 2 3 6 2 2" xfId="30367"/>
    <cellStyle name="Comma 3 2 3 6 3" xfId="23238"/>
    <cellStyle name="Comma 3 2 3 6 3 2" xfId="32743"/>
    <cellStyle name="Comma 3 2 3 6 4" xfId="25615"/>
    <cellStyle name="Comma 3 2 3 6 4 2" xfId="35119"/>
    <cellStyle name="Comma 3 2 3 6 5" xfId="27991"/>
    <cellStyle name="Comma 3 2 3 7" xfId="18882"/>
    <cellStyle name="Comma 3 2 3 7 2" xfId="21258"/>
    <cellStyle name="Comma 3 2 3 7 2 2" xfId="30763"/>
    <cellStyle name="Comma 3 2 3 7 3" xfId="23634"/>
    <cellStyle name="Comma 3 2 3 7 3 2" xfId="33139"/>
    <cellStyle name="Comma 3 2 3 7 4" xfId="26011"/>
    <cellStyle name="Comma 3 2 3 7 4 2" xfId="35515"/>
    <cellStyle name="Comma 3 2 3 7 5" xfId="28387"/>
    <cellStyle name="Comma 3 2 3 8" xfId="19278"/>
    <cellStyle name="Comma 3 2 3 8 2" xfId="21654"/>
    <cellStyle name="Comma 3 2 3 8 2 2" xfId="31159"/>
    <cellStyle name="Comma 3 2 3 8 3" xfId="24030"/>
    <cellStyle name="Comma 3 2 3 8 3 2" xfId="33535"/>
    <cellStyle name="Comma 3 2 3 8 4" xfId="26407"/>
    <cellStyle name="Comma 3 2 3 8 4 2" xfId="35911"/>
    <cellStyle name="Comma 3 2 3 8 5" xfId="28783"/>
    <cellStyle name="Comma 3 2 3 9" xfId="19674"/>
    <cellStyle name="Comma 3 2 3 9 2" xfId="22050"/>
    <cellStyle name="Comma 3 2 3 9 2 2" xfId="31555"/>
    <cellStyle name="Comma 3 2 3 9 3" xfId="24426"/>
    <cellStyle name="Comma 3 2 3 9 3 2" xfId="33931"/>
    <cellStyle name="Comma 3 2 3 9 4" xfId="26803"/>
    <cellStyle name="Comma 3 2 3 9 4 2" xfId="36307"/>
    <cellStyle name="Comma 3 2 3 9 5" xfId="29179"/>
    <cellStyle name="Comma 3 2 4" xfId="3272"/>
    <cellStyle name="Comma 3 2 4 10" xfId="20092"/>
    <cellStyle name="Comma 3 2 4 10 2" xfId="29597"/>
    <cellStyle name="Comma 3 2 4 11" xfId="22468"/>
    <cellStyle name="Comma 3 2 4 11 2" xfId="31973"/>
    <cellStyle name="Comma 3 2 4 12" xfId="24845"/>
    <cellStyle name="Comma 3 2 4 12 2" xfId="34349"/>
    <cellStyle name="Comma 3 2 4 13" xfId="27221"/>
    <cellStyle name="Comma 3 2 4 2" xfId="7754"/>
    <cellStyle name="Comma 3 2 4 2 10" xfId="24911"/>
    <cellStyle name="Comma 3 2 4 2 10 2" xfId="34415"/>
    <cellStyle name="Comma 3 2 4 2 11" xfId="27287"/>
    <cellStyle name="Comma 3 2 4 2 2" xfId="16784"/>
    <cellStyle name="Comma 3 2 4 2 2 10" xfId="27485"/>
    <cellStyle name="Comma 3 2 4 2 2 2" xfId="18376"/>
    <cellStyle name="Comma 3 2 4 2 2 2 2" xfId="20752"/>
    <cellStyle name="Comma 3 2 4 2 2 2 2 2" xfId="30257"/>
    <cellStyle name="Comma 3 2 4 2 2 2 3" xfId="23128"/>
    <cellStyle name="Comma 3 2 4 2 2 2 3 2" xfId="32633"/>
    <cellStyle name="Comma 3 2 4 2 2 2 4" xfId="25505"/>
    <cellStyle name="Comma 3 2 4 2 2 2 4 2" xfId="35009"/>
    <cellStyle name="Comma 3 2 4 2 2 2 5" xfId="27881"/>
    <cellStyle name="Comma 3 2 4 2 2 3" xfId="18772"/>
    <cellStyle name="Comma 3 2 4 2 2 3 2" xfId="21148"/>
    <cellStyle name="Comma 3 2 4 2 2 3 2 2" xfId="30653"/>
    <cellStyle name="Comma 3 2 4 2 2 3 3" xfId="23524"/>
    <cellStyle name="Comma 3 2 4 2 2 3 3 2" xfId="33029"/>
    <cellStyle name="Comma 3 2 4 2 2 3 4" xfId="25901"/>
    <cellStyle name="Comma 3 2 4 2 2 3 4 2" xfId="35405"/>
    <cellStyle name="Comma 3 2 4 2 2 3 5" xfId="28277"/>
    <cellStyle name="Comma 3 2 4 2 2 4" xfId="19168"/>
    <cellStyle name="Comma 3 2 4 2 2 4 2" xfId="21544"/>
    <cellStyle name="Comma 3 2 4 2 2 4 2 2" xfId="31049"/>
    <cellStyle name="Comma 3 2 4 2 2 4 3" xfId="23920"/>
    <cellStyle name="Comma 3 2 4 2 2 4 3 2" xfId="33425"/>
    <cellStyle name="Comma 3 2 4 2 2 4 4" xfId="26297"/>
    <cellStyle name="Comma 3 2 4 2 2 4 4 2" xfId="35801"/>
    <cellStyle name="Comma 3 2 4 2 2 4 5" xfId="28673"/>
    <cellStyle name="Comma 3 2 4 2 2 5" xfId="19564"/>
    <cellStyle name="Comma 3 2 4 2 2 5 2" xfId="21940"/>
    <cellStyle name="Comma 3 2 4 2 2 5 2 2" xfId="31445"/>
    <cellStyle name="Comma 3 2 4 2 2 5 3" xfId="24316"/>
    <cellStyle name="Comma 3 2 4 2 2 5 3 2" xfId="33821"/>
    <cellStyle name="Comma 3 2 4 2 2 5 4" xfId="26693"/>
    <cellStyle name="Comma 3 2 4 2 2 5 4 2" xfId="36197"/>
    <cellStyle name="Comma 3 2 4 2 2 5 5" xfId="29069"/>
    <cellStyle name="Comma 3 2 4 2 2 6" xfId="19960"/>
    <cellStyle name="Comma 3 2 4 2 2 6 2" xfId="22336"/>
    <cellStyle name="Comma 3 2 4 2 2 6 2 2" xfId="31841"/>
    <cellStyle name="Comma 3 2 4 2 2 6 3" xfId="24712"/>
    <cellStyle name="Comma 3 2 4 2 2 6 3 2" xfId="34217"/>
    <cellStyle name="Comma 3 2 4 2 2 6 4" xfId="27089"/>
    <cellStyle name="Comma 3 2 4 2 2 6 4 2" xfId="36593"/>
    <cellStyle name="Comma 3 2 4 2 2 6 5" xfId="29465"/>
    <cellStyle name="Comma 3 2 4 2 2 7" xfId="20356"/>
    <cellStyle name="Comma 3 2 4 2 2 7 2" xfId="29861"/>
    <cellStyle name="Comma 3 2 4 2 2 8" xfId="22732"/>
    <cellStyle name="Comma 3 2 4 2 2 8 2" xfId="32237"/>
    <cellStyle name="Comma 3 2 4 2 2 9" xfId="25109"/>
    <cellStyle name="Comma 3 2 4 2 2 9 2" xfId="34613"/>
    <cellStyle name="Comma 3 2 4 2 3" xfId="18178"/>
    <cellStyle name="Comma 3 2 4 2 3 2" xfId="20554"/>
    <cellStyle name="Comma 3 2 4 2 3 2 2" xfId="30059"/>
    <cellStyle name="Comma 3 2 4 2 3 3" xfId="22930"/>
    <cellStyle name="Comma 3 2 4 2 3 3 2" xfId="32435"/>
    <cellStyle name="Comma 3 2 4 2 3 4" xfId="25307"/>
    <cellStyle name="Comma 3 2 4 2 3 4 2" xfId="34811"/>
    <cellStyle name="Comma 3 2 4 2 3 5" xfId="27683"/>
    <cellStyle name="Comma 3 2 4 2 4" xfId="18574"/>
    <cellStyle name="Comma 3 2 4 2 4 2" xfId="20950"/>
    <cellStyle name="Comma 3 2 4 2 4 2 2" xfId="30455"/>
    <cellStyle name="Comma 3 2 4 2 4 3" xfId="23326"/>
    <cellStyle name="Comma 3 2 4 2 4 3 2" xfId="32831"/>
    <cellStyle name="Comma 3 2 4 2 4 4" xfId="25703"/>
    <cellStyle name="Comma 3 2 4 2 4 4 2" xfId="35207"/>
    <cellStyle name="Comma 3 2 4 2 4 5" xfId="28079"/>
    <cellStyle name="Comma 3 2 4 2 5" xfId="18970"/>
    <cellStyle name="Comma 3 2 4 2 5 2" xfId="21346"/>
    <cellStyle name="Comma 3 2 4 2 5 2 2" xfId="30851"/>
    <cellStyle name="Comma 3 2 4 2 5 3" xfId="23722"/>
    <cellStyle name="Comma 3 2 4 2 5 3 2" xfId="33227"/>
    <cellStyle name="Comma 3 2 4 2 5 4" xfId="26099"/>
    <cellStyle name="Comma 3 2 4 2 5 4 2" xfId="35603"/>
    <cellStyle name="Comma 3 2 4 2 5 5" xfId="28475"/>
    <cellStyle name="Comma 3 2 4 2 6" xfId="19366"/>
    <cellStyle name="Comma 3 2 4 2 6 2" xfId="21742"/>
    <cellStyle name="Comma 3 2 4 2 6 2 2" xfId="31247"/>
    <cellStyle name="Comma 3 2 4 2 6 3" xfId="24118"/>
    <cellStyle name="Comma 3 2 4 2 6 3 2" xfId="33623"/>
    <cellStyle name="Comma 3 2 4 2 6 4" xfId="26495"/>
    <cellStyle name="Comma 3 2 4 2 6 4 2" xfId="35999"/>
    <cellStyle name="Comma 3 2 4 2 6 5" xfId="28871"/>
    <cellStyle name="Comma 3 2 4 2 7" xfId="19762"/>
    <cellStyle name="Comma 3 2 4 2 7 2" xfId="22138"/>
    <cellStyle name="Comma 3 2 4 2 7 2 2" xfId="31643"/>
    <cellStyle name="Comma 3 2 4 2 7 3" xfId="24514"/>
    <cellStyle name="Comma 3 2 4 2 7 3 2" xfId="34019"/>
    <cellStyle name="Comma 3 2 4 2 7 4" xfId="26891"/>
    <cellStyle name="Comma 3 2 4 2 7 4 2" xfId="36395"/>
    <cellStyle name="Comma 3 2 4 2 7 5" xfId="29267"/>
    <cellStyle name="Comma 3 2 4 2 8" xfId="20158"/>
    <cellStyle name="Comma 3 2 4 2 8 2" xfId="29663"/>
    <cellStyle name="Comma 3 2 4 2 9" xfId="22534"/>
    <cellStyle name="Comma 3 2 4 2 9 2" xfId="32039"/>
    <cellStyle name="Comma 3 2 4 3" xfId="9016"/>
    <cellStyle name="Comma 3 2 4 3 10" xfId="24977"/>
    <cellStyle name="Comma 3 2 4 3 10 2" xfId="34481"/>
    <cellStyle name="Comma 3 2 4 3 11" xfId="27353"/>
    <cellStyle name="Comma 3 2 4 3 2" xfId="18046"/>
    <cellStyle name="Comma 3 2 4 3 2 10" xfId="27551"/>
    <cellStyle name="Comma 3 2 4 3 2 2" xfId="18442"/>
    <cellStyle name="Comma 3 2 4 3 2 2 2" xfId="20818"/>
    <cellStyle name="Comma 3 2 4 3 2 2 2 2" xfId="30323"/>
    <cellStyle name="Comma 3 2 4 3 2 2 3" xfId="23194"/>
    <cellStyle name="Comma 3 2 4 3 2 2 3 2" xfId="32699"/>
    <cellStyle name="Comma 3 2 4 3 2 2 4" xfId="25571"/>
    <cellStyle name="Comma 3 2 4 3 2 2 4 2" xfId="35075"/>
    <cellStyle name="Comma 3 2 4 3 2 2 5" xfId="27947"/>
    <cellStyle name="Comma 3 2 4 3 2 3" xfId="18838"/>
    <cellStyle name="Comma 3 2 4 3 2 3 2" xfId="21214"/>
    <cellStyle name="Comma 3 2 4 3 2 3 2 2" xfId="30719"/>
    <cellStyle name="Comma 3 2 4 3 2 3 3" xfId="23590"/>
    <cellStyle name="Comma 3 2 4 3 2 3 3 2" xfId="33095"/>
    <cellStyle name="Comma 3 2 4 3 2 3 4" xfId="25967"/>
    <cellStyle name="Comma 3 2 4 3 2 3 4 2" xfId="35471"/>
    <cellStyle name="Comma 3 2 4 3 2 3 5" xfId="28343"/>
    <cellStyle name="Comma 3 2 4 3 2 4" xfId="19234"/>
    <cellStyle name="Comma 3 2 4 3 2 4 2" xfId="21610"/>
    <cellStyle name="Comma 3 2 4 3 2 4 2 2" xfId="31115"/>
    <cellStyle name="Comma 3 2 4 3 2 4 3" xfId="23986"/>
    <cellStyle name="Comma 3 2 4 3 2 4 3 2" xfId="33491"/>
    <cellStyle name="Comma 3 2 4 3 2 4 4" xfId="26363"/>
    <cellStyle name="Comma 3 2 4 3 2 4 4 2" xfId="35867"/>
    <cellStyle name="Comma 3 2 4 3 2 4 5" xfId="28739"/>
    <cellStyle name="Comma 3 2 4 3 2 5" xfId="19630"/>
    <cellStyle name="Comma 3 2 4 3 2 5 2" xfId="22006"/>
    <cellStyle name="Comma 3 2 4 3 2 5 2 2" xfId="31511"/>
    <cellStyle name="Comma 3 2 4 3 2 5 3" xfId="24382"/>
    <cellStyle name="Comma 3 2 4 3 2 5 3 2" xfId="33887"/>
    <cellStyle name="Comma 3 2 4 3 2 5 4" xfId="26759"/>
    <cellStyle name="Comma 3 2 4 3 2 5 4 2" xfId="36263"/>
    <cellStyle name="Comma 3 2 4 3 2 5 5" xfId="29135"/>
    <cellStyle name="Comma 3 2 4 3 2 6" xfId="20026"/>
    <cellStyle name="Comma 3 2 4 3 2 6 2" xfId="22402"/>
    <cellStyle name="Comma 3 2 4 3 2 6 2 2" xfId="31907"/>
    <cellStyle name="Comma 3 2 4 3 2 6 3" xfId="24778"/>
    <cellStyle name="Comma 3 2 4 3 2 6 3 2" xfId="34283"/>
    <cellStyle name="Comma 3 2 4 3 2 6 4" xfId="27155"/>
    <cellStyle name="Comma 3 2 4 3 2 6 4 2" xfId="36659"/>
    <cellStyle name="Comma 3 2 4 3 2 6 5" xfId="29531"/>
    <cellStyle name="Comma 3 2 4 3 2 7" xfId="20422"/>
    <cellStyle name="Comma 3 2 4 3 2 7 2" xfId="29927"/>
    <cellStyle name="Comma 3 2 4 3 2 8" xfId="22798"/>
    <cellStyle name="Comma 3 2 4 3 2 8 2" xfId="32303"/>
    <cellStyle name="Comma 3 2 4 3 2 9" xfId="25175"/>
    <cellStyle name="Comma 3 2 4 3 2 9 2" xfId="34679"/>
    <cellStyle name="Comma 3 2 4 3 3" xfId="18244"/>
    <cellStyle name="Comma 3 2 4 3 3 2" xfId="20620"/>
    <cellStyle name="Comma 3 2 4 3 3 2 2" xfId="30125"/>
    <cellStyle name="Comma 3 2 4 3 3 3" xfId="22996"/>
    <cellStyle name="Comma 3 2 4 3 3 3 2" xfId="32501"/>
    <cellStyle name="Comma 3 2 4 3 3 4" xfId="25373"/>
    <cellStyle name="Comma 3 2 4 3 3 4 2" xfId="34877"/>
    <cellStyle name="Comma 3 2 4 3 3 5" xfId="27749"/>
    <cellStyle name="Comma 3 2 4 3 4" xfId="18640"/>
    <cellStyle name="Comma 3 2 4 3 4 2" xfId="21016"/>
    <cellStyle name="Comma 3 2 4 3 4 2 2" xfId="30521"/>
    <cellStyle name="Comma 3 2 4 3 4 3" xfId="23392"/>
    <cellStyle name="Comma 3 2 4 3 4 3 2" xfId="32897"/>
    <cellStyle name="Comma 3 2 4 3 4 4" xfId="25769"/>
    <cellStyle name="Comma 3 2 4 3 4 4 2" xfId="35273"/>
    <cellStyle name="Comma 3 2 4 3 4 5" xfId="28145"/>
    <cellStyle name="Comma 3 2 4 3 5" xfId="19036"/>
    <cellStyle name="Comma 3 2 4 3 5 2" xfId="21412"/>
    <cellStyle name="Comma 3 2 4 3 5 2 2" xfId="30917"/>
    <cellStyle name="Comma 3 2 4 3 5 3" xfId="23788"/>
    <cellStyle name="Comma 3 2 4 3 5 3 2" xfId="33293"/>
    <cellStyle name="Comma 3 2 4 3 5 4" xfId="26165"/>
    <cellStyle name="Comma 3 2 4 3 5 4 2" xfId="35669"/>
    <cellStyle name="Comma 3 2 4 3 5 5" xfId="28541"/>
    <cellStyle name="Comma 3 2 4 3 6" xfId="19432"/>
    <cellStyle name="Comma 3 2 4 3 6 2" xfId="21808"/>
    <cellStyle name="Comma 3 2 4 3 6 2 2" xfId="31313"/>
    <cellStyle name="Comma 3 2 4 3 6 3" xfId="24184"/>
    <cellStyle name="Comma 3 2 4 3 6 3 2" xfId="33689"/>
    <cellStyle name="Comma 3 2 4 3 6 4" xfId="26561"/>
    <cellStyle name="Comma 3 2 4 3 6 4 2" xfId="36065"/>
    <cellStyle name="Comma 3 2 4 3 6 5" xfId="28937"/>
    <cellStyle name="Comma 3 2 4 3 7" xfId="19828"/>
    <cellStyle name="Comma 3 2 4 3 7 2" xfId="22204"/>
    <cellStyle name="Comma 3 2 4 3 7 2 2" xfId="31709"/>
    <cellStyle name="Comma 3 2 4 3 7 3" xfId="24580"/>
    <cellStyle name="Comma 3 2 4 3 7 3 2" xfId="34085"/>
    <cellStyle name="Comma 3 2 4 3 7 4" xfId="26957"/>
    <cellStyle name="Comma 3 2 4 3 7 4 2" xfId="36461"/>
    <cellStyle name="Comma 3 2 4 3 7 5" xfId="29333"/>
    <cellStyle name="Comma 3 2 4 3 8" xfId="20224"/>
    <cellStyle name="Comma 3 2 4 3 8 2" xfId="29729"/>
    <cellStyle name="Comma 3 2 4 3 9" xfId="22600"/>
    <cellStyle name="Comma 3 2 4 3 9 2" xfId="32105"/>
    <cellStyle name="Comma 3 2 4 4" xfId="12302"/>
    <cellStyle name="Comma 3 2 4 4 10" xfId="27419"/>
    <cellStyle name="Comma 3 2 4 4 2" xfId="18310"/>
    <cellStyle name="Comma 3 2 4 4 2 2" xfId="20686"/>
    <cellStyle name="Comma 3 2 4 4 2 2 2" xfId="30191"/>
    <cellStyle name="Comma 3 2 4 4 2 3" xfId="23062"/>
    <cellStyle name="Comma 3 2 4 4 2 3 2" xfId="32567"/>
    <cellStyle name="Comma 3 2 4 4 2 4" xfId="25439"/>
    <cellStyle name="Comma 3 2 4 4 2 4 2" xfId="34943"/>
    <cellStyle name="Comma 3 2 4 4 2 5" xfId="27815"/>
    <cellStyle name="Comma 3 2 4 4 3" xfId="18706"/>
    <cellStyle name="Comma 3 2 4 4 3 2" xfId="21082"/>
    <cellStyle name="Comma 3 2 4 4 3 2 2" xfId="30587"/>
    <cellStyle name="Comma 3 2 4 4 3 3" xfId="23458"/>
    <cellStyle name="Comma 3 2 4 4 3 3 2" xfId="32963"/>
    <cellStyle name="Comma 3 2 4 4 3 4" xfId="25835"/>
    <cellStyle name="Comma 3 2 4 4 3 4 2" xfId="35339"/>
    <cellStyle name="Comma 3 2 4 4 3 5" xfId="28211"/>
    <cellStyle name="Comma 3 2 4 4 4" xfId="19102"/>
    <cellStyle name="Comma 3 2 4 4 4 2" xfId="21478"/>
    <cellStyle name="Comma 3 2 4 4 4 2 2" xfId="30983"/>
    <cellStyle name="Comma 3 2 4 4 4 3" xfId="23854"/>
    <cellStyle name="Comma 3 2 4 4 4 3 2" xfId="33359"/>
    <cellStyle name="Comma 3 2 4 4 4 4" xfId="26231"/>
    <cellStyle name="Comma 3 2 4 4 4 4 2" xfId="35735"/>
    <cellStyle name="Comma 3 2 4 4 4 5" xfId="28607"/>
    <cellStyle name="Comma 3 2 4 4 5" xfId="19498"/>
    <cellStyle name="Comma 3 2 4 4 5 2" xfId="21874"/>
    <cellStyle name="Comma 3 2 4 4 5 2 2" xfId="31379"/>
    <cellStyle name="Comma 3 2 4 4 5 3" xfId="24250"/>
    <cellStyle name="Comma 3 2 4 4 5 3 2" xfId="33755"/>
    <cellStyle name="Comma 3 2 4 4 5 4" xfId="26627"/>
    <cellStyle name="Comma 3 2 4 4 5 4 2" xfId="36131"/>
    <cellStyle name="Comma 3 2 4 4 5 5" xfId="29003"/>
    <cellStyle name="Comma 3 2 4 4 6" xfId="19894"/>
    <cellStyle name="Comma 3 2 4 4 6 2" xfId="22270"/>
    <cellStyle name="Comma 3 2 4 4 6 2 2" xfId="31775"/>
    <cellStyle name="Comma 3 2 4 4 6 3" xfId="24646"/>
    <cellStyle name="Comma 3 2 4 4 6 3 2" xfId="34151"/>
    <cellStyle name="Comma 3 2 4 4 6 4" xfId="27023"/>
    <cellStyle name="Comma 3 2 4 4 6 4 2" xfId="36527"/>
    <cellStyle name="Comma 3 2 4 4 6 5" xfId="29399"/>
    <cellStyle name="Comma 3 2 4 4 7" xfId="20290"/>
    <cellStyle name="Comma 3 2 4 4 7 2" xfId="29795"/>
    <cellStyle name="Comma 3 2 4 4 8" xfId="22666"/>
    <cellStyle name="Comma 3 2 4 4 8 2" xfId="32171"/>
    <cellStyle name="Comma 3 2 4 4 9" xfId="25043"/>
    <cellStyle name="Comma 3 2 4 4 9 2" xfId="34547"/>
    <cellStyle name="Comma 3 2 4 5" xfId="18112"/>
    <cellStyle name="Comma 3 2 4 5 2" xfId="20488"/>
    <cellStyle name="Comma 3 2 4 5 2 2" xfId="29993"/>
    <cellStyle name="Comma 3 2 4 5 3" xfId="22864"/>
    <cellStyle name="Comma 3 2 4 5 3 2" xfId="32369"/>
    <cellStyle name="Comma 3 2 4 5 4" xfId="25241"/>
    <cellStyle name="Comma 3 2 4 5 4 2" xfId="34745"/>
    <cellStyle name="Comma 3 2 4 5 5" xfId="27617"/>
    <cellStyle name="Comma 3 2 4 6" xfId="18508"/>
    <cellStyle name="Comma 3 2 4 6 2" xfId="20884"/>
    <cellStyle name="Comma 3 2 4 6 2 2" xfId="30389"/>
    <cellStyle name="Comma 3 2 4 6 3" xfId="23260"/>
    <cellStyle name="Comma 3 2 4 6 3 2" xfId="32765"/>
    <cellStyle name="Comma 3 2 4 6 4" xfId="25637"/>
    <cellStyle name="Comma 3 2 4 6 4 2" xfId="35141"/>
    <cellStyle name="Comma 3 2 4 6 5" xfId="28013"/>
    <cellStyle name="Comma 3 2 4 7" xfId="18904"/>
    <cellStyle name="Comma 3 2 4 7 2" xfId="21280"/>
    <cellStyle name="Comma 3 2 4 7 2 2" xfId="30785"/>
    <cellStyle name="Comma 3 2 4 7 3" xfId="23656"/>
    <cellStyle name="Comma 3 2 4 7 3 2" xfId="33161"/>
    <cellStyle name="Comma 3 2 4 7 4" xfId="26033"/>
    <cellStyle name="Comma 3 2 4 7 4 2" xfId="35537"/>
    <cellStyle name="Comma 3 2 4 7 5" xfId="28409"/>
    <cellStyle name="Comma 3 2 4 8" xfId="19300"/>
    <cellStyle name="Comma 3 2 4 8 2" xfId="21676"/>
    <cellStyle name="Comma 3 2 4 8 2 2" xfId="31181"/>
    <cellStyle name="Comma 3 2 4 8 3" xfId="24052"/>
    <cellStyle name="Comma 3 2 4 8 3 2" xfId="33557"/>
    <cellStyle name="Comma 3 2 4 8 4" xfId="26429"/>
    <cellStyle name="Comma 3 2 4 8 4 2" xfId="35933"/>
    <cellStyle name="Comma 3 2 4 8 5" xfId="28805"/>
    <cellStyle name="Comma 3 2 4 9" xfId="19696"/>
    <cellStyle name="Comma 3 2 4 9 2" xfId="22072"/>
    <cellStyle name="Comma 3 2 4 9 2 2" xfId="31577"/>
    <cellStyle name="Comma 3 2 4 9 3" xfId="24448"/>
    <cellStyle name="Comma 3 2 4 9 3 2" xfId="33953"/>
    <cellStyle name="Comma 3 2 4 9 4" xfId="26825"/>
    <cellStyle name="Comma 3 2 4 9 4 2" xfId="36329"/>
    <cellStyle name="Comma 3 2 4 9 5" xfId="29201"/>
    <cellStyle name="Comma 3 2 5" xfId="4766"/>
    <cellStyle name="Comma 3 2 5 10" xfId="24867"/>
    <cellStyle name="Comma 3 2 5 10 2" xfId="34371"/>
    <cellStyle name="Comma 3 2 5 11" xfId="27243"/>
    <cellStyle name="Comma 3 2 5 2" xfId="13796"/>
    <cellStyle name="Comma 3 2 5 2 10" xfId="27441"/>
    <cellStyle name="Comma 3 2 5 2 2" xfId="18332"/>
    <cellStyle name="Comma 3 2 5 2 2 2" xfId="20708"/>
    <cellStyle name="Comma 3 2 5 2 2 2 2" xfId="30213"/>
    <cellStyle name="Comma 3 2 5 2 2 3" xfId="23084"/>
    <cellStyle name="Comma 3 2 5 2 2 3 2" xfId="32589"/>
    <cellStyle name="Comma 3 2 5 2 2 4" xfId="25461"/>
    <cellStyle name="Comma 3 2 5 2 2 4 2" xfId="34965"/>
    <cellStyle name="Comma 3 2 5 2 2 5" xfId="27837"/>
    <cellStyle name="Comma 3 2 5 2 3" xfId="18728"/>
    <cellStyle name="Comma 3 2 5 2 3 2" xfId="21104"/>
    <cellStyle name="Comma 3 2 5 2 3 2 2" xfId="30609"/>
    <cellStyle name="Comma 3 2 5 2 3 3" xfId="23480"/>
    <cellStyle name="Comma 3 2 5 2 3 3 2" xfId="32985"/>
    <cellStyle name="Comma 3 2 5 2 3 4" xfId="25857"/>
    <cellStyle name="Comma 3 2 5 2 3 4 2" xfId="35361"/>
    <cellStyle name="Comma 3 2 5 2 3 5" xfId="28233"/>
    <cellStyle name="Comma 3 2 5 2 4" xfId="19124"/>
    <cellStyle name="Comma 3 2 5 2 4 2" xfId="21500"/>
    <cellStyle name="Comma 3 2 5 2 4 2 2" xfId="31005"/>
    <cellStyle name="Comma 3 2 5 2 4 3" xfId="23876"/>
    <cellStyle name="Comma 3 2 5 2 4 3 2" xfId="33381"/>
    <cellStyle name="Comma 3 2 5 2 4 4" xfId="26253"/>
    <cellStyle name="Comma 3 2 5 2 4 4 2" xfId="35757"/>
    <cellStyle name="Comma 3 2 5 2 4 5" xfId="28629"/>
    <cellStyle name="Comma 3 2 5 2 5" xfId="19520"/>
    <cellStyle name="Comma 3 2 5 2 5 2" xfId="21896"/>
    <cellStyle name="Comma 3 2 5 2 5 2 2" xfId="31401"/>
    <cellStyle name="Comma 3 2 5 2 5 3" xfId="24272"/>
    <cellStyle name="Comma 3 2 5 2 5 3 2" xfId="33777"/>
    <cellStyle name="Comma 3 2 5 2 5 4" xfId="26649"/>
    <cellStyle name="Comma 3 2 5 2 5 4 2" xfId="36153"/>
    <cellStyle name="Comma 3 2 5 2 5 5" xfId="29025"/>
    <cellStyle name="Comma 3 2 5 2 6" xfId="19916"/>
    <cellStyle name="Comma 3 2 5 2 6 2" xfId="22292"/>
    <cellStyle name="Comma 3 2 5 2 6 2 2" xfId="31797"/>
    <cellStyle name="Comma 3 2 5 2 6 3" xfId="24668"/>
    <cellStyle name="Comma 3 2 5 2 6 3 2" xfId="34173"/>
    <cellStyle name="Comma 3 2 5 2 6 4" xfId="27045"/>
    <cellStyle name="Comma 3 2 5 2 6 4 2" xfId="36549"/>
    <cellStyle name="Comma 3 2 5 2 6 5" xfId="29421"/>
    <cellStyle name="Comma 3 2 5 2 7" xfId="20312"/>
    <cellStyle name="Comma 3 2 5 2 7 2" xfId="29817"/>
    <cellStyle name="Comma 3 2 5 2 8" xfId="22688"/>
    <cellStyle name="Comma 3 2 5 2 8 2" xfId="32193"/>
    <cellStyle name="Comma 3 2 5 2 9" xfId="25065"/>
    <cellStyle name="Comma 3 2 5 2 9 2" xfId="34569"/>
    <cellStyle name="Comma 3 2 5 3" xfId="18134"/>
    <cellStyle name="Comma 3 2 5 3 2" xfId="20510"/>
    <cellStyle name="Comma 3 2 5 3 2 2" xfId="30015"/>
    <cellStyle name="Comma 3 2 5 3 3" xfId="22886"/>
    <cellStyle name="Comma 3 2 5 3 3 2" xfId="32391"/>
    <cellStyle name="Comma 3 2 5 3 4" xfId="25263"/>
    <cellStyle name="Comma 3 2 5 3 4 2" xfId="34767"/>
    <cellStyle name="Comma 3 2 5 3 5" xfId="27639"/>
    <cellStyle name="Comma 3 2 5 4" xfId="18530"/>
    <cellStyle name="Comma 3 2 5 4 2" xfId="20906"/>
    <cellStyle name="Comma 3 2 5 4 2 2" xfId="30411"/>
    <cellStyle name="Comma 3 2 5 4 3" xfId="23282"/>
    <cellStyle name="Comma 3 2 5 4 3 2" xfId="32787"/>
    <cellStyle name="Comma 3 2 5 4 4" xfId="25659"/>
    <cellStyle name="Comma 3 2 5 4 4 2" xfId="35163"/>
    <cellStyle name="Comma 3 2 5 4 5" xfId="28035"/>
    <cellStyle name="Comma 3 2 5 5" xfId="18926"/>
    <cellStyle name="Comma 3 2 5 5 2" xfId="21302"/>
    <cellStyle name="Comma 3 2 5 5 2 2" xfId="30807"/>
    <cellStyle name="Comma 3 2 5 5 3" xfId="23678"/>
    <cellStyle name="Comma 3 2 5 5 3 2" xfId="33183"/>
    <cellStyle name="Comma 3 2 5 5 4" xfId="26055"/>
    <cellStyle name="Comma 3 2 5 5 4 2" xfId="35559"/>
    <cellStyle name="Comma 3 2 5 5 5" xfId="28431"/>
    <cellStyle name="Comma 3 2 5 6" xfId="19322"/>
    <cellStyle name="Comma 3 2 5 6 2" xfId="21698"/>
    <cellStyle name="Comma 3 2 5 6 2 2" xfId="31203"/>
    <cellStyle name="Comma 3 2 5 6 3" xfId="24074"/>
    <cellStyle name="Comma 3 2 5 6 3 2" xfId="33579"/>
    <cellStyle name="Comma 3 2 5 6 4" xfId="26451"/>
    <cellStyle name="Comma 3 2 5 6 4 2" xfId="35955"/>
    <cellStyle name="Comma 3 2 5 6 5" xfId="28827"/>
    <cellStyle name="Comma 3 2 5 7" xfId="19718"/>
    <cellStyle name="Comma 3 2 5 7 2" xfId="22094"/>
    <cellStyle name="Comma 3 2 5 7 2 2" xfId="31599"/>
    <cellStyle name="Comma 3 2 5 7 3" xfId="24470"/>
    <cellStyle name="Comma 3 2 5 7 3 2" xfId="33975"/>
    <cellStyle name="Comma 3 2 5 7 4" xfId="26847"/>
    <cellStyle name="Comma 3 2 5 7 4 2" xfId="36351"/>
    <cellStyle name="Comma 3 2 5 7 5" xfId="29223"/>
    <cellStyle name="Comma 3 2 5 8" xfId="20114"/>
    <cellStyle name="Comma 3 2 5 8 2" xfId="29619"/>
    <cellStyle name="Comma 3 2 5 9" xfId="22490"/>
    <cellStyle name="Comma 3 2 5 9 2" xfId="31995"/>
    <cellStyle name="Comma 3 2 6" xfId="8972"/>
    <cellStyle name="Comma 3 2 6 10" xfId="24933"/>
    <cellStyle name="Comma 3 2 6 10 2" xfId="34437"/>
    <cellStyle name="Comma 3 2 6 11" xfId="27309"/>
    <cellStyle name="Comma 3 2 6 2" xfId="18002"/>
    <cellStyle name="Comma 3 2 6 2 10" xfId="27507"/>
    <cellStyle name="Comma 3 2 6 2 2" xfId="18398"/>
    <cellStyle name="Comma 3 2 6 2 2 2" xfId="20774"/>
    <cellStyle name="Comma 3 2 6 2 2 2 2" xfId="30279"/>
    <cellStyle name="Comma 3 2 6 2 2 3" xfId="23150"/>
    <cellStyle name="Comma 3 2 6 2 2 3 2" xfId="32655"/>
    <cellStyle name="Comma 3 2 6 2 2 4" xfId="25527"/>
    <cellStyle name="Comma 3 2 6 2 2 4 2" xfId="35031"/>
    <cellStyle name="Comma 3 2 6 2 2 5" xfId="27903"/>
    <cellStyle name="Comma 3 2 6 2 3" xfId="18794"/>
    <cellStyle name="Comma 3 2 6 2 3 2" xfId="21170"/>
    <cellStyle name="Comma 3 2 6 2 3 2 2" xfId="30675"/>
    <cellStyle name="Comma 3 2 6 2 3 3" xfId="23546"/>
    <cellStyle name="Comma 3 2 6 2 3 3 2" xfId="33051"/>
    <cellStyle name="Comma 3 2 6 2 3 4" xfId="25923"/>
    <cellStyle name="Comma 3 2 6 2 3 4 2" xfId="35427"/>
    <cellStyle name="Comma 3 2 6 2 3 5" xfId="28299"/>
    <cellStyle name="Comma 3 2 6 2 4" xfId="19190"/>
    <cellStyle name="Comma 3 2 6 2 4 2" xfId="21566"/>
    <cellStyle name="Comma 3 2 6 2 4 2 2" xfId="31071"/>
    <cellStyle name="Comma 3 2 6 2 4 3" xfId="23942"/>
    <cellStyle name="Comma 3 2 6 2 4 3 2" xfId="33447"/>
    <cellStyle name="Comma 3 2 6 2 4 4" xfId="26319"/>
    <cellStyle name="Comma 3 2 6 2 4 4 2" xfId="35823"/>
    <cellStyle name="Comma 3 2 6 2 4 5" xfId="28695"/>
    <cellStyle name="Comma 3 2 6 2 5" xfId="19586"/>
    <cellStyle name="Comma 3 2 6 2 5 2" xfId="21962"/>
    <cellStyle name="Comma 3 2 6 2 5 2 2" xfId="31467"/>
    <cellStyle name="Comma 3 2 6 2 5 3" xfId="24338"/>
    <cellStyle name="Comma 3 2 6 2 5 3 2" xfId="33843"/>
    <cellStyle name="Comma 3 2 6 2 5 4" xfId="26715"/>
    <cellStyle name="Comma 3 2 6 2 5 4 2" xfId="36219"/>
    <cellStyle name="Comma 3 2 6 2 5 5" xfId="29091"/>
    <cellStyle name="Comma 3 2 6 2 6" xfId="19982"/>
    <cellStyle name="Comma 3 2 6 2 6 2" xfId="22358"/>
    <cellStyle name="Comma 3 2 6 2 6 2 2" xfId="31863"/>
    <cellStyle name="Comma 3 2 6 2 6 3" xfId="24734"/>
    <cellStyle name="Comma 3 2 6 2 6 3 2" xfId="34239"/>
    <cellStyle name="Comma 3 2 6 2 6 4" xfId="27111"/>
    <cellStyle name="Comma 3 2 6 2 6 4 2" xfId="36615"/>
    <cellStyle name="Comma 3 2 6 2 6 5" xfId="29487"/>
    <cellStyle name="Comma 3 2 6 2 7" xfId="20378"/>
    <cellStyle name="Comma 3 2 6 2 7 2" xfId="29883"/>
    <cellStyle name="Comma 3 2 6 2 8" xfId="22754"/>
    <cellStyle name="Comma 3 2 6 2 8 2" xfId="32259"/>
    <cellStyle name="Comma 3 2 6 2 9" xfId="25131"/>
    <cellStyle name="Comma 3 2 6 2 9 2" xfId="34635"/>
    <cellStyle name="Comma 3 2 6 3" xfId="18200"/>
    <cellStyle name="Comma 3 2 6 3 2" xfId="20576"/>
    <cellStyle name="Comma 3 2 6 3 2 2" xfId="30081"/>
    <cellStyle name="Comma 3 2 6 3 3" xfId="22952"/>
    <cellStyle name="Comma 3 2 6 3 3 2" xfId="32457"/>
    <cellStyle name="Comma 3 2 6 3 4" xfId="25329"/>
    <cellStyle name="Comma 3 2 6 3 4 2" xfId="34833"/>
    <cellStyle name="Comma 3 2 6 3 5" xfId="27705"/>
    <cellStyle name="Comma 3 2 6 4" xfId="18596"/>
    <cellStyle name="Comma 3 2 6 4 2" xfId="20972"/>
    <cellStyle name="Comma 3 2 6 4 2 2" xfId="30477"/>
    <cellStyle name="Comma 3 2 6 4 3" xfId="23348"/>
    <cellStyle name="Comma 3 2 6 4 3 2" xfId="32853"/>
    <cellStyle name="Comma 3 2 6 4 4" xfId="25725"/>
    <cellStyle name="Comma 3 2 6 4 4 2" xfId="35229"/>
    <cellStyle name="Comma 3 2 6 4 5" xfId="28101"/>
    <cellStyle name="Comma 3 2 6 5" xfId="18992"/>
    <cellStyle name="Comma 3 2 6 5 2" xfId="21368"/>
    <cellStyle name="Comma 3 2 6 5 2 2" xfId="30873"/>
    <cellStyle name="Comma 3 2 6 5 3" xfId="23744"/>
    <cellStyle name="Comma 3 2 6 5 3 2" xfId="33249"/>
    <cellStyle name="Comma 3 2 6 5 4" xfId="26121"/>
    <cellStyle name="Comma 3 2 6 5 4 2" xfId="35625"/>
    <cellStyle name="Comma 3 2 6 5 5" xfId="28497"/>
    <cellStyle name="Comma 3 2 6 6" xfId="19388"/>
    <cellStyle name="Comma 3 2 6 6 2" xfId="21764"/>
    <cellStyle name="Comma 3 2 6 6 2 2" xfId="31269"/>
    <cellStyle name="Comma 3 2 6 6 3" xfId="24140"/>
    <cellStyle name="Comma 3 2 6 6 3 2" xfId="33645"/>
    <cellStyle name="Comma 3 2 6 6 4" xfId="26517"/>
    <cellStyle name="Comma 3 2 6 6 4 2" xfId="36021"/>
    <cellStyle name="Comma 3 2 6 6 5" xfId="28893"/>
    <cellStyle name="Comma 3 2 6 7" xfId="19784"/>
    <cellStyle name="Comma 3 2 6 7 2" xfId="22160"/>
    <cellStyle name="Comma 3 2 6 7 2 2" xfId="31665"/>
    <cellStyle name="Comma 3 2 6 7 3" xfId="24536"/>
    <cellStyle name="Comma 3 2 6 7 3 2" xfId="34041"/>
    <cellStyle name="Comma 3 2 6 7 4" xfId="26913"/>
    <cellStyle name="Comma 3 2 6 7 4 2" xfId="36417"/>
    <cellStyle name="Comma 3 2 6 7 5" xfId="29289"/>
    <cellStyle name="Comma 3 2 6 8" xfId="20180"/>
    <cellStyle name="Comma 3 2 6 8 2" xfId="29685"/>
    <cellStyle name="Comma 3 2 6 9" xfId="22556"/>
    <cellStyle name="Comma 3 2 6 9 2" xfId="32061"/>
    <cellStyle name="Comma 3 2 7" xfId="9314"/>
    <cellStyle name="Comma 3 2 7 10" xfId="27375"/>
    <cellStyle name="Comma 3 2 7 2" xfId="18266"/>
    <cellStyle name="Comma 3 2 7 2 2" xfId="20642"/>
    <cellStyle name="Comma 3 2 7 2 2 2" xfId="30147"/>
    <cellStyle name="Comma 3 2 7 2 3" xfId="23018"/>
    <cellStyle name="Comma 3 2 7 2 3 2" xfId="32523"/>
    <cellStyle name="Comma 3 2 7 2 4" xfId="25395"/>
    <cellStyle name="Comma 3 2 7 2 4 2" xfId="34899"/>
    <cellStyle name="Comma 3 2 7 2 5" xfId="27771"/>
    <cellStyle name="Comma 3 2 7 3" xfId="18662"/>
    <cellStyle name="Comma 3 2 7 3 2" xfId="21038"/>
    <cellStyle name="Comma 3 2 7 3 2 2" xfId="30543"/>
    <cellStyle name="Comma 3 2 7 3 3" xfId="23414"/>
    <cellStyle name="Comma 3 2 7 3 3 2" xfId="32919"/>
    <cellStyle name="Comma 3 2 7 3 4" xfId="25791"/>
    <cellStyle name="Comma 3 2 7 3 4 2" xfId="35295"/>
    <cellStyle name="Comma 3 2 7 3 5" xfId="28167"/>
    <cellStyle name="Comma 3 2 7 4" xfId="19058"/>
    <cellStyle name="Comma 3 2 7 4 2" xfId="21434"/>
    <cellStyle name="Comma 3 2 7 4 2 2" xfId="30939"/>
    <cellStyle name="Comma 3 2 7 4 3" xfId="23810"/>
    <cellStyle name="Comma 3 2 7 4 3 2" xfId="33315"/>
    <cellStyle name="Comma 3 2 7 4 4" xfId="26187"/>
    <cellStyle name="Comma 3 2 7 4 4 2" xfId="35691"/>
    <cellStyle name="Comma 3 2 7 4 5" xfId="28563"/>
    <cellStyle name="Comma 3 2 7 5" xfId="19454"/>
    <cellStyle name="Comma 3 2 7 5 2" xfId="21830"/>
    <cellStyle name="Comma 3 2 7 5 2 2" xfId="31335"/>
    <cellStyle name="Comma 3 2 7 5 3" xfId="24206"/>
    <cellStyle name="Comma 3 2 7 5 3 2" xfId="33711"/>
    <cellStyle name="Comma 3 2 7 5 4" xfId="26583"/>
    <cellStyle name="Comma 3 2 7 5 4 2" xfId="36087"/>
    <cellStyle name="Comma 3 2 7 5 5" xfId="28959"/>
    <cellStyle name="Comma 3 2 7 6" xfId="19850"/>
    <cellStyle name="Comma 3 2 7 6 2" xfId="22226"/>
    <cellStyle name="Comma 3 2 7 6 2 2" xfId="31731"/>
    <cellStyle name="Comma 3 2 7 6 3" xfId="24602"/>
    <cellStyle name="Comma 3 2 7 6 3 2" xfId="34107"/>
    <cellStyle name="Comma 3 2 7 6 4" xfId="26979"/>
    <cellStyle name="Comma 3 2 7 6 4 2" xfId="36483"/>
    <cellStyle name="Comma 3 2 7 6 5" xfId="29355"/>
    <cellStyle name="Comma 3 2 7 7" xfId="20246"/>
    <cellStyle name="Comma 3 2 7 7 2" xfId="29751"/>
    <cellStyle name="Comma 3 2 7 8" xfId="22622"/>
    <cellStyle name="Comma 3 2 7 8 2" xfId="32127"/>
    <cellStyle name="Comma 3 2 7 9" xfId="24999"/>
    <cellStyle name="Comma 3 2 7 9 2" xfId="34503"/>
    <cellStyle name="Comma 3 2 8" xfId="18068"/>
    <cellStyle name="Comma 3 2 8 2" xfId="20444"/>
    <cellStyle name="Comma 3 2 8 2 2" xfId="29949"/>
    <cellStyle name="Comma 3 2 8 3" xfId="22820"/>
    <cellStyle name="Comma 3 2 8 3 2" xfId="32325"/>
    <cellStyle name="Comma 3 2 8 4" xfId="25197"/>
    <cellStyle name="Comma 3 2 8 4 2" xfId="34701"/>
    <cellStyle name="Comma 3 2 8 5" xfId="27573"/>
    <cellStyle name="Comma 3 2 9" xfId="18464"/>
    <cellStyle name="Comma 3 2 9 2" xfId="20840"/>
    <cellStyle name="Comma 3 2 9 2 2" xfId="30345"/>
    <cellStyle name="Comma 3 2 9 3" xfId="23216"/>
    <cellStyle name="Comma 3 2 9 3 2" xfId="32721"/>
    <cellStyle name="Comma 3 2 9 4" xfId="25593"/>
    <cellStyle name="Comma 3 2 9 4 2" xfId="35097"/>
    <cellStyle name="Comma 3 2 9 5" xfId="27969"/>
    <cellStyle name="Comma 3 20" xfId="27175"/>
    <cellStyle name="Comma 3 3" xfId="470"/>
    <cellStyle name="Comma 3 3 10" xfId="18862"/>
    <cellStyle name="Comma 3 3 10 2" xfId="21238"/>
    <cellStyle name="Comma 3 3 10 2 2" xfId="30743"/>
    <cellStyle name="Comma 3 3 10 3" xfId="23614"/>
    <cellStyle name="Comma 3 3 10 3 2" xfId="33119"/>
    <cellStyle name="Comma 3 3 10 4" xfId="25991"/>
    <cellStyle name="Comma 3 3 10 4 2" xfId="35495"/>
    <cellStyle name="Comma 3 3 10 5" xfId="28367"/>
    <cellStyle name="Comma 3 3 11" xfId="19258"/>
    <cellStyle name="Comma 3 3 11 2" xfId="21634"/>
    <cellStyle name="Comma 3 3 11 2 2" xfId="31139"/>
    <cellStyle name="Comma 3 3 11 3" xfId="24010"/>
    <cellStyle name="Comma 3 3 11 3 2" xfId="33515"/>
    <cellStyle name="Comma 3 3 11 4" xfId="26387"/>
    <cellStyle name="Comma 3 3 11 4 2" xfId="35891"/>
    <cellStyle name="Comma 3 3 11 5" xfId="28763"/>
    <cellStyle name="Comma 3 3 12" xfId="19654"/>
    <cellStyle name="Comma 3 3 12 2" xfId="22030"/>
    <cellStyle name="Comma 3 3 12 2 2" xfId="31535"/>
    <cellStyle name="Comma 3 3 12 3" xfId="24406"/>
    <cellStyle name="Comma 3 3 12 3 2" xfId="33911"/>
    <cellStyle name="Comma 3 3 12 4" xfId="26783"/>
    <cellStyle name="Comma 3 3 12 4 2" xfId="36287"/>
    <cellStyle name="Comma 3 3 12 5" xfId="29159"/>
    <cellStyle name="Comma 3 3 13" xfId="20050"/>
    <cellStyle name="Comma 3 3 13 2" xfId="29555"/>
    <cellStyle name="Comma 3 3 14" xfId="22426"/>
    <cellStyle name="Comma 3 3 14 2" xfId="31931"/>
    <cellStyle name="Comma 3 3 15" xfId="24803"/>
    <cellStyle name="Comma 3 3 15 2" xfId="34307"/>
    <cellStyle name="Comma 3 3 16" xfId="27179"/>
    <cellStyle name="Comma 3 3 2" xfId="1217"/>
    <cellStyle name="Comma 3 3 2 10" xfId="19269"/>
    <cellStyle name="Comma 3 3 2 10 2" xfId="21645"/>
    <cellStyle name="Comma 3 3 2 10 2 2" xfId="31150"/>
    <cellStyle name="Comma 3 3 2 10 3" xfId="24021"/>
    <cellStyle name="Comma 3 3 2 10 3 2" xfId="33526"/>
    <cellStyle name="Comma 3 3 2 10 4" xfId="26398"/>
    <cellStyle name="Comma 3 3 2 10 4 2" xfId="35902"/>
    <cellStyle name="Comma 3 3 2 10 5" xfId="28774"/>
    <cellStyle name="Comma 3 3 2 11" xfId="19665"/>
    <cellStyle name="Comma 3 3 2 11 2" xfId="22041"/>
    <cellStyle name="Comma 3 3 2 11 2 2" xfId="31546"/>
    <cellStyle name="Comma 3 3 2 11 3" xfId="24417"/>
    <cellStyle name="Comma 3 3 2 11 3 2" xfId="33922"/>
    <cellStyle name="Comma 3 3 2 11 4" xfId="26794"/>
    <cellStyle name="Comma 3 3 2 11 4 2" xfId="36298"/>
    <cellStyle name="Comma 3 3 2 11 5" xfId="29170"/>
    <cellStyle name="Comma 3 3 2 12" xfId="20061"/>
    <cellStyle name="Comma 3 3 2 12 2" xfId="29566"/>
    <cellStyle name="Comma 3 3 2 13" xfId="22437"/>
    <cellStyle name="Comma 3 3 2 13 2" xfId="31942"/>
    <cellStyle name="Comma 3 3 2 14" xfId="24814"/>
    <cellStyle name="Comma 3 3 2 14 2" xfId="34318"/>
    <cellStyle name="Comma 3 3 2 15" xfId="27190"/>
    <cellStyle name="Comma 3 3 2 2" xfId="2711"/>
    <cellStyle name="Comma 3 3 2 2 10" xfId="20083"/>
    <cellStyle name="Comma 3 3 2 2 10 2" xfId="29588"/>
    <cellStyle name="Comma 3 3 2 2 11" xfId="22459"/>
    <cellStyle name="Comma 3 3 2 2 11 2" xfId="31964"/>
    <cellStyle name="Comma 3 3 2 2 12" xfId="24836"/>
    <cellStyle name="Comma 3 3 2 2 12 2" xfId="34340"/>
    <cellStyle name="Comma 3 3 2 2 13" xfId="27212"/>
    <cellStyle name="Comma 3 3 2 2 2" xfId="7193"/>
    <cellStyle name="Comma 3 3 2 2 2 10" xfId="24902"/>
    <cellStyle name="Comma 3 3 2 2 2 10 2" xfId="34406"/>
    <cellStyle name="Comma 3 3 2 2 2 11" xfId="27278"/>
    <cellStyle name="Comma 3 3 2 2 2 2" xfId="16223"/>
    <cellStyle name="Comma 3 3 2 2 2 2 10" xfId="27476"/>
    <cellStyle name="Comma 3 3 2 2 2 2 2" xfId="18367"/>
    <cellStyle name="Comma 3 3 2 2 2 2 2 2" xfId="20743"/>
    <cellStyle name="Comma 3 3 2 2 2 2 2 2 2" xfId="30248"/>
    <cellStyle name="Comma 3 3 2 2 2 2 2 3" xfId="23119"/>
    <cellStyle name="Comma 3 3 2 2 2 2 2 3 2" xfId="32624"/>
    <cellStyle name="Comma 3 3 2 2 2 2 2 4" xfId="25496"/>
    <cellStyle name="Comma 3 3 2 2 2 2 2 4 2" xfId="35000"/>
    <cellStyle name="Comma 3 3 2 2 2 2 2 5" xfId="27872"/>
    <cellStyle name="Comma 3 3 2 2 2 2 3" xfId="18763"/>
    <cellStyle name="Comma 3 3 2 2 2 2 3 2" xfId="21139"/>
    <cellStyle name="Comma 3 3 2 2 2 2 3 2 2" xfId="30644"/>
    <cellStyle name="Comma 3 3 2 2 2 2 3 3" xfId="23515"/>
    <cellStyle name="Comma 3 3 2 2 2 2 3 3 2" xfId="33020"/>
    <cellStyle name="Comma 3 3 2 2 2 2 3 4" xfId="25892"/>
    <cellStyle name="Comma 3 3 2 2 2 2 3 4 2" xfId="35396"/>
    <cellStyle name="Comma 3 3 2 2 2 2 3 5" xfId="28268"/>
    <cellStyle name="Comma 3 3 2 2 2 2 4" xfId="19159"/>
    <cellStyle name="Comma 3 3 2 2 2 2 4 2" xfId="21535"/>
    <cellStyle name="Comma 3 3 2 2 2 2 4 2 2" xfId="31040"/>
    <cellStyle name="Comma 3 3 2 2 2 2 4 3" xfId="23911"/>
    <cellStyle name="Comma 3 3 2 2 2 2 4 3 2" xfId="33416"/>
    <cellStyle name="Comma 3 3 2 2 2 2 4 4" xfId="26288"/>
    <cellStyle name="Comma 3 3 2 2 2 2 4 4 2" xfId="35792"/>
    <cellStyle name="Comma 3 3 2 2 2 2 4 5" xfId="28664"/>
    <cellStyle name="Comma 3 3 2 2 2 2 5" xfId="19555"/>
    <cellStyle name="Comma 3 3 2 2 2 2 5 2" xfId="21931"/>
    <cellStyle name="Comma 3 3 2 2 2 2 5 2 2" xfId="31436"/>
    <cellStyle name="Comma 3 3 2 2 2 2 5 3" xfId="24307"/>
    <cellStyle name="Comma 3 3 2 2 2 2 5 3 2" xfId="33812"/>
    <cellStyle name="Comma 3 3 2 2 2 2 5 4" xfId="26684"/>
    <cellStyle name="Comma 3 3 2 2 2 2 5 4 2" xfId="36188"/>
    <cellStyle name="Comma 3 3 2 2 2 2 5 5" xfId="29060"/>
    <cellStyle name="Comma 3 3 2 2 2 2 6" xfId="19951"/>
    <cellStyle name="Comma 3 3 2 2 2 2 6 2" xfId="22327"/>
    <cellStyle name="Comma 3 3 2 2 2 2 6 2 2" xfId="31832"/>
    <cellStyle name="Comma 3 3 2 2 2 2 6 3" xfId="24703"/>
    <cellStyle name="Comma 3 3 2 2 2 2 6 3 2" xfId="34208"/>
    <cellStyle name="Comma 3 3 2 2 2 2 6 4" xfId="27080"/>
    <cellStyle name="Comma 3 3 2 2 2 2 6 4 2" xfId="36584"/>
    <cellStyle name="Comma 3 3 2 2 2 2 6 5" xfId="29456"/>
    <cellStyle name="Comma 3 3 2 2 2 2 7" xfId="20347"/>
    <cellStyle name="Comma 3 3 2 2 2 2 7 2" xfId="29852"/>
    <cellStyle name="Comma 3 3 2 2 2 2 8" xfId="22723"/>
    <cellStyle name="Comma 3 3 2 2 2 2 8 2" xfId="32228"/>
    <cellStyle name="Comma 3 3 2 2 2 2 9" xfId="25100"/>
    <cellStyle name="Comma 3 3 2 2 2 2 9 2" xfId="34604"/>
    <cellStyle name="Comma 3 3 2 2 2 3" xfId="18169"/>
    <cellStyle name="Comma 3 3 2 2 2 3 2" xfId="20545"/>
    <cellStyle name="Comma 3 3 2 2 2 3 2 2" xfId="30050"/>
    <cellStyle name="Comma 3 3 2 2 2 3 3" xfId="22921"/>
    <cellStyle name="Comma 3 3 2 2 2 3 3 2" xfId="32426"/>
    <cellStyle name="Comma 3 3 2 2 2 3 4" xfId="25298"/>
    <cellStyle name="Comma 3 3 2 2 2 3 4 2" xfId="34802"/>
    <cellStyle name="Comma 3 3 2 2 2 3 5" xfId="27674"/>
    <cellStyle name="Comma 3 3 2 2 2 4" xfId="18565"/>
    <cellStyle name="Comma 3 3 2 2 2 4 2" xfId="20941"/>
    <cellStyle name="Comma 3 3 2 2 2 4 2 2" xfId="30446"/>
    <cellStyle name="Comma 3 3 2 2 2 4 3" xfId="23317"/>
    <cellStyle name="Comma 3 3 2 2 2 4 3 2" xfId="32822"/>
    <cellStyle name="Comma 3 3 2 2 2 4 4" xfId="25694"/>
    <cellStyle name="Comma 3 3 2 2 2 4 4 2" xfId="35198"/>
    <cellStyle name="Comma 3 3 2 2 2 4 5" xfId="28070"/>
    <cellStyle name="Comma 3 3 2 2 2 5" xfId="18961"/>
    <cellStyle name="Comma 3 3 2 2 2 5 2" xfId="21337"/>
    <cellStyle name="Comma 3 3 2 2 2 5 2 2" xfId="30842"/>
    <cellStyle name="Comma 3 3 2 2 2 5 3" xfId="23713"/>
    <cellStyle name="Comma 3 3 2 2 2 5 3 2" xfId="33218"/>
    <cellStyle name="Comma 3 3 2 2 2 5 4" xfId="26090"/>
    <cellStyle name="Comma 3 3 2 2 2 5 4 2" xfId="35594"/>
    <cellStyle name="Comma 3 3 2 2 2 5 5" xfId="28466"/>
    <cellStyle name="Comma 3 3 2 2 2 6" xfId="19357"/>
    <cellStyle name="Comma 3 3 2 2 2 6 2" xfId="21733"/>
    <cellStyle name="Comma 3 3 2 2 2 6 2 2" xfId="31238"/>
    <cellStyle name="Comma 3 3 2 2 2 6 3" xfId="24109"/>
    <cellStyle name="Comma 3 3 2 2 2 6 3 2" xfId="33614"/>
    <cellStyle name="Comma 3 3 2 2 2 6 4" xfId="26486"/>
    <cellStyle name="Comma 3 3 2 2 2 6 4 2" xfId="35990"/>
    <cellStyle name="Comma 3 3 2 2 2 6 5" xfId="28862"/>
    <cellStyle name="Comma 3 3 2 2 2 7" xfId="19753"/>
    <cellStyle name="Comma 3 3 2 2 2 7 2" xfId="22129"/>
    <cellStyle name="Comma 3 3 2 2 2 7 2 2" xfId="31634"/>
    <cellStyle name="Comma 3 3 2 2 2 7 3" xfId="24505"/>
    <cellStyle name="Comma 3 3 2 2 2 7 3 2" xfId="34010"/>
    <cellStyle name="Comma 3 3 2 2 2 7 4" xfId="26882"/>
    <cellStyle name="Comma 3 3 2 2 2 7 4 2" xfId="36386"/>
    <cellStyle name="Comma 3 3 2 2 2 7 5" xfId="29258"/>
    <cellStyle name="Comma 3 3 2 2 2 8" xfId="20149"/>
    <cellStyle name="Comma 3 3 2 2 2 8 2" xfId="29654"/>
    <cellStyle name="Comma 3 3 2 2 2 9" xfId="22525"/>
    <cellStyle name="Comma 3 3 2 2 2 9 2" xfId="32030"/>
    <cellStyle name="Comma 3 3 2 2 3" xfId="9007"/>
    <cellStyle name="Comma 3 3 2 2 3 10" xfId="24968"/>
    <cellStyle name="Comma 3 3 2 2 3 10 2" xfId="34472"/>
    <cellStyle name="Comma 3 3 2 2 3 11" xfId="27344"/>
    <cellStyle name="Comma 3 3 2 2 3 2" xfId="18037"/>
    <cellStyle name="Comma 3 3 2 2 3 2 10" xfId="27542"/>
    <cellStyle name="Comma 3 3 2 2 3 2 2" xfId="18433"/>
    <cellStyle name="Comma 3 3 2 2 3 2 2 2" xfId="20809"/>
    <cellStyle name="Comma 3 3 2 2 3 2 2 2 2" xfId="30314"/>
    <cellStyle name="Comma 3 3 2 2 3 2 2 3" xfId="23185"/>
    <cellStyle name="Comma 3 3 2 2 3 2 2 3 2" xfId="32690"/>
    <cellStyle name="Comma 3 3 2 2 3 2 2 4" xfId="25562"/>
    <cellStyle name="Comma 3 3 2 2 3 2 2 4 2" xfId="35066"/>
    <cellStyle name="Comma 3 3 2 2 3 2 2 5" xfId="27938"/>
    <cellStyle name="Comma 3 3 2 2 3 2 3" xfId="18829"/>
    <cellStyle name="Comma 3 3 2 2 3 2 3 2" xfId="21205"/>
    <cellStyle name="Comma 3 3 2 2 3 2 3 2 2" xfId="30710"/>
    <cellStyle name="Comma 3 3 2 2 3 2 3 3" xfId="23581"/>
    <cellStyle name="Comma 3 3 2 2 3 2 3 3 2" xfId="33086"/>
    <cellStyle name="Comma 3 3 2 2 3 2 3 4" xfId="25958"/>
    <cellStyle name="Comma 3 3 2 2 3 2 3 4 2" xfId="35462"/>
    <cellStyle name="Comma 3 3 2 2 3 2 3 5" xfId="28334"/>
    <cellStyle name="Comma 3 3 2 2 3 2 4" xfId="19225"/>
    <cellStyle name="Comma 3 3 2 2 3 2 4 2" xfId="21601"/>
    <cellStyle name="Comma 3 3 2 2 3 2 4 2 2" xfId="31106"/>
    <cellStyle name="Comma 3 3 2 2 3 2 4 3" xfId="23977"/>
    <cellStyle name="Comma 3 3 2 2 3 2 4 3 2" xfId="33482"/>
    <cellStyle name="Comma 3 3 2 2 3 2 4 4" xfId="26354"/>
    <cellStyle name="Comma 3 3 2 2 3 2 4 4 2" xfId="35858"/>
    <cellStyle name="Comma 3 3 2 2 3 2 4 5" xfId="28730"/>
    <cellStyle name="Comma 3 3 2 2 3 2 5" xfId="19621"/>
    <cellStyle name="Comma 3 3 2 2 3 2 5 2" xfId="21997"/>
    <cellStyle name="Comma 3 3 2 2 3 2 5 2 2" xfId="31502"/>
    <cellStyle name="Comma 3 3 2 2 3 2 5 3" xfId="24373"/>
    <cellStyle name="Comma 3 3 2 2 3 2 5 3 2" xfId="33878"/>
    <cellStyle name="Comma 3 3 2 2 3 2 5 4" xfId="26750"/>
    <cellStyle name="Comma 3 3 2 2 3 2 5 4 2" xfId="36254"/>
    <cellStyle name="Comma 3 3 2 2 3 2 5 5" xfId="29126"/>
    <cellStyle name="Comma 3 3 2 2 3 2 6" xfId="20017"/>
    <cellStyle name="Comma 3 3 2 2 3 2 6 2" xfId="22393"/>
    <cellStyle name="Comma 3 3 2 2 3 2 6 2 2" xfId="31898"/>
    <cellStyle name="Comma 3 3 2 2 3 2 6 3" xfId="24769"/>
    <cellStyle name="Comma 3 3 2 2 3 2 6 3 2" xfId="34274"/>
    <cellStyle name="Comma 3 3 2 2 3 2 6 4" xfId="27146"/>
    <cellStyle name="Comma 3 3 2 2 3 2 6 4 2" xfId="36650"/>
    <cellStyle name="Comma 3 3 2 2 3 2 6 5" xfId="29522"/>
    <cellStyle name="Comma 3 3 2 2 3 2 7" xfId="20413"/>
    <cellStyle name="Comma 3 3 2 2 3 2 7 2" xfId="29918"/>
    <cellStyle name="Comma 3 3 2 2 3 2 8" xfId="22789"/>
    <cellStyle name="Comma 3 3 2 2 3 2 8 2" xfId="32294"/>
    <cellStyle name="Comma 3 3 2 2 3 2 9" xfId="25166"/>
    <cellStyle name="Comma 3 3 2 2 3 2 9 2" xfId="34670"/>
    <cellStyle name="Comma 3 3 2 2 3 3" xfId="18235"/>
    <cellStyle name="Comma 3 3 2 2 3 3 2" xfId="20611"/>
    <cellStyle name="Comma 3 3 2 2 3 3 2 2" xfId="30116"/>
    <cellStyle name="Comma 3 3 2 2 3 3 3" xfId="22987"/>
    <cellStyle name="Comma 3 3 2 2 3 3 3 2" xfId="32492"/>
    <cellStyle name="Comma 3 3 2 2 3 3 4" xfId="25364"/>
    <cellStyle name="Comma 3 3 2 2 3 3 4 2" xfId="34868"/>
    <cellStyle name="Comma 3 3 2 2 3 3 5" xfId="27740"/>
    <cellStyle name="Comma 3 3 2 2 3 4" xfId="18631"/>
    <cellStyle name="Comma 3 3 2 2 3 4 2" xfId="21007"/>
    <cellStyle name="Comma 3 3 2 2 3 4 2 2" xfId="30512"/>
    <cellStyle name="Comma 3 3 2 2 3 4 3" xfId="23383"/>
    <cellStyle name="Comma 3 3 2 2 3 4 3 2" xfId="32888"/>
    <cellStyle name="Comma 3 3 2 2 3 4 4" xfId="25760"/>
    <cellStyle name="Comma 3 3 2 2 3 4 4 2" xfId="35264"/>
    <cellStyle name="Comma 3 3 2 2 3 4 5" xfId="28136"/>
    <cellStyle name="Comma 3 3 2 2 3 5" xfId="19027"/>
    <cellStyle name="Comma 3 3 2 2 3 5 2" xfId="21403"/>
    <cellStyle name="Comma 3 3 2 2 3 5 2 2" xfId="30908"/>
    <cellStyle name="Comma 3 3 2 2 3 5 3" xfId="23779"/>
    <cellStyle name="Comma 3 3 2 2 3 5 3 2" xfId="33284"/>
    <cellStyle name="Comma 3 3 2 2 3 5 4" xfId="26156"/>
    <cellStyle name="Comma 3 3 2 2 3 5 4 2" xfId="35660"/>
    <cellStyle name="Comma 3 3 2 2 3 5 5" xfId="28532"/>
    <cellStyle name="Comma 3 3 2 2 3 6" xfId="19423"/>
    <cellStyle name="Comma 3 3 2 2 3 6 2" xfId="21799"/>
    <cellStyle name="Comma 3 3 2 2 3 6 2 2" xfId="31304"/>
    <cellStyle name="Comma 3 3 2 2 3 6 3" xfId="24175"/>
    <cellStyle name="Comma 3 3 2 2 3 6 3 2" xfId="33680"/>
    <cellStyle name="Comma 3 3 2 2 3 6 4" xfId="26552"/>
    <cellStyle name="Comma 3 3 2 2 3 6 4 2" xfId="36056"/>
    <cellStyle name="Comma 3 3 2 2 3 6 5" xfId="28928"/>
    <cellStyle name="Comma 3 3 2 2 3 7" xfId="19819"/>
    <cellStyle name="Comma 3 3 2 2 3 7 2" xfId="22195"/>
    <cellStyle name="Comma 3 3 2 2 3 7 2 2" xfId="31700"/>
    <cellStyle name="Comma 3 3 2 2 3 7 3" xfId="24571"/>
    <cellStyle name="Comma 3 3 2 2 3 7 3 2" xfId="34076"/>
    <cellStyle name="Comma 3 3 2 2 3 7 4" xfId="26948"/>
    <cellStyle name="Comma 3 3 2 2 3 7 4 2" xfId="36452"/>
    <cellStyle name="Comma 3 3 2 2 3 7 5" xfId="29324"/>
    <cellStyle name="Comma 3 3 2 2 3 8" xfId="20215"/>
    <cellStyle name="Comma 3 3 2 2 3 8 2" xfId="29720"/>
    <cellStyle name="Comma 3 3 2 2 3 9" xfId="22591"/>
    <cellStyle name="Comma 3 3 2 2 3 9 2" xfId="32096"/>
    <cellStyle name="Comma 3 3 2 2 4" xfId="11741"/>
    <cellStyle name="Comma 3 3 2 2 4 10" xfId="27410"/>
    <cellStyle name="Comma 3 3 2 2 4 2" xfId="18301"/>
    <cellStyle name="Comma 3 3 2 2 4 2 2" xfId="20677"/>
    <cellStyle name="Comma 3 3 2 2 4 2 2 2" xfId="30182"/>
    <cellStyle name="Comma 3 3 2 2 4 2 3" xfId="23053"/>
    <cellStyle name="Comma 3 3 2 2 4 2 3 2" xfId="32558"/>
    <cellStyle name="Comma 3 3 2 2 4 2 4" xfId="25430"/>
    <cellStyle name="Comma 3 3 2 2 4 2 4 2" xfId="34934"/>
    <cellStyle name="Comma 3 3 2 2 4 2 5" xfId="27806"/>
    <cellStyle name="Comma 3 3 2 2 4 3" xfId="18697"/>
    <cellStyle name="Comma 3 3 2 2 4 3 2" xfId="21073"/>
    <cellStyle name="Comma 3 3 2 2 4 3 2 2" xfId="30578"/>
    <cellStyle name="Comma 3 3 2 2 4 3 3" xfId="23449"/>
    <cellStyle name="Comma 3 3 2 2 4 3 3 2" xfId="32954"/>
    <cellStyle name="Comma 3 3 2 2 4 3 4" xfId="25826"/>
    <cellStyle name="Comma 3 3 2 2 4 3 4 2" xfId="35330"/>
    <cellStyle name="Comma 3 3 2 2 4 3 5" xfId="28202"/>
    <cellStyle name="Comma 3 3 2 2 4 4" xfId="19093"/>
    <cellStyle name="Comma 3 3 2 2 4 4 2" xfId="21469"/>
    <cellStyle name="Comma 3 3 2 2 4 4 2 2" xfId="30974"/>
    <cellStyle name="Comma 3 3 2 2 4 4 3" xfId="23845"/>
    <cellStyle name="Comma 3 3 2 2 4 4 3 2" xfId="33350"/>
    <cellStyle name="Comma 3 3 2 2 4 4 4" xfId="26222"/>
    <cellStyle name="Comma 3 3 2 2 4 4 4 2" xfId="35726"/>
    <cellStyle name="Comma 3 3 2 2 4 4 5" xfId="28598"/>
    <cellStyle name="Comma 3 3 2 2 4 5" xfId="19489"/>
    <cellStyle name="Comma 3 3 2 2 4 5 2" xfId="21865"/>
    <cellStyle name="Comma 3 3 2 2 4 5 2 2" xfId="31370"/>
    <cellStyle name="Comma 3 3 2 2 4 5 3" xfId="24241"/>
    <cellStyle name="Comma 3 3 2 2 4 5 3 2" xfId="33746"/>
    <cellStyle name="Comma 3 3 2 2 4 5 4" xfId="26618"/>
    <cellStyle name="Comma 3 3 2 2 4 5 4 2" xfId="36122"/>
    <cellStyle name="Comma 3 3 2 2 4 5 5" xfId="28994"/>
    <cellStyle name="Comma 3 3 2 2 4 6" xfId="19885"/>
    <cellStyle name="Comma 3 3 2 2 4 6 2" xfId="22261"/>
    <cellStyle name="Comma 3 3 2 2 4 6 2 2" xfId="31766"/>
    <cellStyle name="Comma 3 3 2 2 4 6 3" xfId="24637"/>
    <cellStyle name="Comma 3 3 2 2 4 6 3 2" xfId="34142"/>
    <cellStyle name="Comma 3 3 2 2 4 6 4" xfId="27014"/>
    <cellStyle name="Comma 3 3 2 2 4 6 4 2" xfId="36518"/>
    <cellStyle name="Comma 3 3 2 2 4 6 5" xfId="29390"/>
    <cellStyle name="Comma 3 3 2 2 4 7" xfId="20281"/>
    <cellStyle name="Comma 3 3 2 2 4 7 2" xfId="29786"/>
    <cellStyle name="Comma 3 3 2 2 4 8" xfId="22657"/>
    <cellStyle name="Comma 3 3 2 2 4 8 2" xfId="32162"/>
    <cellStyle name="Comma 3 3 2 2 4 9" xfId="25034"/>
    <cellStyle name="Comma 3 3 2 2 4 9 2" xfId="34538"/>
    <cellStyle name="Comma 3 3 2 2 5" xfId="18103"/>
    <cellStyle name="Comma 3 3 2 2 5 2" xfId="20479"/>
    <cellStyle name="Comma 3 3 2 2 5 2 2" xfId="29984"/>
    <cellStyle name="Comma 3 3 2 2 5 3" xfId="22855"/>
    <cellStyle name="Comma 3 3 2 2 5 3 2" xfId="32360"/>
    <cellStyle name="Comma 3 3 2 2 5 4" xfId="25232"/>
    <cellStyle name="Comma 3 3 2 2 5 4 2" xfId="34736"/>
    <cellStyle name="Comma 3 3 2 2 5 5" xfId="27608"/>
    <cellStyle name="Comma 3 3 2 2 6" xfId="18499"/>
    <cellStyle name="Comma 3 3 2 2 6 2" xfId="20875"/>
    <cellStyle name="Comma 3 3 2 2 6 2 2" xfId="30380"/>
    <cellStyle name="Comma 3 3 2 2 6 3" xfId="23251"/>
    <cellStyle name="Comma 3 3 2 2 6 3 2" xfId="32756"/>
    <cellStyle name="Comma 3 3 2 2 6 4" xfId="25628"/>
    <cellStyle name="Comma 3 3 2 2 6 4 2" xfId="35132"/>
    <cellStyle name="Comma 3 3 2 2 6 5" xfId="28004"/>
    <cellStyle name="Comma 3 3 2 2 7" xfId="18895"/>
    <cellStyle name="Comma 3 3 2 2 7 2" xfId="21271"/>
    <cellStyle name="Comma 3 3 2 2 7 2 2" xfId="30776"/>
    <cellStyle name="Comma 3 3 2 2 7 3" xfId="23647"/>
    <cellStyle name="Comma 3 3 2 2 7 3 2" xfId="33152"/>
    <cellStyle name="Comma 3 3 2 2 7 4" xfId="26024"/>
    <cellStyle name="Comma 3 3 2 2 7 4 2" xfId="35528"/>
    <cellStyle name="Comma 3 3 2 2 7 5" xfId="28400"/>
    <cellStyle name="Comma 3 3 2 2 8" xfId="19291"/>
    <cellStyle name="Comma 3 3 2 2 8 2" xfId="21667"/>
    <cellStyle name="Comma 3 3 2 2 8 2 2" xfId="31172"/>
    <cellStyle name="Comma 3 3 2 2 8 3" xfId="24043"/>
    <cellStyle name="Comma 3 3 2 2 8 3 2" xfId="33548"/>
    <cellStyle name="Comma 3 3 2 2 8 4" xfId="26420"/>
    <cellStyle name="Comma 3 3 2 2 8 4 2" xfId="35924"/>
    <cellStyle name="Comma 3 3 2 2 8 5" xfId="28796"/>
    <cellStyle name="Comma 3 3 2 2 9" xfId="19687"/>
    <cellStyle name="Comma 3 3 2 2 9 2" xfId="22063"/>
    <cellStyle name="Comma 3 3 2 2 9 2 2" xfId="31568"/>
    <cellStyle name="Comma 3 3 2 2 9 3" xfId="24439"/>
    <cellStyle name="Comma 3 3 2 2 9 3 2" xfId="33944"/>
    <cellStyle name="Comma 3 3 2 2 9 4" xfId="26816"/>
    <cellStyle name="Comma 3 3 2 2 9 4 2" xfId="36320"/>
    <cellStyle name="Comma 3 3 2 2 9 5" xfId="29192"/>
    <cellStyle name="Comma 3 3 2 3" xfId="4205"/>
    <cellStyle name="Comma 3 3 2 3 10" xfId="20105"/>
    <cellStyle name="Comma 3 3 2 3 10 2" xfId="29610"/>
    <cellStyle name="Comma 3 3 2 3 11" xfId="22481"/>
    <cellStyle name="Comma 3 3 2 3 11 2" xfId="31986"/>
    <cellStyle name="Comma 3 3 2 3 12" xfId="24858"/>
    <cellStyle name="Comma 3 3 2 3 12 2" xfId="34362"/>
    <cellStyle name="Comma 3 3 2 3 13" xfId="27234"/>
    <cellStyle name="Comma 3 3 2 3 2" xfId="8687"/>
    <cellStyle name="Comma 3 3 2 3 2 10" xfId="24924"/>
    <cellStyle name="Comma 3 3 2 3 2 10 2" xfId="34428"/>
    <cellStyle name="Comma 3 3 2 3 2 11" xfId="27300"/>
    <cellStyle name="Comma 3 3 2 3 2 2" xfId="17717"/>
    <cellStyle name="Comma 3 3 2 3 2 2 10" xfId="27498"/>
    <cellStyle name="Comma 3 3 2 3 2 2 2" xfId="18389"/>
    <cellStyle name="Comma 3 3 2 3 2 2 2 2" xfId="20765"/>
    <cellStyle name="Comma 3 3 2 3 2 2 2 2 2" xfId="30270"/>
    <cellStyle name="Comma 3 3 2 3 2 2 2 3" xfId="23141"/>
    <cellStyle name="Comma 3 3 2 3 2 2 2 3 2" xfId="32646"/>
    <cellStyle name="Comma 3 3 2 3 2 2 2 4" xfId="25518"/>
    <cellStyle name="Comma 3 3 2 3 2 2 2 4 2" xfId="35022"/>
    <cellStyle name="Comma 3 3 2 3 2 2 2 5" xfId="27894"/>
    <cellStyle name="Comma 3 3 2 3 2 2 3" xfId="18785"/>
    <cellStyle name="Comma 3 3 2 3 2 2 3 2" xfId="21161"/>
    <cellStyle name="Comma 3 3 2 3 2 2 3 2 2" xfId="30666"/>
    <cellStyle name="Comma 3 3 2 3 2 2 3 3" xfId="23537"/>
    <cellStyle name="Comma 3 3 2 3 2 2 3 3 2" xfId="33042"/>
    <cellStyle name="Comma 3 3 2 3 2 2 3 4" xfId="25914"/>
    <cellStyle name="Comma 3 3 2 3 2 2 3 4 2" xfId="35418"/>
    <cellStyle name="Comma 3 3 2 3 2 2 3 5" xfId="28290"/>
    <cellStyle name="Comma 3 3 2 3 2 2 4" xfId="19181"/>
    <cellStyle name="Comma 3 3 2 3 2 2 4 2" xfId="21557"/>
    <cellStyle name="Comma 3 3 2 3 2 2 4 2 2" xfId="31062"/>
    <cellStyle name="Comma 3 3 2 3 2 2 4 3" xfId="23933"/>
    <cellStyle name="Comma 3 3 2 3 2 2 4 3 2" xfId="33438"/>
    <cellStyle name="Comma 3 3 2 3 2 2 4 4" xfId="26310"/>
    <cellStyle name="Comma 3 3 2 3 2 2 4 4 2" xfId="35814"/>
    <cellStyle name="Comma 3 3 2 3 2 2 4 5" xfId="28686"/>
    <cellStyle name="Comma 3 3 2 3 2 2 5" xfId="19577"/>
    <cellStyle name="Comma 3 3 2 3 2 2 5 2" xfId="21953"/>
    <cellStyle name="Comma 3 3 2 3 2 2 5 2 2" xfId="31458"/>
    <cellStyle name="Comma 3 3 2 3 2 2 5 3" xfId="24329"/>
    <cellStyle name="Comma 3 3 2 3 2 2 5 3 2" xfId="33834"/>
    <cellStyle name="Comma 3 3 2 3 2 2 5 4" xfId="26706"/>
    <cellStyle name="Comma 3 3 2 3 2 2 5 4 2" xfId="36210"/>
    <cellStyle name="Comma 3 3 2 3 2 2 5 5" xfId="29082"/>
    <cellStyle name="Comma 3 3 2 3 2 2 6" xfId="19973"/>
    <cellStyle name="Comma 3 3 2 3 2 2 6 2" xfId="22349"/>
    <cellStyle name="Comma 3 3 2 3 2 2 6 2 2" xfId="31854"/>
    <cellStyle name="Comma 3 3 2 3 2 2 6 3" xfId="24725"/>
    <cellStyle name="Comma 3 3 2 3 2 2 6 3 2" xfId="34230"/>
    <cellStyle name="Comma 3 3 2 3 2 2 6 4" xfId="27102"/>
    <cellStyle name="Comma 3 3 2 3 2 2 6 4 2" xfId="36606"/>
    <cellStyle name="Comma 3 3 2 3 2 2 6 5" xfId="29478"/>
    <cellStyle name="Comma 3 3 2 3 2 2 7" xfId="20369"/>
    <cellStyle name="Comma 3 3 2 3 2 2 7 2" xfId="29874"/>
    <cellStyle name="Comma 3 3 2 3 2 2 8" xfId="22745"/>
    <cellStyle name="Comma 3 3 2 3 2 2 8 2" xfId="32250"/>
    <cellStyle name="Comma 3 3 2 3 2 2 9" xfId="25122"/>
    <cellStyle name="Comma 3 3 2 3 2 2 9 2" xfId="34626"/>
    <cellStyle name="Comma 3 3 2 3 2 3" xfId="18191"/>
    <cellStyle name="Comma 3 3 2 3 2 3 2" xfId="20567"/>
    <cellStyle name="Comma 3 3 2 3 2 3 2 2" xfId="30072"/>
    <cellStyle name="Comma 3 3 2 3 2 3 3" xfId="22943"/>
    <cellStyle name="Comma 3 3 2 3 2 3 3 2" xfId="32448"/>
    <cellStyle name="Comma 3 3 2 3 2 3 4" xfId="25320"/>
    <cellStyle name="Comma 3 3 2 3 2 3 4 2" xfId="34824"/>
    <cellStyle name="Comma 3 3 2 3 2 3 5" xfId="27696"/>
    <cellStyle name="Comma 3 3 2 3 2 4" xfId="18587"/>
    <cellStyle name="Comma 3 3 2 3 2 4 2" xfId="20963"/>
    <cellStyle name="Comma 3 3 2 3 2 4 2 2" xfId="30468"/>
    <cellStyle name="Comma 3 3 2 3 2 4 3" xfId="23339"/>
    <cellStyle name="Comma 3 3 2 3 2 4 3 2" xfId="32844"/>
    <cellStyle name="Comma 3 3 2 3 2 4 4" xfId="25716"/>
    <cellStyle name="Comma 3 3 2 3 2 4 4 2" xfId="35220"/>
    <cellStyle name="Comma 3 3 2 3 2 4 5" xfId="28092"/>
    <cellStyle name="Comma 3 3 2 3 2 5" xfId="18983"/>
    <cellStyle name="Comma 3 3 2 3 2 5 2" xfId="21359"/>
    <cellStyle name="Comma 3 3 2 3 2 5 2 2" xfId="30864"/>
    <cellStyle name="Comma 3 3 2 3 2 5 3" xfId="23735"/>
    <cellStyle name="Comma 3 3 2 3 2 5 3 2" xfId="33240"/>
    <cellStyle name="Comma 3 3 2 3 2 5 4" xfId="26112"/>
    <cellStyle name="Comma 3 3 2 3 2 5 4 2" xfId="35616"/>
    <cellStyle name="Comma 3 3 2 3 2 5 5" xfId="28488"/>
    <cellStyle name="Comma 3 3 2 3 2 6" xfId="19379"/>
    <cellStyle name="Comma 3 3 2 3 2 6 2" xfId="21755"/>
    <cellStyle name="Comma 3 3 2 3 2 6 2 2" xfId="31260"/>
    <cellStyle name="Comma 3 3 2 3 2 6 3" xfId="24131"/>
    <cellStyle name="Comma 3 3 2 3 2 6 3 2" xfId="33636"/>
    <cellStyle name="Comma 3 3 2 3 2 6 4" xfId="26508"/>
    <cellStyle name="Comma 3 3 2 3 2 6 4 2" xfId="36012"/>
    <cellStyle name="Comma 3 3 2 3 2 6 5" xfId="28884"/>
    <cellStyle name="Comma 3 3 2 3 2 7" xfId="19775"/>
    <cellStyle name="Comma 3 3 2 3 2 7 2" xfId="22151"/>
    <cellStyle name="Comma 3 3 2 3 2 7 2 2" xfId="31656"/>
    <cellStyle name="Comma 3 3 2 3 2 7 3" xfId="24527"/>
    <cellStyle name="Comma 3 3 2 3 2 7 3 2" xfId="34032"/>
    <cellStyle name="Comma 3 3 2 3 2 7 4" xfId="26904"/>
    <cellStyle name="Comma 3 3 2 3 2 7 4 2" xfId="36408"/>
    <cellStyle name="Comma 3 3 2 3 2 7 5" xfId="29280"/>
    <cellStyle name="Comma 3 3 2 3 2 8" xfId="20171"/>
    <cellStyle name="Comma 3 3 2 3 2 8 2" xfId="29676"/>
    <cellStyle name="Comma 3 3 2 3 2 9" xfId="22547"/>
    <cellStyle name="Comma 3 3 2 3 2 9 2" xfId="32052"/>
    <cellStyle name="Comma 3 3 2 3 3" xfId="9029"/>
    <cellStyle name="Comma 3 3 2 3 3 10" xfId="24990"/>
    <cellStyle name="Comma 3 3 2 3 3 10 2" xfId="34494"/>
    <cellStyle name="Comma 3 3 2 3 3 11" xfId="27366"/>
    <cellStyle name="Comma 3 3 2 3 3 2" xfId="18059"/>
    <cellStyle name="Comma 3 3 2 3 3 2 10" xfId="27564"/>
    <cellStyle name="Comma 3 3 2 3 3 2 2" xfId="18455"/>
    <cellStyle name="Comma 3 3 2 3 3 2 2 2" xfId="20831"/>
    <cellStyle name="Comma 3 3 2 3 3 2 2 2 2" xfId="30336"/>
    <cellStyle name="Comma 3 3 2 3 3 2 2 3" xfId="23207"/>
    <cellStyle name="Comma 3 3 2 3 3 2 2 3 2" xfId="32712"/>
    <cellStyle name="Comma 3 3 2 3 3 2 2 4" xfId="25584"/>
    <cellStyle name="Comma 3 3 2 3 3 2 2 4 2" xfId="35088"/>
    <cellStyle name="Comma 3 3 2 3 3 2 2 5" xfId="27960"/>
    <cellStyle name="Comma 3 3 2 3 3 2 3" xfId="18851"/>
    <cellStyle name="Comma 3 3 2 3 3 2 3 2" xfId="21227"/>
    <cellStyle name="Comma 3 3 2 3 3 2 3 2 2" xfId="30732"/>
    <cellStyle name="Comma 3 3 2 3 3 2 3 3" xfId="23603"/>
    <cellStyle name="Comma 3 3 2 3 3 2 3 3 2" xfId="33108"/>
    <cellStyle name="Comma 3 3 2 3 3 2 3 4" xfId="25980"/>
    <cellStyle name="Comma 3 3 2 3 3 2 3 4 2" xfId="35484"/>
    <cellStyle name="Comma 3 3 2 3 3 2 3 5" xfId="28356"/>
    <cellStyle name="Comma 3 3 2 3 3 2 4" xfId="19247"/>
    <cellStyle name="Comma 3 3 2 3 3 2 4 2" xfId="21623"/>
    <cellStyle name="Comma 3 3 2 3 3 2 4 2 2" xfId="31128"/>
    <cellStyle name="Comma 3 3 2 3 3 2 4 3" xfId="23999"/>
    <cellStyle name="Comma 3 3 2 3 3 2 4 3 2" xfId="33504"/>
    <cellStyle name="Comma 3 3 2 3 3 2 4 4" xfId="26376"/>
    <cellStyle name="Comma 3 3 2 3 3 2 4 4 2" xfId="35880"/>
    <cellStyle name="Comma 3 3 2 3 3 2 4 5" xfId="28752"/>
    <cellStyle name="Comma 3 3 2 3 3 2 5" xfId="19643"/>
    <cellStyle name="Comma 3 3 2 3 3 2 5 2" xfId="22019"/>
    <cellStyle name="Comma 3 3 2 3 3 2 5 2 2" xfId="31524"/>
    <cellStyle name="Comma 3 3 2 3 3 2 5 3" xfId="24395"/>
    <cellStyle name="Comma 3 3 2 3 3 2 5 3 2" xfId="33900"/>
    <cellStyle name="Comma 3 3 2 3 3 2 5 4" xfId="26772"/>
    <cellStyle name="Comma 3 3 2 3 3 2 5 4 2" xfId="36276"/>
    <cellStyle name="Comma 3 3 2 3 3 2 5 5" xfId="29148"/>
    <cellStyle name="Comma 3 3 2 3 3 2 6" xfId="20039"/>
    <cellStyle name="Comma 3 3 2 3 3 2 6 2" xfId="22415"/>
    <cellStyle name="Comma 3 3 2 3 3 2 6 2 2" xfId="31920"/>
    <cellStyle name="Comma 3 3 2 3 3 2 6 3" xfId="24791"/>
    <cellStyle name="Comma 3 3 2 3 3 2 6 3 2" xfId="34296"/>
    <cellStyle name="Comma 3 3 2 3 3 2 6 4" xfId="27168"/>
    <cellStyle name="Comma 3 3 2 3 3 2 6 4 2" xfId="36672"/>
    <cellStyle name="Comma 3 3 2 3 3 2 6 5" xfId="29544"/>
    <cellStyle name="Comma 3 3 2 3 3 2 7" xfId="20435"/>
    <cellStyle name="Comma 3 3 2 3 3 2 7 2" xfId="29940"/>
    <cellStyle name="Comma 3 3 2 3 3 2 8" xfId="22811"/>
    <cellStyle name="Comma 3 3 2 3 3 2 8 2" xfId="32316"/>
    <cellStyle name="Comma 3 3 2 3 3 2 9" xfId="25188"/>
    <cellStyle name="Comma 3 3 2 3 3 2 9 2" xfId="34692"/>
    <cellStyle name="Comma 3 3 2 3 3 3" xfId="18257"/>
    <cellStyle name="Comma 3 3 2 3 3 3 2" xfId="20633"/>
    <cellStyle name="Comma 3 3 2 3 3 3 2 2" xfId="30138"/>
    <cellStyle name="Comma 3 3 2 3 3 3 3" xfId="23009"/>
    <cellStyle name="Comma 3 3 2 3 3 3 3 2" xfId="32514"/>
    <cellStyle name="Comma 3 3 2 3 3 3 4" xfId="25386"/>
    <cellStyle name="Comma 3 3 2 3 3 3 4 2" xfId="34890"/>
    <cellStyle name="Comma 3 3 2 3 3 3 5" xfId="27762"/>
    <cellStyle name="Comma 3 3 2 3 3 4" xfId="18653"/>
    <cellStyle name="Comma 3 3 2 3 3 4 2" xfId="21029"/>
    <cellStyle name="Comma 3 3 2 3 3 4 2 2" xfId="30534"/>
    <cellStyle name="Comma 3 3 2 3 3 4 3" xfId="23405"/>
    <cellStyle name="Comma 3 3 2 3 3 4 3 2" xfId="32910"/>
    <cellStyle name="Comma 3 3 2 3 3 4 4" xfId="25782"/>
    <cellStyle name="Comma 3 3 2 3 3 4 4 2" xfId="35286"/>
    <cellStyle name="Comma 3 3 2 3 3 4 5" xfId="28158"/>
    <cellStyle name="Comma 3 3 2 3 3 5" xfId="19049"/>
    <cellStyle name="Comma 3 3 2 3 3 5 2" xfId="21425"/>
    <cellStyle name="Comma 3 3 2 3 3 5 2 2" xfId="30930"/>
    <cellStyle name="Comma 3 3 2 3 3 5 3" xfId="23801"/>
    <cellStyle name="Comma 3 3 2 3 3 5 3 2" xfId="33306"/>
    <cellStyle name="Comma 3 3 2 3 3 5 4" xfId="26178"/>
    <cellStyle name="Comma 3 3 2 3 3 5 4 2" xfId="35682"/>
    <cellStyle name="Comma 3 3 2 3 3 5 5" xfId="28554"/>
    <cellStyle name="Comma 3 3 2 3 3 6" xfId="19445"/>
    <cellStyle name="Comma 3 3 2 3 3 6 2" xfId="21821"/>
    <cellStyle name="Comma 3 3 2 3 3 6 2 2" xfId="31326"/>
    <cellStyle name="Comma 3 3 2 3 3 6 3" xfId="24197"/>
    <cellStyle name="Comma 3 3 2 3 3 6 3 2" xfId="33702"/>
    <cellStyle name="Comma 3 3 2 3 3 6 4" xfId="26574"/>
    <cellStyle name="Comma 3 3 2 3 3 6 4 2" xfId="36078"/>
    <cellStyle name="Comma 3 3 2 3 3 6 5" xfId="28950"/>
    <cellStyle name="Comma 3 3 2 3 3 7" xfId="19841"/>
    <cellStyle name="Comma 3 3 2 3 3 7 2" xfId="22217"/>
    <cellStyle name="Comma 3 3 2 3 3 7 2 2" xfId="31722"/>
    <cellStyle name="Comma 3 3 2 3 3 7 3" xfId="24593"/>
    <cellStyle name="Comma 3 3 2 3 3 7 3 2" xfId="34098"/>
    <cellStyle name="Comma 3 3 2 3 3 7 4" xfId="26970"/>
    <cellStyle name="Comma 3 3 2 3 3 7 4 2" xfId="36474"/>
    <cellStyle name="Comma 3 3 2 3 3 7 5" xfId="29346"/>
    <cellStyle name="Comma 3 3 2 3 3 8" xfId="20237"/>
    <cellStyle name="Comma 3 3 2 3 3 8 2" xfId="29742"/>
    <cellStyle name="Comma 3 3 2 3 3 9" xfId="22613"/>
    <cellStyle name="Comma 3 3 2 3 3 9 2" xfId="32118"/>
    <cellStyle name="Comma 3 3 2 3 4" xfId="13235"/>
    <cellStyle name="Comma 3 3 2 3 4 10" xfId="27432"/>
    <cellStyle name="Comma 3 3 2 3 4 2" xfId="18323"/>
    <cellStyle name="Comma 3 3 2 3 4 2 2" xfId="20699"/>
    <cellStyle name="Comma 3 3 2 3 4 2 2 2" xfId="30204"/>
    <cellStyle name="Comma 3 3 2 3 4 2 3" xfId="23075"/>
    <cellStyle name="Comma 3 3 2 3 4 2 3 2" xfId="32580"/>
    <cellStyle name="Comma 3 3 2 3 4 2 4" xfId="25452"/>
    <cellStyle name="Comma 3 3 2 3 4 2 4 2" xfId="34956"/>
    <cellStyle name="Comma 3 3 2 3 4 2 5" xfId="27828"/>
    <cellStyle name="Comma 3 3 2 3 4 3" xfId="18719"/>
    <cellStyle name="Comma 3 3 2 3 4 3 2" xfId="21095"/>
    <cellStyle name="Comma 3 3 2 3 4 3 2 2" xfId="30600"/>
    <cellStyle name="Comma 3 3 2 3 4 3 3" xfId="23471"/>
    <cellStyle name="Comma 3 3 2 3 4 3 3 2" xfId="32976"/>
    <cellStyle name="Comma 3 3 2 3 4 3 4" xfId="25848"/>
    <cellStyle name="Comma 3 3 2 3 4 3 4 2" xfId="35352"/>
    <cellStyle name="Comma 3 3 2 3 4 3 5" xfId="28224"/>
    <cellStyle name="Comma 3 3 2 3 4 4" xfId="19115"/>
    <cellStyle name="Comma 3 3 2 3 4 4 2" xfId="21491"/>
    <cellStyle name="Comma 3 3 2 3 4 4 2 2" xfId="30996"/>
    <cellStyle name="Comma 3 3 2 3 4 4 3" xfId="23867"/>
    <cellStyle name="Comma 3 3 2 3 4 4 3 2" xfId="33372"/>
    <cellStyle name="Comma 3 3 2 3 4 4 4" xfId="26244"/>
    <cellStyle name="Comma 3 3 2 3 4 4 4 2" xfId="35748"/>
    <cellStyle name="Comma 3 3 2 3 4 4 5" xfId="28620"/>
    <cellStyle name="Comma 3 3 2 3 4 5" xfId="19511"/>
    <cellStyle name="Comma 3 3 2 3 4 5 2" xfId="21887"/>
    <cellStyle name="Comma 3 3 2 3 4 5 2 2" xfId="31392"/>
    <cellStyle name="Comma 3 3 2 3 4 5 3" xfId="24263"/>
    <cellStyle name="Comma 3 3 2 3 4 5 3 2" xfId="33768"/>
    <cellStyle name="Comma 3 3 2 3 4 5 4" xfId="26640"/>
    <cellStyle name="Comma 3 3 2 3 4 5 4 2" xfId="36144"/>
    <cellStyle name="Comma 3 3 2 3 4 5 5" xfId="29016"/>
    <cellStyle name="Comma 3 3 2 3 4 6" xfId="19907"/>
    <cellStyle name="Comma 3 3 2 3 4 6 2" xfId="22283"/>
    <cellStyle name="Comma 3 3 2 3 4 6 2 2" xfId="31788"/>
    <cellStyle name="Comma 3 3 2 3 4 6 3" xfId="24659"/>
    <cellStyle name="Comma 3 3 2 3 4 6 3 2" xfId="34164"/>
    <cellStyle name="Comma 3 3 2 3 4 6 4" xfId="27036"/>
    <cellStyle name="Comma 3 3 2 3 4 6 4 2" xfId="36540"/>
    <cellStyle name="Comma 3 3 2 3 4 6 5" xfId="29412"/>
    <cellStyle name="Comma 3 3 2 3 4 7" xfId="20303"/>
    <cellStyle name="Comma 3 3 2 3 4 7 2" xfId="29808"/>
    <cellStyle name="Comma 3 3 2 3 4 8" xfId="22679"/>
    <cellStyle name="Comma 3 3 2 3 4 8 2" xfId="32184"/>
    <cellStyle name="Comma 3 3 2 3 4 9" xfId="25056"/>
    <cellStyle name="Comma 3 3 2 3 4 9 2" xfId="34560"/>
    <cellStyle name="Comma 3 3 2 3 5" xfId="18125"/>
    <cellStyle name="Comma 3 3 2 3 5 2" xfId="20501"/>
    <cellStyle name="Comma 3 3 2 3 5 2 2" xfId="30006"/>
    <cellStyle name="Comma 3 3 2 3 5 3" xfId="22877"/>
    <cellStyle name="Comma 3 3 2 3 5 3 2" xfId="32382"/>
    <cellStyle name="Comma 3 3 2 3 5 4" xfId="25254"/>
    <cellStyle name="Comma 3 3 2 3 5 4 2" xfId="34758"/>
    <cellStyle name="Comma 3 3 2 3 5 5" xfId="27630"/>
    <cellStyle name="Comma 3 3 2 3 6" xfId="18521"/>
    <cellStyle name="Comma 3 3 2 3 6 2" xfId="20897"/>
    <cellStyle name="Comma 3 3 2 3 6 2 2" xfId="30402"/>
    <cellStyle name="Comma 3 3 2 3 6 3" xfId="23273"/>
    <cellStyle name="Comma 3 3 2 3 6 3 2" xfId="32778"/>
    <cellStyle name="Comma 3 3 2 3 6 4" xfId="25650"/>
    <cellStyle name="Comma 3 3 2 3 6 4 2" xfId="35154"/>
    <cellStyle name="Comma 3 3 2 3 6 5" xfId="28026"/>
    <cellStyle name="Comma 3 3 2 3 7" xfId="18917"/>
    <cellStyle name="Comma 3 3 2 3 7 2" xfId="21293"/>
    <cellStyle name="Comma 3 3 2 3 7 2 2" xfId="30798"/>
    <cellStyle name="Comma 3 3 2 3 7 3" xfId="23669"/>
    <cellStyle name="Comma 3 3 2 3 7 3 2" xfId="33174"/>
    <cellStyle name="Comma 3 3 2 3 7 4" xfId="26046"/>
    <cellStyle name="Comma 3 3 2 3 7 4 2" xfId="35550"/>
    <cellStyle name="Comma 3 3 2 3 7 5" xfId="28422"/>
    <cellStyle name="Comma 3 3 2 3 8" xfId="19313"/>
    <cellStyle name="Comma 3 3 2 3 8 2" xfId="21689"/>
    <cellStyle name="Comma 3 3 2 3 8 2 2" xfId="31194"/>
    <cellStyle name="Comma 3 3 2 3 8 3" xfId="24065"/>
    <cellStyle name="Comma 3 3 2 3 8 3 2" xfId="33570"/>
    <cellStyle name="Comma 3 3 2 3 8 4" xfId="26442"/>
    <cellStyle name="Comma 3 3 2 3 8 4 2" xfId="35946"/>
    <cellStyle name="Comma 3 3 2 3 8 5" xfId="28818"/>
    <cellStyle name="Comma 3 3 2 3 9" xfId="19709"/>
    <cellStyle name="Comma 3 3 2 3 9 2" xfId="22085"/>
    <cellStyle name="Comma 3 3 2 3 9 2 2" xfId="31590"/>
    <cellStyle name="Comma 3 3 2 3 9 3" xfId="24461"/>
    <cellStyle name="Comma 3 3 2 3 9 3 2" xfId="33966"/>
    <cellStyle name="Comma 3 3 2 3 9 4" xfId="26838"/>
    <cellStyle name="Comma 3 3 2 3 9 4 2" xfId="36342"/>
    <cellStyle name="Comma 3 3 2 3 9 5" xfId="29214"/>
    <cellStyle name="Comma 3 3 2 4" xfId="5699"/>
    <cellStyle name="Comma 3 3 2 4 10" xfId="24880"/>
    <cellStyle name="Comma 3 3 2 4 10 2" xfId="34384"/>
    <cellStyle name="Comma 3 3 2 4 11" xfId="27256"/>
    <cellStyle name="Comma 3 3 2 4 2" xfId="14729"/>
    <cellStyle name="Comma 3 3 2 4 2 10" xfId="27454"/>
    <cellStyle name="Comma 3 3 2 4 2 2" xfId="18345"/>
    <cellStyle name="Comma 3 3 2 4 2 2 2" xfId="20721"/>
    <cellStyle name="Comma 3 3 2 4 2 2 2 2" xfId="30226"/>
    <cellStyle name="Comma 3 3 2 4 2 2 3" xfId="23097"/>
    <cellStyle name="Comma 3 3 2 4 2 2 3 2" xfId="32602"/>
    <cellStyle name="Comma 3 3 2 4 2 2 4" xfId="25474"/>
    <cellStyle name="Comma 3 3 2 4 2 2 4 2" xfId="34978"/>
    <cellStyle name="Comma 3 3 2 4 2 2 5" xfId="27850"/>
    <cellStyle name="Comma 3 3 2 4 2 3" xfId="18741"/>
    <cellStyle name="Comma 3 3 2 4 2 3 2" xfId="21117"/>
    <cellStyle name="Comma 3 3 2 4 2 3 2 2" xfId="30622"/>
    <cellStyle name="Comma 3 3 2 4 2 3 3" xfId="23493"/>
    <cellStyle name="Comma 3 3 2 4 2 3 3 2" xfId="32998"/>
    <cellStyle name="Comma 3 3 2 4 2 3 4" xfId="25870"/>
    <cellStyle name="Comma 3 3 2 4 2 3 4 2" xfId="35374"/>
    <cellStyle name="Comma 3 3 2 4 2 3 5" xfId="28246"/>
    <cellStyle name="Comma 3 3 2 4 2 4" xfId="19137"/>
    <cellStyle name="Comma 3 3 2 4 2 4 2" xfId="21513"/>
    <cellStyle name="Comma 3 3 2 4 2 4 2 2" xfId="31018"/>
    <cellStyle name="Comma 3 3 2 4 2 4 3" xfId="23889"/>
    <cellStyle name="Comma 3 3 2 4 2 4 3 2" xfId="33394"/>
    <cellStyle name="Comma 3 3 2 4 2 4 4" xfId="26266"/>
    <cellStyle name="Comma 3 3 2 4 2 4 4 2" xfId="35770"/>
    <cellStyle name="Comma 3 3 2 4 2 4 5" xfId="28642"/>
    <cellStyle name="Comma 3 3 2 4 2 5" xfId="19533"/>
    <cellStyle name="Comma 3 3 2 4 2 5 2" xfId="21909"/>
    <cellStyle name="Comma 3 3 2 4 2 5 2 2" xfId="31414"/>
    <cellStyle name="Comma 3 3 2 4 2 5 3" xfId="24285"/>
    <cellStyle name="Comma 3 3 2 4 2 5 3 2" xfId="33790"/>
    <cellStyle name="Comma 3 3 2 4 2 5 4" xfId="26662"/>
    <cellStyle name="Comma 3 3 2 4 2 5 4 2" xfId="36166"/>
    <cellStyle name="Comma 3 3 2 4 2 5 5" xfId="29038"/>
    <cellStyle name="Comma 3 3 2 4 2 6" xfId="19929"/>
    <cellStyle name="Comma 3 3 2 4 2 6 2" xfId="22305"/>
    <cellStyle name="Comma 3 3 2 4 2 6 2 2" xfId="31810"/>
    <cellStyle name="Comma 3 3 2 4 2 6 3" xfId="24681"/>
    <cellStyle name="Comma 3 3 2 4 2 6 3 2" xfId="34186"/>
    <cellStyle name="Comma 3 3 2 4 2 6 4" xfId="27058"/>
    <cellStyle name="Comma 3 3 2 4 2 6 4 2" xfId="36562"/>
    <cellStyle name="Comma 3 3 2 4 2 6 5" xfId="29434"/>
    <cellStyle name="Comma 3 3 2 4 2 7" xfId="20325"/>
    <cellStyle name="Comma 3 3 2 4 2 7 2" xfId="29830"/>
    <cellStyle name="Comma 3 3 2 4 2 8" xfId="22701"/>
    <cellStyle name="Comma 3 3 2 4 2 8 2" xfId="32206"/>
    <cellStyle name="Comma 3 3 2 4 2 9" xfId="25078"/>
    <cellStyle name="Comma 3 3 2 4 2 9 2" xfId="34582"/>
    <cellStyle name="Comma 3 3 2 4 3" xfId="18147"/>
    <cellStyle name="Comma 3 3 2 4 3 2" xfId="20523"/>
    <cellStyle name="Comma 3 3 2 4 3 2 2" xfId="30028"/>
    <cellStyle name="Comma 3 3 2 4 3 3" xfId="22899"/>
    <cellStyle name="Comma 3 3 2 4 3 3 2" xfId="32404"/>
    <cellStyle name="Comma 3 3 2 4 3 4" xfId="25276"/>
    <cellStyle name="Comma 3 3 2 4 3 4 2" xfId="34780"/>
    <cellStyle name="Comma 3 3 2 4 3 5" xfId="27652"/>
    <cellStyle name="Comma 3 3 2 4 4" xfId="18543"/>
    <cellStyle name="Comma 3 3 2 4 4 2" xfId="20919"/>
    <cellStyle name="Comma 3 3 2 4 4 2 2" xfId="30424"/>
    <cellStyle name="Comma 3 3 2 4 4 3" xfId="23295"/>
    <cellStyle name="Comma 3 3 2 4 4 3 2" xfId="32800"/>
    <cellStyle name="Comma 3 3 2 4 4 4" xfId="25672"/>
    <cellStyle name="Comma 3 3 2 4 4 4 2" xfId="35176"/>
    <cellStyle name="Comma 3 3 2 4 4 5" xfId="28048"/>
    <cellStyle name="Comma 3 3 2 4 5" xfId="18939"/>
    <cellStyle name="Comma 3 3 2 4 5 2" xfId="21315"/>
    <cellStyle name="Comma 3 3 2 4 5 2 2" xfId="30820"/>
    <cellStyle name="Comma 3 3 2 4 5 3" xfId="23691"/>
    <cellStyle name="Comma 3 3 2 4 5 3 2" xfId="33196"/>
    <cellStyle name="Comma 3 3 2 4 5 4" xfId="26068"/>
    <cellStyle name="Comma 3 3 2 4 5 4 2" xfId="35572"/>
    <cellStyle name="Comma 3 3 2 4 5 5" xfId="28444"/>
    <cellStyle name="Comma 3 3 2 4 6" xfId="19335"/>
    <cellStyle name="Comma 3 3 2 4 6 2" xfId="21711"/>
    <cellStyle name="Comma 3 3 2 4 6 2 2" xfId="31216"/>
    <cellStyle name="Comma 3 3 2 4 6 3" xfId="24087"/>
    <cellStyle name="Comma 3 3 2 4 6 3 2" xfId="33592"/>
    <cellStyle name="Comma 3 3 2 4 6 4" xfId="26464"/>
    <cellStyle name="Comma 3 3 2 4 6 4 2" xfId="35968"/>
    <cellStyle name="Comma 3 3 2 4 6 5" xfId="28840"/>
    <cellStyle name="Comma 3 3 2 4 7" xfId="19731"/>
    <cellStyle name="Comma 3 3 2 4 7 2" xfId="22107"/>
    <cellStyle name="Comma 3 3 2 4 7 2 2" xfId="31612"/>
    <cellStyle name="Comma 3 3 2 4 7 3" xfId="24483"/>
    <cellStyle name="Comma 3 3 2 4 7 3 2" xfId="33988"/>
    <cellStyle name="Comma 3 3 2 4 7 4" xfId="26860"/>
    <cellStyle name="Comma 3 3 2 4 7 4 2" xfId="36364"/>
    <cellStyle name="Comma 3 3 2 4 7 5" xfId="29236"/>
    <cellStyle name="Comma 3 3 2 4 8" xfId="20127"/>
    <cellStyle name="Comma 3 3 2 4 8 2" xfId="29632"/>
    <cellStyle name="Comma 3 3 2 4 9" xfId="22503"/>
    <cellStyle name="Comma 3 3 2 4 9 2" xfId="32008"/>
    <cellStyle name="Comma 3 3 2 5" xfId="8985"/>
    <cellStyle name="Comma 3 3 2 5 10" xfId="24946"/>
    <cellStyle name="Comma 3 3 2 5 10 2" xfId="34450"/>
    <cellStyle name="Comma 3 3 2 5 11" xfId="27322"/>
    <cellStyle name="Comma 3 3 2 5 2" xfId="18015"/>
    <cellStyle name="Comma 3 3 2 5 2 10" xfId="27520"/>
    <cellStyle name="Comma 3 3 2 5 2 2" xfId="18411"/>
    <cellStyle name="Comma 3 3 2 5 2 2 2" xfId="20787"/>
    <cellStyle name="Comma 3 3 2 5 2 2 2 2" xfId="30292"/>
    <cellStyle name="Comma 3 3 2 5 2 2 3" xfId="23163"/>
    <cellStyle name="Comma 3 3 2 5 2 2 3 2" xfId="32668"/>
    <cellStyle name="Comma 3 3 2 5 2 2 4" xfId="25540"/>
    <cellStyle name="Comma 3 3 2 5 2 2 4 2" xfId="35044"/>
    <cellStyle name="Comma 3 3 2 5 2 2 5" xfId="27916"/>
    <cellStyle name="Comma 3 3 2 5 2 3" xfId="18807"/>
    <cellStyle name="Comma 3 3 2 5 2 3 2" xfId="21183"/>
    <cellStyle name="Comma 3 3 2 5 2 3 2 2" xfId="30688"/>
    <cellStyle name="Comma 3 3 2 5 2 3 3" xfId="23559"/>
    <cellStyle name="Comma 3 3 2 5 2 3 3 2" xfId="33064"/>
    <cellStyle name="Comma 3 3 2 5 2 3 4" xfId="25936"/>
    <cellStyle name="Comma 3 3 2 5 2 3 4 2" xfId="35440"/>
    <cellStyle name="Comma 3 3 2 5 2 3 5" xfId="28312"/>
    <cellStyle name="Comma 3 3 2 5 2 4" xfId="19203"/>
    <cellStyle name="Comma 3 3 2 5 2 4 2" xfId="21579"/>
    <cellStyle name="Comma 3 3 2 5 2 4 2 2" xfId="31084"/>
    <cellStyle name="Comma 3 3 2 5 2 4 3" xfId="23955"/>
    <cellStyle name="Comma 3 3 2 5 2 4 3 2" xfId="33460"/>
    <cellStyle name="Comma 3 3 2 5 2 4 4" xfId="26332"/>
    <cellStyle name="Comma 3 3 2 5 2 4 4 2" xfId="35836"/>
    <cellStyle name="Comma 3 3 2 5 2 4 5" xfId="28708"/>
    <cellStyle name="Comma 3 3 2 5 2 5" xfId="19599"/>
    <cellStyle name="Comma 3 3 2 5 2 5 2" xfId="21975"/>
    <cellStyle name="Comma 3 3 2 5 2 5 2 2" xfId="31480"/>
    <cellStyle name="Comma 3 3 2 5 2 5 3" xfId="24351"/>
    <cellStyle name="Comma 3 3 2 5 2 5 3 2" xfId="33856"/>
    <cellStyle name="Comma 3 3 2 5 2 5 4" xfId="26728"/>
    <cellStyle name="Comma 3 3 2 5 2 5 4 2" xfId="36232"/>
    <cellStyle name="Comma 3 3 2 5 2 5 5" xfId="29104"/>
    <cellStyle name="Comma 3 3 2 5 2 6" xfId="19995"/>
    <cellStyle name="Comma 3 3 2 5 2 6 2" xfId="22371"/>
    <cellStyle name="Comma 3 3 2 5 2 6 2 2" xfId="31876"/>
    <cellStyle name="Comma 3 3 2 5 2 6 3" xfId="24747"/>
    <cellStyle name="Comma 3 3 2 5 2 6 3 2" xfId="34252"/>
    <cellStyle name="Comma 3 3 2 5 2 6 4" xfId="27124"/>
    <cellStyle name="Comma 3 3 2 5 2 6 4 2" xfId="36628"/>
    <cellStyle name="Comma 3 3 2 5 2 6 5" xfId="29500"/>
    <cellStyle name="Comma 3 3 2 5 2 7" xfId="20391"/>
    <cellStyle name="Comma 3 3 2 5 2 7 2" xfId="29896"/>
    <cellStyle name="Comma 3 3 2 5 2 8" xfId="22767"/>
    <cellStyle name="Comma 3 3 2 5 2 8 2" xfId="32272"/>
    <cellStyle name="Comma 3 3 2 5 2 9" xfId="25144"/>
    <cellStyle name="Comma 3 3 2 5 2 9 2" xfId="34648"/>
    <cellStyle name="Comma 3 3 2 5 3" xfId="18213"/>
    <cellStyle name="Comma 3 3 2 5 3 2" xfId="20589"/>
    <cellStyle name="Comma 3 3 2 5 3 2 2" xfId="30094"/>
    <cellStyle name="Comma 3 3 2 5 3 3" xfId="22965"/>
    <cellStyle name="Comma 3 3 2 5 3 3 2" xfId="32470"/>
    <cellStyle name="Comma 3 3 2 5 3 4" xfId="25342"/>
    <cellStyle name="Comma 3 3 2 5 3 4 2" xfId="34846"/>
    <cellStyle name="Comma 3 3 2 5 3 5" xfId="27718"/>
    <cellStyle name="Comma 3 3 2 5 4" xfId="18609"/>
    <cellStyle name="Comma 3 3 2 5 4 2" xfId="20985"/>
    <cellStyle name="Comma 3 3 2 5 4 2 2" xfId="30490"/>
    <cellStyle name="Comma 3 3 2 5 4 3" xfId="23361"/>
    <cellStyle name="Comma 3 3 2 5 4 3 2" xfId="32866"/>
    <cellStyle name="Comma 3 3 2 5 4 4" xfId="25738"/>
    <cellStyle name="Comma 3 3 2 5 4 4 2" xfId="35242"/>
    <cellStyle name="Comma 3 3 2 5 4 5" xfId="28114"/>
    <cellStyle name="Comma 3 3 2 5 5" xfId="19005"/>
    <cellStyle name="Comma 3 3 2 5 5 2" xfId="21381"/>
    <cellStyle name="Comma 3 3 2 5 5 2 2" xfId="30886"/>
    <cellStyle name="Comma 3 3 2 5 5 3" xfId="23757"/>
    <cellStyle name="Comma 3 3 2 5 5 3 2" xfId="33262"/>
    <cellStyle name="Comma 3 3 2 5 5 4" xfId="26134"/>
    <cellStyle name="Comma 3 3 2 5 5 4 2" xfId="35638"/>
    <cellStyle name="Comma 3 3 2 5 5 5" xfId="28510"/>
    <cellStyle name="Comma 3 3 2 5 6" xfId="19401"/>
    <cellStyle name="Comma 3 3 2 5 6 2" xfId="21777"/>
    <cellStyle name="Comma 3 3 2 5 6 2 2" xfId="31282"/>
    <cellStyle name="Comma 3 3 2 5 6 3" xfId="24153"/>
    <cellStyle name="Comma 3 3 2 5 6 3 2" xfId="33658"/>
    <cellStyle name="Comma 3 3 2 5 6 4" xfId="26530"/>
    <cellStyle name="Comma 3 3 2 5 6 4 2" xfId="36034"/>
    <cellStyle name="Comma 3 3 2 5 6 5" xfId="28906"/>
    <cellStyle name="Comma 3 3 2 5 7" xfId="19797"/>
    <cellStyle name="Comma 3 3 2 5 7 2" xfId="22173"/>
    <cellStyle name="Comma 3 3 2 5 7 2 2" xfId="31678"/>
    <cellStyle name="Comma 3 3 2 5 7 3" xfId="24549"/>
    <cellStyle name="Comma 3 3 2 5 7 3 2" xfId="34054"/>
    <cellStyle name="Comma 3 3 2 5 7 4" xfId="26926"/>
    <cellStyle name="Comma 3 3 2 5 7 4 2" xfId="36430"/>
    <cellStyle name="Comma 3 3 2 5 7 5" xfId="29302"/>
    <cellStyle name="Comma 3 3 2 5 8" xfId="20193"/>
    <cellStyle name="Comma 3 3 2 5 8 2" xfId="29698"/>
    <cellStyle name="Comma 3 3 2 5 9" xfId="22569"/>
    <cellStyle name="Comma 3 3 2 5 9 2" xfId="32074"/>
    <cellStyle name="Comma 3 3 2 6" xfId="10247"/>
    <cellStyle name="Comma 3 3 2 6 10" xfId="27388"/>
    <cellStyle name="Comma 3 3 2 6 2" xfId="18279"/>
    <cellStyle name="Comma 3 3 2 6 2 2" xfId="20655"/>
    <cellStyle name="Comma 3 3 2 6 2 2 2" xfId="30160"/>
    <cellStyle name="Comma 3 3 2 6 2 3" xfId="23031"/>
    <cellStyle name="Comma 3 3 2 6 2 3 2" xfId="32536"/>
    <cellStyle name="Comma 3 3 2 6 2 4" xfId="25408"/>
    <cellStyle name="Comma 3 3 2 6 2 4 2" xfId="34912"/>
    <cellStyle name="Comma 3 3 2 6 2 5" xfId="27784"/>
    <cellStyle name="Comma 3 3 2 6 3" xfId="18675"/>
    <cellStyle name="Comma 3 3 2 6 3 2" xfId="21051"/>
    <cellStyle name="Comma 3 3 2 6 3 2 2" xfId="30556"/>
    <cellStyle name="Comma 3 3 2 6 3 3" xfId="23427"/>
    <cellStyle name="Comma 3 3 2 6 3 3 2" xfId="32932"/>
    <cellStyle name="Comma 3 3 2 6 3 4" xfId="25804"/>
    <cellStyle name="Comma 3 3 2 6 3 4 2" xfId="35308"/>
    <cellStyle name="Comma 3 3 2 6 3 5" xfId="28180"/>
    <cellStyle name="Comma 3 3 2 6 4" xfId="19071"/>
    <cellStyle name="Comma 3 3 2 6 4 2" xfId="21447"/>
    <cellStyle name="Comma 3 3 2 6 4 2 2" xfId="30952"/>
    <cellStyle name="Comma 3 3 2 6 4 3" xfId="23823"/>
    <cellStyle name="Comma 3 3 2 6 4 3 2" xfId="33328"/>
    <cellStyle name="Comma 3 3 2 6 4 4" xfId="26200"/>
    <cellStyle name="Comma 3 3 2 6 4 4 2" xfId="35704"/>
    <cellStyle name="Comma 3 3 2 6 4 5" xfId="28576"/>
    <cellStyle name="Comma 3 3 2 6 5" xfId="19467"/>
    <cellStyle name="Comma 3 3 2 6 5 2" xfId="21843"/>
    <cellStyle name="Comma 3 3 2 6 5 2 2" xfId="31348"/>
    <cellStyle name="Comma 3 3 2 6 5 3" xfId="24219"/>
    <cellStyle name="Comma 3 3 2 6 5 3 2" xfId="33724"/>
    <cellStyle name="Comma 3 3 2 6 5 4" xfId="26596"/>
    <cellStyle name="Comma 3 3 2 6 5 4 2" xfId="36100"/>
    <cellStyle name="Comma 3 3 2 6 5 5" xfId="28972"/>
    <cellStyle name="Comma 3 3 2 6 6" xfId="19863"/>
    <cellStyle name="Comma 3 3 2 6 6 2" xfId="22239"/>
    <cellStyle name="Comma 3 3 2 6 6 2 2" xfId="31744"/>
    <cellStyle name="Comma 3 3 2 6 6 3" xfId="24615"/>
    <cellStyle name="Comma 3 3 2 6 6 3 2" xfId="34120"/>
    <cellStyle name="Comma 3 3 2 6 6 4" xfId="26992"/>
    <cellStyle name="Comma 3 3 2 6 6 4 2" xfId="36496"/>
    <cellStyle name="Comma 3 3 2 6 6 5" xfId="29368"/>
    <cellStyle name="Comma 3 3 2 6 7" xfId="20259"/>
    <cellStyle name="Comma 3 3 2 6 7 2" xfId="29764"/>
    <cellStyle name="Comma 3 3 2 6 8" xfId="22635"/>
    <cellStyle name="Comma 3 3 2 6 8 2" xfId="32140"/>
    <cellStyle name="Comma 3 3 2 6 9" xfId="25012"/>
    <cellStyle name="Comma 3 3 2 6 9 2" xfId="34516"/>
    <cellStyle name="Comma 3 3 2 7" xfId="18081"/>
    <cellStyle name="Comma 3 3 2 7 2" xfId="20457"/>
    <cellStyle name="Comma 3 3 2 7 2 2" xfId="29962"/>
    <cellStyle name="Comma 3 3 2 7 3" xfId="22833"/>
    <cellStyle name="Comma 3 3 2 7 3 2" xfId="32338"/>
    <cellStyle name="Comma 3 3 2 7 4" xfId="25210"/>
    <cellStyle name="Comma 3 3 2 7 4 2" xfId="34714"/>
    <cellStyle name="Comma 3 3 2 7 5" xfId="27586"/>
    <cellStyle name="Comma 3 3 2 8" xfId="18477"/>
    <cellStyle name="Comma 3 3 2 8 2" xfId="20853"/>
    <cellStyle name="Comma 3 3 2 8 2 2" xfId="30358"/>
    <cellStyle name="Comma 3 3 2 8 3" xfId="23229"/>
    <cellStyle name="Comma 3 3 2 8 3 2" xfId="32734"/>
    <cellStyle name="Comma 3 3 2 8 4" xfId="25606"/>
    <cellStyle name="Comma 3 3 2 8 4 2" xfId="35110"/>
    <cellStyle name="Comma 3 3 2 8 5" xfId="27982"/>
    <cellStyle name="Comma 3 3 2 9" xfId="18873"/>
    <cellStyle name="Comma 3 3 2 9 2" xfId="21249"/>
    <cellStyle name="Comma 3 3 2 9 2 2" xfId="30754"/>
    <cellStyle name="Comma 3 3 2 9 3" xfId="23625"/>
    <cellStyle name="Comma 3 3 2 9 3 2" xfId="33130"/>
    <cellStyle name="Comma 3 3 2 9 4" xfId="26002"/>
    <cellStyle name="Comma 3 3 2 9 4 2" xfId="35506"/>
    <cellStyle name="Comma 3 3 2 9 5" xfId="28378"/>
    <cellStyle name="Comma 3 3 3" xfId="1964"/>
    <cellStyle name="Comma 3 3 3 10" xfId="20072"/>
    <cellStyle name="Comma 3 3 3 10 2" xfId="29577"/>
    <cellStyle name="Comma 3 3 3 11" xfId="22448"/>
    <cellStyle name="Comma 3 3 3 11 2" xfId="31953"/>
    <cellStyle name="Comma 3 3 3 12" xfId="24825"/>
    <cellStyle name="Comma 3 3 3 12 2" xfId="34329"/>
    <cellStyle name="Comma 3 3 3 13" xfId="27201"/>
    <cellStyle name="Comma 3 3 3 2" xfId="6446"/>
    <cellStyle name="Comma 3 3 3 2 10" xfId="24891"/>
    <cellStyle name="Comma 3 3 3 2 10 2" xfId="34395"/>
    <cellStyle name="Comma 3 3 3 2 11" xfId="27267"/>
    <cellStyle name="Comma 3 3 3 2 2" xfId="15476"/>
    <cellStyle name="Comma 3 3 3 2 2 10" xfId="27465"/>
    <cellStyle name="Comma 3 3 3 2 2 2" xfId="18356"/>
    <cellStyle name="Comma 3 3 3 2 2 2 2" xfId="20732"/>
    <cellStyle name="Comma 3 3 3 2 2 2 2 2" xfId="30237"/>
    <cellStyle name="Comma 3 3 3 2 2 2 3" xfId="23108"/>
    <cellStyle name="Comma 3 3 3 2 2 2 3 2" xfId="32613"/>
    <cellStyle name="Comma 3 3 3 2 2 2 4" xfId="25485"/>
    <cellStyle name="Comma 3 3 3 2 2 2 4 2" xfId="34989"/>
    <cellStyle name="Comma 3 3 3 2 2 2 5" xfId="27861"/>
    <cellStyle name="Comma 3 3 3 2 2 3" xfId="18752"/>
    <cellStyle name="Comma 3 3 3 2 2 3 2" xfId="21128"/>
    <cellStyle name="Comma 3 3 3 2 2 3 2 2" xfId="30633"/>
    <cellStyle name="Comma 3 3 3 2 2 3 3" xfId="23504"/>
    <cellStyle name="Comma 3 3 3 2 2 3 3 2" xfId="33009"/>
    <cellStyle name="Comma 3 3 3 2 2 3 4" xfId="25881"/>
    <cellStyle name="Comma 3 3 3 2 2 3 4 2" xfId="35385"/>
    <cellStyle name="Comma 3 3 3 2 2 3 5" xfId="28257"/>
    <cellStyle name="Comma 3 3 3 2 2 4" xfId="19148"/>
    <cellStyle name="Comma 3 3 3 2 2 4 2" xfId="21524"/>
    <cellStyle name="Comma 3 3 3 2 2 4 2 2" xfId="31029"/>
    <cellStyle name="Comma 3 3 3 2 2 4 3" xfId="23900"/>
    <cellStyle name="Comma 3 3 3 2 2 4 3 2" xfId="33405"/>
    <cellStyle name="Comma 3 3 3 2 2 4 4" xfId="26277"/>
    <cellStyle name="Comma 3 3 3 2 2 4 4 2" xfId="35781"/>
    <cellStyle name="Comma 3 3 3 2 2 4 5" xfId="28653"/>
    <cellStyle name="Comma 3 3 3 2 2 5" xfId="19544"/>
    <cellStyle name="Comma 3 3 3 2 2 5 2" xfId="21920"/>
    <cellStyle name="Comma 3 3 3 2 2 5 2 2" xfId="31425"/>
    <cellStyle name="Comma 3 3 3 2 2 5 3" xfId="24296"/>
    <cellStyle name="Comma 3 3 3 2 2 5 3 2" xfId="33801"/>
    <cellStyle name="Comma 3 3 3 2 2 5 4" xfId="26673"/>
    <cellStyle name="Comma 3 3 3 2 2 5 4 2" xfId="36177"/>
    <cellStyle name="Comma 3 3 3 2 2 5 5" xfId="29049"/>
    <cellStyle name="Comma 3 3 3 2 2 6" xfId="19940"/>
    <cellStyle name="Comma 3 3 3 2 2 6 2" xfId="22316"/>
    <cellStyle name="Comma 3 3 3 2 2 6 2 2" xfId="31821"/>
    <cellStyle name="Comma 3 3 3 2 2 6 3" xfId="24692"/>
    <cellStyle name="Comma 3 3 3 2 2 6 3 2" xfId="34197"/>
    <cellStyle name="Comma 3 3 3 2 2 6 4" xfId="27069"/>
    <cellStyle name="Comma 3 3 3 2 2 6 4 2" xfId="36573"/>
    <cellStyle name="Comma 3 3 3 2 2 6 5" xfId="29445"/>
    <cellStyle name="Comma 3 3 3 2 2 7" xfId="20336"/>
    <cellStyle name="Comma 3 3 3 2 2 7 2" xfId="29841"/>
    <cellStyle name="Comma 3 3 3 2 2 8" xfId="22712"/>
    <cellStyle name="Comma 3 3 3 2 2 8 2" xfId="32217"/>
    <cellStyle name="Comma 3 3 3 2 2 9" xfId="25089"/>
    <cellStyle name="Comma 3 3 3 2 2 9 2" xfId="34593"/>
    <cellStyle name="Comma 3 3 3 2 3" xfId="18158"/>
    <cellStyle name="Comma 3 3 3 2 3 2" xfId="20534"/>
    <cellStyle name="Comma 3 3 3 2 3 2 2" xfId="30039"/>
    <cellStyle name="Comma 3 3 3 2 3 3" xfId="22910"/>
    <cellStyle name="Comma 3 3 3 2 3 3 2" xfId="32415"/>
    <cellStyle name="Comma 3 3 3 2 3 4" xfId="25287"/>
    <cellStyle name="Comma 3 3 3 2 3 4 2" xfId="34791"/>
    <cellStyle name="Comma 3 3 3 2 3 5" xfId="27663"/>
    <cellStyle name="Comma 3 3 3 2 4" xfId="18554"/>
    <cellStyle name="Comma 3 3 3 2 4 2" xfId="20930"/>
    <cellStyle name="Comma 3 3 3 2 4 2 2" xfId="30435"/>
    <cellStyle name="Comma 3 3 3 2 4 3" xfId="23306"/>
    <cellStyle name="Comma 3 3 3 2 4 3 2" xfId="32811"/>
    <cellStyle name="Comma 3 3 3 2 4 4" xfId="25683"/>
    <cellStyle name="Comma 3 3 3 2 4 4 2" xfId="35187"/>
    <cellStyle name="Comma 3 3 3 2 4 5" xfId="28059"/>
    <cellStyle name="Comma 3 3 3 2 5" xfId="18950"/>
    <cellStyle name="Comma 3 3 3 2 5 2" xfId="21326"/>
    <cellStyle name="Comma 3 3 3 2 5 2 2" xfId="30831"/>
    <cellStyle name="Comma 3 3 3 2 5 3" xfId="23702"/>
    <cellStyle name="Comma 3 3 3 2 5 3 2" xfId="33207"/>
    <cellStyle name="Comma 3 3 3 2 5 4" xfId="26079"/>
    <cellStyle name="Comma 3 3 3 2 5 4 2" xfId="35583"/>
    <cellStyle name="Comma 3 3 3 2 5 5" xfId="28455"/>
    <cellStyle name="Comma 3 3 3 2 6" xfId="19346"/>
    <cellStyle name="Comma 3 3 3 2 6 2" xfId="21722"/>
    <cellStyle name="Comma 3 3 3 2 6 2 2" xfId="31227"/>
    <cellStyle name="Comma 3 3 3 2 6 3" xfId="24098"/>
    <cellStyle name="Comma 3 3 3 2 6 3 2" xfId="33603"/>
    <cellStyle name="Comma 3 3 3 2 6 4" xfId="26475"/>
    <cellStyle name="Comma 3 3 3 2 6 4 2" xfId="35979"/>
    <cellStyle name="Comma 3 3 3 2 6 5" xfId="28851"/>
    <cellStyle name="Comma 3 3 3 2 7" xfId="19742"/>
    <cellStyle name="Comma 3 3 3 2 7 2" xfId="22118"/>
    <cellStyle name="Comma 3 3 3 2 7 2 2" xfId="31623"/>
    <cellStyle name="Comma 3 3 3 2 7 3" xfId="24494"/>
    <cellStyle name="Comma 3 3 3 2 7 3 2" xfId="33999"/>
    <cellStyle name="Comma 3 3 3 2 7 4" xfId="26871"/>
    <cellStyle name="Comma 3 3 3 2 7 4 2" xfId="36375"/>
    <cellStyle name="Comma 3 3 3 2 7 5" xfId="29247"/>
    <cellStyle name="Comma 3 3 3 2 8" xfId="20138"/>
    <cellStyle name="Comma 3 3 3 2 8 2" xfId="29643"/>
    <cellStyle name="Comma 3 3 3 2 9" xfId="22514"/>
    <cellStyle name="Comma 3 3 3 2 9 2" xfId="32019"/>
    <cellStyle name="Comma 3 3 3 3" xfId="8996"/>
    <cellStyle name="Comma 3 3 3 3 10" xfId="24957"/>
    <cellStyle name="Comma 3 3 3 3 10 2" xfId="34461"/>
    <cellStyle name="Comma 3 3 3 3 11" xfId="27333"/>
    <cellStyle name="Comma 3 3 3 3 2" xfId="18026"/>
    <cellStyle name="Comma 3 3 3 3 2 10" xfId="27531"/>
    <cellStyle name="Comma 3 3 3 3 2 2" xfId="18422"/>
    <cellStyle name="Comma 3 3 3 3 2 2 2" xfId="20798"/>
    <cellStyle name="Comma 3 3 3 3 2 2 2 2" xfId="30303"/>
    <cellStyle name="Comma 3 3 3 3 2 2 3" xfId="23174"/>
    <cellStyle name="Comma 3 3 3 3 2 2 3 2" xfId="32679"/>
    <cellStyle name="Comma 3 3 3 3 2 2 4" xfId="25551"/>
    <cellStyle name="Comma 3 3 3 3 2 2 4 2" xfId="35055"/>
    <cellStyle name="Comma 3 3 3 3 2 2 5" xfId="27927"/>
    <cellStyle name="Comma 3 3 3 3 2 3" xfId="18818"/>
    <cellStyle name="Comma 3 3 3 3 2 3 2" xfId="21194"/>
    <cellStyle name="Comma 3 3 3 3 2 3 2 2" xfId="30699"/>
    <cellStyle name="Comma 3 3 3 3 2 3 3" xfId="23570"/>
    <cellStyle name="Comma 3 3 3 3 2 3 3 2" xfId="33075"/>
    <cellStyle name="Comma 3 3 3 3 2 3 4" xfId="25947"/>
    <cellStyle name="Comma 3 3 3 3 2 3 4 2" xfId="35451"/>
    <cellStyle name="Comma 3 3 3 3 2 3 5" xfId="28323"/>
    <cellStyle name="Comma 3 3 3 3 2 4" xfId="19214"/>
    <cellStyle name="Comma 3 3 3 3 2 4 2" xfId="21590"/>
    <cellStyle name="Comma 3 3 3 3 2 4 2 2" xfId="31095"/>
    <cellStyle name="Comma 3 3 3 3 2 4 3" xfId="23966"/>
    <cellStyle name="Comma 3 3 3 3 2 4 3 2" xfId="33471"/>
    <cellStyle name="Comma 3 3 3 3 2 4 4" xfId="26343"/>
    <cellStyle name="Comma 3 3 3 3 2 4 4 2" xfId="35847"/>
    <cellStyle name="Comma 3 3 3 3 2 4 5" xfId="28719"/>
    <cellStyle name="Comma 3 3 3 3 2 5" xfId="19610"/>
    <cellStyle name="Comma 3 3 3 3 2 5 2" xfId="21986"/>
    <cellStyle name="Comma 3 3 3 3 2 5 2 2" xfId="31491"/>
    <cellStyle name="Comma 3 3 3 3 2 5 3" xfId="24362"/>
    <cellStyle name="Comma 3 3 3 3 2 5 3 2" xfId="33867"/>
    <cellStyle name="Comma 3 3 3 3 2 5 4" xfId="26739"/>
    <cellStyle name="Comma 3 3 3 3 2 5 4 2" xfId="36243"/>
    <cellStyle name="Comma 3 3 3 3 2 5 5" xfId="29115"/>
    <cellStyle name="Comma 3 3 3 3 2 6" xfId="20006"/>
    <cellStyle name="Comma 3 3 3 3 2 6 2" xfId="22382"/>
    <cellStyle name="Comma 3 3 3 3 2 6 2 2" xfId="31887"/>
    <cellStyle name="Comma 3 3 3 3 2 6 3" xfId="24758"/>
    <cellStyle name="Comma 3 3 3 3 2 6 3 2" xfId="34263"/>
    <cellStyle name="Comma 3 3 3 3 2 6 4" xfId="27135"/>
    <cellStyle name="Comma 3 3 3 3 2 6 4 2" xfId="36639"/>
    <cellStyle name="Comma 3 3 3 3 2 6 5" xfId="29511"/>
    <cellStyle name="Comma 3 3 3 3 2 7" xfId="20402"/>
    <cellStyle name="Comma 3 3 3 3 2 7 2" xfId="29907"/>
    <cellStyle name="Comma 3 3 3 3 2 8" xfId="22778"/>
    <cellStyle name="Comma 3 3 3 3 2 8 2" xfId="32283"/>
    <cellStyle name="Comma 3 3 3 3 2 9" xfId="25155"/>
    <cellStyle name="Comma 3 3 3 3 2 9 2" xfId="34659"/>
    <cellStyle name="Comma 3 3 3 3 3" xfId="18224"/>
    <cellStyle name="Comma 3 3 3 3 3 2" xfId="20600"/>
    <cellStyle name="Comma 3 3 3 3 3 2 2" xfId="30105"/>
    <cellStyle name="Comma 3 3 3 3 3 3" xfId="22976"/>
    <cellStyle name="Comma 3 3 3 3 3 3 2" xfId="32481"/>
    <cellStyle name="Comma 3 3 3 3 3 4" xfId="25353"/>
    <cellStyle name="Comma 3 3 3 3 3 4 2" xfId="34857"/>
    <cellStyle name="Comma 3 3 3 3 3 5" xfId="27729"/>
    <cellStyle name="Comma 3 3 3 3 4" xfId="18620"/>
    <cellStyle name="Comma 3 3 3 3 4 2" xfId="20996"/>
    <cellStyle name="Comma 3 3 3 3 4 2 2" xfId="30501"/>
    <cellStyle name="Comma 3 3 3 3 4 3" xfId="23372"/>
    <cellStyle name="Comma 3 3 3 3 4 3 2" xfId="32877"/>
    <cellStyle name="Comma 3 3 3 3 4 4" xfId="25749"/>
    <cellStyle name="Comma 3 3 3 3 4 4 2" xfId="35253"/>
    <cellStyle name="Comma 3 3 3 3 4 5" xfId="28125"/>
    <cellStyle name="Comma 3 3 3 3 5" xfId="19016"/>
    <cellStyle name="Comma 3 3 3 3 5 2" xfId="21392"/>
    <cellStyle name="Comma 3 3 3 3 5 2 2" xfId="30897"/>
    <cellStyle name="Comma 3 3 3 3 5 3" xfId="23768"/>
    <cellStyle name="Comma 3 3 3 3 5 3 2" xfId="33273"/>
    <cellStyle name="Comma 3 3 3 3 5 4" xfId="26145"/>
    <cellStyle name="Comma 3 3 3 3 5 4 2" xfId="35649"/>
    <cellStyle name="Comma 3 3 3 3 5 5" xfId="28521"/>
    <cellStyle name="Comma 3 3 3 3 6" xfId="19412"/>
    <cellStyle name="Comma 3 3 3 3 6 2" xfId="21788"/>
    <cellStyle name="Comma 3 3 3 3 6 2 2" xfId="31293"/>
    <cellStyle name="Comma 3 3 3 3 6 3" xfId="24164"/>
    <cellStyle name="Comma 3 3 3 3 6 3 2" xfId="33669"/>
    <cellStyle name="Comma 3 3 3 3 6 4" xfId="26541"/>
    <cellStyle name="Comma 3 3 3 3 6 4 2" xfId="36045"/>
    <cellStyle name="Comma 3 3 3 3 6 5" xfId="28917"/>
    <cellStyle name="Comma 3 3 3 3 7" xfId="19808"/>
    <cellStyle name="Comma 3 3 3 3 7 2" xfId="22184"/>
    <cellStyle name="Comma 3 3 3 3 7 2 2" xfId="31689"/>
    <cellStyle name="Comma 3 3 3 3 7 3" xfId="24560"/>
    <cellStyle name="Comma 3 3 3 3 7 3 2" xfId="34065"/>
    <cellStyle name="Comma 3 3 3 3 7 4" xfId="26937"/>
    <cellStyle name="Comma 3 3 3 3 7 4 2" xfId="36441"/>
    <cellStyle name="Comma 3 3 3 3 7 5" xfId="29313"/>
    <cellStyle name="Comma 3 3 3 3 8" xfId="20204"/>
    <cellStyle name="Comma 3 3 3 3 8 2" xfId="29709"/>
    <cellStyle name="Comma 3 3 3 3 9" xfId="22580"/>
    <cellStyle name="Comma 3 3 3 3 9 2" xfId="32085"/>
    <cellStyle name="Comma 3 3 3 4" xfId="10994"/>
    <cellStyle name="Comma 3 3 3 4 10" xfId="27399"/>
    <cellStyle name="Comma 3 3 3 4 2" xfId="18290"/>
    <cellStyle name="Comma 3 3 3 4 2 2" xfId="20666"/>
    <cellStyle name="Comma 3 3 3 4 2 2 2" xfId="30171"/>
    <cellStyle name="Comma 3 3 3 4 2 3" xfId="23042"/>
    <cellStyle name="Comma 3 3 3 4 2 3 2" xfId="32547"/>
    <cellStyle name="Comma 3 3 3 4 2 4" xfId="25419"/>
    <cellStyle name="Comma 3 3 3 4 2 4 2" xfId="34923"/>
    <cellStyle name="Comma 3 3 3 4 2 5" xfId="27795"/>
    <cellStyle name="Comma 3 3 3 4 3" xfId="18686"/>
    <cellStyle name="Comma 3 3 3 4 3 2" xfId="21062"/>
    <cellStyle name="Comma 3 3 3 4 3 2 2" xfId="30567"/>
    <cellStyle name="Comma 3 3 3 4 3 3" xfId="23438"/>
    <cellStyle name="Comma 3 3 3 4 3 3 2" xfId="32943"/>
    <cellStyle name="Comma 3 3 3 4 3 4" xfId="25815"/>
    <cellStyle name="Comma 3 3 3 4 3 4 2" xfId="35319"/>
    <cellStyle name="Comma 3 3 3 4 3 5" xfId="28191"/>
    <cellStyle name="Comma 3 3 3 4 4" xfId="19082"/>
    <cellStyle name="Comma 3 3 3 4 4 2" xfId="21458"/>
    <cellStyle name="Comma 3 3 3 4 4 2 2" xfId="30963"/>
    <cellStyle name="Comma 3 3 3 4 4 3" xfId="23834"/>
    <cellStyle name="Comma 3 3 3 4 4 3 2" xfId="33339"/>
    <cellStyle name="Comma 3 3 3 4 4 4" xfId="26211"/>
    <cellStyle name="Comma 3 3 3 4 4 4 2" xfId="35715"/>
    <cellStyle name="Comma 3 3 3 4 4 5" xfId="28587"/>
    <cellStyle name="Comma 3 3 3 4 5" xfId="19478"/>
    <cellStyle name="Comma 3 3 3 4 5 2" xfId="21854"/>
    <cellStyle name="Comma 3 3 3 4 5 2 2" xfId="31359"/>
    <cellStyle name="Comma 3 3 3 4 5 3" xfId="24230"/>
    <cellStyle name="Comma 3 3 3 4 5 3 2" xfId="33735"/>
    <cellStyle name="Comma 3 3 3 4 5 4" xfId="26607"/>
    <cellStyle name="Comma 3 3 3 4 5 4 2" xfId="36111"/>
    <cellStyle name="Comma 3 3 3 4 5 5" xfId="28983"/>
    <cellStyle name="Comma 3 3 3 4 6" xfId="19874"/>
    <cellStyle name="Comma 3 3 3 4 6 2" xfId="22250"/>
    <cellStyle name="Comma 3 3 3 4 6 2 2" xfId="31755"/>
    <cellStyle name="Comma 3 3 3 4 6 3" xfId="24626"/>
    <cellStyle name="Comma 3 3 3 4 6 3 2" xfId="34131"/>
    <cellStyle name="Comma 3 3 3 4 6 4" xfId="27003"/>
    <cellStyle name="Comma 3 3 3 4 6 4 2" xfId="36507"/>
    <cellStyle name="Comma 3 3 3 4 6 5" xfId="29379"/>
    <cellStyle name="Comma 3 3 3 4 7" xfId="20270"/>
    <cellStyle name="Comma 3 3 3 4 7 2" xfId="29775"/>
    <cellStyle name="Comma 3 3 3 4 8" xfId="22646"/>
    <cellStyle name="Comma 3 3 3 4 8 2" xfId="32151"/>
    <cellStyle name="Comma 3 3 3 4 9" xfId="25023"/>
    <cellStyle name="Comma 3 3 3 4 9 2" xfId="34527"/>
    <cellStyle name="Comma 3 3 3 5" xfId="18092"/>
    <cellStyle name="Comma 3 3 3 5 2" xfId="20468"/>
    <cellStyle name="Comma 3 3 3 5 2 2" xfId="29973"/>
    <cellStyle name="Comma 3 3 3 5 3" xfId="22844"/>
    <cellStyle name="Comma 3 3 3 5 3 2" xfId="32349"/>
    <cellStyle name="Comma 3 3 3 5 4" xfId="25221"/>
    <cellStyle name="Comma 3 3 3 5 4 2" xfId="34725"/>
    <cellStyle name="Comma 3 3 3 5 5" xfId="27597"/>
    <cellStyle name="Comma 3 3 3 6" xfId="18488"/>
    <cellStyle name="Comma 3 3 3 6 2" xfId="20864"/>
    <cellStyle name="Comma 3 3 3 6 2 2" xfId="30369"/>
    <cellStyle name="Comma 3 3 3 6 3" xfId="23240"/>
    <cellStyle name="Comma 3 3 3 6 3 2" xfId="32745"/>
    <cellStyle name="Comma 3 3 3 6 4" xfId="25617"/>
    <cellStyle name="Comma 3 3 3 6 4 2" xfId="35121"/>
    <cellStyle name="Comma 3 3 3 6 5" xfId="27993"/>
    <cellStyle name="Comma 3 3 3 7" xfId="18884"/>
    <cellStyle name="Comma 3 3 3 7 2" xfId="21260"/>
    <cellStyle name="Comma 3 3 3 7 2 2" xfId="30765"/>
    <cellStyle name="Comma 3 3 3 7 3" xfId="23636"/>
    <cellStyle name="Comma 3 3 3 7 3 2" xfId="33141"/>
    <cellStyle name="Comma 3 3 3 7 4" xfId="26013"/>
    <cellStyle name="Comma 3 3 3 7 4 2" xfId="35517"/>
    <cellStyle name="Comma 3 3 3 7 5" xfId="28389"/>
    <cellStyle name="Comma 3 3 3 8" xfId="19280"/>
    <cellStyle name="Comma 3 3 3 8 2" xfId="21656"/>
    <cellStyle name="Comma 3 3 3 8 2 2" xfId="31161"/>
    <cellStyle name="Comma 3 3 3 8 3" xfId="24032"/>
    <cellStyle name="Comma 3 3 3 8 3 2" xfId="33537"/>
    <cellStyle name="Comma 3 3 3 8 4" xfId="26409"/>
    <cellStyle name="Comma 3 3 3 8 4 2" xfId="35913"/>
    <cellStyle name="Comma 3 3 3 8 5" xfId="28785"/>
    <cellStyle name="Comma 3 3 3 9" xfId="19676"/>
    <cellStyle name="Comma 3 3 3 9 2" xfId="22052"/>
    <cellStyle name="Comma 3 3 3 9 2 2" xfId="31557"/>
    <cellStyle name="Comma 3 3 3 9 3" xfId="24428"/>
    <cellStyle name="Comma 3 3 3 9 3 2" xfId="33933"/>
    <cellStyle name="Comma 3 3 3 9 4" xfId="26805"/>
    <cellStyle name="Comma 3 3 3 9 4 2" xfId="36309"/>
    <cellStyle name="Comma 3 3 3 9 5" xfId="29181"/>
    <cellStyle name="Comma 3 3 4" xfId="3458"/>
    <cellStyle name="Comma 3 3 4 10" xfId="20094"/>
    <cellStyle name="Comma 3 3 4 10 2" xfId="29599"/>
    <cellStyle name="Comma 3 3 4 11" xfId="22470"/>
    <cellStyle name="Comma 3 3 4 11 2" xfId="31975"/>
    <cellStyle name="Comma 3 3 4 12" xfId="24847"/>
    <cellStyle name="Comma 3 3 4 12 2" xfId="34351"/>
    <cellStyle name="Comma 3 3 4 13" xfId="27223"/>
    <cellStyle name="Comma 3 3 4 2" xfId="7940"/>
    <cellStyle name="Comma 3 3 4 2 10" xfId="24913"/>
    <cellStyle name="Comma 3 3 4 2 10 2" xfId="34417"/>
    <cellStyle name="Comma 3 3 4 2 11" xfId="27289"/>
    <cellStyle name="Comma 3 3 4 2 2" xfId="16970"/>
    <cellStyle name="Comma 3 3 4 2 2 10" xfId="27487"/>
    <cellStyle name="Comma 3 3 4 2 2 2" xfId="18378"/>
    <cellStyle name="Comma 3 3 4 2 2 2 2" xfId="20754"/>
    <cellStyle name="Comma 3 3 4 2 2 2 2 2" xfId="30259"/>
    <cellStyle name="Comma 3 3 4 2 2 2 3" xfId="23130"/>
    <cellStyle name="Comma 3 3 4 2 2 2 3 2" xfId="32635"/>
    <cellStyle name="Comma 3 3 4 2 2 2 4" xfId="25507"/>
    <cellStyle name="Comma 3 3 4 2 2 2 4 2" xfId="35011"/>
    <cellStyle name="Comma 3 3 4 2 2 2 5" xfId="27883"/>
    <cellStyle name="Comma 3 3 4 2 2 3" xfId="18774"/>
    <cellStyle name="Comma 3 3 4 2 2 3 2" xfId="21150"/>
    <cellStyle name="Comma 3 3 4 2 2 3 2 2" xfId="30655"/>
    <cellStyle name="Comma 3 3 4 2 2 3 3" xfId="23526"/>
    <cellStyle name="Comma 3 3 4 2 2 3 3 2" xfId="33031"/>
    <cellStyle name="Comma 3 3 4 2 2 3 4" xfId="25903"/>
    <cellStyle name="Comma 3 3 4 2 2 3 4 2" xfId="35407"/>
    <cellStyle name="Comma 3 3 4 2 2 3 5" xfId="28279"/>
    <cellStyle name="Comma 3 3 4 2 2 4" xfId="19170"/>
    <cellStyle name="Comma 3 3 4 2 2 4 2" xfId="21546"/>
    <cellStyle name="Comma 3 3 4 2 2 4 2 2" xfId="31051"/>
    <cellStyle name="Comma 3 3 4 2 2 4 3" xfId="23922"/>
    <cellStyle name="Comma 3 3 4 2 2 4 3 2" xfId="33427"/>
    <cellStyle name="Comma 3 3 4 2 2 4 4" xfId="26299"/>
    <cellStyle name="Comma 3 3 4 2 2 4 4 2" xfId="35803"/>
    <cellStyle name="Comma 3 3 4 2 2 4 5" xfId="28675"/>
    <cellStyle name="Comma 3 3 4 2 2 5" xfId="19566"/>
    <cellStyle name="Comma 3 3 4 2 2 5 2" xfId="21942"/>
    <cellStyle name="Comma 3 3 4 2 2 5 2 2" xfId="31447"/>
    <cellStyle name="Comma 3 3 4 2 2 5 3" xfId="24318"/>
    <cellStyle name="Comma 3 3 4 2 2 5 3 2" xfId="33823"/>
    <cellStyle name="Comma 3 3 4 2 2 5 4" xfId="26695"/>
    <cellStyle name="Comma 3 3 4 2 2 5 4 2" xfId="36199"/>
    <cellStyle name="Comma 3 3 4 2 2 5 5" xfId="29071"/>
    <cellStyle name="Comma 3 3 4 2 2 6" xfId="19962"/>
    <cellStyle name="Comma 3 3 4 2 2 6 2" xfId="22338"/>
    <cellStyle name="Comma 3 3 4 2 2 6 2 2" xfId="31843"/>
    <cellStyle name="Comma 3 3 4 2 2 6 3" xfId="24714"/>
    <cellStyle name="Comma 3 3 4 2 2 6 3 2" xfId="34219"/>
    <cellStyle name="Comma 3 3 4 2 2 6 4" xfId="27091"/>
    <cellStyle name="Comma 3 3 4 2 2 6 4 2" xfId="36595"/>
    <cellStyle name="Comma 3 3 4 2 2 6 5" xfId="29467"/>
    <cellStyle name="Comma 3 3 4 2 2 7" xfId="20358"/>
    <cellStyle name="Comma 3 3 4 2 2 7 2" xfId="29863"/>
    <cellStyle name="Comma 3 3 4 2 2 8" xfId="22734"/>
    <cellStyle name="Comma 3 3 4 2 2 8 2" xfId="32239"/>
    <cellStyle name="Comma 3 3 4 2 2 9" xfId="25111"/>
    <cellStyle name="Comma 3 3 4 2 2 9 2" xfId="34615"/>
    <cellStyle name="Comma 3 3 4 2 3" xfId="18180"/>
    <cellStyle name="Comma 3 3 4 2 3 2" xfId="20556"/>
    <cellStyle name="Comma 3 3 4 2 3 2 2" xfId="30061"/>
    <cellStyle name="Comma 3 3 4 2 3 3" xfId="22932"/>
    <cellStyle name="Comma 3 3 4 2 3 3 2" xfId="32437"/>
    <cellStyle name="Comma 3 3 4 2 3 4" xfId="25309"/>
    <cellStyle name="Comma 3 3 4 2 3 4 2" xfId="34813"/>
    <cellStyle name="Comma 3 3 4 2 3 5" xfId="27685"/>
    <cellStyle name="Comma 3 3 4 2 4" xfId="18576"/>
    <cellStyle name="Comma 3 3 4 2 4 2" xfId="20952"/>
    <cellStyle name="Comma 3 3 4 2 4 2 2" xfId="30457"/>
    <cellStyle name="Comma 3 3 4 2 4 3" xfId="23328"/>
    <cellStyle name="Comma 3 3 4 2 4 3 2" xfId="32833"/>
    <cellStyle name="Comma 3 3 4 2 4 4" xfId="25705"/>
    <cellStyle name="Comma 3 3 4 2 4 4 2" xfId="35209"/>
    <cellStyle name="Comma 3 3 4 2 4 5" xfId="28081"/>
    <cellStyle name="Comma 3 3 4 2 5" xfId="18972"/>
    <cellStyle name="Comma 3 3 4 2 5 2" xfId="21348"/>
    <cellStyle name="Comma 3 3 4 2 5 2 2" xfId="30853"/>
    <cellStyle name="Comma 3 3 4 2 5 3" xfId="23724"/>
    <cellStyle name="Comma 3 3 4 2 5 3 2" xfId="33229"/>
    <cellStyle name="Comma 3 3 4 2 5 4" xfId="26101"/>
    <cellStyle name="Comma 3 3 4 2 5 4 2" xfId="35605"/>
    <cellStyle name="Comma 3 3 4 2 5 5" xfId="28477"/>
    <cellStyle name="Comma 3 3 4 2 6" xfId="19368"/>
    <cellStyle name="Comma 3 3 4 2 6 2" xfId="21744"/>
    <cellStyle name="Comma 3 3 4 2 6 2 2" xfId="31249"/>
    <cellStyle name="Comma 3 3 4 2 6 3" xfId="24120"/>
    <cellStyle name="Comma 3 3 4 2 6 3 2" xfId="33625"/>
    <cellStyle name="Comma 3 3 4 2 6 4" xfId="26497"/>
    <cellStyle name="Comma 3 3 4 2 6 4 2" xfId="36001"/>
    <cellStyle name="Comma 3 3 4 2 6 5" xfId="28873"/>
    <cellStyle name="Comma 3 3 4 2 7" xfId="19764"/>
    <cellStyle name="Comma 3 3 4 2 7 2" xfId="22140"/>
    <cellStyle name="Comma 3 3 4 2 7 2 2" xfId="31645"/>
    <cellStyle name="Comma 3 3 4 2 7 3" xfId="24516"/>
    <cellStyle name="Comma 3 3 4 2 7 3 2" xfId="34021"/>
    <cellStyle name="Comma 3 3 4 2 7 4" xfId="26893"/>
    <cellStyle name="Comma 3 3 4 2 7 4 2" xfId="36397"/>
    <cellStyle name="Comma 3 3 4 2 7 5" xfId="29269"/>
    <cellStyle name="Comma 3 3 4 2 8" xfId="20160"/>
    <cellStyle name="Comma 3 3 4 2 8 2" xfId="29665"/>
    <cellStyle name="Comma 3 3 4 2 9" xfId="22536"/>
    <cellStyle name="Comma 3 3 4 2 9 2" xfId="32041"/>
    <cellStyle name="Comma 3 3 4 3" xfId="9018"/>
    <cellStyle name="Comma 3 3 4 3 10" xfId="24979"/>
    <cellStyle name="Comma 3 3 4 3 10 2" xfId="34483"/>
    <cellStyle name="Comma 3 3 4 3 11" xfId="27355"/>
    <cellStyle name="Comma 3 3 4 3 2" xfId="18048"/>
    <cellStyle name="Comma 3 3 4 3 2 10" xfId="27553"/>
    <cellStyle name="Comma 3 3 4 3 2 2" xfId="18444"/>
    <cellStyle name="Comma 3 3 4 3 2 2 2" xfId="20820"/>
    <cellStyle name="Comma 3 3 4 3 2 2 2 2" xfId="30325"/>
    <cellStyle name="Comma 3 3 4 3 2 2 3" xfId="23196"/>
    <cellStyle name="Comma 3 3 4 3 2 2 3 2" xfId="32701"/>
    <cellStyle name="Comma 3 3 4 3 2 2 4" xfId="25573"/>
    <cellStyle name="Comma 3 3 4 3 2 2 4 2" xfId="35077"/>
    <cellStyle name="Comma 3 3 4 3 2 2 5" xfId="27949"/>
    <cellStyle name="Comma 3 3 4 3 2 3" xfId="18840"/>
    <cellStyle name="Comma 3 3 4 3 2 3 2" xfId="21216"/>
    <cellStyle name="Comma 3 3 4 3 2 3 2 2" xfId="30721"/>
    <cellStyle name="Comma 3 3 4 3 2 3 3" xfId="23592"/>
    <cellStyle name="Comma 3 3 4 3 2 3 3 2" xfId="33097"/>
    <cellStyle name="Comma 3 3 4 3 2 3 4" xfId="25969"/>
    <cellStyle name="Comma 3 3 4 3 2 3 4 2" xfId="35473"/>
    <cellStyle name="Comma 3 3 4 3 2 3 5" xfId="28345"/>
    <cellStyle name="Comma 3 3 4 3 2 4" xfId="19236"/>
    <cellStyle name="Comma 3 3 4 3 2 4 2" xfId="21612"/>
    <cellStyle name="Comma 3 3 4 3 2 4 2 2" xfId="31117"/>
    <cellStyle name="Comma 3 3 4 3 2 4 3" xfId="23988"/>
    <cellStyle name="Comma 3 3 4 3 2 4 3 2" xfId="33493"/>
    <cellStyle name="Comma 3 3 4 3 2 4 4" xfId="26365"/>
    <cellStyle name="Comma 3 3 4 3 2 4 4 2" xfId="35869"/>
    <cellStyle name="Comma 3 3 4 3 2 4 5" xfId="28741"/>
    <cellStyle name="Comma 3 3 4 3 2 5" xfId="19632"/>
    <cellStyle name="Comma 3 3 4 3 2 5 2" xfId="22008"/>
    <cellStyle name="Comma 3 3 4 3 2 5 2 2" xfId="31513"/>
    <cellStyle name="Comma 3 3 4 3 2 5 3" xfId="24384"/>
    <cellStyle name="Comma 3 3 4 3 2 5 3 2" xfId="33889"/>
    <cellStyle name="Comma 3 3 4 3 2 5 4" xfId="26761"/>
    <cellStyle name="Comma 3 3 4 3 2 5 4 2" xfId="36265"/>
    <cellStyle name="Comma 3 3 4 3 2 5 5" xfId="29137"/>
    <cellStyle name="Comma 3 3 4 3 2 6" xfId="20028"/>
    <cellStyle name="Comma 3 3 4 3 2 6 2" xfId="22404"/>
    <cellStyle name="Comma 3 3 4 3 2 6 2 2" xfId="31909"/>
    <cellStyle name="Comma 3 3 4 3 2 6 3" xfId="24780"/>
    <cellStyle name="Comma 3 3 4 3 2 6 3 2" xfId="34285"/>
    <cellStyle name="Comma 3 3 4 3 2 6 4" xfId="27157"/>
    <cellStyle name="Comma 3 3 4 3 2 6 4 2" xfId="36661"/>
    <cellStyle name="Comma 3 3 4 3 2 6 5" xfId="29533"/>
    <cellStyle name="Comma 3 3 4 3 2 7" xfId="20424"/>
    <cellStyle name="Comma 3 3 4 3 2 7 2" xfId="29929"/>
    <cellStyle name="Comma 3 3 4 3 2 8" xfId="22800"/>
    <cellStyle name="Comma 3 3 4 3 2 8 2" xfId="32305"/>
    <cellStyle name="Comma 3 3 4 3 2 9" xfId="25177"/>
    <cellStyle name="Comma 3 3 4 3 2 9 2" xfId="34681"/>
    <cellStyle name="Comma 3 3 4 3 3" xfId="18246"/>
    <cellStyle name="Comma 3 3 4 3 3 2" xfId="20622"/>
    <cellStyle name="Comma 3 3 4 3 3 2 2" xfId="30127"/>
    <cellStyle name="Comma 3 3 4 3 3 3" xfId="22998"/>
    <cellStyle name="Comma 3 3 4 3 3 3 2" xfId="32503"/>
    <cellStyle name="Comma 3 3 4 3 3 4" xfId="25375"/>
    <cellStyle name="Comma 3 3 4 3 3 4 2" xfId="34879"/>
    <cellStyle name="Comma 3 3 4 3 3 5" xfId="27751"/>
    <cellStyle name="Comma 3 3 4 3 4" xfId="18642"/>
    <cellStyle name="Comma 3 3 4 3 4 2" xfId="21018"/>
    <cellStyle name="Comma 3 3 4 3 4 2 2" xfId="30523"/>
    <cellStyle name="Comma 3 3 4 3 4 3" xfId="23394"/>
    <cellStyle name="Comma 3 3 4 3 4 3 2" xfId="32899"/>
    <cellStyle name="Comma 3 3 4 3 4 4" xfId="25771"/>
    <cellStyle name="Comma 3 3 4 3 4 4 2" xfId="35275"/>
    <cellStyle name="Comma 3 3 4 3 4 5" xfId="28147"/>
    <cellStyle name="Comma 3 3 4 3 5" xfId="19038"/>
    <cellStyle name="Comma 3 3 4 3 5 2" xfId="21414"/>
    <cellStyle name="Comma 3 3 4 3 5 2 2" xfId="30919"/>
    <cellStyle name="Comma 3 3 4 3 5 3" xfId="23790"/>
    <cellStyle name="Comma 3 3 4 3 5 3 2" xfId="33295"/>
    <cellStyle name="Comma 3 3 4 3 5 4" xfId="26167"/>
    <cellStyle name="Comma 3 3 4 3 5 4 2" xfId="35671"/>
    <cellStyle name="Comma 3 3 4 3 5 5" xfId="28543"/>
    <cellStyle name="Comma 3 3 4 3 6" xfId="19434"/>
    <cellStyle name="Comma 3 3 4 3 6 2" xfId="21810"/>
    <cellStyle name="Comma 3 3 4 3 6 2 2" xfId="31315"/>
    <cellStyle name="Comma 3 3 4 3 6 3" xfId="24186"/>
    <cellStyle name="Comma 3 3 4 3 6 3 2" xfId="33691"/>
    <cellStyle name="Comma 3 3 4 3 6 4" xfId="26563"/>
    <cellStyle name="Comma 3 3 4 3 6 4 2" xfId="36067"/>
    <cellStyle name="Comma 3 3 4 3 6 5" xfId="28939"/>
    <cellStyle name="Comma 3 3 4 3 7" xfId="19830"/>
    <cellStyle name="Comma 3 3 4 3 7 2" xfId="22206"/>
    <cellStyle name="Comma 3 3 4 3 7 2 2" xfId="31711"/>
    <cellStyle name="Comma 3 3 4 3 7 3" xfId="24582"/>
    <cellStyle name="Comma 3 3 4 3 7 3 2" xfId="34087"/>
    <cellStyle name="Comma 3 3 4 3 7 4" xfId="26959"/>
    <cellStyle name="Comma 3 3 4 3 7 4 2" xfId="36463"/>
    <cellStyle name="Comma 3 3 4 3 7 5" xfId="29335"/>
    <cellStyle name="Comma 3 3 4 3 8" xfId="20226"/>
    <cellStyle name="Comma 3 3 4 3 8 2" xfId="29731"/>
    <cellStyle name="Comma 3 3 4 3 9" xfId="22602"/>
    <cellStyle name="Comma 3 3 4 3 9 2" xfId="32107"/>
    <cellStyle name="Comma 3 3 4 4" xfId="12488"/>
    <cellStyle name="Comma 3 3 4 4 10" xfId="27421"/>
    <cellStyle name="Comma 3 3 4 4 2" xfId="18312"/>
    <cellStyle name="Comma 3 3 4 4 2 2" xfId="20688"/>
    <cellStyle name="Comma 3 3 4 4 2 2 2" xfId="30193"/>
    <cellStyle name="Comma 3 3 4 4 2 3" xfId="23064"/>
    <cellStyle name="Comma 3 3 4 4 2 3 2" xfId="32569"/>
    <cellStyle name="Comma 3 3 4 4 2 4" xfId="25441"/>
    <cellStyle name="Comma 3 3 4 4 2 4 2" xfId="34945"/>
    <cellStyle name="Comma 3 3 4 4 2 5" xfId="27817"/>
    <cellStyle name="Comma 3 3 4 4 3" xfId="18708"/>
    <cellStyle name="Comma 3 3 4 4 3 2" xfId="21084"/>
    <cellStyle name="Comma 3 3 4 4 3 2 2" xfId="30589"/>
    <cellStyle name="Comma 3 3 4 4 3 3" xfId="23460"/>
    <cellStyle name="Comma 3 3 4 4 3 3 2" xfId="32965"/>
    <cellStyle name="Comma 3 3 4 4 3 4" xfId="25837"/>
    <cellStyle name="Comma 3 3 4 4 3 4 2" xfId="35341"/>
    <cellStyle name="Comma 3 3 4 4 3 5" xfId="28213"/>
    <cellStyle name="Comma 3 3 4 4 4" xfId="19104"/>
    <cellStyle name="Comma 3 3 4 4 4 2" xfId="21480"/>
    <cellStyle name="Comma 3 3 4 4 4 2 2" xfId="30985"/>
    <cellStyle name="Comma 3 3 4 4 4 3" xfId="23856"/>
    <cellStyle name="Comma 3 3 4 4 4 3 2" xfId="33361"/>
    <cellStyle name="Comma 3 3 4 4 4 4" xfId="26233"/>
    <cellStyle name="Comma 3 3 4 4 4 4 2" xfId="35737"/>
    <cellStyle name="Comma 3 3 4 4 4 5" xfId="28609"/>
    <cellStyle name="Comma 3 3 4 4 5" xfId="19500"/>
    <cellStyle name="Comma 3 3 4 4 5 2" xfId="21876"/>
    <cellStyle name="Comma 3 3 4 4 5 2 2" xfId="31381"/>
    <cellStyle name="Comma 3 3 4 4 5 3" xfId="24252"/>
    <cellStyle name="Comma 3 3 4 4 5 3 2" xfId="33757"/>
    <cellStyle name="Comma 3 3 4 4 5 4" xfId="26629"/>
    <cellStyle name="Comma 3 3 4 4 5 4 2" xfId="36133"/>
    <cellStyle name="Comma 3 3 4 4 5 5" xfId="29005"/>
    <cellStyle name="Comma 3 3 4 4 6" xfId="19896"/>
    <cellStyle name="Comma 3 3 4 4 6 2" xfId="22272"/>
    <cellStyle name="Comma 3 3 4 4 6 2 2" xfId="31777"/>
    <cellStyle name="Comma 3 3 4 4 6 3" xfId="24648"/>
    <cellStyle name="Comma 3 3 4 4 6 3 2" xfId="34153"/>
    <cellStyle name="Comma 3 3 4 4 6 4" xfId="27025"/>
    <cellStyle name="Comma 3 3 4 4 6 4 2" xfId="36529"/>
    <cellStyle name="Comma 3 3 4 4 6 5" xfId="29401"/>
    <cellStyle name="Comma 3 3 4 4 7" xfId="20292"/>
    <cellStyle name="Comma 3 3 4 4 7 2" xfId="29797"/>
    <cellStyle name="Comma 3 3 4 4 8" xfId="22668"/>
    <cellStyle name="Comma 3 3 4 4 8 2" xfId="32173"/>
    <cellStyle name="Comma 3 3 4 4 9" xfId="25045"/>
    <cellStyle name="Comma 3 3 4 4 9 2" xfId="34549"/>
    <cellStyle name="Comma 3 3 4 5" xfId="18114"/>
    <cellStyle name="Comma 3 3 4 5 2" xfId="20490"/>
    <cellStyle name="Comma 3 3 4 5 2 2" xfId="29995"/>
    <cellStyle name="Comma 3 3 4 5 3" xfId="22866"/>
    <cellStyle name="Comma 3 3 4 5 3 2" xfId="32371"/>
    <cellStyle name="Comma 3 3 4 5 4" xfId="25243"/>
    <cellStyle name="Comma 3 3 4 5 4 2" xfId="34747"/>
    <cellStyle name="Comma 3 3 4 5 5" xfId="27619"/>
    <cellStyle name="Comma 3 3 4 6" xfId="18510"/>
    <cellStyle name="Comma 3 3 4 6 2" xfId="20886"/>
    <cellStyle name="Comma 3 3 4 6 2 2" xfId="30391"/>
    <cellStyle name="Comma 3 3 4 6 3" xfId="23262"/>
    <cellStyle name="Comma 3 3 4 6 3 2" xfId="32767"/>
    <cellStyle name="Comma 3 3 4 6 4" xfId="25639"/>
    <cellStyle name="Comma 3 3 4 6 4 2" xfId="35143"/>
    <cellStyle name="Comma 3 3 4 6 5" xfId="28015"/>
    <cellStyle name="Comma 3 3 4 7" xfId="18906"/>
    <cellStyle name="Comma 3 3 4 7 2" xfId="21282"/>
    <cellStyle name="Comma 3 3 4 7 2 2" xfId="30787"/>
    <cellStyle name="Comma 3 3 4 7 3" xfId="23658"/>
    <cellStyle name="Comma 3 3 4 7 3 2" xfId="33163"/>
    <cellStyle name="Comma 3 3 4 7 4" xfId="26035"/>
    <cellStyle name="Comma 3 3 4 7 4 2" xfId="35539"/>
    <cellStyle name="Comma 3 3 4 7 5" xfId="28411"/>
    <cellStyle name="Comma 3 3 4 8" xfId="19302"/>
    <cellStyle name="Comma 3 3 4 8 2" xfId="21678"/>
    <cellStyle name="Comma 3 3 4 8 2 2" xfId="31183"/>
    <cellStyle name="Comma 3 3 4 8 3" xfId="24054"/>
    <cellStyle name="Comma 3 3 4 8 3 2" xfId="33559"/>
    <cellStyle name="Comma 3 3 4 8 4" xfId="26431"/>
    <cellStyle name="Comma 3 3 4 8 4 2" xfId="35935"/>
    <cellStyle name="Comma 3 3 4 8 5" xfId="28807"/>
    <cellStyle name="Comma 3 3 4 9" xfId="19698"/>
    <cellStyle name="Comma 3 3 4 9 2" xfId="22074"/>
    <cellStyle name="Comma 3 3 4 9 2 2" xfId="31579"/>
    <cellStyle name="Comma 3 3 4 9 3" xfId="24450"/>
    <cellStyle name="Comma 3 3 4 9 3 2" xfId="33955"/>
    <cellStyle name="Comma 3 3 4 9 4" xfId="26827"/>
    <cellStyle name="Comma 3 3 4 9 4 2" xfId="36331"/>
    <cellStyle name="Comma 3 3 4 9 5" xfId="29203"/>
    <cellStyle name="Comma 3 3 5" xfId="4952"/>
    <cellStyle name="Comma 3 3 5 10" xfId="24869"/>
    <cellStyle name="Comma 3 3 5 10 2" xfId="34373"/>
    <cellStyle name="Comma 3 3 5 11" xfId="27245"/>
    <cellStyle name="Comma 3 3 5 2" xfId="13982"/>
    <cellStyle name="Comma 3 3 5 2 10" xfId="27443"/>
    <cellStyle name="Comma 3 3 5 2 2" xfId="18334"/>
    <cellStyle name="Comma 3 3 5 2 2 2" xfId="20710"/>
    <cellStyle name="Comma 3 3 5 2 2 2 2" xfId="30215"/>
    <cellStyle name="Comma 3 3 5 2 2 3" xfId="23086"/>
    <cellStyle name="Comma 3 3 5 2 2 3 2" xfId="32591"/>
    <cellStyle name="Comma 3 3 5 2 2 4" xfId="25463"/>
    <cellStyle name="Comma 3 3 5 2 2 4 2" xfId="34967"/>
    <cellStyle name="Comma 3 3 5 2 2 5" xfId="27839"/>
    <cellStyle name="Comma 3 3 5 2 3" xfId="18730"/>
    <cellStyle name="Comma 3 3 5 2 3 2" xfId="21106"/>
    <cellStyle name="Comma 3 3 5 2 3 2 2" xfId="30611"/>
    <cellStyle name="Comma 3 3 5 2 3 3" xfId="23482"/>
    <cellStyle name="Comma 3 3 5 2 3 3 2" xfId="32987"/>
    <cellStyle name="Comma 3 3 5 2 3 4" xfId="25859"/>
    <cellStyle name="Comma 3 3 5 2 3 4 2" xfId="35363"/>
    <cellStyle name="Comma 3 3 5 2 3 5" xfId="28235"/>
    <cellStyle name="Comma 3 3 5 2 4" xfId="19126"/>
    <cellStyle name="Comma 3 3 5 2 4 2" xfId="21502"/>
    <cellStyle name="Comma 3 3 5 2 4 2 2" xfId="31007"/>
    <cellStyle name="Comma 3 3 5 2 4 3" xfId="23878"/>
    <cellStyle name="Comma 3 3 5 2 4 3 2" xfId="33383"/>
    <cellStyle name="Comma 3 3 5 2 4 4" xfId="26255"/>
    <cellStyle name="Comma 3 3 5 2 4 4 2" xfId="35759"/>
    <cellStyle name="Comma 3 3 5 2 4 5" xfId="28631"/>
    <cellStyle name="Comma 3 3 5 2 5" xfId="19522"/>
    <cellStyle name="Comma 3 3 5 2 5 2" xfId="21898"/>
    <cellStyle name="Comma 3 3 5 2 5 2 2" xfId="31403"/>
    <cellStyle name="Comma 3 3 5 2 5 3" xfId="24274"/>
    <cellStyle name="Comma 3 3 5 2 5 3 2" xfId="33779"/>
    <cellStyle name="Comma 3 3 5 2 5 4" xfId="26651"/>
    <cellStyle name="Comma 3 3 5 2 5 4 2" xfId="36155"/>
    <cellStyle name="Comma 3 3 5 2 5 5" xfId="29027"/>
    <cellStyle name="Comma 3 3 5 2 6" xfId="19918"/>
    <cellStyle name="Comma 3 3 5 2 6 2" xfId="22294"/>
    <cellStyle name="Comma 3 3 5 2 6 2 2" xfId="31799"/>
    <cellStyle name="Comma 3 3 5 2 6 3" xfId="24670"/>
    <cellStyle name="Comma 3 3 5 2 6 3 2" xfId="34175"/>
    <cellStyle name="Comma 3 3 5 2 6 4" xfId="27047"/>
    <cellStyle name="Comma 3 3 5 2 6 4 2" xfId="36551"/>
    <cellStyle name="Comma 3 3 5 2 6 5" xfId="29423"/>
    <cellStyle name="Comma 3 3 5 2 7" xfId="20314"/>
    <cellStyle name="Comma 3 3 5 2 7 2" xfId="29819"/>
    <cellStyle name="Comma 3 3 5 2 8" xfId="22690"/>
    <cellStyle name="Comma 3 3 5 2 8 2" xfId="32195"/>
    <cellStyle name="Comma 3 3 5 2 9" xfId="25067"/>
    <cellStyle name="Comma 3 3 5 2 9 2" xfId="34571"/>
    <cellStyle name="Comma 3 3 5 3" xfId="18136"/>
    <cellStyle name="Comma 3 3 5 3 2" xfId="20512"/>
    <cellStyle name="Comma 3 3 5 3 2 2" xfId="30017"/>
    <cellStyle name="Comma 3 3 5 3 3" xfId="22888"/>
    <cellStyle name="Comma 3 3 5 3 3 2" xfId="32393"/>
    <cellStyle name="Comma 3 3 5 3 4" xfId="25265"/>
    <cellStyle name="Comma 3 3 5 3 4 2" xfId="34769"/>
    <cellStyle name="Comma 3 3 5 3 5" xfId="27641"/>
    <cellStyle name="Comma 3 3 5 4" xfId="18532"/>
    <cellStyle name="Comma 3 3 5 4 2" xfId="20908"/>
    <cellStyle name="Comma 3 3 5 4 2 2" xfId="30413"/>
    <cellStyle name="Comma 3 3 5 4 3" xfId="23284"/>
    <cellStyle name="Comma 3 3 5 4 3 2" xfId="32789"/>
    <cellStyle name="Comma 3 3 5 4 4" xfId="25661"/>
    <cellStyle name="Comma 3 3 5 4 4 2" xfId="35165"/>
    <cellStyle name="Comma 3 3 5 4 5" xfId="28037"/>
    <cellStyle name="Comma 3 3 5 5" xfId="18928"/>
    <cellStyle name="Comma 3 3 5 5 2" xfId="21304"/>
    <cellStyle name="Comma 3 3 5 5 2 2" xfId="30809"/>
    <cellStyle name="Comma 3 3 5 5 3" xfId="23680"/>
    <cellStyle name="Comma 3 3 5 5 3 2" xfId="33185"/>
    <cellStyle name="Comma 3 3 5 5 4" xfId="26057"/>
    <cellStyle name="Comma 3 3 5 5 4 2" xfId="35561"/>
    <cellStyle name="Comma 3 3 5 5 5" xfId="28433"/>
    <cellStyle name="Comma 3 3 5 6" xfId="19324"/>
    <cellStyle name="Comma 3 3 5 6 2" xfId="21700"/>
    <cellStyle name="Comma 3 3 5 6 2 2" xfId="31205"/>
    <cellStyle name="Comma 3 3 5 6 3" xfId="24076"/>
    <cellStyle name="Comma 3 3 5 6 3 2" xfId="33581"/>
    <cellStyle name="Comma 3 3 5 6 4" xfId="26453"/>
    <cellStyle name="Comma 3 3 5 6 4 2" xfId="35957"/>
    <cellStyle name="Comma 3 3 5 6 5" xfId="28829"/>
    <cellStyle name="Comma 3 3 5 7" xfId="19720"/>
    <cellStyle name="Comma 3 3 5 7 2" xfId="22096"/>
    <cellStyle name="Comma 3 3 5 7 2 2" xfId="31601"/>
    <cellStyle name="Comma 3 3 5 7 3" xfId="24472"/>
    <cellStyle name="Comma 3 3 5 7 3 2" xfId="33977"/>
    <cellStyle name="Comma 3 3 5 7 4" xfId="26849"/>
    <cellStyle name="Comma 3 3 5 7 4 2" xfId="36353"/>
    <cellStyle name="Comma 3 3 5 7 5" xfId="29225"/>
    <cellStyle name="Comma 3 3 5 8" xfId="20116"/>
    <cellStyle name="Comma 3 3 5 8 2" xfId="29621"/>
    <cellStyle name="Comma 3 3 5 9" xfId="22492"/>
    <cellStyle name="Comma 3 3 5 9 2" xfId="31997"/>
    <cellStyle name="Comma 3 3 6" xfId="8974"/>
    <cellStyle name="Comma 3 3 6 10" xfId="24935"/>
    <cellStyle name="Comma 3 3 6 10 2" xfId="34439"/>
    <cellStyle name="Comma 3 3 6 11" xfId="27311"/>
    <cellStyle name="Comma 3 3 6 2" xfId="18004"/>
    <cellStyle name="Comma 3 3 6 2 10" xfId="27509"/>
    <cellStyle name="Comma 3 3 6 2 2" xfId="18400"/>
    <cellStyle name="Comma 3 3 6 2 2 2" xfId="20776"/>
    <cellStyle name="Comma 3 3 6 2 2 2 2" xfId="30281"/>
    <cellStyle name="Comma 3 3 6 2 2 3" xfId="23152"/>
    <cellStyle name="Comma 3 3 6 2 2 3 2" xfId="32657"/>
    <cellStyle name="Comma 3 3 6 2 2 4" xfId="25529"/>
    <cellStyle name="Comma 3 3 6 2 2 4 2" xfId="35033"/>
    <cellStyle name="Comma 3 3 6 2 2 5" xfId="27905"/>
    <cellStyle name="Comma 3 3 6 2 3" xfId="18796"/>
    <cellStyle name="Comma 3 3 6 2 3 2" xfId="21172"/>
    <cellStyle name="Comma 3 3 6 2 3 2 2" xfId="30677"/>
    <cellStyle name="Comma 3 3 6 2 3 3" xfId="23548"/>
    <cellStyle name="Comma 3 3 6 2 3 3 2" xfId="33053"/>
    <cellStyle name="Comma 3 3 6 2 3 4" xfId="25925"/>
    <cellStyle name="Comma 3 3 6 2 3 4 2" xfId="35429"/>
    <cellStyle name="Comma 3 3 6 2 3 5" xfId="28301"/>
    <cellStyle name="Comma 3 3 6 2 4" xfId="19192"/>
    <cellStyle name="Comma 3 3 6 2 4 2" xfId="21568"/>
    <cellStyle name="Comma 3 3 6 2 4 2 2" xfId="31073"/>
    <cellStyle name="Comma 3 3 6 2 4 3" xfId="23944"/>
    <cellStyle name="Comma 3 3 6 2 4 3 2" xfId="33449"/>
    <cellStyle name="Comma 3 3 6 2 4 4" xfId="26321"/>
    <cellStyle name="Comma 3 3 6 2 4 4 2" xfId="35825"/>
    <cellStyle name="Comma 3 3 6 2 4 5" xfId="28697"/>
    <cellStyle name="Comma 3 3 6 2 5" xfId="19588"/>
    <cellStyle name="Comma 3 3 6 2 5 2" xfId="21964"/>
    <cellStyle name="Comma 3 3 6 2 5 2 2" xfId="31469"/>
    <cellStyle name="Comma 3 3 6 2 5 3" xfId="24340"/>
    <cellStyle name="Comma 3 3 6 2 5 3 2" xfId="33845"/>
    <cellStyle name="Comma 3 3 6 2 5 4" xfId="26717"/>
    <cellStyle name="Comma 3 3 6 2 5 4 2" xfId="36221"/>
    <cellStyle name="Comma 3 3 6 2 5 5" xfId="29093"/>
    <cellStyle name="Comma 3 3 6 2 6" xfId="19984"/>
    <cellStyle name="Comma 3 3 6 2 6 2" xfId="22360"/>
    <cellStyle name="Comma 3 3 6 2 6 2 2" xfId="31865"/>
    <cellStyle name="Comma 3 3 6 2 6 3" xfId="24736"/>
    <cellStyle name="Comma 3 3 6 2 6 3 2" xfId="34241"/>
    <cellStyle name="Comma 3 3 6 2 6 4" xfId="27113"/>
    <cellStyle name="Comma 3 3 6 2 6 4 2" xfId="36617"/>
    <cellStyle name="Comma 3 3 6 2 6 5" xfId="29489"/>
    <cellStyle name="Comma 3 3 6 2 7" xfId="20380"/>
    <cellStyle name="Comma 3 3 6 2 7 2" xfId="29885"/>
    <cellStyle name="Comma 3 3 6 2 8" xfId="22756"/>
    <cellStyle name="Comma 3 3 6 2 8 2" xfId="32261"/>
    <cellStyle name="Comma 3 3 6 2 9" xfId="25133"/>
    <cellStyle name="Comma 3 3 6 2 9 2" xfId="34637"/>
    <cellStyle name="Comma 3 3 6 3" xfId="18202"/>
    <cellStyle name="Comma 3 3 6 3 2" xfId="20578"/>
    <cellStyle name="Comma 3 3 6 3 2 2" xfId="30083"/>
    <cellStyle name="Comma 3 3 6 3 3" xfId="22954"/>
    <cellStyle name="Comma 3 3 6 3 3 2" xfId="32459"/>
    <cellStyle name="Comma 3 3 6 3 4" xfId="25331"/>
    <cellStyle name="Comma 3 3 6 3 4 2" xfId="34835"/>
    <cellStyle name="Comma 3 3 6 3 5" xfId="27707"/>
    <cellStyle name="Comma 3 3 6 4" xfId="18598"/>
    <cellStyle name="Comma 3 3 6 4 2" xfId="20974"/>
    <cellStyle name="Comma 3 3 6 4 2 2" xfId="30479"/>
    <cellStyle name="Comma 3 3 6 4 3" xfId="23350"/>
    <cellStyle name="Comma 3 3 6 4 3 2" xfId="32855"/>
    <cellStyle name="Comma 3 3 6 4 4" xfId="25727"/>
    <cellStyle name="Comma 3 3 6 4 4 2" xfId="35231"/>
    <cellStyle name="Comma 3 3 6 4 5" xfId="28103"/>
    <cellStyle name="Comma 3 3 6 5" xfId="18994"/>
    <cellStyle name="Comma 3 3 6 5 2" xfId="21370"/>
    <cellStyle name="Comma 3 3 6 5 2 2" xfId="30875"/>
    <cellStyle name="Comma 3 3 6 5 3" xfId="23746"/>
    <cellStyle name="Comma 3 3 6 5 3 2" xfId="33251"/>
    <cellStyle name="Comma 3 3 6 5 4" xfId="26123"/>
    <cellStyle name="Comma 3 3 6 5 4 2" xfId="35627"/>
    <cellStyle name="Comma 3 3 6 5 5" xfId="28499"/>
    <cellStyle name="Comma 3 3 6 6" xfId="19390"/>
    <cellStyle name="Comma 3 3 6 6 2" xfId="21766"/>
    <cellStyle name="Comma 3 3 6 6 2 2" xfId="31271"/>
    <cellStyle name="Comma 3 3 6 6 3" xfId="24142"/>
    <cellStyle name="Comma 3 3 6 6 3 2" xfId="33647"/>
    <cellStyle name="Comma 3 3 6 6 4" xfId="26519"/>
    <cellStyle name="Comma 3 3 6 6 4 2" xfId="36023"/>
    <cellStyle name="Comma 3 3 6 6 5" xfId="28895"/>
    <cellStyle name="Comma 3 3 6 7" xfId="19786"/>
    <cellStyle name="Comma 3 3 6 7 2" xfId="22162"/>
    <cellStyle name="Comma 3 3 6 7 2 2" xfId="31667"/>
    <cellStyle name="Comma 3 3 6 7 3" xfId="24538"/>
    <cellStyle name="Comma 3 3 6 7 3 2" xfId="34043"/>
    <cellStyle name="Comma 3 3 6 7 4" xfId="26915"/>
    <cellStyle name="Comma 3 3 6 7 4 2" xfId="36419"/>
    <cellStyle name="Comma 3 3 6 7 5" xfId="29291"/>
    <cellStyle name="Comma 3 3 6 8" xfId="20182"/>
    <cellStyle name="Comma 3 3 6 8 2" xfId="29687"/>
    <cellStyle name="Comma 3 3 6 9" xfId="22558"/>
    <cellStyle name="Comma 3 3 6 9 2" xfId="32063"/>
    <cellStyle name="Comma 3 3 7" xfId="9500"/>
    <cellStyle name="Comma 3 3 7 10" xfId="27377"/>
    <cellStyle name="Comma 3 3 7 2" xfId="18268"/>
    <cellStyle name="Comma 3 3 7 2 2" xfId="20644"/>
    <cellStyle name="Comma 3 3 7 2 2 2" xfId="30149"/>
    <cellStyle name="Comma 3 3 7 2 3" xfId="23020"/>
    <cellStyle name="Comma 3 3 7 2 3 2" xfId="32525"/>
    <cellStyle name="Comma 3 3 7 2 4" xfId="25397"/>
    <cellStyle name="Comma 3 3 7 2 4 2" xfId="34901"/>
    <cellStyle name="Comma 3 3 7 2 5" xfId="27773"/>
    <cellStyle name="Comma 3 3 7 3" xfId="18664"/>
    <cellStyle name="Comma 3 3 7 3 2" xfId="21040"/>
    <cellStyle name="Comma 3 3 7 3 2 2" xfId="30545"/>
    <cellStyle name="Comma 3 3 7 3 3" xfId="23416"/>
    <cellStyle name="Comma 3 3 7 3 3 2" xfId="32921"/>
    <cellStyle name="Comma 3 3 7 3 4" xfId="25793"/>
    <cellStyle name="Comma 3 3 7 3 4 2" xfId="35297"/>
    <cellStyle name="Comma 3 3 7 3 5" xfId="28169"/>
    <cellStyle name="Comma 3 3 7 4" xfId="19060"/>
    <cellStyle name="Comma 3 3 7 4 2" xfId="21436"/>
    <cellStyle name="Comma 3 3 7 4 2 2" xfId="30941"/>
    <cellStyle name="Comma 3 3 7 4 3" xfId="23812"/>
    <cellStyle name="Comma 3 3 7 4 3 2" xfId="33317"/>
    <cellStyle name="Comma 3 3 7 4 4" xfId="26189"/>
    <cellStyle name="Comma 3 3 7 4 4 2" xfId="35693"/>
    <cellStyle name="Comma 3 3 7 4 5" xfId="28565"/>
    <cellStyle name="Comma 3 3 7 5" xfId="19456"/>
    <cellStyle name="Comma 3 3 7 5 2" xfId="21832"/>
    <cellStyle name="Comma 3 3 7 5 2 2" xfId="31337"/>
    <cellStyle name="Comma 3 3 7 5 3" xfId="24208"/>
    <cellStyle name="Comma 3 3 7 5 3 2" xfId="33713"/>
    <cellStyle name="Comma 3 3 7 5 4" xfId="26585"/>
    <cellStyle name="Comma 3 3 7 5 4 2" xfId="36089"/>
    <cellStyle name="Comma 3 3 7 5 5" xfId="28961"/>
    <cellStyle name="Comma 3 3 7 6" xfId="19852"/>
    <cellStyle name="Comma 3 3 7 6 2" xfId="22228"/>
    <cellStyle name="Comma 3 3 7 6 2 2" xfId="31733"/>
    <cellStyle name="Comma 3 3 7 6 3" xfId="24604"/>
    <cellStyle name="Comma 3 3 7 6 3 2" xfId="34109"/>
    <cellStyle name="Comma 3 3 7 6 4" xfId="26981"/>
    <cellStyle name="Comma 3 3 7 6 4 2" xfId="36485"/>
    <cellStyle name="Comma 3 3 7 6 5" xfId="29357"/>
    <cellStyle name="Comma 3 3 7 7" xfId="20248"/>
    <cellStyle name="Comma 3 3 7 7 2" xfId="29753"/>
    <cellStyle name="Comma 3 3 7 8" xfId="22624"/>
    <cellStyle name="Comma 3 3 7 8 2" xfId="32129"/>
    <cellStyle name="Comma 3 3 7 9" xfId="25001"/>
    <cellStyle name="Comma 3 3 7 9 2" xfId="34505"/>
    <cellStyle name="Comma 3 3 8" xfId="18070"/>
    <cellStyle name="Comma 3 3 8 2" xfId="20446"/>
    <cellStyle name="Comma 3 3 8 2 2" xfId="29951"/>
    <cellStyle name="Comma 3 3 8 3" xfId="22822"/>
    <cellStyle name="Comma 3 3 8 3 2" xfId="32327"/>
    <cellStyle name="Comma 3 3 8 4" xfId="25199"/>
    <cellStyle name="Comma 3 3 8 4 2" xfId="34703"/>
    <cellStyle name="Comma 3 3 8 5" xfId="27575"/>
    <cellStyle name="Comma 3 3 9" xfId="18466"/>
    <cellStyle name="Comma 3 3 9 2" xfId="20842"/>
    <cellStyle name="Comma 3 3 9 2 2" xfId="30347"/>
    <cellStyle name="Comma 3 3 9 3" xfId="23218"/>
    <cellStyle name="Comma 3 3 9 3 2" xfId="32723"/>
    <cellStyle name="Comma 3 3 9 4" xfId="25595"/>
    <cellStyle name="Comma 3 3 9 4 2" xfId="35099"/>
    <cellStyle name="Comma 3 3 9 5" xfId="27971"/>
    <cellStyle name="Comma 3 4" xfId="656"/>
    <cellStyle name="Comma 3 4 10" xfId="18864"/>
    <cellStyle name="Comma 3 4 10 2" xfId="21240"/>
    <cellStyle name="Comma 3 4 10 2 2" xfId="30745"/>
    <cellStyle name="Comma 3 4 10 3" xfId="23616"/>
    <cellStyle name="Comma 3 4 10 3 2" xfId="33121"/>
    <cellStyle name="Comma 3 4 10 4" xfId="25993"/>
    <cellStyle name="Comma 3 4 10 4 2" xfId="35497"/>
    <cellStyle name="Comma 3 4 10 5" xfId="28369"/>
    <cellStyle name="Comma 3 4 11" xfId="19260"/>
    <cellStyle name="Comma 3 4 11 2" xfId="21636"/>
    <cellStyle name="Comma 3 4 11 2 2" xfId="31141"/>
    <cellStyle name="Comma 3 4 11 3" xfId="24012"/>
    <cellStyle name="Comma 3 4 11 3 2" xfId="33517"/>
    <cellStyle name="Comma 3 4 11 4" xfId="26389"/>
    <cellStyle name="Comma 3 4 11 4 2" xfId="35893"/>
    <cellStyle name="Comma 3 4 11 5" xfId="28765"/>
    <cellStyle name="Comma 3 4 12" xfId="19656"/>
    <cellStyle name="Comma 3 4 12 2" xfId="22032"/>
    <cellStyle name="Comma 3 4 12 2 2" xfId="31537"/>
    <cellStyle name="Comma 3 4 12 3" xfId="24408"/>
    <cellStyle name="Comma 3 4 12 3 2" xfId="33913"/>
    <cellStyle name="Comma 3 4 12 4" xfId="26785"/>
    <cellStyle name="Comma 3 4 12 4 2" xfId="36289"/>
    <cellStyle name="Comma 3 4 12 5" xfId="29161"/>
    <cellStyle name="Comma 3 4 13" xfId="20052"/>
    <cellStyle name="Comma 3 4 13 2" xfId="29557"/>
    <cellStyle name="Comma 3 4 14" xfId="22428"/>
    <cellStyle name="Comma 3 4 14 2" xfId="31933"/>
    <cellStyle name="Comma 3 4 15" xfId="24805"/>
    <cellStyle name="Comma 3 4 15 2" xfId="34309"/>
    <cellStyle name="Comma 3 4 16" xfId="27181"/>
    <cellStyle name="Comma 3 4 2" xfId="1403"/>
    <cellStyle name="Comma 3 4 2 10" xfId="19271"/>
    <cellStyle name="Comma 3 4 2 10 2" xfId="21647"/>
    <cellStyle name="Comma 3 4 2 10 2 2" xfId="31152"/>
    <cellStyle name="Comma 3 4 2 10 3" xfId="24023"/>
    <cellStyle name="Comma 3 4 2 10 3 2" xfId="33528"/>
    <cellStyle name="Comma 3 4 2 10 4" xfId="26400"/>
    <cellStyle name="Comma 3 4 2 10 4 2" xfId="35904"/>
    <cellStyle name="Comma 3 4 2 10 5" xfId="28776"/>
    <cellStyle name="Comma 3 4 2 11" xfId="19667"/>
    <cellStyle name="Comma 3 4 2 11 2" xfId="22043"/>
    <cellStyle name="Comma 3 4 2 11 2 2" xfId="31548"/>
    <cellStyle name="Comma 3 4 2 11 3" xfId="24419"/>
    <cellStyle name="Comma 3 4 2 11 3 2" xfId="33924"/>
    <cellStyle name="Comma 3 4 2 11 4" xfId="26796"/>
    <cellStyle name="Comma 3 4 2 11 4 2" xfId="36300"/>
    <cellStyle name="Comma 3 4 2 11 5" xfId="29172"/>
    <cellStyle name="Comma 3 4 2 12" xfId="20063"/>
    <cellStyle name="Comma 3 4 2 12 2" xfId="29568"/>
    <cellStyle name="Comma 3 4 2 13" xfId="22439"/>
    <cellStyle name="Comma 3 4 2 13 2" xfId="31944"/>
    <cellStyle name="Comma 3 4 2 14" xfId="24816"/>
    <cellStyle name="Comma 3 4 2 14 2" xfId="34320"/>
    <cellStyle name="Comma 3 4 2 15" xfId="27192"/>
    <cellStyle name="Comma 3 4 2 2" xfId="2897"/>
    <cellStyle name="Comma 3 4 2 2 10" xfId="20085"/>
    <cellStyle name="Comma 3 4 2 2 10 2" xfId="29590"/>
    <cellStyle name="Comma 3 4 2 2 11" xfId="22461"/>
    <cellStyle name="Comma 3 4 2 2 11 2" xfId="31966"/>
    <cellStyle name="Comma 3 4 2 2 12" xfId="24838"/>
    <cellStyle name="Comma 3 4 2 2 12 2" xfId="34342"/>
    <cellStyle name="Comma 3 4 2 2 13" xfId="27214"/>
    <cellStyle name="Comma 3 4 2 2 2" xfId="7379"/>
    <cellStyle name="Comma 3 4 2 2 2 10" xfId="24904"/>
    <cellStyle name="Comma 3 4 2 2 2 10 2" xfId="34408"/>
    <cellStyle name="Comma 3 4 2 2 2 11" xfId="27280"/>
    <cellStyle name="Comma 3 4 2 2 2 2" xfId="16409"/>
    <cellStyle name="Comma 3 4 2 2 2 2 10" xfId="27478"/>
    <cellStyle name="Comma 3 4 2 2 2 2 2" xfId="18369"/>
    <cellStyle name="Comma 3 4 2 2 2 2 2 2" xfId="20745"/>
    <cellStyle name="Comma 3 4 2 2 2 2 2 2 2" xfId="30250"/>
    <cellStyle name="Comma 3 4 2 2 2 2 2 3" xfId="23121"/>
    <cellStyle name="Comma 3 4 2 2 2 2 2 3 2" xfId="32626"/>
    <cellStyle name="Comma 3 4 2 2 2 2 2 4" xfId="25498"/>
    <cellStyle name="Comma 3 4 2 2 2 2 2 4 2" xfId="35002"/>
    <cellStyle name="Comma 3 4 2 2 2 2 2 5" xfId="27874"/>
    <cellStyle name="Comma 3 4 2 2 2 2 3" xfId="18765"/>
    <cellStyle name="Comma 3 4 2 2 2 2 3 2" xfId="21141"/>
    <cellStyle name="Comma 3 4 2 2 2 2 3 2 2" xfId="30646"/>
    <cellStyle name="Comma 3 4 2 2 2 2 3 3" xfId="23517"/>
    <cellStyle name="Comma 3 4 2 2 2 2 3 3 2" xfId="33022"/>
    <cellStyle name="Comma 3 4 2 2 2 2 3 4" xfId="25894"/>
    <cellStyle name="Comma 3 4 2 2 2 2 3 4 2" xfId="35398"/>
    <cellStyle name="Comma 3 4 2 2 2 2 3 5" xfId="28270"/>
    <cellStyle name="Comma 3 4 2 2 2 2 4" xfId="19161"/>
    <cellStyle name="Comma 3 4 2 2 2 2 4 2" xfId="21537"/>
    <cellStyle name="Comma 3 4 2 2 2 2 4 2 2" xfId="31042"/>
    <cellStyle name="Comma 3 4 2 2 2 2 4 3" xfId="23913"/>
    <cellStyle name="Comma 3 4 2 2 2 2 4 3 2" xfId="33418"/>
    <cellStyle name="Comma 3 4 2 2 2 2 4 4" xfId="26290"/>
    <cellStyle name="Comma 3 4 2 2 2 2 4 4 2" xfId="35794"/>
    <cellStyle name="Comma 3 4 2 2 2 2 4 5" xfId="28666"/>
    <cellStyle name="Comma 3 4 2 2 2 2 5" xfId="19557"/>
    <cellStyle name="Comma 3 4 2 2 2 2 5 2" xfId="21933"/>
    <cellStyle name="Comma 3 4 2 2 2 2 5 2 2" xfId="31438"/>
    <cellStyle name="Comma 3 4 2 2 2 2 5 3" xfId="24309"/>
    <cellStyle name="Comma 3 4 2 2 2 2 5 3 2" xfId="33814"/>
    <cellStyle name="Comma 3 4 2 2 2 2 5 4" xfId="26686"/>
    <cellStyle name="Comma 3 4 2 2 2 2 5 4 2" xfId="36190"/>
    <cellStyle name="Comma 3 4 2 2 2 2 5 5" xfId="29062"/>
    <cellStyle name="Comma 3 4 2 2 2 2 6" xfId="19953"/>
    <cellStyle name="Comma 3 4 2 2 2 2 6 2" xfId="22329"/>
    <cellStyle name="Comma 3 4 2 2 2 2 6 2 2" xfId="31834"/>
    <cellStyle name="Comma 3 4 2 2 2 2 6 3" xfId="24705"/>
    <cellStyle name="Comma 3 4 2 2 2 2 6 3 2" xfId="34210"/>
    <cellStyle name="Comma 3 4 2 2 2 2 6 4" xfId="27082"/>
    <cellStyle name="Comma 3 4 2 2 2 2 6 4 2" xfId="36586"/>
    <cellStyle name="Comma 3 4 2 2 2 2 6 5" xfId="29458"/>
    <cellStyle name="Comma 3 4 2 2 2 2 7" xfId="20349"/>
    <cellStyle name="Comma 3 4 2 2 2 2 7 2" xfId="29854"/>
    <cellStyle name="Comma 3 4 2 2 2 2 8" xfId="22725"/>
    <cellStyle name="Comma 3 4 2 2 2 2 8 2" xfId="32230"/>
    <cellStyle name="Comma 3 4 2 2 2 2 9" xfId="25102"/>
    <cellStyle name="Comma 3 4 2 2 2 2 9 2" xfId="34606"/>
    <cellStyle name="Comma 3 4 2 2 2 3" xfId="18171"/>
    <cellStyle name="Comma 3 4 2 2 2 3 2" xfId="20547"/>
    <cellStyle name="Comma 3 4 2 2 2 3 2 2" xfId="30052"/>
    <cellStyle name="Comma 3 4 2 2 2 3 3" xfId="22923"/>
    <cellStyle name="Comma 3 4 2 2 2 3 3 2" xfId="32428"/>
    <cellStyle name="Comma 3 4 2 2 2 3 4" xfId="25300"/>
    <cellStyle name="Comma 3 4 2 2 2 3 4 2" xfId="34804"/>
    <cellStyle name="Comma 3 4 2 2 2 3 5" xfId="27676"/>
    <cellStyle name="Comma 3 4 2 2 2 4" xfId="18567"/>
    <cellStyle name="Comma 3 4 2 2 2 4 2" xfId="20943"/>
    <cellStyle name="Comma 3 4 2 2 2 4 2 2" xfId="30448"/>
    <cellStyle name="Comma 3 4 2 2 2 4 3" xfId="23319"/>
    <cellStyle name="Comma 3 4 2 2 2 4 3 2" xfId="32824"/>
    <cellStyle name="Comma 3 4 2 2 2 4 4" xfId="25696"/>
    <cellStyle name="Comma 3 4 2 2 2 4 4 2" xfId="35200"/>
    <cellStyle name="Comma 3 4 2 2 2 4 5" xfId="28072"/>
    <cellStyle name="Comma 3 4 2 2 2 5" xfId="18963"/>
    <cellStyle name="Comma 3 4 2 2 2 5 2" xfId="21339"/>
    <cellStyle name="Comma 3 4 2 2 2 5 2 2" xfId="30844"/>
    <cellStyle name="Comma 3 4 2 2 2 5 3" xfId="23715"/>
    <cellStyle name="Comma 3 4 2 2 2 5 3 2" xfId="33220"/>
    <cellStyle name="Comma 3 4 2 2 2 5 4" xfId="26092"/>
    <cellStyle name="Comma 3 4 2 2 2 5 4 2" xfId="35596"/>
    <cellStyle name="Comma 3 4 2 2 2 5 5" xfId="28468"/>
    <cellStyle name="Comma 3 4 2 2 2 6" xfId="19359"/>
    <cellStyle name="Comma 3 4 2 2 2 6 2" xfId="21735"/>
    <cellStyle name="Comma 3 4 2 2 2 6 2 2" xfId="31240"/>
    <cellStyle name="Comma 3 4 2 2 2 6 3" xfId="24111"/>
    <cellStyle name="Comma 3 4 2 2 2 6 3 2" xfId="33616"/>
    <cellStyle name="Comma 3 4 2 2 2 6 4" xfId="26488"/>
    <cellStyle name="Comma 3 4 2 2 2 6 4 2" xfId="35992"/>
    <cellStyle name="Comma 3 4 2 2 2 6 5" xfId="28864"/>
    <cellStyle name="Comma 3 4 2 2 2 7" xfId="19755"/>
    <cellStyle name="Comma 3 4 2 2 2 7 2" xfId="22131"/>
    <cellStyle name="Comma 3 4 2 2 2 7 2 2" xfId="31636"/>
    <cellStyle name="Comma 3 4 2 2 2 7 3" xfId="24507"/>
    <cellStyle name="Comma 3 4 2 2 2 7 3 2" xfId="34012"/>
    <cellStyle name="Comma 3 4 2 2 2 7 4" xfId="26884"/>
    <cellStyle name="Comma 3 4 2 2 2 7 4 2" xfId="36388"/>
    <cellStyle name="Comma 3 4 2 2 2 7 5" xfId="29260"/>
    <cellStyle name="Comma 3 4 2 2 2 8" xfId="20151"/>
    <cellStyle name="Comma 3 4 2 2 2 8 2" xfId="29656"/>
    <cellStyle name="Comma 3 4 2 2 2 9" xfId="22527"/>
    <cellStyle name="Comma 3 4 2 2 2 9 2" xfId="32032"/>
    <cellStyle name="Comma 3 4 2 2 3" xfId="9009"/>
    <cellStyle name="Comma 3 4 2 2 3 10" xfId="24970"/>
    <cellStyle name="Comma 3 4 2 2 3 10 2" xfId="34474"/>
    <cellStyle name="Comma 3 4 2 2 3 11" xfId="27346"/>
    <cellStyle name="Comma 3 4 2 2 3 2" xfId="18039"/>
    <cellStyle name="Comma 3 4 2 2 3 2 10" xfId="27544"/>
    <cellStyle name="Comma 3 4 2 2 3 2 2" xfId="18435"/>
    <cellStyle name="Comma 3 4 2 2 3 2 2 2" xfId="20811"/>
    <cellStyle name="Comma 3 4 2 2 3 2 2 2 2" xfId="30316"/>
    <cellStyle name="Comma 3 4 2 2 3 2 2 3" xfId="23187"/>
    <cellStyle name="Comma 3 4 2 2 3 2 2 3 2" xfId="32692"/>
    <cellStyle name="Comma 3 4 2 2 3 2 2 4" xfId="25564"/>
    <cellStyle name="Comma 3 4 2 2 3 2 2 4 2" xfId="35068"/>
    <cellStyle name="Comma 3 4 2 2 3 2 2 5" xfId="27940"/>
    <cellStyle name="Comma 3 4 2 2 3 2 3" xfId="18831"/>
    <cellStyle name="Comma 3 4 2 2 3 2 3 2" xfId="21207"/>
    <cellStyle name="Comma 3 4 2 2 3 2 3 2 2" xfId="30712"/>
    <cellStyle name="Comma 3 4 2 2 3 2 3 3" xfId="23583"/>
    <cellStyle name="Comma 3 4 2 2 3 2 3 3 2" xfId="33088"/>
    <cellStyle name="Comma 3 4 2 2 3 2 3 4" xfId="25960"/>
    <cellStyle name="Comma 3 4 2 2 3 2 3 4 2" xfId="35464"/>
    <cellStyle name="Comma 3 4 2 2 3 2 3 5" xfId="28336"/>
    <cellStyle name="Comma 3 4 2 2 3 2 4" xfId="19227"/>
    <cellStyle name="Comma 3 4 2 2 3 2 4 2" xfId="21603"/>
    <cellStyle name="Comma 3 4 2 2 3 2 4 2 2" xfId="31108"/>
    <cellStyle name="Comma 3 4 2 2 3 2 4 3" xfId="23979"/>
    <cellStyle name="Comma 3 4 2 2 3 2 4 3 2" xfId="33484"/>
    <cellStyle name="Comma 3 4 2 2 3 2 4 4" xfId="26356"/>
    <cellStyle name="Comma 3 4 2 2 3 2 4 4 2" xfId="35860"/>
    <cellStyle name="Comma 3 4 2 2 3 2 4 5" xfId="28732"/>
    <cellStyle name="Comma 3 4 2 2 3 2 5" xfId="19623"/>
    <cellStyle name="Comma 3 4 2 2 3 2 5 2" xfId="21999"/>
    <cellStyle name="Comma 3 4 2 2 3 2 5 2 2" xfId="31504"/>
    <cellStyle name="Comma 3 4 2 2 3 2 5 3" xfId="24375"/>
    <cellStyle name="Comma 3 4 2 2 3 2 5 3 2" xfId="33880"/>
    <cellStyle name="Comma 3 4 2 2 3 2 5 4" xfId="26752"/>
    <cellStyle name="Comma 3 4 2 2 3 2 5 4 2" xfId="36256"/>
    <cellStyle name="Comma 3 4 2 2 3 2 5 5" xfId="29128"/>
    <cellStyle name="Comma 3 4 2 2 3 2 6" xfId="20019"/>
    <cellStyle name="Comma 3 4 2 2 3 2 6 2" xfId="22395"/>
    <cellStyle name="Comma 3 4 2 2 3 2 6 2 2" xfId="31900"/>
    <cellStyle name="Comma 3 4 2 2 3 2 6 3" xfId="24771"/>
    <cellStyle name="Comma 3 4 2 2 3 2 6 3 2" xfId="34276"/>
    <cellStyle name="Comma 3 4 2 2 3 2 6 4" xfId="27148"/>
    <cellStyle name="Comma 3 4 2 2 3 2 6 4 2" xfId="36652"/>
    <cellStyle name="Comma 3 4 2 2 3 2 6 5" xfId="29524"/>
    <cellStyle name="Comma 3 4 2 2 3 2 7" xfId="20415"/>
    <cellStyle name="Comma 3 4 2 2 3 2 7 2" xfId="29920"/>
    <cellStyle name="Comma 3 4 2 2 3 2 8" xfId="22791"/>
    <cellStyle name="Comma 3 4 2 2 3 2 8 2" xfId="32296"/>
    <cellStyle name="Comma 3 4 2 2 3 2 9" xfId="25168"/>
    <cellStyle name="Comma 3 4 2 2 3 2 9 2" xfId="34672"/>
    <cellStyle name="Comma 3 4 2 2 3 3" xfId="18237"/>
    <cellStyle name="Comma 3 4 2 2 3 3 2" xfId="20613"/>
    <cellStyle name="Comma 3 4 2 2 3 3 2 2" xfId="30118"/>
    <cellStyle name="Comma 3 4 2 2 3 3 3" xfId="22989"/>
    <cellStyle name="Comma 3 4 2 2 3 3 3 2" xfId="32494"/>
    <cellStyle name="Comma 3 4 2 2 3 3 4" xfId="25366"/>
    <cellStyle name="Comma 3 4 2 2 3 3 4 2" xfId="34870"/>
    <cellStyle name="Comma 3 4 2 2 3 3 5" xfId="27742"/>
    <cellStyle name="Comma 3 4 2 2 3 4" xfId="18633"/>
    <cellStyle name="Comma 3 4 2 2 3 4 2" xfId="21009"/>
    <cellStyle name="Comma 3 4 2 2 3 4 2 2" xfId="30514"/>
    <cellStyle name="Comma 3 4 2 2 3 4 3" xfId="23385"/>
    <cellStyle name="Comma 3 4 2 2 3 4 3 2" xfId="32890"/>
    <cellStyle name="Comma 3 4 2 2 3 4 4" xfId="25762"/>
    <cellStyle name="Comma 3 4 2 2 3 4 4 2" xfId="35266"/>
    <cellStyle name="Comma 3 4 2 2 3 4 5" xfId="28138"/>
    <cellStyle name="Comma 3 4 2 2 3 5" xfId="19029"/>
    <cellStyle name="Comma 3 4 2 2 3 5 2" xfId="21405"/>
    <cellStyle name="Comma 3 4 2 2 3 5 2 2" xfId="30910"/>
    <cellStyle name="Comma 3 4 2 2 3 5 3" xfId="23781"/>
    <cellStyle name="Comma 3 4 2 2 3 5 3 2" xfId="33286"/>
    <cellStyle name="Comma 3 4 2 2 3 5 4" xfId="26158"/>
    <cellStyle name="Comma 3 4 2 2 3 5 4 2" xfId="35662"/>
    <cellStyle name="Comma 3 4 2 2 3 5 5" xfId="28534"/>
    <cellStyle name="Comma 3 4 2 2 3 6" xfId="19425"/>
    <cellStyle name="Comma 3 4 2 2 3 6 2" xfId="21801"/>
    <cellStyle name="Comma 3 4 2 2 3 6 2 2" xfId="31306"/>
    <cellStyle name="Comma 3 4 2 2 3 6 3" xfId="24177"/>
    <cellStyle name="Comma 3 4 2 2 3 6 3 2" xfId="33682"/>
    <cellStyle name="Comma 3 4 2 2 3 6 4" xfId="26554"/>
    <cellStyle name="Comma 3 4 2 2 3 6 4 2" xfId="36058"/>
    <cellStyle name="Comma 3 4 2 2 3 6 5" xfId="28930"/>
    <cellStyle name="Comma 3 4 2 2 3 7" xfId="19821"/>
    <cellStyle name="Comma 3 4 2 2 3 7 2" xfId="22197"/>
    <cellStyle name="Comma 3 4 2 2 3 7 2 2" xfId="31702"/>
    <cellStyle name="Comma 3 4 2 2 3 7 3" xfId="24573"/>
    <cellStyle name="Comma 3 4 2 2 3 7 3 2" xfId="34078"/>
    <cellStyle name="Comma 3 4 2 2 3 7 4" xfId="26950"/>
    <cellStyle name="Comma 3 4 2 2 3 7 4 2" xfId="36454"/>
    <cellStyle name="Comma 3 4 2 2 3 7 5" xfId="29326"/>
    <cellStyle name="Comma 3 4 2 2 3 8" xfId="20217"/>
    <cellStyle name="Comma 3 4 2 2 3 8 2" xfId="29722"/>
    <cellStyle name="Comma 3 4 2 2 3 9" xfId="22593"/>
    <cellStyle name="Comma 3 4 2 2 3 9 2" xfId="32098"/>
    <cellStyle name="Comma 3 4 2 2 4" xfId="11927"/>
    <cellStyle name="Comma 3 4 2 2 4 10" xfId="27412"/>
    <cellStyle name="Comma 3 4 2 2 4 2" xfId="18303"/>
    <cellStyle name="Comma 3 4 2 2 4 2 2" xfId="20679"/>
    <cellStyle name="Comma 3 4 2 2 4 2 2 2" xfId="30184"/>
    <cellStyle name="Comma 3 4 2 2 4 2 3" xfId="23055"/>
    <cellStyle name="Comma 3 4 2 2 4 2 3 2" xfId="32560"/>
    <cellStyle name="Comma 3 4 2 2 4 2 4" xfId="25432"/>
    <cellStyle name="Comma 3 4 2 2 4 2 4 2" xfId="34936"/>
    <cellStyle name="Comma 3 4 2 2 4 2 5" xfId="27808"/>
    <cellStyle name="Comma 3 4 2 2 4 3" xfId="18699"/>
    <cellStyle name="Comma 3 4 2 2 4 3 2" xfId="21075"/>
    <cellStyle name="Comma 3 4 2 2 4 3 2 2" xfId="30580"/>
    <cellStyle name="Comma 3 4 2 2 4 3 3" xfId="23451"/>
    <cellStyle name="Comma 3 4 2 2 4 3 3 2" xfId="32956"/>
    <cellStyle name="Comma 3 4 2 2 4 3 4" xfId="25828"/>
    <cellStyle name="Comma 3 4 2 2 4 3 4 2" xfId="35332"/>
    <cellStyle name="Comma 3 4 2 2 4 3 5" xfId="28204"/>
    <cellStyle name="Comma 3 4 2 2 4 4" xfId="19095"/>
    <cellStyle name="Comma 3 4 2 2 4 4 2" xfId="21471"/>
    <cellStyle name="Comma 3 4 2 2 4 4 2 2" xfId="30976"/>
    <cellStyle name="Comma 3 4 2 2 4 4 3" xfId="23847"/>
    <cellStyle name="Comma 3 4 2 2 4 4 3 2" xfId="33352"/>
    <cellStyle name="Comma 3 4 2 2 4 4 4" xfId="26224"/>
    <cellStyle name="Comma 3 4 2 2 4 4 4 2" xfId="35728"/>
    <cellStyle name="Comma 3 4 2 2 4 4 5" xfId="28600"/>
    <cellStyle name="Comma 3 4 2 2 4 5" xfId="19491"/>
    <cellStyle name="Comma 3 4 2 2 4 5 2" xfId="21867"/>
    <cellStyle name="Comma 3 4 2 2 4 5 2 2" xfId="31372"/>
    <cellStyle name="Comma 3 4 2 2 4 5 3" xfId="24243"/>
    <cellStyle name="Comma 3 4 2 2 4 5 3 2" xfId="33748"/>
    <cellStyle name="Comma 3 4 2 2 4 5 4" xfId="26620"/>
    <cellStyle name="Comma 3 4 2 2 4 5 4 2" xfId="36124"/>
    <cellStyle name="Comma 3 4 2 2 4 5 5" xfId="28996"/>
    <cellStyle name="Comma 3 4 2 2 4 6" xfId="19887"/>
    <cellStyle name="Comma 3 4 2 2 4 6 2" xfId="22263"/>
    <cellStyle name="Comma 3 4 2 2 4 6 2 2" xfId="31768"/>
    <cellStyle name="Comma 3 4 2 2 4 6 3" xfId="24639"/>
    <cellStyle name="Comma 3 4 2 2 4 6 3 2" xfId="34144"/>
    <cellStyle name="Comma 3 4 2 2 4 6 4" xfId="27016"/>
    <cellStyle name="Comma 3 4 2 2 4 6 4 2" xfId="36520"/>
    <cellStyle name="Comma 3 4 2 2 4 6 5" xfId="29392"/>
    <cellStyle name="Comma 3 4 2 2 4 7" xfId="20283"/>
    <cellStyle name="Comma 3 4 2 2 4 7 2" xfId="29788"/>
    <cellStyle name="Comma 3 4 2 2 4 8" xfId="22659"/>
    <cellStyle name="Comma 3 4 2 2 4 8 2" xfId="32164"/>
    <cellStyle name="Comma 3 4 2 2 4 9" xfId="25036"/>
    <cellStyle name="Comma 3 4 2 2 4 9 2" xfId="34540"/>
    <cellStyle name="Comma 3 4 2 2 5" xfId="18105"/>
    <cellStyle name="Comma 3 4 2 2 5 2" xfId="20481"/>
    <cellStyle name="Comma 3 4 2 2 5 2 2" xfId="29986"/>
    <cellStyle name="Comma 3 4 2 2 5 3" xfId="22857"/>
    <cellStyle name="Comma 3 4 2 2 5 3 2" xfId="32362"/>
    <cellStyle name="Comma 3 4 2 2 5 4" xfId="25234"/>
    <cellStyle name="Comma 3 4 2 2 5 4 2" xfId="34738"/>
    <cellStyle name="Comma 3 4 2 2 5 5" xfId="27610"/>
    <cellStyle name="Comma 3 4 2 2 6" xfId="18501"/>
    <cellStyle name="Comma 3 4 2 2 6 2" xfId="20877"/>
    <cellStyle name="Comma 3 4 2 2 6 2 2" xfId="30382"/>
    <cellStyle name="Comma 3 4 2 2 6 3" xfId="23253"/>
    <cellStyle name="Comma 3 4 2 2 6 3 2" xfId="32758"/>
    <cellStyle name="Comma 3 4 2 2 6 4" xfId="25630"/>
    <cellStyle name="Comma 3 4 2 2 6 4 2" xfId="35134"/>
    <cellStyle name="Comma 3 4 2 2 6 5" xfId="28006"/>
    <cellStyle name="Comma 3 4 2 2 7" xfId="18897"/>
    <cellStyle name="Comma 3 4 2 2 7 2" xfId="21273"/>
    <cellStyle name="Comma 3 4 2 2 7 2 2" xfId="30778"/>
    <cellStyle name="Comma 3 4 2 2 7 3" xfId="23649"/>
    <cellStyle name="Comma 3 4 2 2 7 3 2" xfId="33154"/>
    <cellStyle name="Comma 3 4 2 2 7 4" xfId="26026"/>
    <cellStyle name="Comma 3 4 2 2 7 4 2" xfId="35530"/>
    <cellStyle name="Comma 3 4 2 2 7 5" xfId="28402"/>
    <cellStyle name="Comma 3 4 2 2 8" xfId="19293"/>
    <cellStyle name="Comma 3 4 2 2 8 2" xfId="21669"/>
    <cellStyle name="Comma 3 4 2 2 8 2 2" xfId="31174"/>
    <cellStyle name="Comma 3 4 2 2 8 3" xfId="24045"/>
    <cellStyle name="Comma 3 4 2 2 8 3 2" xfId="33550"/>
    <cellStyle name="Comma 3 4 2 2 8 4" xfId="26422"/>
    <cellStyle name="Comma 3 4 2 2 8 4 2" xfId="35926"/>
    <cellStyle name="Comma 3 4 2 2 8 5" xfId="28798"/>
    <cellStyle name="Comma 3 4 2 2 9" xfId="19689"/>
    <cellStyle name="Comma 3 4 2 2 9 2" xfId="22065"/>
    <cellStyle name="Comma 3 4 2 2 9 2 2" xfId="31570"/>
    <cellStyle name="Comma 3 4 2 2 9 3" xfId="24441"/>
    <cellStyle name="Comma 3 4 2 2 9 3 2" xfId="33946"/>
    <cellStyle name="Comma 3 4 2 2 9 4" xfId="26818"/>
    <cellStyle name="Comma 3 4 2 2 9 4 2" xfId="36322"/>
    <cellStyle name="Comma 3 4 2 2 9 5" xfId="29194"/>
    <cellStyle name="Comma 3 4 2 3" xfId="4391"/>
    <cellStyle name="Comma 3 4 2 3 10" xfId="20107"/>
    <cellStyle name="Comma 3 4 2 3 10 2" xfId="29612"/>
    <cellStyle name="Comma 3 4 2 3 11" xfId="22483"/>
    <cellStyle name="Comma 3 4 2 3 11 2" xfId="31988"/>
    <cellStyle name="Comma 3 4 2 3 12" xfId="24860"/>
    <cellStyle name="Comma 3 4 2 3 12 2" xfId="34364"/>
    <cellStyle name="Comma 3 4 2 3 13" xfId="27236"/>
    <cellStyle name="Comma 3 4 2 3 2" xfId="8873"/>
    <cellStyle name="Comma 3 4 2 3 2 10" xfId="24926"/>
    <cellStyle name="Comma 3 4 2 3 2 10 2" xfId="34430"/>
    <cellStyle name="Comma 3 4 2 3 2 11" xfId="27302"/>
    <cellStyle name="Comma 3 4 2 3 2 2" xfId="17903"/>
    <cellStyle name="Comma 3 4 2 3 2 2 10" xfId="27500"/>
    <cellStyle name="Comma 3 4 2 3 2 2 2" xfId="18391"/>
    <cellStyle name="Comma 3 4 2 3 2 2 2 2" xfId="20767"/>
    <cellStyle name="Comma 3 4 2 3 2 2 2 2 2" xfId="30272"/>
    <cellStyle name="Comma 3 4 2 3 2 2 2 3" xfId="23143"/>
    <cellStyle name="Comma 3 4 2 3 2 2 2 3 2" xfId="32648"/>
    <cellStyle name="Comma 3 4 2 3 2 2 2 4" xfId="25520"/>
    <cellStyle name="Comma 3 4 2 3 2 2 2 4 2" xfId="35024"/>
    <cellStyle name="Comma 3 4 2 3 2 2 2 5" xfId="27896"/>
    <cellStyle name="Comma 3 4 2 3 2 2 3" xfId="18787"/>
    <cellStyle name="Comma 3 4 2 3 2 2 3 2" xfId="21163"/>
    <cellStyle name="Comma 3 4 2 3 2 2 3 2 2" xfId="30668"/>
    <cellStyle name="Comma 3 4 2 3 2 2 3 3" xfId="23539"/>
    <cellStyle name="Comma 3 4 2 3 2 2 3 3 2" xfId="33044"/>
    <cellStyle name="Comma 3 4 2 3 2 2 3 4" xfId="25916"/>
    <cellStyle name="Comma 3 4 2 3 2 2 3 4 2" xfId="35420"/>
    <cellStyle name="Comma 3 4 2 3 2 2 3 5" xfId="28292"/>
    <cellStyle name="Comma 3 4 2 3 2 2 4" xfId="19183"/>
    <cellStyle name="Comma 3 4 2 3 2 2 4 2" xfId="21559"/>
    <cellStyle name="Comma 3 4 2 3 2 2 4 2 2" xfId="31064"/>
    <cellStyle name="Comma 3 4 2 3 2 2 4 3" xfId="23935"/>
    <cellStyle name="Comma 3 4 2 3 2 2 4 3 2" xfId="33440"/>
    <cellStyle name="Comma 3 4 2 3 2 2 4 4" xfId="26312"/>
    <cellStyle name="Comma 3 4 2 3 2 2 4 4 2" xfId="35816"/>
    <cellStyle name="Comma 3 4 2 3 2 2 4 5" xfId="28688"/>
    <cellStyle name="Comma 3 4 2 3 2 2 5" xfId="19579"/>
    <cellStyle name="Comma 3 4 2 3 2 2 5 2" xfId="21955"/>
    <cellStyle name="Comma 3 4 2 3 2 2 5 2 2" xfId="31460"/>
    <cellStyle name="Comma 3 4 2 3 2 2 5 3" xfId="24331"/>
    <cellStyle name="Comma 3 4 2 3 2 2 5 3 2" xfId="33836"/>
    <cellStyle name="Comma 3 4 2 3 2 2 5 4" xfId="26708"/>
    <cellStyle name="Comma 3 4 2 3 2 2 5 4 2" xfId="36212"/>
    <cellStyle name="Comma 3 4 2 3 2 2 5 5" xfId="29084"/>
    <cellStyle name="Comma 3 4 2 3 2 2 6" xfId="19975"/>
    <cellStyle name="Comma 3 4 2 3 2 2 6 2" xfId="22351"/>
    <cellStyle name="Comma 3 4 2 3 2 2 6 2 2" xfId="31856"/>
    <cellStyle name="Comma 3 4 2 3 2 2 6 3" xfId="24727"/>
    <cellStyle name="Comma 3 4 2 3 2 2 6 3 2" xfId="34232"/>
    <cellStyle name="Comma 3 4 2 3 2 2 6 4" xfId="27104"/>
    <cellStyle name="Comma 3 4 2 3 2 2 6 4 2" xfId="36608"/>
    <cellStyle name="Comma 3 4 2 3 2 2 6 5" xfId="29480"/>
    <cellStyle name="Comma 3 4 2 3 2 2 7" xfId="20371"/>
    <cellStyle name="Comma 3 4 2 3 2 2 7 2" xfId="29876"/>
    <cellStyle name="Comma 3 4 2 3 2 2 8" xfId="22747"/>
    <cellStyle name="Comma 3 4 2 3 2 2 8 2" xfId="32252"/>
    <cellStyle name="Comma 3 4 2 3 2 2 9" xfId="25124"/>
    <cellStyle name="Comma 3 4 2 3 2 2 9 2" xfId="34628"/>
    <cellStyle name="Comma 3 4 2 3 2 3" xfId="18193"/>
    <cellStyle name="Comma 3 4 2 3 2 3 2" xfId="20569"/>
    <cellStyle name="Comma 3 4 2 3 2 3 2 2" xfId="30074"/>
    <cellStyle name="Comma 3 4 2 3 2 3 3" xfId="22945"/>
    <cellStyle name="Comma 3 4 2 3 2 3 3 2" xfId="32450"/>
    <cellStyle name="Comma 3 4 2 3 2 3 4" xfId="25322"/>
    <cellStyle name="Comma 3 4 2 3 2 3 4 2" xfId="34826"/>
    <cellStyle name="Comma 3 4 2 3 2 3 5" xfId="27698"/>
    <cellStyle name="Comma 3 4 2 3 2 4" xfId="18589"/>
    <cellStyle name="Comma 3 4 2 3 2 4 2" xfId="20965"/>
    <cellStyle name="Comma 3 4 2 3 2 4 2 2" xfId="30470"/>
    <cellStyle name="Comma 3 4 2 3 2 4 3" xfId="23341"/>
    <cellStyle name="Comma 3 4 2 3 2 4 3 2" xfId="32846"/>
    <cellStyle name="Comma 3 4 2 3 2 4 4" xfId="25718"/>
    <cellStyle name="Comma 3 4 2 3 2 4 4 2" xfId="35222"/>
    <cellStyle name="Comma 3 4 2 3 2 4 5" xfId="28094"/>
    <cellStyle name="Comma 3 4 2 3 2 5" xfId="18985"/>
    <cellStyle name="Comma 3 4 2 3 2 5 2" xfId="21361"/>
    <cellStyle name="Comma 3 4 2 3 2 5 2 2" xfId="30866"/>
    <cellStyle name="Comma 3 4 2 3 2 5 3" xfId="23737"/>
    <cellStyle name="Comma 3 4 2 3 2 5 3 2" xfId="33242"/>
    <cellStyle name="Comma 3 4 2 3 2 5 4" xfId="26114"/>
    <cellStyle name="Comma 3 4 2 3 2 5 4 2" xfId="35618"/>
    <cellStyle name="Comma 3 4 2 3 2 5 5" xfId="28490"/>
    <cellStyle name="Comma 3 4 2 3 2 6" xfId="19381"/>
    <cellStyle name="Comma 3 4 2 3 2 6 2" xfId="21757"/>
    <cellStyle name="Comma 3 4 2 3 2 6 2 2" xfId="31262"/>
    <cellStyle name="Comma 3 4 2 3 2 6 3" xfId="24133"/>
    <cellStyle name="Comma 3 4 2 3 2 6 3 2" xfId="33638"/>
    <cellStyle name="Comma 3 4 2 3 2 6 4" xfId="26510"/>
    <cellStyle name="Comma 3 4 2 3 2 6 4 2" xfId="36014"/>
    <cellStyle name="Comma 3 4 2 3 2 6 5" xfId="28886"/>
    <cellStyle name="Comma 3 4 2 3 2 7" xfId="19777"/>
    <cellStyle name="Comma 3 4 2 3 2 7 2" xfId="22153"/>
    <cellStyle name="Comma 3 4 2 3 2 7 2 2" xfId="31658"/>
    <cellStyle name="Comma 3 4 2 3 2 7 3" xfId="24529"/>
    <cellStyle name="Comma 3 4 2 3 2 7 3 2" xfId="34034"/>
    <cellStyle name="Comma 3 4 2 3 2 7 4" xfId="26906"/>
    <cellStyle name="Comma 3 4 2 3 2 7 4 2" xfId="36410"/>
    <cellStyle name="Comma 3 4 2 3 2 7 5" xfId="29282"/>
    <cellStyle name="Comma 3 4 2 3 2 8" xfId="20173"/>
    <cellStyle name="Comma 3 4 2 3 2 8 2" xfId="29678"/>
    <cellStyle name="Comma 3 4 2 3 2 9" xfId="22549"/>
    <cellStyle name="Comma 3 4 2 3 2 9 2" xfId="32054"/>
    <cellStyle name="Comma 3 4 2 3 3" xfId="9031"/>
    <cellStyle name="Comma 3 4 2 3 3 10" xfId="24992"/>
    <cellStyle name="Comma 3 4 2 3 3 10 2" xfId="34496"/>
    <cellStyle name="Comma 3 4 2 3 3 11" xfId="27368"/>
    <cellStyle name="Comma 3 4 2 3 3 2" xfId="18061"/>
    <cellStyle name="Comma 3 4 2 3 3 2 10" xfId="27566"/>
    <cellStyle name="Comma 3 4 2 3 3 2 2" xfId="18457"/>
    <cellStyle name="Comma 3 4 2 3 3 2 2 2" xfId="20833"/>
    <cellStyle name="Comma 3 4 2 3 3 2 2 2 2" xfId="30338"/>
    <cellStyle name="Comma 3 4 2 3 3 2 2 3" xfId="23209"/>
    <cellStyle name="Comma 3 4 2 3 3 2 2 3 2" xfId="32714"/>
    <cellStyle name="Comma 3 4 2 3 3 2 2 4" xfId="25586"/>
    <cellStyle name="Comma 3 4 2 3 3 2 2 4 2" xfId="35090"/>
    <cellStyle name="Comma 3 4 2 3 3 2 2 5" xfId="27962"/>
    <cellStyle name="Comma 3 4 2 3 3 2 3" xfId="18853"/>
    <cellStyle name="Comma 3 4 2 3 3 2 3 2" xfId="21229"/>
    <cellStyle name="Comma 3 4 2 3 3 2 3 2 2" xfId="30734"/>
    <cellStyle name="Comma 3 4 2 3 3 2 3 3" xfId="23605"/>
    <cellStyle name="Comma 3 4 2 3 3 2 3 3 2" xfId="33110"/>
    <cellStyle name="Comma 3 4 2 3 3 2 3 4" xfId="25982"/>
    <cellStyle name="Comma 3 4 2 3 3 2 3 4 2" xfId="35486"/>
    <cellStyle name="Comma 3 4 2 3 3 2 3 5" xfId="28358"/>
    <cellStyle name="Comma 3 4 2 3 3 2 4" xfId="19249"/>
    <cellStyle name="Comma 3 4 2 3 3 2 4 2" xfId="21625"/>
    <cellStyle name="Comma 3 4 2 3 3 2 4 2 2" xfId="31130"/>
    <cellStyle name="Comma 3 4 2 3 3 2 4 3" xfId="24001"/>
    <cellStyle name="Comma 3 4 2 3 3 2 4 3 2" xfId="33506"/>
    <cellStyle name="Comma 3 4 2 3 3 2 4 4" xfId="26378"/>
    <cellStyle name="Comma 3 4 2 3 3 2 4 4 2" xfId="35882"/>
    <cellStyle name="Comma 3 4 2 3 3 2 4 5" xfId="28754"/>
    <cellStyle name="Comma 3 4 2 3 3 2 5" xfId="19645"/>
    <cellStyle name="Comma 3 4 2 3 3 2 5 2" xfId="22021"/>
    <cellStyle name="Comma 3 4 2 3 3 2 5 2 2" xfId="31526"/>
    <cellStyle name="Comma 3 4 2 3 3 2 5 3" xfId="24397"/>
    <cellStyle name="Comma 3 4 2 3 3 2 5 3 2" xfId="33902"/>
    <cellStyle name="Comma 3 4 2 3 3 2 5 4" xfId="26774"/>
    <cellStyle name="Comma 3 4 2 3 3 2 5 4 2" xfId="36278"/>
    <cellStyle name="Comma 3 4 2 3 3 2 5 5" xfId="29150"/>
    <cellStyle name="Comma 3 4 2 3 3 2 6" xfId="20041"/>
    <cellStyle name="Comma 3 4 2 3 3 2 6 2" xfId="22417"/>
    <cellStyle name="Comma 3 4 2 3 3 2 6 2 2" xfId="31922"/>
    <cellStyle name="Comma 3 4 2 3 3 2 6 3" xfId="24793"/>
    <cellStyle name="Comma 3 4 2 3 3 2 6 3 2" xfId="34298"/>
    <cellStyle name="Comma 3 4 2 3 3 2 6 4" xfId="27170"/>
    <cellStyle name="Comma 3 4 2 3 3 2 6 4 2" xfId="36674"/>
    <cellStyle name="Comma 3 4 2 3 3 2 6 5" xfId="29546"/>
    <cellStyle name="Comma 3 4 2 3 3 2 7" xfId="20437"/>
    <cellStyle name="Comma 3 4 2 3 3 2 7 2" xfId="29942"/>
    <cellStyle name="Comma 3 4 2 3 3 2 8" xfId="22813"/>
    <cellStyle name="Comma 3 4 2 3 3 2 8 2" xfId="32318"/>
    <cellStyle name="Comma 3 4 2 3 3 2 9" xfId="25190"/>
    <cellStyle name="Comma 3 4 2 3 3 2 9 2" xfId="34694"/>
    <cellStyle name="Comma 3 4 2 3 3 3" xfId="18259"/>
    <cellStyle name="Comma 3 4 2 3 3 3 2" xfId="20635"/>
    <cellStyle name="Comma 3 4 2 3 3 3 2 2" xfId="30140"/>
    <cellStyle name="Comma 3 4 2 3 3 3 3" xfId="23011"/>
    <cellStyle name="Comma 3 4 2 3 3 3 3 2" xfId="32516"/>
    <cellStyle name="Comma 3 4 2 3 3 3 4" xfId="25388"/>
    <cellStyle name="Comma 3 4 2 3 3 3 4 2" xfId="34892"/>
    <cellStyle name="Comma 3 4 2 3 3 3 5" xfId="27764"/>
    <cellStyle name="Comma 3 4 2 3 3 4" xfId="18655"/>
    <cellStyle name="Comma 3 4 2 3 3 4 2" xfId="21031"/>
    <cellStyle name="Comma 3 4 2 3 3 4 2 2" xfId="30536"/>
    <cellStyle name="Comma 3 4 2 3 3 4 3" xfId="23407"/>
    <cellStyle name="Comma 3 4 2 3 3 4 3 2" xfId="32912"/>
    <cellStyle name="Comma 3 4 2 3 3 4 4" xfId="25784"/>
    <cellStyle name="Comma 3 4 2 3 3 4 4 2" xfId="35288"/>
    <cellStyle name="Comma 3 4 2 3 3 4 5" xfId="28160"/>
    <cellStyle name="Comma 3 4 2 3 3 5" xfId="19051"/>
    <cellStyle name="Comma 3 4 2 3 3 5 2" xfId="21427"/>
    <cellStyle name="Comma 3 4 2 3 3 5 2 2" xfId="30932"/>
    <cellStyle name="Comma 3 4 2 3 3 5 3" xfId="23803"/>
    <cellStyle name="Comma 3 4 2 3 3 5 3 2" xfId="33308"/>
    <cellStyle name="Comma 3 4 2 3 3 5 4" xfId="26180"/>
    <cellStyle name="Comma 3 4 2 3 3 5 4 2" xfId="35684"/>
    <cellStyle name="Comma 3 4 2 3 3 5 5" xfId="28556"/>
    <cellStyle name="Comma 3 4 2 3 3 6" xfId="19447"/>
    <cellStyle name="Comma 3 4 2 3 3 6 2" xfId="21823"/>
    <cellStyle name="Comma 3 4 2 3 3 6 2 2" xfId="31328"/>
    <cellStyle name="Comma 3 4 2 3 3 6 3" xfId="24199"/>
    <cellStyle name="Comma 3 4 2 3 3 6 3 2" xfId="33704"/>
    <cellStyle name="Comma 3 4 2 3 3 6 4" xfId="26576"/>
    <cellStyle name="Comma 3 4 2 3 3 6 4 2" xfId="36080"/>
    <cellStyle name="Comma 3 4 2 3 3 6 5" xfId="28952"/>
    <cellStyle name="Comma 3 4 2 3 3 7" xfId="19843"/>
    <cellStyle name="Comma 3 4 2 3 3 7 2" xfId="22219"/>
    <cellStyle name="Comma 3 4 2 3 3 7 2 2" xfId="31724"/>
    <cellStyle name="Comma 3 4 2 3 3 7 3" xfId="24595"/>
    <cellStyle name="Comma 3 4 2 3 3 7 3 2" xfId="34100"/>
    <cellStyle name="Comma 3 4 2 3 3 7 4" xfId="26972"/>
    <cellStyle name="Comma 3 4 2 3 3 7 4 2" xfId="36476"/>
    <cellStyle name="Comma 3 4 2 3 3 7 5" xfId="29348"/>
    <cellStyle name="Comma 3 4 2 3 3 8" xfId="20239"/>
    <cellStyle name="Comma 3 4 2 3 3 8 2" xfId="29744"/>
    <cellStyle name="Comma 3 4 2 3 3 9" xfId="22615"/>
    <cellStyle name="Comma 3 4 2 3 3 9 2" xfId="32120"/>
    <cellStyle name="Comma 3 4 2 3 4" xfId="13421"/>
    <cellStyle name="Comma 3 4 2 3 4 10" xfId="27434"/>
    <cellStyle name="Comma 3 4 2 3 4 2" xfId="18325"/>
    <cellStyle name="Comma 3 4 2 3 4 2 2" xfId="20701"/>
    <cellStyle name="Comma 3 4 2 3 4 2 2 2" xfId="30206"/>
    <cellStyle name="Comma 3 4 2 3 4 2 3" xfId="23077"/>
    <cellStyle name="Comma 3 4 2 3 4 2 3 2" xfId="32582"/>
    <cellStyle name="Comma 3 4 2 3 4 2 4" xfId="25454"/>
    <cellStyle name="Comma 3 4 2 3 4 2 4 2" xfId="34958"/>
    <cellStyle name="Comma 3 4 2 3 4 2 5" xfId="27830"/>
    <cellStyle name="Comma 3 4 2 3 4 3" xfId="18721"/>
    <cellStyle name="Comma 3 4 2 3 4 3 2" xfId="21097"/>
    <cellStyle name="Comma 3 4 2 3 4 3 2 2" xfId="30602"/>
    <cellStyle name="Comma 3 4 2 3 4 3 3" xfId="23473"/>
    <cellStyle name="Comma 3 4 2 3 4 3 3 2" xfId="32978"/>
    <cellStyle name="Comma 3 4 2 3 4 3 4" xfId="25850"/>
    <cellStyle name="Comma 3 4 2 3 4 3 4 2" xfId="35354"/>
    <cellStyle name="Comma 3 4 2 3 4 3 5" xfId="28226"/>
    <cellStyle name="Comma 3 4 2 3 4 4" xfId="19117"/>
    <cellStyle name="Comma 3 4 2 3 4 4 2" xfId="21493"/>
    <cellStyle name="Comma 3 4 2 3 4 4 2 2" xfId="30998"/>
    <cellStyle name="Comma 3 4 2 3 4 4 3" xfId="23869"/>
    <cellStyle name="Comma 3 4 2 3 4 4 3 2" xfId="33374"/>
    <cellStyle name="Comma 3 4 2 3 4 4 4" xfId="26246"/>
    <cellStyle name="Comma 3 4 2 3 4 4 4 2" xfId="35750"/>
    <cellStyle name="Comma 3 4 2 3 4 4 5" xfId="28622"/>
    <cellStyle name="Comma 3 4 2 3 4 5" xfId="19513"/>
    <cellStyle name="Comma 3 4 2 3 4 5 2" xfId="21889"/>
    <cellStyle name="Comma 3 4 2 3 4 5 2 2" xfId="31394"/>
    <cellStyle name="Comma 3 4 2 3 4 5 3" xfId="24265"/>
    <cellStyle name="Comma 3 4 2 3 4 5 3 2" xfId="33770"/>
    <cellStyle name="Comma 3 4 2 3 4 5 4" xfId="26642"/>
    <cellStyle name="Comma 3 4 2 3 4 5 4 2" xfId="36146"/>
    <cellStyle name="Comma 3 4 2 3 4 5 5" xfId="29018"/>
    <cellStyle name="Comma 3 4 2 3 4 6" xfId="19909"/>
    <cellStyle name="Comma 3 4 2 3 4 6 2" xfId="22285"/>
    <cellStyle name="Comma 3 4 2 3 4 6 2 2" xfId="31790"/>
    <cellStyle name="Comma 3 4 2 3 4 6 3" xfId="24661"/>
    <cellStyle name="Comma 3 4 2 3 4 6 3 2" xfId="34166"/>
    <cellStyle name="Comma 3 4 2 3 4 6 4" xfId="27038"/>
    <cellStyle name="Comma 3 4 2 3 4 6 4 2" xfId="36542"/>
    <cellStyle name="Comma 3 4 2 3 4 6 5" xfId="29414"/>
    <cellStyle name="Comma 3 4 2 3 4 7" xfId="20305"/>
    <cellStyle name="Comma 3 4 2 3 4 7 2" xfId="29810"/>
    <cellStyle name="Comma 3 4 2 3 4 8" xfId="22681"/>
    <cellStyle name="Comma 3 4 2 3 4 8 2" xfId="32186"/>
    <cellStyle name="Comma 3 4 2 3 4 9" xfId="25058"/>
    <cellStyle name="Comma 3 4 2 3 4 9 2" xfId="34562"/>
    <cellStyle name="Comma 3 4 2 3 5" xfId="18127"/>
    <cellStyle name="Comma 3 4 2 3 5 2" xfId="20503"/>
    <cellStyle name="Comma 3 4 2 3 5 2 2" xfId="30008"/>
    <cellStyle name="Comma 3 4 2 3 5 3" xfId="22879"/>
    <cellStyle name="Comma 3 4 2 3 5 3 2" xfId="32384"/>
    <cellStyle name="Comma 3 4 2 3 5 4" xfId="25256"/>
    <cellStyle name="Comma 3 4 2 3 5 4 2" xfId="34760"/>
    <cellStyle name="Comma 3 4 2 3 5 5" xfId="27632"/>
    <cellStyle name="Comma 3 4 2 3 6" xfId="18523"/>
    <cellStyle name="Comma 3 4 2 3 6 2" xfId="20899"/>
    <cellStyle name="Comma 3 4 2 3 6 2 2" xfId="30404"/>
    <cellStyle name="Comma 3 4 2 3 6 3" xfId="23275"/>
    <cellStyle name="Comma 3 4 2 3 6 3 2" xfId="32780"/>
    <cellStyle name="Comma 3 4 2 3 6 4" xfId="25652"/>
    <cellStyle name="Comma 3 4 2 3 6 4 2" xfId="35156"/>
    <cellStyle name="Comma 3 4 2 3 6 5" xfId="28028"/>
    <cellStyle name="Comma 3 4 2 3 7" xfId="18919"/>
    <cellStyle name="Comma 3 4 2 3 7 2" xfId="21295"/>
    <cellStyle name="Comma 3 4 2 3 7 2 2" xfId="30800"/>
    <cellStyle name="Comma 3 4 2 3 7 3" xfId="23671"/>
    <cellStyle name="Comma 3 4 2 3 7 3 2" xfId="33176"/>
    <cellStyle name="Comma 3 4 2 3 7 4" xfId="26048"/>
    <cellStyle name="Comma 3 4 2 3 7 4 2" xfId="35552"/>
    <cellStyle name="Comma 3 4 2 3 7 5" xfId="28424"/>
    <cellStyle name="Comma 3 4 2 3 8" xfId="19315"/>
    <cellStyle name="Comma 3 4 2 3 8 2" xfId="21691"/>
    <cellStyle name="Comma 3 4 2 3 8 2 2" xfId="31196"/>
    <cellStyle name="Comma 3 4 2 3 8 3" xfId="24067"/>
    <cellStyle name="Comma 3 4 2 3 8 3 2" xfId="33572"/>
    <cellStyle name="Comma 3 4 2 3 8 4" xfId="26444"/>
    <cellStyle name="Comma 3 4 2 3 8 4 2" xfId="35948"/>
    <cellStyle name="Comma 3 4 2 3 8 5" xfId="28820"/>
    <cellStyle name="Comma 3 4 2 3 9" xfId="19711"/>
    <cellStyle name="Comma 3 4 2 3 9 2" xfId="22087"/>
    <cellStyle name="Comma 3 4 2 3 9 2 2" xfId="31592"/>
    <cellStyle name="Comma 3 4 2 3 9 3" xfId="24463"/>
    <cellStyle name="Comma 3 4 2 3 9 3 2" xfId="33968"/>
    <cellStyle name="Comma 3 4 2 3 9 4" xfId="26840"/>
    <cellStyle name="Comma 3 4 2 3 9 4 2" xfId="36344"/>
    <cellStyle name="Comma 3 4 2 3 9 5" xfId="29216"/>
    <cellStyle name="Comma 3 4 2 4" xfId="5885"/>
    <cellStyle name="Comma 3 4 2 4 10" xfId="24882"/>
    <cellStyle name="Comma 3 4 2 4 10 2" xfId="34386"/>
    <cellStyle name="Comma 3 4 2 4 11" xfId="27258"/>
    <cellStyle name="Comma 3 4 2 4 2" xfId="14915"/>
    <cellStyle name="Comma 3 4 2 4 2 10" xfId="27456"/>
    <cellStyle name="Comma 3 4 2 4 2 2" xfId="18347"/>
    <cellStyle name="Comma 3 4 2 4 2 2 2" xfId="20723"/>
    <cellStyle name="Comma 3 4 2 4 2 2 2 2" xfId="30228"/>
    <cellStyle name="Comma 3 4 2 4 2 2 3" xfId="23099"/>
    <cellStyle name="Comma 3 4 2 4 2 2 3 2" xfId="32604"/>
    <cellStyle name="Comma 3 4 2 4 2 2 4" xfId="25476"/>
    <cellStyle name="Comma 3 4 2 4 2 2 4 2" xfId="34980"/>
    <cellStyle name="Comma 3 4 2 4 2 2 5" xfId="27852"/>
    <cellStyle name="Comma 3 4 2 4 2 3" xfId="18743"/>
    <cellStyle name="Comma 3 4 2 4 2 3 2" xfId="21119"/>
    <cellStyle name="Comma 3 4 2 4 2 3 2 2" xfId="30624"/>
    <cellStyle name="Comma 3 4 2 4 2 3 3" xfId="23495"/>
    <cellStyle name="Comma 3 4 2 4 2 3 3 2" xfId="33000"/>
    <cellStyle name="Comma 3 4 2 4 2 3 4" xfId="25872"/>
    <cellStyle name="Comma 3 4 2 4 2 3 4 2" xfId="35376"/>
    <cellStyle name="Comma 3 4 2 4 2 3 5" xfId="28248"/>
    <cellStyle name="Comma 3 4 2 4 2 4" xfId="19139"/>
    <cellStyle name="Comma 3 4 2 4 2 4 2" xfId="21515"/>
    <cellStyle name="Comma 3 4 2 4 2 4 2 2" xfId="31020"/>
    <cellStyle name="Comma 3 4 2 4 2 4 3" xfId="23891"/>
    <cellStyle name="Comma 3 4 2 4 2 4 3 2" xfId="33396"/>
    <cellStyle name="Comma 3 4 2 4 2 4 4" xfId="26268"/>
    <cellStyle name="Comma 3 4 2 4 2 4 4 2" xfId="35772"/>
    <cellStyle name="Comma 3 4 2 4 2 4 5" xfId="28644"/>
    <cellStyle name="Comma 3 4 2 4 2 5" xfId="19535"/>
    <cellStyle name="Comma 3 4 2 4 2 5 2" xfId="21911"/>
    <cellStyle name="Comma 3 4 2 4 2 5 2 2" xfId="31416"/>
    <cellStyle name="Comma 3 4 2 4 2 5 3" xfId="24287"/>
    <cellStyle name="Comma 3 4 2 4 2 5 3 2" xfId="33792"/>
    <cellStyle name="Comma 3 4 2 4 2 5 4" xfId="26664"/>
    <cellStyle name="Comma 3 4 2 4 2 5 4 2" xfId="36168"/>
    <cellStyle name="Comma 3 4 2 4 2 5 5" xfId="29040"/>
    <cellStyle name="Comma 3 4 2 4 2 6" xfId="19931"/>
    <cellStyle name="Comma 3 4 2 4 2 6 2" xfId="22307"/>
    <cellStyle name="Comma 3 4 2 4 2 6 2 2" xfId="31812"/>
    <cellStyle name="Comma 3 4 2 4 2 6 3" xfId="24683"/>
    <cellStyle name="Comma 3 4 2 4 2 6 3 2" xfId="34188"/>
    <cellStyle name="Comma 3 4 2 4 2 6 4" xfId="27060"/>
    <cellStyle name="Comma 3 4 2 4 2 6 4 2" xfId="36564"/>
    <cellStyle name="Comma 3 4 2 4 2 6 5" xfId="29436"/>
    <cellStyle name="Comma 3 4 2 4 2 7" xfId="20327"/>
    <cellStyle name="Comma 3 4 2 4 2 7 2" xfId="29832"/>
    <cellStyle name="Comma 3 4 2 4 2 8" xfId="22703"/>
    <cellStyle name="Comma 3 4 2 4 2 8 2" xfId="32208"/>
    <cellStyle name="Comma 3 4 2 4 2 9" xfId="25080"/>
    <cellStyle name="Comma 3 4 2 4 2 9 2" xfId="34584"/>
    <cellStyle name="Comma 3 4 2 4 3" xfId="18149"/>
    <cellStyle name="Comma 3 4 2 4 3 2" xfId="20525"/>
    <cellStyle name="Comma 3 4 2 4 3 2 2" xfId="30030"/>
    <cellStyle name="Comma 3 4 2 4 3 3" xfId="22901"/>
    <cellStyle name="Comma 3 4 2 4 3 3 2" xfId="32406"/>
    <cellStyle name="Comma 3 4 2 4 3 4" xfId="25278"/>
    <cellStyle name="Comma 3 4 2 4 3 4 2" xfId="34782"/>
    <cellStyle name="Comma 3 4 2 4 3 5" xfId="27654"/>
    <cellStyle name="Comma 3 4 2 4 4" xfId="18545"/>
    <cellStyle name="Comma 3 4 2 4 4 2" xfId="20921"/>
    <cellStyle name="Comma 3 4 2 4 4 2 2" xfId="30426"/>
    <cellStyle name="Comma 3 4 2 4 4 3" xfId="23297"/>
    <cellStyle name="Comma 3 4 2 4 4 3 2" xfId="32802"/>
    <cellStyle name="Comma 3 4 2 4 4 4" xfId="25674"/>
    <cellStyle name="Comma 3 4 2 4 4 4 2" xfId="35178"/>
    <cellStyle name="Comma 3 4 2 4 4 5" xfId="28050"/>
    <cellStyle name="Comma 3 4 2 4 5" xfId="18941"/>
    <cellStyle name="Comma 3 4 2 4 5 2" xfId="21317"/>
    <cellStyle name="Comma 3 4 2 4 5 2 2" xfId="30822"/>
    <cellStyle name="Comma 3 4 2 4 5 3" xfId="23693"/>
    <cellStyle name="Comma 3 4 2 4 5 3 2" xfId="33198"/>
    <cellStyle name="Comma 3 4 2 4 5 4" xfId="26070"/>
    <cellStyle name="Comma 3 4 2 4 5 4 2" xfId="35574"/>
    <cellStyle name="Comma 3 4 2 4 5 5" xfId="28446"/>
    <cellStyle name="Comma 3 4 2 4 6" xfId="19337"/>
    <cellStyle name="Comma 3 4 2 4 6 2" xfId="21713"/>
    <cellStyle name="Comma 3 4 2 4 6 2 2" xfId="31218"/>
    <cellStyle name="Comma 3 4 2 4 6 3" xfId="24089"/>
    <cellStyle name="Comma 3 4 2 4 6 3 2" xfId="33594"/>
    <cellStyle name="Comma 3 4 2 4 6 4" xfId="26466"/>
    <cellStyle name="Comma 3 4 2 4 6 4 2" xfId="35970"/>
    <cellStyle name="Comma 3 4 2 4 6 5" xfId="28842"/>
    <cellStyle name="Comma 3 4 2 4 7" xfId="19733"/>
    <cellStyle name="Comma 3 4 2 4 7 2" xfId="22109"/>
    <cellStyle name="Comma 3 4 2 4 7 2 2" xfId="31614"/>
    <cellStyle name="Comma 3 4 2 4 7 3" xfId="24485"/>
    <cellStyle name="Comma 3 4 2 4 7 3 2" xfId="33990"/>
    <cellStyle name="Comma 3 4 2 4 7 4" xfId="26862"/>
    <cellStyle name="Comma 3 4 2 4 7 4 2" xfId="36366"/>
    <cellStyle name="Comma 3 4 2 4 7 5" xfId="29238"/>
    <cellStyle name="Comma 3 4 2 4 8" xfId="20129"/>
    <cellStyle name="Comma 3 4 2 4 8 2" xfId="29634"/>
    <cellStyle name="Comma 3 4 2 4 9" xfId="22505"/>
    <cellStyle name="Comma 3 4 2 4 9 2" xfId="32010"/>
    <cellStyle name="Comma 3 4 2 5" xfId="8987"/>
    <cellStyle name="Comma 3 4 2 5 10" xfId="24948"/>
    <cellStyle name="Comma 3 4 2 5 10 2" xfId="34452"/>
    <cellStyle name="Comma 3 4 2 5 11" xfId="27324"/>
    <cellStyle name="Comma 3 4 2 5 2" xfId="18017"/>
    <cellStyle name="Comma 3 4 2 5 2 10" xfId="27522"/>
    <cellStyle name="Comma 3 4 2 5 2 2" xfId="18413"/>
    <cellStyle name="Comma 3 4 2 5 2 2 2" xfId="20789"/>
    <cellStyle name="Comma 3 4 2 5 2 2 2 2" xfId="30294"/>
    <cellStyle name="Comma 3 4 2 5 2 2 3" xfId="23165"/>
    <cellStyle name="Comma 3 4 2 5 2 2 3 2" xfId="32670"/>
    <cellStyle name="Comma 3 4 2 5 2 2 4" xfId="25542"/>
    <cellStyle name="Comma 3 4 2 5 2 2 4 2" xfId="35046"/>
    <cellStyle name="Comma 3 4 2 5 2 2 5" xfId="27918"/>
    <cellStyle name="Comma 3 4 2 5 2 3" xfId="18809"/>
    <cellStyle name="Comma 3 4 2 5 2 3 2" xfId="21185"/>
    <cellStyle name="Comma 3 4 2 5 2 3 2 2" xfId="30690"/>
    <cellStyle name="Comma 3 4 2 5 2 3 3" xfId="23561"/>
    <cellStyle name="Comma 3 4 2 5 2 3 3 2" xfId="33066"/>
    <cellStyle name="Comma 3 4 2 5 2 3 4" xfId="25938"/>
    <cellStyle name="Comma 3 4 2 5 2 3 4 2" xfId="35442"/>
    <cellStyle name="Comma 3 4 2 5 2 3 5" xfId="28314"/>
    <cellStyle name="Comma 3 4 2 5 2 4" xfId="19205"/>
    <cellStyle name="Comma 3 4 2 5 2 4 2" xfId="21581"/>
    <cellStyle name="Comma 3 4 2 5 2 4 2 2" xfId="31086"/>
    <cellStyle name="Comma 3 4 2 5 2 4 3" xfId="23957"/>
    <cellStyle name="Comma 3 4 2 5 2 4 3 2" xfId="33462"/>
    <cellStyle name="Comma 3 4 2 5 2 4 4" xfId="26334"/>
    <cellStyle name="Comma 3 4 2 5 2 4 4 2" xfId="35838"/>
    <cellStyle name="Comma 3 4 2 5 2 4 5" xfId="28710"/>
    <cellStyle name="Comma 3 4 2 5 2 5" xfId="19601"/>
    <cellStyle name="Comma 3 4 2 5 2 5 2" xfId="21977"/>
    <cellStyle name="Comma 3 4 2 5 2 5 2 2" xfId="31482"/>
    <cellStyle name="Comma 3 4 2 5 2 5 3" xfId="24353"/>
    <cellStyle name="Comma 3 4 2 5 2 5 3 2" xfId="33858"/>
    <cellStyle name="Comma 3 4 2 5 2 5 4" xfId="26730"/>
    <cellStyle name="Comma 3 4 2 5 2 5 4 2" xfId="36234"/>
    <cellStyle name="Comma 3 4 2 5 2 5 5" xfId="29106"/>
    <cellStyle name="Comma 3 4 2 5 2 6" xfId="19997"/>
    <cellStyle name="Comma 3 4 2 5 2 6 2" xfId="22373"/>
    <cellStyle name="Comma 3 4 2 5 2 6 2 2" xfId="31878"/>
    <cellStyle name="Comma 3 4 2 5 2 6 3" xfId="24749"/>
    <cellStyle name="Comma 3 4 2 5 2 6 3 2" xfId="34254"/>
    <cellStyle name="Comma 3 4 2 5 2 6 4" xfId="27126"/>
    <cellStyle name="Comma 3 4 2 5 2 6 4 2" xfId="36630"/>
    <cellStyle name="Comma 3 4 2 5 2 6 5" xfId="29502"/>
    <cellStyle name="Comma 3 4 2 5 2 7" xfId="20393"/>
    <cellStyle name="Comma 3 4 2 5 2 7 2" xfId="29898"/>
    <cellStyle name="Comma 3 4 2 5 2 8" xfId="22769"/>
    <cellStyle name="Comma 3 4 2 5 2 8 2" xfId="32274"/>
    <cellStyle name="Comma 3 4 2 5 2 9" xfId="25146"/>
    <cellStyle name="Comma 3 4 2 5 2 9 2" xfId="34650"/>
    <cellStyle name="Comma 3 4 2 5 3" xfId="18215"/>
    <cellStyle name="Comma 3 4 2 5 3 2" xfId="20591"/>
    <cellStyle name="Comma 3 4 2 5 3 2 2" xfId="30096"/>
    <cellStyle name="Comma 3 4 2 5 3 3" xfId="22967"/>
    <cellStyle name="Comma 3 4 2 5 3 3 2" xfId="32472"/>
    <cellStyle name="Comma 3 4 2 5 3 4" xfId="25344"/>
    <cellStyle name="Comma 3 4 2 5 3 4 2" xfId="34848"/>
    <cellStyle name="Comma 3 4 2 5 3 5" xfId="27720"/>
    <cellStyle name="Comma 3 4 2 5 4" xfId="18611"/>
    <cellStyle name="Comma 3 4 2 5 4 2" xfId="20987"/>
    <cellStyle name="Comma 3 4 2 5 4 2 2" xfId="30492"/>
    <cellStyle name="Comma 3 4 2 5 4 3" xfId="23363"/>
    <cellStyle name="Comma 3 4 2 5 4 3 2" xfId="32868"/>
    <cellStyle name="Comma 3 4 2 5 4 4" xfId="25740"/>
    <cellStyle name="Comma 3 4 2 5 4 4 2" xfId="35244"/>
    <cellStyle name="Comma 3 4 2 5 4 5" xfId="28116"/>
    <cellStyle name="Comma 3 4 2 5 5" xfId="19007"/>
    <cellStyle name="Comma 3 4 2 5 5 2" xfId="21383"/>
    <cellStyle name="Comma 3 4 2 5 5 2 2" xfId="30888"/>
    <cellStyle name="Comma 3 4 2 5 5 3" xfId="23759"/>
    <cellStyle name="Comma 3 4 2 5 5 3 2" xfId="33264"/>
    <cellStyle name="Comma 3 4 2 5 5 4" xfId="26136"/>
    <cellStyle name="Comma 3 4 2 5 5 4 2" xfId="35640"/>
    <cellStyle name="Comma 3 4 2 5 5 5" xfId="28512"/>
    <cellStyle name="Comma 3 4 2 5 6" xfId="19403"/>
    <cellStyle name="Comma 3 4 2 5 6 2" xfId="21779"/>
    <cellStyle name="Comma 3 4 2 5 6 2 2" xfId="31284"/>
    <cellStyle name="Comma 3 4 2 5 6 3" xfId="24155"/>
    <cellStyle name="Comma 3 4 2 5 6 3 2" xfId="33660"/>
    <cellStyle name="Comma 3 4 2 5 6 4" xfId="26532"/>
    <cellStyle name="Comma 3 4 2 5 6 4 2" xfId="36036"/>
    <cellStyle name="Comma 3 4 2 5 6 5" xfId="28908"/>
    <cellStyle name="Comma 3 4 2 5 7" xfId="19799"/>
    <cellStyle name="Comma 3 4 2 5 7 2" xfId="22175"/>
    <cellStyle name="Comma 3 4 2 5 7 2 2" xfId="31680"/>
    <cellStyle name="Comma 3 4 2 5 7 3" xfId="24551"/>
    <cellStyle name="Comma 3 4 2 5 7 3 2" xfId="34056"/>
    <cellStyle name="Comma 3 4 2 5 7 4" xfId="26928"/>
    <cellStyle name="Comma 3 4 2 5 7 4 2" xfId="36432"/>
    <cellStyle name="Comma 3 4 2 5 7 5" xfId="29304"/>
    <cellStyle name="Comma 3 4 2 5 8" xfId="20195"/>
    <cellStyle name="Comma 3 4 2 5 8 2" xfId="29700"/>
    <cellStyle name="Comma 3 4 2 5 9" xfId="22571"/>
    <cellStyle name="Comma 3 4 2 5 9 2" xfId="32076"/>
    <cellStyle name="Comma 3 4 2 6" xfId="10433"/>
    <cellStyle name="Comma 3 4 2 6 10" xfId="27390"/>
    <cellStyle name="Comma 3 4 2 6 2" xfId="18281"/>
    <cellStyle name="Comma 3 4 2 6 2 2" xfId="20657"/>
    <cellStyle name="Comma 3 4 2 6 2 2 2" xfId="30162"/>
    <cellStyle name="Comma 3 4 2 6 2 3" xfId="23033"/>
    <cellStyle name="Comma 3 4 2 6 2 3 2" xfId="32538"/>
    <cellStyle name="Comma 3 4 2 6 2 4" xfId="25410"/>
    <cellStyle name="Comma 3 4 2 6 2 4 2" xfId="34914"/>
    <cellStyle name="Comma 3 4 2 6 2 5" xfId="27786"/>
    <cellStyle name="Comma 3 4 2 6 3" xfId="18677"/>
    <cellStyle name="Comma 3 4 2 6 3 2" xfId="21053"/>
    <cellStyle name="Comma 3 4 2 6 3 2 2" xfId="30558"/>
    <cellStyle name="Comma 3 4 2 6 3 3" xfId="23429"/>
    <cellStyle name="Comma 3 4 2 6 3 3 2" xfId="32934"/>
    <cellStyle name="Comma 3 4 2 6 3 4" xfId="25806"/>
    <cellStyle name="Comma 3 4 2 6 3 4 2" xfId="35310"/>
    <cellStyle name="Comma 3 4 2 6 3 5" xfId="28182"/>
    <cellStyle name="Comma 3 4 2 6 4" xfId="19073"/>
    <cellStyle name="Comma 3 4 2 6 4 2" xfId="21449"/>
    <cellStyle name="Comma 3 4 2 6 4 2 2" xfId="30954"/>
    <cellStyle name="Comma 3 4 2 6 4 3" xfId="23825"/>
    <cellStyle name="Comma 3 4 2 6 4 3 2" xfId="33330"/>
    <cellStyle name="Comma 3 4 2 6 4 4" xfId="26202"/>
    <cellStyle name="Comma 3 4 2 6 4 4 2" xfId="35706"/>
    <cellStyle name="Comma 3 4 2 6 4 5" xfId="28578"/>
    <cellStyle name="Comma 3 4 2 6 5" xfId="19469"/>
    <cellStyle name="Comma 3 4 2 6 5 2" xfId="21845"/>
    <cellStyle name="Comma 3 4 2 6 5 2 2" xfId="31350"/>
    <cellStyle name="Comma 3 4 2 6 5 3" xfId="24221"/>
    <cellStyle name="Comma 3 4 2 6 5 3 2" xfId="33726"/>
    <cellStyle name="Comma 3 4 2 6 5 4" xfId="26598"/>
    <cellStyle name="Comma 3 4 2 6 5 4 2" xfId="36102"/>
    <cellStyle name="Comma 3 4 2 6 5 5" xfId="28974"/>
    <cellStyle name="Comma 3 4 2 6 6" xfId="19865"/>
    <cellStyle name="Comma 3 4 2 6 6 2" xfId="22241"/>
    <cellStyle name="Comma 3 4 2 6 6 2 2" xfId="31746"/>
    <cellStyle name="Comma 3 4 2 6 6 3" xfId="24617"/>
    <cellStyle name="Comma 3 4 2 6 6 3 2" xfId="34122"/>
    <cellStyle name="Comma 3 4 2 6 6 4" xfId="26994"/>
    <cellStyle name="Comma 3 4 2 6 6 4 2" xfId="36498"/>
    <cellStyle name="Comma 3 4 2 6 6 5" xfId="29370"/>
    <cellStyle name="Comma 3 4 2 6 7" xfId="20261"/>
    <cellStyle name="Comma 3 4 2 6 7 2" xfId="29766"/>
    <cellStyle name="Comma 3 4 2 6 8" xfId="22637"/>
    <cellStyle name="Comma 3 4 2 6 8 2" xfId="32142"/>
    <cellStyle name="Comma 3 4 2 6 9" xfId="25014"/>
    <cellStyle name="Comma 3 4 2 6 9 2" xfId="34518"/>
    <cellStyle name="Comma 3 4 2 7" xfId="18083"/>
    <cellStyle name="Comma 3 4 2 7 2" xfId="20459"/>
    <cellStyle name="Comma 3 4 2 7 2 2" xfId="29964"/>
    <cellStyle name="Comma 3 4 2 7 3" xfId="22835"/>
    <cellStyle name="Comma 3 4 2 7 3 2" xfId="32340"/>
    <cellStyle name="Comma 3 4 2 7 4" xfId="25212"/>
    <cellStyle name="Comma 3 4 2 7 4 2" xfId="34716"/>
    <cellStyle name="Comma 3 4 2 7 5" xfId="27588"/>
    <cellStyle name="Comma 3 4 2 8" xfId="18479"/>
    <cellStyle name="Comma 3 4 2 8 2" xfId="20855"/>
    <cellStyle name="Comma 3 4 2 8 2 2" xfId="30360"/>
    <cellStyle name="Comma 3 4 2 8 3" xfId="23231"/>
    <cellStyle name="Comma 3 4 2 8 3 2" xfId="32736"/>
    <cellStyle name="Comma 3 4 2 8 4" xfId="25608"/>
    <cellStyle name="Comma 3 4 2 8 4 2" xfId="35112"/>
    <cellStyle name="Comma 3 4 2 8 5" xfId="27984"/>
    <cellStyle name="Comma 3 4 2 9" xfId="18875"/>
    <cellStyle name="Comma 3 4 2 9 2" xfId="21251"/>
    <cellStyle name="Comma 3 4 2 9 2 2" xfId="30756"/>
    <cellStyle name="Comma 3 4 2 9 3" xfId="23627"/>
    <cellStyle name="Comma 3 4 2 9 3 2" xfId="33132"/>
    <cellStyle name="Comma 3 4 2 9 4" xfId="26004"/>
    <cellStyle name="Comma 3 4 2 9 4 2" xfId="35508"/>
    <cellStyle name="Comma 3 4 2 9 5" xfId="28380"/>
    <cellStyle name="Comma 3 4 3" xfId="2150"/>
    <cellStyle name="Comma 3 4 3 10" xfId="20074"/>
    <cellStyle name="Comma 3 4 3 10 2" xfId="29579"/>
    <cellStyle name="Comma 3 4 3 11" xfId="22450"/>
    <cellStyle name="Comma 3 4 3 11 2" xfId="31955"/>
    <cellStyle name="Comma 3 4 3 12" xfId="24827"/>
    <cellStyle name="Comma 3 4 3 12 2" xfId="34331"/>
    <cellStyle name="Comma 3 4 3 13" xfId="27203"/>
    <cellStyle name="Comma 3 4 3 2" xfId="6632"/>
    <cellStyle name="Comma 3 4 3 2 10" xfId="24893"/>
    <cellStyle name="Comma 3 4 3 2 10 2" xfId="34397"/>
    <cellStyle name="Comma 3 4 3 2 11" xfId="27269"/>
    <cellStyle name="Comma 3 4 3 2 2" xfId="15662"/>
    <cellStyle name="Comma 3 4 3 2 2 10" xfId="27467"/>
    <cellStyle name="Comma 3 4 3 2 2 2" xfId="18358"/>
    <cellStyle name="Comma 3 4 3 2 2 2 2" xfId="20734"/>
    <cellStyle name="Comma 3 4 3 2 2 2 2 2" xfId="30239"/>
    <cellStyle name="Comma 3 4 3 2 2 2 3" xfId="23110"/>
    <cellStyle name="Comma 3 4 3 2 2 2 3 2" xfId="32615"/>
    <cellStyle name="Comma 3 4 3 2 2 2 4" xfId="25487"/>
    <cellStyle name="Comma 3 4 3 2 2 2 4 2" xfId="34991"/>
    <cellStyle name="Comma 3 4 3 2 2 2 5" xfId="27863"/>
    <cellStyle name="Comma 3 4 3 2 2 3" xfId="18754"/>
    <cellStyle name="Comma 3 4 3 2 2 3 2" xfId="21130"/>
    <cellStyle name="Comma 3 4 3 2 2 3 2 2" xfId="30635"/>
    <cellStyle name="Comma 3 4 3 2 2 3 3" xfId="23506"/>
    <cellStyle name="Comma 3 4 3 2 2 3 3 2" xfId="33011"/>
    <cellStyle name="Comma 3 4 3 2 2 3 4" xfId="25883"/>
    <cellStyle name="Comma 3 4 3 2 2 3 4 2" xfId="35387"/>
    <cellStyle name="Comma 3 4 3 2 2 3 5" xfId="28259"/>
    <cellStyle name="Comma 3 4 3 2 2 4" xfId="19150"/>
    <cellStyle name="Comma 3 4 3 2 2 4 2" xfId="21526"/>
    <cellStyle name="Comma 3 4 3 2 2 4 2 2" xfId="31031"/>
    <cellStyle name="Comma 3 4 3 2 2 4 3" xfId="23902"/>
    <cellStyle name="Comma 3 4 3 2 2 4 3 2" xfId="33407"/>
    <cellStyle name="Comma 3 4 3 2 2 4 4" xfId="26279"/>
    <cellStyle name="Comma 3 4 3 2 2 4 4 2" xfId="35783"/>
    <cellStyle name="Comma 3 4 3 2 2 4 5" xfId="28655"/>
    <cellStyle name="Comma 3 4 3 2 2 5" xfId="19546"/>
    <cellStyle name="Comma 3 4 3 2 2 5 2" xfId="21922"/>
    <cellStyle name="Comma 3 4 3 2 2 5 2 2" xfId="31427"/>
    <cellStyle name="Comma 3 4 3 2 2 5 3" xfId="24298"/>
    <cellStyle name="Comma 3 4 3 2 2 5 3 2" xfId="33803"/>
    <cellStyle name="Comma 3 4 3 2 2 5 4" xfId="26675"/>
    <cellStyle name="Comma 3 4 3 2 2 5 4 2" xfId="36179"/>
    <cellStyle name="Comma 3 4 3 2 2 5 5" xfId="29051"/>
    <cellStyle name="Comma 3 4 3 2 2 6" xfId="19942"/>
    <cellStyle name="Comma 3 4 3 2 2 6 2" xfId="22318"/>
    <cellStyle name="Comma 3 4 3 2 2 6 2 2" xfId="31823"/>
    <cellStyle name="Comma 3 4 3 2 2 6 3" xfId="24694"/>
    <cellStyle name="Comma 3 4 3 2 2 6 3 2" xfId="34199"/>
    <cellStyle name="Comma 3 4 3 2 2 6 4" xfId="27071"/>
    <cellStyle name="Comma 3 4 3 2 2 6 4 2" xfId="36575"/>
    <cellStyle name="Comma 3 4 3 2 2 6 5" xfId="29447"/>
    <cellStyle name="Comma 3 4 3 2 2 7" xfId="20338"/>
    <cellStyle name="Comma 3 4 3 2 2 7 2" xfId="29843"/>
    <cellStyle name="Comma 3 4 3 2 2 8" xfId="22714"/>
    <cellStyle name="Comma 3 4 3 2 2 8 2" xfId="32219"/>
    <cellStyle name="Comma 3 4 3 2 2 9" xfId="25091"/>
    <cellStyle name="Comma 3 4 3 2 2 9 2" xfId="34595"/>
    <cellStyle name="Comma 3 4 3 2 3" xfId="18160"/>
    <cellStyle name="Comma 3 4 3 2 3 2" xfId="20536"/>
    <cellStyle name="Comma 3 4 3 2 3 2 2" xfId="30041"/>
    <cellStyle name="Comma 3 4 3 2 3 3" xfId="22912"/>
    <cellStyle name="Comma 3 4 3 2 3 3 2" xfId="32417"/>
    <cellStyle name="Comma 3 4 3 2 3 4" xfId="25289"/>
    <cellStyle name="Comma 3 4 3 2 3 4 2" xfId="34793"/>
    <cellStyle name="Comma 3 4 3 2 3 5" xfId="27665"/>
    <cellStyle name="Comma 3 4 3 2 4" xfId="18556"/>
    <cellStyle name="Comma 3 4 3 2 4 2" xfId="20932"/>
    <cellStyle name="Comma 3 4 3 2 4 2 2" xfId="30437"/>
    <cellStyle name="Comma 3 4 3 2 4 3" xfId="23308"/>
    <cellStyle name="Comma 3 4 3 2 4 3 2" xfId="32813"/>
    <cellStyle name="Comma 3 4 3 2 4 4" xfId="25685"/>
    <cellStyle name="Comma 3 4 3 2 4 4 2" xfId="35189"/>
    <cellStyle name="Comma 3 4 3 2 4 5" xfId="28061"/>
    <cellStyle name="Comma 3 4 3 2 5" xfId="18952"/>
    <cellStyle name="Comma 3 4 3 2 5 2" xfId="21328"/>
    <cellStyle name="Comma 3 4 3 2 5 2 2" xfId="30833"/>
    <cellStyle name="Comma 3 4 3 2 5 3" xfId="23704"/>
    <cellStyle name="Comma 3 4 3 2 5 3 2" xfId="33209"/>
    <cellStyle name="Comma 3 4 3 2 5 4" xfId="26081"/>
    <cellStyle name="Comma 3 4 3 2 5 4 2" xfId="35585"/>
    <cellStyle name="Comma 3 4 3 2 5 5" xfId="28457"/>
    <cellStyle name="Comma 3 4 3 2 6" xfId="19348"/>
    <cellStyle name="Comma 3 4 3 2 6 2" xfId="21724"/>
    <cellStyle name="Comma 3 4 3 2 6 2 2" xfId="31229"/>
    <cellStyle name="Comma 3 4 3 2 6 3" xfId="24100"/>
    <cellStyle name="Comma 3 4 3 2 6 3 2" xfId="33605"/>
    <cellStyle name="Comma 3 4 3 2 6 4" xfId="26477"/>
    <cellStyle name="Comma 3 4 3 2 6 4 2" xfId="35981"/>
    <cellStyle name="Comma 3 4 3 2 6 5" xfId="28853"/>
    <cellStyle name="Comma 3 4 3 2 7" xfId="19744"/>
    <cellStyle name="Comma 3 4 3 2 7 2" xfId="22120"/>
    <cellStyle name="Comma 3 4 3 2 7 2 2" xfId="31625"/>
    <cellStyle name="Comma 3 4 3 2 7 3" xfId="24496"/>
    <cellStyle name="Comma 3 4 3 2 7 3 2" xfId="34001"/>
    <cellStyle name="Comma 3 4 3 2 7 4" xfId="26873"/>
    <cellStyle name="Comma 3 4 3 2 7 4 2" xfId="36377"/>
    <cellStyle name="Comma 3 4 3 2 7 5" xfId="29249"/>
    <cellStyle name="Comma 3 4 3 2 8" xfId="20140"/>
    <cellStyle name="Comma 3 4 3 2 8 2" xfId="29645"/>
    <cellStyle name="Comma 3 4 3 2 9" xfId="22516"/>
    <cellStyle name="Comma 3 4 3 2 9 2" xfId="32021"/>
    <cellStyle name="Comma 3 4 3 3" xfId="8998"/>
    <cellStyle name="Comma 3 4 3 3 10" xfId="24959"/>
    <cellStyle name="Comma 3 4 3 3 10 2" xfId="34463"/>
    <cellStyle name="Comma 3 4 3 3 11" xfId="27335"/>
    <cellStyle name="Comma 3 4 3 3 2" xfId="18028"/>
    <cellStyle name="Comma 3 4 3 3 2 10" xfId="27533"/>
    <cellStyle name="Comma 3 4 3 3 2 2" xfId="18424"/>
    <cellStyle name="Comma 3 4 3 3 2 2 2" xfId="20800"/>
    <cellStyle name="Comma 3 4 3 3 2 2 2 2" xfId="30305"/>
    <cellStyle name="Comma 3 4 3 3 2 2 3" xfId="23176"/>
    <cellStyle name="Comma 3 4 3 3 2 2 3 2" xfId="32681"/>
    <cellStyle name="Comma 3 4 3 3 2 2 4" xfId="25553"/>
    <cellStyle name="Comma 3 4 3 3 2 2 4 2" xfId="35057"/>
    <cellStyle name="Comma 3 4 3 3 2 2 5" xfId="27929"/>
    <cellStyle name="Comma 3 4 3 3 2 3" xfId="18820"/>
    <cellStyle name="Comma 3 4 3 3 2 3 2" xfId="21196"/>
    <cellStyle name="Comma 3 4 3 3 2 3 2 2" xfId="30701"/>
    <cellStyle name="Comma 3 4 3 3 2 3 3" xfId="23572"/>
    <cellStyle name="Comma 3 4 3 3 2 3 3 2" xfId="33077"/>
    <cellStyle name="Comma 3 4 3 3 2 3 4" xfId="25949"/>
    <cellStyle name="Comma 3 4 3 3 2 3 4 2" xfId="35453"/>
    <cellStyle name="Comma 3 4 3 3 2 3 5" xfId="28325"/>
    <cellStyle name="Comma 3 4 3 3 2 4" xfId="19216"/>
    <cellStyle name="Comma 3 4 3 3 2 4 2" xfId="21592"/>
    <cellStyle name="Comma 3 4 3 3 2 4 2 2" xfId="31097"/>
    <cellStyle name="Comma 3 4 3 3 2 4 3" xfId="23968"/>
    <cellStyle name="Comma 3 4 3 3 2 4 3 2" xfId="33473"/>
    <cellStyle name="Comma 3 4 3 3 2 4 4" xfId="26345"/>
    <cellStyle name="Comma 3 4 3 3 2 4 4 2" xfId="35849"/>
    <cellStyle name="Comma 3 4 3 3 2 4 5" xfId="28721"/>
    <cellStyle name="Comma 3 4 3 3 2 5" xfId="19612"/>
    <cellStyle name="Comma 3 4 3 3 2 5 2" xfId="21988"/>
    <cellStyle name="Comma 3 4 3 3 2 5 2 2" xfId="31493"/>
    <cellStyle name="Comma 3 4 3 3 2 5 3" xfId="24364"/>
    <cellStyle name="Comma 3 4 3 3 2 5 3 2" xfId="33869"/>
    <cellStyle name="Comma 3 4 3 3 2 5 4" xfId="26741"/>
    <cellStyle name="Comma 3 4 3 3 2 5 4 2" xfId="36245"/>
    <cellStyle name="Comma 3 4 3 3 2 5 5" xfId="29117"/>
    <cellStyle name="Comma 3 4 3 3 2 6" xfId="20008"/>
    <cellStyle name="Comma 3 4 3 3 2 6 2" xfId="22384"/>
    <cellStyle name="Comma 3 4 3 3 2 6 2 2" xfId="31889"/>
    <cellStyle name="Comma 3 4 3 3 2 6 3" xfId="24760"/>
    <cellStyle name="Comma 3 4 3 3 2 6 3 2" xfId="34265"/>
    <cellStyle name="Comma 3 4 3 3 2 6 4" xfId="27137"/>
    <cellStyle name="Comma 3 4 3 3 2 6 4 2" xfId="36641"/>
    <cellStyle name="Comma 3 4 3 3 2 6 5" xfId="29513"/>
    <cellStyle name="Comma 3 4 3 3 2 7" xfId="20404"/>
    <cellStyle name="Comma 3 4 3 3 2 7 2" xfId="29909"/>
    <cellStyle name="Comma 3 4 3 3 2 8" xfId="22780"/>
    <cellStyle name="Comma 3 4 3 3 2 8 2" xfId="32285"/>
    <cellStyle name="Comma 3 4 3 3 2 9" xfId="25157"/>
    <cellStyle name="Comma 3 4 3 3 2 9 2" xfId="34661"/>
    <cellStyle name="Comma 3 4 3 3 3" xfId="18226"/>
    <cellStyle name="Comma 3 4 3 3 3 2" xfId="20602"/>
    <cellStyle name="Comma 3 4 3 3 3 2 2" xfId="30107"/>
    <cellStyle name="Comma 3 4 3 3 3 3" xfId="22978"/>
    <cellStyle name="Comma 3 4 3 3 3 3 2" xfId="32483"/>
    <cellStyle name="Comma 3 4 3 3 3 4" xfId="25355"/>
    <cellStyle name="Comma 3 4 3 3 3 4 2" xfId="34859"/>
    <cellStyle name="Comma 3 4 3 3 3 5" xfId="27731"/>
    <cellStyle name="Comma 3 4 3 3 4" xfId="18622"/>
    <cellStyle name="Comma 3 4 3 3 4 2" xfId="20998"/>
    <cellStyle name="Comma 3 4 3 3 4 2 2" xfId="30503"/>
    <cellStyle name="Comma 3 4 3 3 4 3" xfId="23374"/>
    <cellStyle name="Comma 3 4 3 3 4 3 2" xfId="32879"/>
    <cellStyle name="Comma 3 4 3 3 4 4" xfId="25751"/>
    <cellStyle name="Comma 3 4 3 3 4 4 2" xfId="35255"/>
    <cellStyle name="Comma 3 4 3 3 4 5" xfId="28127"/>
    <cellStyle name="Comma 3 4 3 3 5" xfId="19018"/>
    <cellStyle name="Comma 3 4 3 3 5 2" xfId="21394"/>
    <cellStyle name="Comma 3 4 3 3 5 2 2" xfId="30899"/>
    <cellStyle name="Comma 3 4 3 3 5 3" xfId="23770"/>
    <cellStyle name="Comma 3 4 3 3 5 3 2" xfId="33275"/>
    <cellStyle name="Comma 3 4 3 3 5 4" xfId="26147"/>
    <cellStyle name="Comma 3 4 3 3 5 4 2" xfId="35651"/>
    <cellStyle name="Comma 3 4 3 3 5 5" xfId="28523"/>
    <cellStyle name="Comma 3 4 3 3 6" xfId="19414"/>
    <cellStyle name="Comma 3 4 3 3 6 2" xfId="21790"/>
    <cellStyle name="Comma 3 4 3 3 6 2 2" xfId="31295"/>
    <cellStyle name="Comma 3 4 3 3 6 3" xfId="24166"/>
    <cellStyle name="Comma 3 4 3 3 6 3 2" xfId="33671"/>
    <cellStyle name="Comma 3 4 3 3 6 4" xfId="26543"/>
    <cellStyle name="Comma 3 4 3 3 6 4 2" xfId="36047"/>
    <cellStyle name="Comma 3 4 3 3 6 5" xfId="28919"/>
    <cellStyle name="Comma 3 4 3 3 7" xfId="19810"/>
    <cellStyle name="Comma 3 4 3 3 7 2" xfId="22186"/>
    <cellStyle name="Comma 3 4 3 3 7 2 2" xfId="31691"/>
    <cellStyle name="Comma 3 4 3 3 7 3" xfId="24562"/>
    <cellStyle name="Comma 3 4 3 3 7 3 2" xfId="34067"/>
    <cellStyle name="Comma 3 4 3 3 7 4" xfId="26939"/>
    <cellStyle name="Comma 3 4 3 3 7 4 2" xfId="36443"/>
    <cellStyle name="Comma 3 4 3 3 7 5" xfId="29315"/>
    <cellStyle name="Comma 3 4 3 3 8" xfId="20206"/>
    <cellStyle name="Comma 3 4 3 3 8 2" xfId="29711"/>
    <cellStyle name="Comma 3 4 3 3 9" xfId="22582"/>
    <cellStyle name="Comma 3 4 3 3 9 2" xfId="32087"/>
    <cellStyle name="Comma 3 4 3 4" xfId="11180"/>
    <cellStyle name="Comma 3 4 3 4 10" xfId="27401"/>
    <cellStyle name="Comma 3 4 3 4 2" xfId="18292"/>
    <cellStyle name="Comma 3 4 3 4 2 2" xfId="20668"/>
    <cellStyle name="Comma 3 4 3 4 2 2 2" xfId="30173"/>
    <cellStyle name="Comma 3 4 3 4 2 3" xfId="23044"/>
    <cellStyle name="Comma 3 4 3 4 2 3 2" xfId="32549"/>
    <cellStyle name="Comma 3 4 3 4 2 4" xfId="25421"/>
    <cellStyle name="Comma 3 4 3 4 2 4 2" xfId="34925"/>
    <cellStyle name="Comma 3 4 3 4 2 5" xfId="27797"/>
    <cellStyle name="Comma 3 4 3 4 3" xfId="18688"/>
    <cellStyle name="Comma 3 4 3 4 3 2" xfId="21064"/>
    <cellStyle name="Comma 3 4 3 4 3 2 2" xfId="30569"/>
    <cellStyle name="Comma 3 4 3 4 3 3" xfId="23440"/>
    <cellStyle name="Comma 3 4 3 4 3 3 2" xfId="32945"/>
    <cellStyle name="Comma 3 4 3 4 3 4" xfId="25817"/>
    <cellStyle name="Comma 3 4 3 4 3 4 2" xfId="35321"/>
    <cellStyle name="Comma 3 4 3 4 3 5" xfId="28193"/>
    <cellStyle name="Comma 3 4 3 4 4" xfId="19084"/>
    <cellStyle name="Comma 3 4 3 4 4 2" xfId="21460"/>
    <cellStyle name="Comma 3 4 3 4 4 2 2" xfId="30965"/>
    <cellStyle name="Comma 3 4 3 4 4 3" xfId="23836"/>
    <cellStyle name="Comma 3 4 3 4 4 3 2" xfId="33341"/>
    <cellStyle name="Comma 3 4 3 4 4 4" xfId="26213"/>
    <cellStyle name="Comma 3 4 3 4 4 4 2" xfId="35717"/>
    <cellStyle name="Comma 3 4 3 4 4 5" xfId="28589"/>
    <cellStyle name="Comma 3 4 3 4 5" xfId="19480"/>
    <cellStyle name="Comma 3 4 3 4 5 2" xfId="21856"/>
    <cellStyle name="Comma 3 4 3 4 5 2 2" xfId="31361"/>
    <cellStyle name="Comma 3 4 3 4 5 3" xfId="24232"/>
    <cellStyle name="Comma 3 4 3 4 5 3 2" xfId="33737"/>
    <cellStyle name="Comma 3 4 3 4 5 4" xfId="26609"/>
    <cellStyle name="Comma 3 4 3 4 5 4 2" xfId="36113"/>
    <cellStyle name="Comma 3 4 3 4 5 5" xfId="28985"/>
    <cellStyle name="Comma 3 4 3 4 6" xfId="19876"/>
    <cellStyle name="Comma 3 4 3 4 6 2" xfId="22252"/>
    <cellStyle name="Comma 3 4 3 4 6 2 2" xfId="31757"/>
    <cellStyle name="Comma 3 4 3 4 6 3" xfId="24628"/>
    <cellStyle name="Comma 3 4 3 4 6 3 2" xfId="34133"/>
    <cellStyle name="Comma 3 4 3 4 6 4" xfId="27005"/>
    <cellStyle name="Comma 3 4 3 4 6 4 2" xfId="36509"/>
    <cellStyle name="Comma 3 4 3 4 6 5" xfId="29381"/>
    <cellStyle name="Comma 3 4 3 4 7" xfId="20272"/>
    <cellStyle name="Comma 3 4 3 4 7 2" xfId="29777"/>
    <cellStyle name="Comma 3 4 3 4 8" xfId="22648"/>
    <cellStyle name="Comma 3 4 3 4 8 2" xfId="32153"/>
    <cellStyle name="Comma 3 4 3 4 9" xfId="25025"/>
    <cellStyle name="Comma 3 4 3 4 9 2" xfId="34529"/>
    <cellStyle name="Comma 3 4 3 5" xfId="18094"/>
    <cellStyle name="Comma 3 4 3 5 2" xfId="20470"/>
    <cellStyle name="Comma 3 4 3 5 2 2" xfId="29975"/>
    <cellStyle name="Comma 3 4 3 5 3" xfId="22846"/>
    <cellStyle name="Comma 3 4 3 5 3 2" xfId="32351"/>
    <cellStyle name="Comma 3 4 3 5 4" xfId="25223"/>
    <cellStyle name="Comma 3 4 3 5 4 2" xfId="34727"/>
    <cellStyle name="Comma 3 4 3 5 5" xfId="27599"/>
    <cellStyle name="Comma 3 4 3 6" xfId="18490"/>
    <cellStyle name="Comma 3 4 3 6 2" xfId="20866"/>
    <cellStyle name="Comma 3 4 3 6 2 2" xfId="30371"/>
    <cellStyle name="Comma 3 4 3 6 3" xfId="23242"/>
    <cellStyle name="Comma 3 4 3 6 3 2" xfId="32747"/>
    <cellStyle name="Comma 3 4 3 6 4" xfId="25619"/>
    <cellStyle name="Comma 3 4 3 6 4 2" xfId="35123"/>
    <cellStyle name="Comma 3 4 3 6 5" xfId="27995"/>
    <cellStyle name="Comma 3 4 3 7" xfId="18886"/>
    <cellStyle name="Comma 3 4 3 7 2" xfId="21262"/>
    <cellStyle name="Comma 3 4 3 7 2 2" xfId="30767"/>
    <cellStyle name="Comma 3 4 3 7 3" xfId="23638"/>
    <cellStyle name="Comma 3 4 3 7 3 2" xfId="33143"/>
    <cellStyle name="Comma 3 4 3 7 4" xfId="26015"/>
    <cellStyle name="Comma 3 4 3 7 4 2" xfId="35519"/>
    <cellStyle name="Comma 3 4 3 7 5" xfId="28391"/>
    <cellStyle name="Comma 3 4 3 8" xfId="19282"/>
    <cellStyle name="Comma 3 4 3 8 2" xfId="21658"/>
    <cellStyle name="Comma 3 4 3 8 2 2" xfId="31163"/>
    <cellStyle name="Comma 3 4 3 8 3" xfId="24034"/>
    <cellStyle name="Comma 3 4 3 8 3 2" xfId="33539"/>
    <cellStyle name="Comma 3 4 3 8 4" xfId="26411"/>
    <cellStyle name="Comma 3 4 3 8 4 2" xfId="35915"/>
    <cellStyle name="Comma 3 4 3 8 5" xfId="28787"/>
    <cellStyle name="Comma 3 4 3 9" xfId="19678"/>
    <cellStyle name="Comma 3 4 3 9 2" xfId="22054"/>
    <cellStyle name="Comma 3 4 3 9 2 2" xfId="31559"/>
    <cellStyle name="Comma 3 4 3 9 3" xfId="24430"/>
    <cellStyle name="Comma 3 4 3 9 3 2" xfId="33935"/>
    <cellStyle name="Comma 3 4 3 9 4" xfId="26807"/>
    <cellStyle name="Comma 3 4 3 9 4 2" xfId="36311"/>
    <cellStyle name="Comma 3 4 3 9 5" xfId="29183"/>
    <cellStyle name="Comma 3 4 4" xfId="3644"/>
    <cellStyle name="Comma 3 4 4 10" xfId="20096"/>
    <cellStyle name="Comma 3 4 4 10 2" xfId="29601"/>
    <cellStyle name="Comma 3 4 4 11" xfId="22472"/>
    <cellStyle name="Comma 3 4 4 11 2" xfId="31977"/>
    <cellStyle name="Comma 3 4 4 12" xfId="24849"/>
    <cellStyle name="Comma 3 4 4 12 2" xfId="34353"/>
    <cellStyle name="Comma 3 4 4 13" xfId="27225"/>
    <cellStyle name="Comma 3 4 4 2" xfId="8126"/>
    <cellStyle name="Comma 3 4 4 2 10" xfId="24915"/>
    <cellStyle name="Comma 3 4 4 2 10 2" xfId="34419"/>
    <cellStyle name="Comma 3 4 4 2 11" xfId="27291"/>
    <cellStyle name="Comma 3 4 4 2 2" xfId="17156"/>
    <cellStyle name="Comma 3 4 4 2 2 10" xfId="27489"/>
    <cellStyle name="Comma 3 4 4 2 2 2" xfId="18380"/>
    <cellStyle name="Comma 3 4 4 2 2 2 2" xfId="20756"/>
    <cellStyle name="Comma 3 4 4 2 2 2 2 2" xfId="30261"/>
    <cellStyle name="Comma 3 4 4 2 2 2 3" xfId="23132"/>
    <cellStyle name="Comma 3 4 4 2 2 2 3 2" xfId="32637"/>
    <cellStyle name="Comma 3 4 4 2 2 2 4" xfId="25509"/>
    <cellStyle name="Comma 3 4 4 2 2 2 4 2" xfId="35013"/>
    <cellStyle name="Comma 3 4 4 2 2 2 5" xfId="27885"/>
    <cellStyle name="Comma 3 4 4 2 2 3" xfId="18776"/>
    <cellStyle name="Comma 3 4 4 2 2 3 2" xfId="21152"/>
    <cellStyle name="Comma 3 4 4 2 2 3 2 2" xfId="30657"/>
    <cellStyle name="Comma 3 4 4 2 2 3 3" xfId="23528"/>
    <cellStyle name="Comma 3 4 4 2 2 3 3 2" xfId="33033"/>
    <cellStyle name="Comma 3 4 4 2 2 3 4" xfId="25905"/>
    <cellStyle name="Comma 3 4 4 2 2 3 4 2" xfId="35409"/>
    <cellStyle name="Comma 3 4 4 2 2 3 5" xfId="28281"/>
    <cellStyle name="Comma 3 4 4 2 2 4" xfId="19172"/>
    <cellStyle name="Comma 3 4 4 2 2 4 2" xfId="21548"/>
    <cellStyle name="Comma 3 4 4 2 2 4 2 2" xfId="31053"/>
    <cellStyle name="Comma 3 4 4 2 2 4 3" xfId="23924"/>
    <cellStyle name="Comma 3 4 4 2 2 4 3 2" xfId="33429"/>
    <cellStyle name="Comma 3 4 4 2 2 4 4" xfId="26301"/>
    <cellStyle name="Comma 3 4 4 2 2 4 4 2" xfId="35805"/>
    <cellStyle name="Comma 3 4 4 2 2 4 5" xfId="28677"/>
    <cellStyle name="Comma 3 4 4 2 2 5" xfId="19568"/>
    <cellStyle name="Comma 3 4 4 2 2 5 2" xfId="21944"/>
    <cellStyle name="Comma 3 4 4 2 2 5 2 2" xfId="31449"/>
    <cellStyle name="Comma 3 4 4 2 2 5 3" xfId="24320"/>
    <cellStyle name="Comma 3 4 4 2 2 5 3 2" xfId="33825"/>
    <cellStyle name="Comma 3 4 4 2 2 5 4" xfId="26697"/>
    <cellStyle name="Comma 3 4 4 2 2 5 4 2" xfId="36201"/>
    <cellStyle name="Comma 3 4 4 2 2 5 5" xfId="29073"/>
    <cellStyle name="Comma 3 4 4 2 2 6" xfId="19964"/>
    <cellStyle name="Comma 3 4 4 2 2 6 2" xfId="22340"/>
    <cellStyle name="Comma 3 4 4 2 2 6 2 2" xfId="31845"/>
    <cellStyle name="Comma 3 4 4 2 2 6 3" xfId="24716"/>
    <cellStyle name="Comma 3 4 4 2 2 6 3 2" xfId="34221"/>
    <cellStyle name="Comma 3 4 4 2 2 6 4" xfId="27093"/>
    <cellStyle name="Comma 3 4 4 2 2 6 4 2" xfId="36597"/>
    <cellStyle name="Comma 3 4 4 2 2 6 5" xfId="29469"/>
    <cellStyle name="Comma 3 4 4 2 2 7" xfId="20360"/>
    <cellStyle name="Comma 3 4 4 2 2 7 2" xfId="29865"/>
    <cellStyle name="Comma 3 4 4 2 2 8" xfId="22736"/>
    <cellStyle name="Comma 3 4 4 2 2 8 2" xfId="32241"/>
    <cellStyle name="Comma 3 4 4 2 2 9" xfId="25113"/>
    <cellStyle name="Comma 3 4 4 2 2 9 2" xfId="34617"/>
    <cellStyle name="Comma 3 4 4 2 3" xfId="18182"/>
    <cellStyle name="Comma 3 4 4 2 3 2" xfId="20558"/>
    <cellStyle name="Comma 3 4 4 2 3 2 2" xfId="30063"/>
    <cellStyle name="Comma 3 4 4 2 3 3" xfId="22934"/>
    <cellStyle name="Comma 3 4 4 2 3 3 2" xfId="32439"/>
    <cellStyle name="Comma 3 4 4 2 3 4" xfId="25311"/>
    <cellStyle name="Comma 3 4 4 2 3 4 2" xfId="34815"/>
    <cellStyle name="Comma 3 4 4 2 3 5" xfId="27687"/>
    <cellStyle name="Comma 3 4 4 2 4" xfId="18578"/>
    <cellStyle name="Comma 3 4 4 2 4 2" xfId="20954"/>
    <cellStyle name="Comma 3 4 4 2 4 2 2" xfId="30459"/>
    <cellStyle name="Comma 3 4 4 2 4 3" xfId="23330"/>
    <cellStyle name="Comma 3 4 4 2 4 3 2" xfId="32835"/>
    <cellStyle name="Comma 3 4 4 2 4 4" xfId="25707"/>
    <cellStyle name="Comma 3 4 4 2 4 4 2" xfId="35211"/>
    <cellStyle name="Comma 3 4 4 2 4 5" xfId="28083"/>
    <cellStyle name="Comma 3 4 4 2 5" xfId="18974"/>
    <cellStyle name="Comma 3 4 4 2 5 2" xfId="21350"/>
    <cellStyle name="Comma 3 4 4 2 5 2 2" xfId="30855"/>
    <cellStyle name="Comma 3 4 4 2 5 3" xfId="23726"/>
    <cellStyle name="Comma 3 4 4 2 5 3 2" xfId="33231"/>
    <cellStyle name="Comma 3 4 4 2 5 4" xfId="26103"/>
    <cellStyle name="Comma 3 4 4 2 5 4 2" xfId="35607"/>
    <cellStyle name="Comma 3 4 4 2 5 5" xfId="28479"/>
    <cellStyle name="Comma 3 4 4 2 6" xfId="19370"/>
    <cellStyle name="Comma 3 4 4 2 6 2" xfId="21746"/>
    <cellStyle name="Comma 3 4 4 2 6 2 2" xfId="31251"/>
    <cellStyle name="Comma 3 4 4 2 6 3" xfId="24122"/>
    <cellStyle name="Comma 3 4 4 2 6 3 2" xfId="33627"/>
    <cellStyle name="Comma 3 4 4 2 6 4" xfId="26499"/>
    <cellStyle name="Comma 3 4 4 2 6 4 2" xfId="36003"/>
    <cellStyle name="Comma 3 4 4 2 6 5" xfId="28875"/>
    <cellStyle name="Comma 3 4 4 2 7" xfId="19766"/>
    <cellStyle name="Comma 3 4 4 2 7 2" xfId="22142"/>
    <cellStyle name="Comma 3 4 4 2 7 2 2" xfId="31647"/>
    <cellStyle name="Comma 3 4 4 2 7 3" xfId="24518"/>
    <cellStyle name="Comma 3 4 4 2 7 3 2" xfId="34023"/>
    <cellStyle name="Comma 3 4 4 2 7 4" xfId="26895"/>
    <cellStyle name="Comma 3 4 4 2 7 4 2" xfId="36399"/>
    <cellStyle name="Comma 3 4 4 2 7 5" xfId="29271"/>
    <cellStyle name="Comma 3 4 4 2 8" xfId="20162"/>
    <cellStyle name="Comma 3 4 4 2 8 2" xfId="29667"/>
    <cellStyle name="Comma 3 4 4 2 9" xfId="22538"/>
    <cellStyle name="Comma 3 4 4 2 9 2" xfId="32043"/>
    <cellStyle name="Comma 3 4 4 3" xfId="9020"/>
    <cellStyle name="Comma 3 4 4 3 10" xfId="24981"/>
    <cellStyle name="Comma 3 4 4 3 10 2" xfId="34485"/>
    <cellStyle name="Comma 3 4 4 3 11" xfId="27357"/>
    <cellStyle name="Comma 3 4 4 3 2" xfId="18050"/>
    <cellStyle name="Comma 3 4 4 3 2 10" xfId="27555"/>
    <cellStyle name="Comma 3 4 4 3 2 2" xfId="18446"/>
    <cellStyle name="Comma 3 4 4 3 2 2 2" xfId="20822"/>
    <cellStyle name="Comma 3 4 4 3 2 2 2 2" xfId="30327"/>
    <cellStyle name="Comma 3 4 4 3 2 2 3" xfId="23198"/>
    <cellStyle name="Comma 3 4 4 3 2 2 3 2" xfId="32703"/>
    <cellStyle name="Comma 3 4 4 3 2 2 4" xfId="25575"/>
    <cellStyle name="Comma 3 4 4 3 2 2 4 2" xfId="35079"/>
    <cellStyle name="Comma 3 4 4 3 2 2 5" xfId="27951"/>
    <cellStyle name="Comma 3 4 4 3 2 3" xfId="18842"/>
    <cellStyle name="Comma 3 4 4 3 2 3 2" xfId="21218"/>
    <cellStyle name="Comma 3 4 4 3 2 3 2 2" xfId="30723"/>
    <cellStyle name="Comma 3 4 4 3 2 3 3" xfId="23594"/>
    <cellStyle name="Comma 3 4 4 3 2 3 3 2" xfId="33099"/>
    <cellStyle name="Comma 3 4 4 3 2 3 4" xfId="25971"/>
    <cellStyle name="Comma 3 4 4 3 2 3 4 2" xfId="35475"/>
    <cellStyle name="Comma 3 4 4 3 2 3 5" xfId="28347"/>
    <cellStyle name="Comma 3 4 4 3 2 4" xfId="19238"/>
    <cellStyle name="Comma 3 4 4 3 2 4 2" xfId="21614"/>
    <cellStyle name="Comma 3 4 4 3 2 4 2 2" xfId="31119"/>
    <cellStyle name="Comma 3 4 4 3 2 4 3" xfId="23990"/>
    <cellStyle name="Comma 3 4 4 3 2 4 3 2" xfId="33495"/>
    <cellStyle name="Comma 3 4 4 3 2 4 4" xfId="26367"/>
    <cellStyle name="Comma 3 4 4 3 2 4 4 2" xfId="35871"/>
    <cellStyle name="Comma 3 4 4 3 2 4 5" xfId="28743"/>
    <cellStyle name="Comma 3 4 4 3 2 5" xfId="19634"/>
    <cellStyle name="Comma 3 4 4 3 2 5 2" xfId="22010"/>
    <cellStyle name="Comma 3 4 4 3 2 5 2 2" xfId="31515"/>
    <cellStyle name="Comma 3 4 4 3 2 5 3" xfId="24386"/>
    <cellStyle name="Comma 3 4 4 3 2 5 3 2" xfId="33891"/>
    <cellStyle name="Comma 3 4 4 3 2 5 4" xfId="26763"/>
    <cellStyle name="Comma 3 4 4 3 2 5 4 2" xfId="36267"/>
    <cellStyle name="Comma 3 4 4 3 2 5 5" xfId="29139"/>
    <cellStyle name="Comma 3 4 4 3 2 6" xfId="20030"/>
    <cellStyle name="Comma 3 4 4 3 2 6 2" xfId="22406"/>
    <cellStyle name="Comma 3 4 4 3 2 6 2 2" xfId="31911"/>
    <cellStyle name="Comma 3 4 4 3 2 6 3" xfId="24782"/>
    <cellStyle name="Comma 3 4 4 3 2 6 3 2" xfId="34287"/>
    <cellStyle name="Comma 3 4 4 3 2 6 4" xfId="27159"/>
    <cellStyle name="Comma 3 4 4 3 2 6 4 2" xfId="36663"/>
    <cellStyle name="Comma 3 4 4 3 2 6 5" xfId="29535"/>
    <cellStyle name="Comma 3 4 4 3 2 7" xfId="20426"/>
    <cellStyle name="Comma 3 4 4 3 2 7 2" xfId="29931"/>
    <cellStyle name="Comma 3 4 4 3 2 8" xfId="22802"/>
    <cellStyle name="Comma 3 4 4 3 2 8 2" xfId="32307"/>
    <cellStyle name="Comma 3 4 4 3 2 9" xfId="25179"/>
    <cellStyle name="Comma 3 4 4 3 2 9 2" xfId="34683"/>
    <cellStyle name="Comma 3 4 4 3 3" xfId="18248"/>
    <cellStyle name="Comma 3 4 4 3 3 2" xfId="20624"/>
    <cellStyle name="Comma 3 4 4 3 3 2 2" xfId="30129"/>
    <cellStyle name="Comma 3 4 4 3 3 3" xfId="23000"/>
    <cellStyle name="Comma 3 4 4 3 3 3 2" xfId="32505"/>
    <cellStyle name="Comma 3 4 4 3 3 4" xfId="25377"/>
    <cellStyle name="Comma 3 4 4 3 3 4 2" xfId="34881"/>
    <cellStyle name="Comma 3 4 4 3 3 5" xfId="27753"/>
    <cellStyle name="Comma 3 4 4 3 4" xfId="18644"/>
    <cellStyle name="Comma 3 4 4 3 4 2" xfId="21020"/>
    <cellStyle name="Comma 3 4 4 3 4 2 2" xfId="30525"/>
    <cellStyle name="Comma 3 4 4 3 4 3" xfId="23396"/>
    <cellStyle name="Comma 3 4 4 3 4 3 2" xfId="32901"/>
    <cellStyle name="Comma 3 4 4 3 4 4" xfId="25773"/>
    <cellStyle name="Comma 3 4 4 3 4 4 2" xfId="35277"/>
    <cellStyle name="Comma 3 4 4 3 4 5" xfId="28149"/>
    <cellStyle name="Comma 3 4 4 3 5" xfId="19040"/>
    <cellStyle name="Comma 3 4 4 3 5 2" xfId="21416"/>
    <cellStyle name="Comma 3 4 4 3 5 2 2" xfId="30921"/>
    <cellStyle name="Comma 3 4 4 3 5 3" xfId="23792"/>
    <cellStyle name="Comma 3 4 4 3 5 3 2" xfId="33297"/>
    <cellStyle name="Comma 3 4 4 3 5 4" xfId="26169"/>
    <cellStyle name="Comma 3 4 4 3 5 4 2" xfId="35673"/>
    <cellStyle name="Comma 3 4 4 3 5 5" xfId="28545"/>
    <cellStyle name="Comma 3 4 4 3 6" xfId="19436"/>
    <cellStyle name="Comma 3 4 4 3 6 2" xfId="21812"/>
    <cellStyle name="Comma 3 4 4 3 6 2 2" xfId="31317"/>
    <cellStyle name="Comma 3 4 4 3 6 3" xfId="24188"/>
    <cellStyle name="Comma 3 4 4 3 6 3 2" xfId="33693"/>
    <cellStyle name="Comma 3 4 4 3 6 4" xfId="26565"/>
    <cellStyle name="Comma 3 4 4 3 6 4 2" xfId="36069"/>
    <cellStyle name="Comma 3 4 4 3 6 5" xfId="28941"/>
    <cellStyle name="Comma 3 4 4 3 7" xfId="19832"/>
    <cellStyle name="Comma 3 4 4 3 7 2" xfId="22208"/>
    <cellStyle name="Comma 3 4 4 3 7 2 2" xfId="31713"/>
    <cellStyle name="Comma 3 4 4 3 7 3" xfId="24584"/>
    <cellStyle name="Comma 3 4 4 3 7 3 2" xfId="34089"/>
    <cellStyle name="Comma 3 4 4 3 7 4" xfId="26961"/>
    <cellStyle name="Comma 3 4 4 3 7 4 2" xfId="36465"/>
    <cellStyle name="Comma 3 4 4 3 7 5" xfId="29337"/>
    <cellStyle name="Comma 3 4 4 3 8" xfId="20228"/>
    <cellStyle name="Comma 3 4 4 3 8 2" xfId="29733"/>
    <cellStyle name="Comma 3 4 4 3 9" xfId="22604"/>
    <cellStyle name="Comma 3 4 4 3 9 2" xfId="32109"/>
    <cellStyle name="Comma 3 4 4 4" xfId="12674"/>
    <cellStyle name="Comma 3 4 4 4 10" xfId="27423"/>
    <cellStyle name="Comma 3 4 4 4 2" xfId="18314"/>
    <cellStyle name="Comma 3 4 4 4 2 2" xfId="20690"/>
    <cellStyle name="Comma 3 4 4 4 2 2 2" xfId="30195"/>
    <cellStyle name="Comma 3 4 4 4 2 3" xfId="23066"/>
    <cellStyle name="Comma 3 4 4 4 2 3 2" xfId="32571"/>
    <cellStyle name="Comma 3 4 4 4 2 4" xfId="25443"/>
    <cellStyle name="Comma 3 4 4 4 2 4 2" xfId="34947"/>
    <cellStyle name="Comma 3 4 4 4 2 5" xfId="27819"/>
    <cellStyle name="Comma 3 4 4 4 3" xfId="18710"/>
    <cellStyle name="Comma 3 4 4 4 3 2" xfId="21086"/>
    <cellStyle name="Comma 3 4 4 4 3 2 2" xfId="30591"/>
    <cellStyle name="Comma 3 4 4 4 3 3" xfId="23462"/>
    <cellStyle name="Comma 3 4 4 4 3 3 2" xfId="32967"/>
    <cellStyle name="Comma 3 4 4 4 3 4" xfId="25839"/>
    <cellStyle name="Comma 3 4 4 4 3 4 2" xfId="35343"/>
    <cellStyle name="Comma 3 4 4 4 3 5" xfId="28215"/>
    <cellStyle name="Comma 3 4 4 4 4" xfId="19106"/>
    <cellStyle name="Comma 3 4 4 4 4 2" xfId="21482"/>
    <cellStyle name="Comma 3 4 4 4 4 2 2" xfId="30987"/>
    <cellStyle name="Comma 3 4 4 4 4 3" xfId="23858"/>
    <cellStyle name="Comma 3 4 4 4 4 3 2" xfId="33363"/>
    <cellStyle name="Comma 3 4 4 4 4 4" xfId="26235"/>
    <cellStyle name="Comma 3 4 4 4 4 4 2" xfId="35739"/>
    <cellStyle name="Comma 3 4 4 4 4 5" xfId="28611"/>
    <cellStyle name="Comma 3 4 4 4 5" xfId="19502"/>
    <cellStyle name="Comma 3 4 4 4 5 2" xfId="21878"/>
    <cellStyle name="Comma 3 4 4 4 5 2 2" xfId="31383"/>
    <cellStyle name="Comma 3 4 4 4 5 3" xfId="24254"/>
    <cellStyle name="Comma 3 4 4 4 5 3 2" xfId="33759"/>
    <cellStyle name="Comma 3 4 4 4 5 4" xfId="26631"/>
    <cellStyle name="Comma 3 4 4 4 5 4 2" xfId="36135"/>
    <cellStyle name="Comma 3 4 4 4 5 5" xfId="29007"/>
    <cellStyle name="Comma 3 4 4 4 6" xfId="19898"/>
    <cellStyle name="Comma 3 4 4 4 6 2" xfId="22274"/>
    <cellStyle name="Comma 3 4 4 4 6 2 2" xfId="31779"/>
    <cellStyle name="Comma 3 4 4 4 6 3" xfId="24650"/>
    <cellStyle name="Comma 3 4 4 4 6 3 2" xfId="34155"/>
    <cellStyle name="Comma 3 4 4 4 6 4" xfId="27027"/>
    <cellStyle name="Comma 3 4 4 4 6 4 2" xfId="36531"/>
    <cellStyle name="Comma 3 4 4 4 6 5" xfId="29403"/>
    <cellStyle name="Comma 3 4 4 4 7" xfId="20294"/>
    <cellStyle name="Comma 3 4 4 4 7 2" xfId="29799"/>
    <cellStyle name="Comma 3 4 4 4 8" xfId="22670"/>
    <cellStyle name="Comma 3 4 4 4 8 2" xfId="32175"/>
    <cellStyle name="Comma 3 4 4 4 9" xfId="25047"/>
    <cellStyle name="Comma 3 4 4 4 9 2" xfId="34551"/>
    <cellStyle name="Comma 3 4 4 5" xfId="18116"/>
    <cellStyle name="Comma 3 4 4 5 2" xfId="20492"/>
    <cellStyle name="Comma 3 4 4 5 2 2" xfId="29997"/>
    <cellStyle name="Comma 3 4 4 5 3" xfId="22868"/>
    <cellStyle name="Comma 3 4 4 5 3 2" xfId="32373"/>
    <cellStyle name="Comma 3 4 4 5 4" xfId="25245"/>
    <cellStyle name="Comma 3 4 4 5 4 2" xfId="34749"/>
    <cellStyle name="Comma 3 4 4 5 5" xfId="27621"/>
    <cellStyle name="Comma 3 4 4 6" xfId="18512"/>
    <cellStyle name="Comma 3 4 4 6 2" xfId="20888"/>
    <cellStyle name="Comma 3 4 4 6 2 2" xfId="30393"/>
    <cellStyle name="Comma 3 4 4 6 3" xfId="23264"/>
    <cellStyle name="Comma 3 4 4 6 3 2" xfId="32769"/>
    <cellStyle name="Comma 3 4 4 6 4" xfId="25641"/>
    <cellStyle name="Comma 3 4 4 6 4 2" xfId="35145"/>
    <cellStyle name="Comma 3 4 4 6 5" xfId="28017"/>
    <cellStyle name="Comma 3 4 4 7" xfId="18908"/>
    <cellStyle name="Comma 3 4 4 7 2" xfId="21284"/>
    <cellStyle name="Comma 3 4 4 7 2 2" xfId="30789"/>
    <cellStyle name="Comma 3 4 4 7 3" xfId="23660"/>
    <cellStyle name="Comma 3 4 4 7 3 2" xfId="33165"/>
    <cellStyle name="Comma 3 4 4 7 4" xfId="26037"/>
    <cellStyle name="Comma 3 4 4 7 4 2" xfId="35541"/>
    <cellStyle name="Comma 3 4 4 7 5" xfId="28413"/>
    <cellStyle name="Comma 3 4 4 8" xfId="19304"/>
    <cellStyle name="Comma 3 4 4 8 2" xfId="21680"/>
    <cellStyle name="Comma 3 4 4 8 2 2" xfId="31185"/>
    <cellStyle name="Comma 3 4 4 8 3" xfId="24056"/>
    <cellStyle name="Comma 3 4 4 8 3 2" xfId="33561"/>
    <cellStyle name="Comma 3 4 4 8 4" xfId="26433"/>
    <cellStyle name="Comma 3 4 4 8 4 2" xfId="35937"/>
    <cellStyle name="Comma 3 4 4 8 5" xfId="28809"/>
    <cellStyle name="Comma 3 4 4 9" xfId="19700"/>
    <cellStyle name="Comma 3 4 4 9 2" xfId="22076"/>
    <cellStyle name="Comma 3 4 4 9 2 2" xfId="31581"/>
    <cellStyle name="Comma 3 4 4 9 3" xfId="24452"/>
    <cellStyle name="Comma 3 4 4 9 3 2" xfId="33957"/>
    <cellStyle name="Comma 3 4 4 9 4" xfId="26829"/>
    <cellStyle name="Comma 3 4 4 9 4 2" xfId="36333"/>
    <cellStyle name="Comma 3 4 4 9 5" xfId="29205"/>
    <cellStyle name="Comma 3 4 5" xfId="5138"/>
    <cellStyle name="Comma 3 4 5 10" xfId="24871"/>
    <cellStyle name="Comma 3 4 5 10 2" xfId="34375"/>
    <cellStyle name="Comma 3 4 5 11" xfId="27247"/>
    <cellStyle name="Comma 3 4 5 2" xfId="14168"/>
    <cellStyle name="Comma 3 4 5 2 10" xfId="27445"/>
    <cellStyle name="Comma 3 4 5 2 2" xfId="18336"/>
    <cellStyle name="Comma 3 4 5 2 2 2" xfId="20712"/>
    <cellStyle name="Comma 3 4 5 2 2 2 2" xfId="30217"/>
    <cellStyle name="Comma 3 4 5 2 2 3" xfId="23088"/>
    <cellStyle name="Comma 3 4 5 2 2 3 2" xfId="32593"/>
    <cellStyle name="Comma 3 4 5 2 2 4" xfId="25465"/>
    <cellStyle name="Comma 3 4 5 2 2 4 2" xfId="34969"/>
    <cellStyle name="Comma 3 4 5 2 2 5" xfId="27841"/>
    <cellStyle name="Comma 3 4 5 2 3" xfId="18732"/>
    <cellStyle name="Comma 3 4 5 2 3 2" xfId="21108"/>
    <cellStyle name="Comma 3 4 5 2 3 2 2" xfId="30613"/>
    <cellStyle name="Comma 3 4 5 2 3 3" xfId="23484"/>
    <cellStyle name="Comma 3 4 5 2 3 3 2" xfId="32989"/>
    <cellStyle name="Comma 3 4 5 2 3 4" xfId="25861"/>
    <cellStyle name="Comma 3 4 5 2 3 4 2" xfId="35365"/>
    <cellStyle name="Comma 3 4 5 2 3 5" xfId="28237"/>
    <cellStyle name="Comma 3 4 5 2 4" xfId="19128"/>
    <cellStyle name="Comma 3 4 5 2 4 2" xfId="21504"/>
    <cellStyle name="Comma 3 4 5 2 4 2 2" xfId="31009"/>
    <cellStyle name="Comma 3 4 5 2 4 3" xfId="23880"/>
    <cellStyle name="Comma 3 4 5 2 4 3 2" xfId="33385"/>
    <cellStyle name="Comma 3 4 5 2 4 4" xfId="26257"/>
    <cellStyle name="Comma 3 4 5 2 4 4 2" xfId="35761"/>
    <cellStyle name="Comma 3 4 5 2 4 5" xfId="28633"/>
    <cellStyle name="Comma 3 4 5 2 5" xfId="19524"/>
    <cellStyle name="Comma 3 4 5 2 5 2" xfId="21900"/>
    <cellStyle name="Comma 3 4 5 2 5 2 2" xfId="31405"/>
    <cellStyle name="Comma 3 4 5 2 5 3" xfId="24276"/>
    <cellStyle name="Comma 3 4 5 2 5 3 2" xfId="33781"/>
    <cellStyle name="Comma 3 4 5 2 5 4" xfId="26653"/>
    <cellStyle name="Comma 3 4 5 2 5 4 2" xfId="36157"/>
    <cellStyle name="Comma 3 4 5 2 5 5" xfId="29029"/>
    <cellStyle name="Comma 3 4 5 2 6" xfId="19920"/>
    <cellStyle name="Comma 3 4 5 2 6 2" xfId="22296"/>
    <cellStyle name="Comma 3 4 5 2 6 2 2" xfId="31801"/>
    <cellStyle name="Comma 3 4 5 2 6 3" xfId="24672"/>
    <cellStyle name="Comma 3 4 5 2 6 3 2" xfId="34177"/>
    <cellStyle name="Comma 3 4 5 2 6 4" xfId="27049"/>
    <cellStyle name="Comma 3 4 5 2 6 4 2" xfId="36553"/>
    <cellStyle name="Comma 3 4 5 2 6 5" xfId="29425"/>
    <cellStyle name="Comma 3 4 5 2 7" xfId="20316"/>
    <cellStyle name="Comma 3 4 5 2 7 2" xfId="29821"/>
    <cellStyle name="Comma 3 4 5 2 8" xfId="22692"/>
    <cellStyle name="Comma 3 4 5 2 8 2" xfId="32197"/>
    <cellStyle name="Comma 3 4 5 2 9" xfId="25069"/>
    <cellStyle name="Comma 3 4 5 2 9 2" xfId="34573"/>
    <cellStyle name="Comma 3 4 5 3" xfId="18138"/>
    <cellStyle name="Comma 3 4 5 3 2" xfId="20514"/>
    <cellStyle name="Comma 3 4 5 3 2 2" xfId="30019"/>
    <cellStyle name="Comma 3 4 5 3 3" xfId="22890"/>
    <cellStyle name="Comma 3 4 5 3 3 2" xfId="32395"/>
    <cellStyle name="Comma 3 4 5 3 4" xfId="25267"/>
    <cellStyle name="Comma 3 4 5 3 4 2" xfId="34771"/>
    <cellStyle name="Comma 3 4 5 3 5" xfId="27643"/>
    <cellStyle name="Comma 3 4 5 4" xfId="18534"/>
    <cellStyle name="Comma 3 4 5 4 2" xfId="20910"/>
    <cellStyle name="Comma 3 4 5 4 2 2" xfId="30415"/>
    <cellStyle name="Comma 3 4 5 4 3" xfId="23286"/>
    <cellStyle name="Comma 3 4 5 4 3 2" xfId="32791"/>
    <cellStyle name="Comma 3 4 5 4 4" xfId="25663"/>
    <cellStyle name="Comma 3 4 5 4 4 2" xfId="35167"/>
    <cellStyle name="Comma 3 4 5 4 5" xfId="28039"/>
    <cellStyle name="Comma 3 4 5 5" xfId="18930"/>
    <cellStyle name="Comma 3 4 5 5 2" xfId="21306"/>
    <cellStyle name="Comma 3 4 5 5 2 2" xfId="30811"/>
    <cellStyle name="Comma 3 4 5 5 3" xfId="23682"/>
    <cellStyle name="Comma 3 4 5 5 3 2" xfId="33187"/>
    <cellStyle name="Comma 3 4 5 5 4" xfId="26059"/>
    <cellStyle name="Comma 3 4 5 5 4 2" xfId="35563"/>
    <cellStyle name="Comma 3 4 5 5 5" xfId="28435"/>
    <cellStyle name="Comma 3 4 5 6" xfId="19326"/>
    <cellStyle name="Comma 3 4 5 6 2" xfId="21702"/>
    <cellStyle name="Comma 3 4 5 6 2 2" xfId="31207"/>
    <cellStyle name="Comma 3 4 5 6 3" xfId="24078"/>
    <cellStyle name="Comma 3 4 5 6 3 2" xfId="33583"/>
    <cellStyle name="Comma 3 4 5 6 4" xfId="26455"/>
    <cellStyle name="Comma 3 4 5 6 4 2" xfId="35959"/>
    <cellStyle name="Comma 3 4 5 6 5" xfId="28831"/>
    <cellStyle name="Comma 3 4 5 7" xfId="19722"/>
    <cellStyle name="Comma 3 4 5 7 2" xfId="22098"/>
    <cellStyle name="Comma 3 4 5 7 2 2" xfId="31603"/>
    <cellStyle name="Comma 3 4 5 7 3" xfId="24474"/>
    <cellStyle name="Comma 3 4 5 7 3 2" xfId="33979"/>
    <cellStyle name="Comma 3 4 5 7 4" xfId="26851"/>
    <cellStyle name="Comma 3 4 5 7 4 2" xfId="36355"/>
    <cellStyle name="Comma 3 4 5 7 5" xfId="29227"/>
    <cellStyle name="Comma 3 4 5 8" xfId="20118"/>
    <cellStyle name="Comma 3 4 5 8 2" xfId="29623"/>
    <cellStyle name="Comma 3 4 5 9" xfId="22494"/>
    <cellStyle name="Comma 3 4 5 9 2" xfId="31999"/>
    <cellStyle name="Comma 3 4 6" xfId="8976"/>
    <cellStyle name="Comma 3 4 6 10" xfId="24937"/>
    <cellStyle name="Comma 3 4 6 10 2" xfId="34441"/>
    <cellStyle name="Comma 3 4 6 11" xfId="27313"/>
    <cellStyle name="Comma 3 4 6 2" xfId="18006"/>
    <cellStyle name="Comma 3 4 6 2 10" xfId="27511"/>
    <cellStyle name="Comma 3 4 6 2 2" xfId="18402"/>
    <cellStyle name="Comma 3 4 6 2 2 2" xfId="20778"/>
    <cellStyle name="Comma 3 4 6 2 2 2 2" xfId="30283"/>
    <cellStyle name="Comma 3 4 6 2 2 3" xfId="23154"/>
    <cellStyle name="Comma 3 4 6 2 2 3 2" xfId="32659"/>
    <cellStyle name="Comma 3 4 6 2 2 4" xfId="25531"/>
    <cellStyle name="Comma 3 4 6 2 2 4 2" xfId="35035"/>
    <cellStyle name="Comma 3 4 6 2 2 5" xfId="27907"/>
    <cellStyle name="Comma 3 4 6 2 3" xfId="18798"/>
    <cellStyle name="Comma 3 4 6 2 3 2" xfId="21174"/>
    <cellStyle name="Comma 3 4 6 2 3 2 2" xfId="30679"/>
    <cellStyle name="Comma 3 4 6 2 3 3" xfId="23550"/>
    <cellStyle name="Comma 3 4 6 2 3 3 2" xfId="33055"/>
    <cellStyle name="Comma 3 4 6 2 3 4" xfId="25927"/>
    <cellStyle name="Comma 3 4 6 2 3 4 2" xfId="35431"/>
    <cellStyle name="Comma 3 4 6 2 3 5" xfId="28303"/>
    <cellStyle name="Comma 3 4 6 2 4" xfId="19194"/>
    <cellStyle name="Comma 3 4 6 2 4 2" xfId="21570"/>
    <cellStyle name="Comma 3 4 6 2 4 2 2" xfId="31075"/>
    <cellStyle name="Comma 3 4 6 2 4 3" xfId="23946"/>
    <cellStyle name="Comma 3 4 6 2 4 3 2" xfId="33451"/>
    <cellStyle name="Comma 3 4 6 2 4 4" xfId="26323"/>
    <cellStyle name="Comma 3 4 6 2 4 4 2" xfId="35827"/>
    <cellStyle name="Comma 3 4 6 2 4 5" xfId="28699"/>
    <cellStyle name="Comma 3 4 6 2 5" xfId="19590"/>
    <cellStyle name="Comma 3 4 6 2 5 2" xfId="21966"/>
    <cellStyle name="Comma 3 4 6 2 5 2 2" xfId="31471"/>
    <cellStyle name="Comma 3 4 6 2 5 3" xfId="24342"/>
    <cellStyle name="Comma 3 4 6 2 5 3 2" xfId="33847"/>
    <cellStyle name="Comma 3 4 6 2 5 4" xfId="26719"/>
    <cellStyle name="Comma 3 4 6 2 5 4 2" xfId="36223"/>
    <cellStyle name="Comma 3 4 6 2 5 5" xfId="29095"/>
    <cellStyle name="Comma 3 4 6 2 6" xfId="19986"/>
    <cellStyle name="Comma 3 4 6 2 6 2" xfId="22362"/>
    <cellStyle name="Comma 3 4 6 2 6 2 2" xfId="31867"/>
    <cellStyle name="Comma 3 4 6 2 6 3" xfId="24738"/>
    <cellStyle name="Comma 3 4 6 2 6 3 2" xfId="34243"/>
    <cellStyle name="Comma 3 4 6 2 6 4" xfId="27115"/>
    <cellStyle name="Comma 3 4 6 2 6 4 2" xfId="36619"/>
    <cellStyle name="Comma 3 4 6 2 6 5" xfId="29491"/>
    <cellStyle name="Comma 3 4 6 2 7" xfId="20382"/>
    <cellStyle name="Comma 3 4 6 2 7 2" xfId="29887"/>
    <cellStyle name="Comma 3 4 6 2 8" xfId="22758"/>
    <cellStyle name="Comma 3 4 6 2 8 2" xfId="32263"/>
    <cellStyle name="Comma 3 4 6 2 9" xfId="25135"/>
    <cellStyle name="Comma 3 4 6 2 9 2" xfId="34639"/>
    <cellStyle name="Comma 3 4 6 3" xfId="18204"/>
    <cellStyle name="Comma 3 4 6 3 2" xfId="20580"/>
    <cellStyle name="Comma 3 4 6 3 2 2" xfId="30085"/>
    <cellStyle name="Comma 3 4 6 3 3" xfId="22956"/>
    <cellStyle name="Comma 3 4 6 3 3 2" xfId="32461"/>
    <cellStyle name="Comma 3 4 6 3 4" xfId="25333"/>
    <cellStyle name="Comma 3 4 6 3 4 2" xfId="34837"/>
    <cellStyle name="Comma 3 4 6 3 5" xfId="27709"/>
    <cellStyle name="Comma 3 4 6 4" xfId="18600"/>
    <cellStyle name="Comma 3 4 6 4 2" xfId="20976"/>
    <cellStyle name="Comma 3 4 6 4 2 2" xfId="30481"/>
    <cellStyle name="Comma 3 4 6 4 3" xfId="23352"/>
    <cellStyle name="Comma 3 4 6 4 3 2" xfId="32857"/>
    <cellStyle name="Comma 3 4 6 4 4" xfId="25729"/>
    <cellStyle name="Comma 3 4 6 4 4 2" xfId="35233"/>
    <cellStyle name="Comma 3 4 6 4 5" xfId="28105"/>
    <cellStyle name="Comma 3 4 6 5" xfId="18996"/>
    <cellStyle name="Comma 3 4 6 5 2" xfId="21372"/>
    <cellStyle name="Comma 3 4 6 5 2 2" xfId="30877"/>
    <cellStyle name="Comma 3 4 6 5 3" xfId="23748"/>
    <cellStyle name="Comma 3 4 6 5 3 2" xfId="33253"/>
    <cellStyle name="Comma 3 4 6 5 4" xfId="26125"/>
    <cellStyle name="Comma 3 4 6 5 4 2" xfId="35629"/>
    <cellStyle name="Comma 3 4 6 5 5" xfId="28501"/>
    <cellStyle name="Comma 3 4 6 6" xfId="19392"/>
    <cellStyle name="Comma 3 4 6 6 2" xfId="21768"/>
    <cellStyle name="Comma 3 4 6 6 2 2" xfId="31273"/>
    <cellStyle name="Comma 3 4 6 6 3" xfId="24144"/>
    <cellStyle name="Comma 3 4 6 6 3 2" xfId="33649"/>
    <cellStyle name="Comma 3 4 6 6 4" xfId="26521"/>
    <cellStyle name="Comma 3 4 6 6 4 2" xfId="36025"/>
    <cellStyle name="Comma 3 4 6 6 5" xfId="28897"/>
    <cellStyle name="Comma 3 4 6 7" xfId="19788"/>
    <cellStyle name="Comma 3 4 6 7 2" xfId="22164"/>
    <cellStyle name="Comma 3 4 6 7 2 2" xfId="31669"/>
    <cellStyle name="Comma 3 4 6 7 3" xfId="24540"/>
    <cellStyle name="Comma 3 4 6 7 3 2" xfId="34045"/>
    <cellStyle name="Comma 3 4 6 7 4" xfId="26917"/>
    <cellStyle name="Comma 3 4 6 7 4 2" xfId="36421"/>
    <cellStyle name="Comma 3 4 6 7 5" xfId="29293"/>
    <cellStyle name="Comma 3 4 6 8" xfId="20184"/>
    <cellStyle name="Comma 3 4 6 8 2" xfId="29689"/>
    <cellStyle name="Comma 3 4 6 9" xfId="22560"/>
    <cellStyle name="Comma 3 4 6 9 2" xfId="32065"/>
    <cellStyle name="Comma 3 4 7" xfId="9686"/>
    <cellStyle name="Comma 3 4 7 10" xfId="27379"/>
    <cellStyle name="Comma 3 4 7 2" xfId="18270"/>
    <cellStyle name="Comma 3 4 7 2 2" xfId="20646"/>
    <cellStyle name="Comma 3 4 7 2 2 2" xfId="30151"/>
    <cellStyle name="Comma 3 4 7 2 3" xfId="23022"/>
    <cellStyle name="Comma 3 4 7 2 3 2" xfId="32527"/>
    <cellStyle name="Comma 3 4 7 2 4" xfId="25399"/>
    <cellStyle name="Comma 3 4 7 2 4 2" xfId="34903"/>
    <cellStyle name="Comma 3 4 7 2 5" xfId="27775"/>
    <cellStyle name="Comma 3 4 7 3" xfId="18666"/>
    <cellStyle name="Comma 3 4 7 3 2" xfId="21042"/>
    <cellStyle name="Comma 3 4 7 3 2 2" xfId="30547"/>
    <cellStyle name="Comma 3 4 7 3 3" xfId="23418"/>
    <cellStyle name="Comma 3 4 7 3 3 2" xfId="32923"/>
    <cellStyle name="Comma 3 4 7 3 4" xfId="25795"/>
    <cellStyle name="Comma 3 4 7 3 4 2" xfId="35299"/>
    <cellStyle name="Comma 3 4 7 3 5" xfId="28171"/>
    <cellStyle name="Comma 3 4 7 4" xfId="19062"/>
    <cellStyle name="Comma 3 4 7 4 2" xfId="21438"/>
    <cellStyle name="Comma 3 4 7 4 2 2" xfId="30943"/>
    <cellStyle name="Comma 3 4 7 4 3" xfId="23814"/>
    <cellStyle name="Comma 3 4 7 4 3 2" xfId="33319"/>
    <cellStyle name="Comma 3 4 7 4 4" xfId="26191"/>
    <cellStyle name="Comma 3 4 7 4 4 2" xfId="35695"/>
    <cellStyle name="Comma 3 4 7 4 5" xfId="28567"/>
    <cellStyle name="Comma 3 4 7 5" xfId="19458"/>
    <cellStyle name="Comma 3 4 7 5 2" xfId="21834"/>
    <cellStyle name="Comma 3 4 7 5 2 2" xfId="31339"/>
    <cellStyle name="Comma 3 4 7 5 3" xfId="24210"/>
    <cellStyle name="Comma 3 4 7 5 3 2" xfId="33715"/>
    <cellStyle name="Comma 3 4 7 5 4" xfId="26587"/>
    <cellStyle name="Comma 3 4 7 5 4 2" xfId="36091"/>
    <cellStyle name="Comma 3 4 7 5 5" xfId="28963"/>
    <cellStyle name="Comma 3 4 7 6" xfId="19854"/>
    <cellStyle name="Comma 3 4 7 6 2" xfId="22230"/>
    <cellStyle name="Comma 3 4 7 6 2 2" xfId="31735"/>
    <cellStyle name="Comma 3 4 7 6 3" xfId="24606"/>
    <cellStyle name="Comma 3 4 7 6 3 2" xfId="34111"/>
    <cellStyle name="Comma 3 4 7 6 4" xfId="26983"/>
    <cellStyle name="Comma 3 4 7 6 4 2" xfId="36487"/>
    <cellStyle name="Comma 3 4 7 6 5" xfId="29359"/>
    <cellStyle name="Comma 3 4 7 7" xfId="20250"/>
    <cellStyle name="Comma 3 4 7 7 2" xfId="29755"/>
    <cellStyle name="Comma 3 4 7 8" xfId="22626"/>
    <cellStyle name="Comma 3 4 7 8 2" xfId="32131"/>
    <cellStyle name="Comma 3 4 7 9" xfId="25003"/>
    <cellStyle name="Comma 3 4 7 9 2" xfId="34507"/>
    <cellStyle name="Comma 3 4 8" xfId="18072"/>
    <cellStyle name="Comma 3 4 8 2" xfId="20448"/>
    <cellStyle name="Comma 3 4 8 2 2" xfId="29953"/>
    <cellStyle name="Comma 3 4 8 3" xfId="22824"/>
    <cellStyle name="Comma 3 4 8 3 2" xfId="32329"/>
    <cellStyle name="Comma 3 4 8 4" xfId="25201"/>
    <cellStyle name="Comma 3 4 8 4 2" xfId="34705"/>
    <cellStyle name="Comma 3 4 8 5" xfId="27577"/>
    <cellStyle name="Comma 3 4 9" xfId="18468"/>
    <cellStyle name="Comma 3 4 9 2" xfId="20844"/>
    <cellStyle name="Comma 3 4 9 2 2" xfId="30349"/>
    <cellStyle name="Comma 3 4 9 3" xfId="23220"/>
    <cellStyle name="Comma 3 4 9 3 2" xfId="32725"/>
    <cellStyle name="Comma 3 4 9 4" xfId="25597"/>
    <cellStyle name="Comma 3 4 9 4 2" xfId="35101"/>
    <cellStyle name="Comma 3 4 9 5" xfId="27973"/>
    <cellStyle name="Comma 3 5" xfId="843"/>
    <cellStyle name="Comma 3 5 10" xfId="18867"/>
    <cellStyle name="Comma 3 5 10 2" xfId="21243"/>
    <cellStyle name="Comma 3 5 10 2 2" xfId="30748"/>
    <cellStyle name="Comma 3 5 10 3" xfId="23619"/>
    <cellStyle name="Comma 3 5 10 3 2" xfId="33124"/>
    <cellStyle name="Comma 3 5 10 4" xfId="25996"/>
    <cellStyle name="Comma 3 5 10 4 2" xfId="35500"/>
    <cellStyle name="Comma 3 5 10 5" xfId="28372"/>
    <cellStyle name="Comma 3 5 11" xfId="19263"/>
    <cellStyle name="Comma 3 5 11 2" xfId="21639"/>
    <cellStyle name="Comma 3 5 11 2 2" xfId="31144"/>
    <cellStyle name="Comma 3 5 11 3" xfId="24015"/>
    <cellStyle name="Comma 3 5 11 3 2" xfId="33520"/>
    <cellStyle name="Comma 3 5 11 4" xfId="26392"/>
    <cellStyle name="Comma 3 5 11 4 2" xfId="35896"/>
    <cellStyle name="Comma 3 5 11 5" xfId="28768"/>
    <cellStyle name="Comma 3 5 12" xfId="19659"/>
    <cellStyle name="Comma 3 5 12 2" xfId="22035"/>
    <cellStyle name="Comma 3 5 12 2 2" xfId="31540"/>
    <cellStyle name="Comma 3 5 12 3" xfId="24411"/>
    <cellStyle name="Comma 3 5 12 3 2" xfId="33916"/>
    <cellStyle name="Comma 3 5 12 4" xfId="26788"/>
    <cellStyle name="Comma 3 5 12 4 2" xfId="36292"/>
    <cellStyle name="Comma 3 5 12 5" xfId="29164"/>
    <cellStyle name="Comma 3 5 13" xfId="20055"/>
    <cellStyle name="Comma 3 5 13 2" xfId="29560"/>
    <cellStyle name="Comma 3 5 14" xfId="22431"/>
    <cellStyle name="Comma 3 5 14 2" xfId="31936"/>
    <cellStyle name="Comma 3 5 15" xfId="24808"/>
    <cellStyle name="Comma 3 5 15 2" xfId="34312"/>
    <cellStyle name="Comma 3 5 16" xfId="27184"/>
    <cellStyle name="Comma 3 5 2" xfId="1498"/>
    <cellStyle name="Comma 3 5 2 10" xfId="19274"/>
    <cellStyle name="Comma 3 5 2 10 2" xfId="21650"/>
    <cellStyle name="Comma 3 5 2 10 2 2" xfId="31155"/>
    <cellStyle name="Comma 3 5 2 10 3" xfId="24026"/>
    <cellStyle name="Comma 3 5 2 10 3 2" xfId="33531"/>
    <cellStyle name="Comma 3 5 2 10 4" xfId="26403"/>
    <cellStyle name="Comma 3 5 2 10 4 2" xfId="35907"/>
    <cellStyle name="Comma 3 5 2 10 5" xfId="28779"/>
    <cellStyle name="Comma 3 5 2 11" xfId="19670"/>
    <cellStyle name="Comma 3 5 2 11 2" xfId="22046"/>
    <cellStyle name="Comma 3 5 2 11 2 2" xfId="31551"/>
    <cellStyle name="Comma 3 5 2 11 3" xfId="24422"/>
    <cellStyle name="Comma 3 5 2 11 3 2" xfId="33927"/>
    <cellStyle name="Comma 3 5 2 11 4" xfId="26799"/>
    <cellStyle name="Comma 3 5 2 11 4 2" xfId="36303"/>
    <cellStyle name="Comma 3 5 2 11 5" xfId="29175"/>
    <cellStyle name="Comma 3 5 2 12" xfId="20066"/>
    <cellStyle name="Comma 3 5 2 12 2" xfId="29571"/>
    <cellStyle name="Comma 3 5 2 13" xfId="22442"/>
    <cellStyle name="Comma 3 5 2 13 2" xfId="31947"/>
    <cellStyle name="Comma 3 5 2 14" xfId="24819"/>
    <cellStyle name="Comma 3 5 2 14 2" xfId="34323"/>
    <cellStyle name="Comma 3 5 2 15" xfId="27195"/>
    <cellStyle name="Comma 3 5 2 2" xfId="2992"/>
    <cellStyle name="Comma 3 5 2 2 10" xfId="20088"/>
    <cellStyle name="Comma 3 5 2 2 10 2" xfId="29593"/>
    <cellStyle name="Comma 3 5 2 2 11" xfId="22464"/>
    <cellStyle name="Comma 3 5 2 2 11 2" xfId="31969"/>
    <cellStyle name="Comma 3 5 2 2 12" xfId="24841"/>
    <cellStyle name="Comma 3 5 2 2 12 2" xfId="34345"/>
    <cellStyle name="Comma 3 5 2 2 13" xfId="27217"/>
    <cellStyle name="Comma 3 5 2 2 2" xfId="7474"/>
    <cellStyle name="Comma 3 5 2 2 2 10" xfId="24907"/>
    <cellStyle name="Comma 3 5 2 2 2 10 2" xfId="34411"/>
    <cellStyle name="Comma 3 5 2 2 2 11" xfId="27283"/>
    <cellStyle name="Comma 3 5 2 2 2 2" xfId="16504"/>
    <cellStyle name="Comma 3 5 2 2 2 2 10" xfId="27481"/>
    <cellStyle name="Comma 3 5 2 2 2 2 2" xfId="18372"/>
    <cellStyle name="Comma 3 5 2 2 2 2 2 2" xfId="20748"/>
    <cellStyle name="Comma 3 5 2 2 2 2 2 2 2" xfId="30253"/>
    <cellStyle name="Comma 3 5 2 2 2 2 2 3" xfId="23124"/>
    <cellStyle name="Comma 3 5 2 2 2 2 2 3 2" xfId="32629"/>
    <cellStyle name="Comma 3 5 2 2 2 2 2 4" xfId="25501"/>
    <cellStyle name="Comma 3 5 2 2 2 2 2 4 2" xfId="35005"/>
    <cellStyle name="Comma 3 5 2 2 2 2 2 5" xfId="27877"/>
    <cellStyle name="Comma 3 5 2 2 2 2 3" xfId="18768"/>
    <cellStyle name="Comma 3 5 2 2 2 2 3 2" xfId="21144"/>
    <cellStyle name="Comma 3 5 2 2 2 2 3 2 2" xfId="30649"/>
    <cellStyle name="Comma 3 5 2 2 2 2 3 3" xfId="23520"/>
    <cellStyle name="Comma 3 5 2 2 2 2 3 3 2" xfId="33025"/>
    <cellStyle name="Comma 3 5 2 2 2 2 3 4" xfId="25897"/>
    <cellStyle name="Comma 3 5 2 2 2 2 3 4 2" xfId="35401"/>
    <cellStyle name="Comma 3 5 2 2 2 2 3 5" xfId="28273"/>
    <cellStyle name="Comma 3 5 2 2 2 2 4" xfId="19164"/>
    <cellStyle name="Comma 3 5 2 2 2 2 4 2" xfId="21540"/>
    <cellStyle name="Comma 3 5 2 2 2 2 4 2 2" xfId="31045"/>
    <cellStyle name="Comma 3 5 2 2 2 2 4 3" xfId="23916"/>
    <cellStyle name="Comma 3 5 2 2 2 2 4 3 2" xfId="33421"/>
    <cellStyle name="Comma 3 5 2 2 2 2 4 4" xfId="26293"/>
    <cellStyle name="Comma 3 5 2 2 2 2 4 4 2" xfId="35797"/>
    <cellStyle name="Comma 3 5 2 2 2 2 4 5" xfId="28669"/>
    <cellStyle name="Comma 3 5 2 2 2 2 5" xfId="19560"/>
    <cellStyle name="Comma 3 5 2 2 2 2 5 2" xfId="21936"/>
    <cellStyle name="Comma 3 5 2 2 2 2 5 2 2" xfId="31441"/>
    <cellStyle name="Comma 3 5 2 2 2 2 5 3" xfId="24312"/>
    <cellStyle name="Comma 3 5 2 2 2 2 5 3 2" xfId="33817"/>
    <cellStyle name="Comma 3 5 2 2 2 2 5 4" xfId="26689"/>
    <cellStyle name="Comma 3 5 2 2 2 2 5 4 2" xfId="36193"/>
    <cellStyle name="Comma 3 5 2 2 2 2 5 5" xfId="29065"/>
    <cellStyle name="Comma 3 5 2 2 2 2 6" xfId="19956"/>
    <cellStyle name="Comma 3 5 2 2 2 2 6 2" xfId="22332"/>
    <cellStyle name="Comma 3 5 2 2 2 2 6 2 2" xfId="31837"/>
    <cellStyle name="Comma 3 5 2 2 2 2 6 3" xfId="24708"/>
    <cellStyle name="Comma 3 5 2 2 2 2 6 3 2" xfId="34213"/>
    <cellStyle name="Comma 3 5 2 2 2 2 6 4" xfId="27085"/>
    <cellStyle name="Comma 3 5 2 2 2 2 6 4 2" xfId="36589"/>
    <cellStyle name="Comma 3 5 2 2 2 2 6 5" xfId="29461"/>
    <cellStyle name="Comma 3 5 2 2 2 2 7" xfId="20352"/>
    <cellStyle name="Comma 3 5 2 2 2 2 7 2" xfId="29857"/>
    <cellStyle name="Comma 3 5 2 2 2 2 8" xfId="22728"/>
    <cellStyle name="Comma 3 5 2 2 2 2 8 2" xfId="32233"/>
    <cellStyle name="Comma 3 5 2 2 2 2 9" xfId="25105"/>
    <cellStyle name="Comma 3 5 2 2 2 2 9 2" xfId="34609"/>
    <cellStyle name="Comma 3 5 2 2 2 3" xfId="18174"/>
    <cellStyle name="Comma 3 5 2 2 2 3 2" xfId="20550"/>
    <cellStyle name="Comma 3 5 2 2 2 3 2 2" xfId="30055"/>
    <cellStyle name="Comma 3 5 2 2 2 3 3" xfId="22926"/>
    <cellStyle name="Comma 3 5 2 2 2 3 3 2" xfId="32431"/>
    <cellStyle name="Comma 3 5 2 2 2 3 4" xfId="25303"/>
    <cellStyle name="Comma 3 5 2 2 2 3 4 2" xfId="34807"/>
    <cellStyle name="Comma 3 5 2 2 2 3 5" xfId="27679"/>
    <cellStyle name="Comma 3 5 2 2 2 4" xfId="18570"/>
    <cellStyle name="Comma 3 5 2 2 2 4 2" xfId="20946"/>
    <cellStyle name="Comma 3 5 2 2 2 4 2 2" xfId="30451"/>
    <cellStyle name="Comma 3 5 2 2 2 4 3" xfId="23322"/>
    <cellStyle name="Comma 3 5 2 2 2 4 3 2" xfId="32827"/>
    <cellStyle name="Comma 3 5 2 2 2 4 4" xfId="25699"/>
    <cellStyle name="Comma 3 5 2 2 2 4 4 2" xfId="35203"/>
    <cellStyle name="Comma 3 5 2 2 2 4 5" xfId="28075"/>
    <cellStyle name="Comma 3 5 2 2 2 5" xfId="18966"/>
    <cellStyle name="Comma 3 5 2 2 2 5 2" xfId="21342"/>
    <cellStyle name="Comma 3 5 2 2 2 5 2 2" xfId="30847"/>
    <cellStyle name="Comma 3 5 2 2 2 5 3" xfId="23718"/>
    <cellStyle name="Comma 3 5 2 2 2 5 3 2" xfId="33223"/>
    <cellStyle name="Comma 3 5 2 2 2 5 4" xfId="26095"/>
    <cellStyle name="Comma 3 5 2 2 2 5 4 2" xfId="35599"/>
    <cellStyle name="Comma 3 5 2 2 2 5 5" xfId="28471"/>
    <cellStyle name="Comma 3 5 2 2 2 6" xfId="19362"/>
    <cellStyle name="Comma 3 5 2 2 2 6 2" xfId="21738"/>
    <cellStyle name="Comma 3 5 2 2 2 6 2 2" xfId="31243"/>
    <cellStyle name="Comma 3 5 2 2 2 6 3" xfId="24114"/>
    <cellStyle name="Comma 3 5 2 2 2 6 3 2" xfId="33619"/>
    <cellStyle name="Comma 3 5 2 2 2 6 4" xfId="26491"/>
    <cellStyle name="Comma 3 5 2 2 2 6 4 2" xfId="35995"/>
    <cellStyle name="Comma 3 5 2 2 2 6 5" xfId="28867"/>
    <cellStyle name="Comma 3 5 2 2 2 7" xfId="19758"/>
    <cellStyle name="Comma 3 5 2 2 2 7 2" xfId="22134"/>
    <cellStyle name="Comma 3 5 2 2 2 7 2 2" xfId="31639"/>
    <cellStyle name="Comma 3 5 2 2 2 7 3" xfId="24510"/>
    <cellStyle name="Comma 3 5 2 2 2 7 3 2" xfId="34015"/>
    <cellStyle name="Comma 3 5 2 2 2 7 4" xfId="26887"/>
    <cellStyle name="Comma 3 5 2 2 2 7 4 2" xfId="36391"/>
    <cellStyle name="Comma 3 5 2 2 2 7 5" xfId="29263"/>
    <cellStyle name="Comma 3 5 2 2 2 8" xfId="20154"/>
    <cellStyle name="Comma 3 5 2 2 2 8 2" xfId="29659"/>
    <cellStyle name="Comma 3 5 2 2 2 9" xfId="22530"/>
    <cellStyle name="Comma 3 5 2 2 2 9 2" xfId="32035"/>
    <cellStyle name="Comma 3 5 2 2 3" xfId="9012"/>
    <cellStyle name="Comma 3 5 2 2 3 10" xfId="24973"/>
    <cellStyle name="Comma 3 5 2 2 3 10 2" xfId="34477"/>
    <cellStyle name="Comma 3 5 2 2 3 11" xfId="27349"/>
    <cellStyle name="Comma 3 5 2 2 3 2" xfId="18042"/>
    <cellStyle name="Comma 3 5 2 2 3 2 10" xfId="27547"/>
    <cellStyle name="Comma 3 5 2 2 3 2 2" xfId="18438"/>
    <cellStyle name="Comma 3 5 2 2 3 2 2 2" xfId="20814"/>
    <cellStyle name="Comma 3 5 2 2 3 2 2 2 2" xfId="30319"/>
    <cellStyle name="Comma 3 5 2 2 3 2 2 3" xfId="23190"/>
    <cellStyle name="Comma 3 5 2 2 3 2 2 3 2" xfId="32695"/>
    <cellStyle name="Comma 3 5 2 2 3 2 2 4" xfId="25567"/>
    <cellStyle name="Comma 3 5 2 2 3 2 2 4 2" xfId="35071"/>
    <cellStyle name="Comma 3 5 2 2 3 2 2 5" xfId="27943"/>
    <cellStyle name="Comma 3 5 2 2 3 2 3" xfId="18834"/>
    <cellStyle name="Comma 3 5 2 2 3 2 3 2" xfId="21210"/>
    <cellStyle name="Comma 3 5 2 2 3 2 3 2 2" xfId="30715"/>
    <cellStyle name="Comma 3 5 2 2 3 2 3 3" xfId="23586"/>
    <cellStyle name="Comma 3 5 2 2 3 2 3 3 2" xfId="33091"/>
    <cellStyle name="Comma 3 5 2 2 3 2 3 4" xfId="25963"/>
    <cellStyle name="Comma 3 5 2 2 3 2 3 4 2" xfId="35467"/>
    <cellStyle name="Comma 3 5 2 2 3 2 3 5" xfId="28339"/>
    <cellStyle name="Comma 3 5 2 2 3 2 4" xfId="19230"/>
    <cellStyle name="Comma 3 5 2 2 3 2 4 2" xfId="21606"/>
    <cellStyle name="Comma 3 5 2 2 3 2 4 2 2" xfId="31111"/>
    <cellStyle name="Comma 3 5 2 2 3 2 4 3" xfId="23982"/>
    <cellStyle name="Comma 3 5 2 2 3 2 4 3 2" xfId="33487"/>
    <cellStyle name="Comma 3 5 2 2 3 2 4 4" xfId="26359"/>
    <cellStyle name="Comma 3 5 2 2 3 2 4 4 2" xfId="35863"/>
    <cellStyle name="Comma 3 5 2 2 3 2 4 5" xfId="28735"/>
    <cellStyle name="Comma 3 5 2 2 3 2 5" xfId="19626"/>
    <cellStyle name="Comma 3 5 2 2 3 2 5 2" xfId="22002"/>
    <cellStyle name="Comma 3 5 2 2 3 2 5 2 2" xfId="31507"/>
    <cellStyle name="Comma 3 5 2 2 3 2 5 3" xfId="24378"/>
    <cellStyle name="Comma 3 5 2 2 3 2 5 3 2" xfId="33883"/>
    <cellStyle name="Comma 3 5 2 2 3 2 5 4" xfId="26755"/>
    <cellStyle name="Comma 3 5 2 2 3 2 5 4 2" xfId="36259"/>
    <cellStyle name="Comma 3 5 2 2 3 2 5 5" xfId="29131"/>
    <cellStyle name="Comma 3 5 2 2 3 2 6" xfId="20022"/>
    <cellStyle name="Comma 3 5 2 2 3 2 6 2" xfId="22398"/>
    <cellStyle name="Comma 3 5 2 2 3 2 6 2 2" xfId="31903"/>
    <cellStyle name="Comma 3 5 2 2 3 2 6 3" xfId="24774"/>
    <cellStyle name="Comma 3 5 2 2 3 2 6 3 2" xfId="34279"/>
    <cellStyle name="Comma 3 5 2 2 3 2 6 4" xfId="27151"/>
    <cellStyle name="Comma 3 5 2 2 3 2 6 4 2" xfId="36655"/>
    <cellStyle name="Comma 3 5 2 2 3 2 6 5" xfId="29527"/>
    <cellStyle name="Comma 3 5 2 2 3 2 7" xfId="20418"/>
    <cellStyle name="Comma 3 5 2 2 3 2 7 2" xfId="29923"/>
    <cellStyle name="Comma 3 5 2 2 3 2 8" xfId="22794"/>
    <cellStyle name="Comma 3 5 2 2 3 2 8 2" xfId="32299"/>
    <cellStyle name="Comma 3 5 2 2 3 2 9" xfId="25171"/>
    <cellStyle name="Comma 3 5 2 2 3 2 9 2" xfId="34675"/>
    <cellStyle name="Comma 3 5 2 2 3 3" xfId="18240"/>
    <cellStyle name="Comma 3 5 2 2 3 3 2" xfId="20616"/>
    <cellStyle name="Comma 3 5 2 2 3 3 2 2" xfId="30121"/>
    <cellStyle name="Comma 3 5 2 2 3 3 3" xfId="22992"/>
    <cellStyle name="Comma 3 5 2 2 3 3 3 2" xfId="32497"/>
    <cellStyle name="Comma 3 5 2 2 3 3 4" xfId="25369"/>
    <cellStyle name="Comma 3 5 2 2 3 3 4 2" xfId="34873"/>
    <cellStyle name="Comma 3 5 2 2 3 3 5" xfId="27745"/>
    <cellStyle name="Comma 3 5 2 2 3 4" xfId="18636"/>
    <cellStyle name="Comma 3 5 2 2 3 4 2" xfId="21012"/>
    <cellStyle name="Comma 3 5 2 2 3 4 2 2" xfId="30517"/>
    <cellStyle name="Comma 3 5 2 2 3 4 3" xfId="23388"/>
    <cellStyle name="Comma 3 5 2 2 3 4 3 2" xfId="32893"/>
    <cellStyle name="Comma 3 5 2 2 3 4 4" xfId="25765"/>
    <cellStyle name="Comma 3 5 2 2 3 4 4 2" xfId="35269"/>
    <cellStyle name="Comma 3 5 2 2 3 4 5" xfId="28141"/>
    <cellStyle name="Comma 3 5 2 2 3 5" xfId="19032"/>
    <cellStyle name="Comma 3 5 2 2 3 5 2" xfId="21408"/>
    <cellStyle name="Comma 3 5 2 2 3 5 2 2" xfId="30913"/>
    <cellStyle name="Comma 3 5 2 2 3 5 3" xfId="23784"/>
    <cellStyle name="Comma 3 5 2 2 3 5 3 2" xfId="33289"/>
    <cellStyle name="Comma 3 5 2 2 3 5 4" xfId="26161"/>
    <cellStyle name="Comma 3 5 2 2 3 5 4 2" xfId="35665"/>
    <cellStyle name="Comma 3 5 2 2 3 5 5" xfId="28537"/>
    <cellStyle name="Comma 3 5 2 2 3 6" xfId="19428"/>
    <cellStyle name="Comma 3 5 2 2 3 6 2" xfId="21804"/>
    <cellStyle name="Comma 3 5 2 2 3 6 2 2" xfId="31309"/>
    <cellStyle name="Comma 3 5 2 2 3 6 3" xfId="24180"/>
    <cellStyle name="Comma 3 5 2 2 3 6 3 2" xfId="33685"/>
    <cellStyle name="Comma 3 5 2 2 3 6 4" xfId="26557"/>
    <cellStyle name="Comma 3 5 2 2 3 6 4 2" xfId="36061"/>
    <cellStyle name="Comma 3 5 2 2 3 6 5" xfId="28933"/>
    <cellStyle name="Comma 3 5 2 2 3 7" xfId="19824"/>
    <cellStyle name="Comma 3 5 2 2 3 7 2" xfId="22200"/>
    <cellStyle name="Comma 3 5 2 2 3 7 2 2" xfId="31705"/>
    <cellStyle name="Comma 3 5 2 2 3 7 3" xfId="24576"/>
    <cellStyle name="Comma 3 5 2 2 3 7 3 2" xfId="34081"/>
    <cellStyle name="Comma 3 5 2 2 3 7 4" xfId="26953"/>
    <cellStyle name="Comma 3 5 2 2 3 7 4 2" xfId="36457"/>
    <cellStyle name="Comma 3 5 2 2 3 7 5" xfId="29329"/>
    <cellStyle name="Comma 3 5 2 2 3 8" xfId="20220"/>
    <cellStyle name="Comma 3 5 2 2 3 8 2" xfId="29725"/>
    <cellStyle name="Comma 3 5 2 2 3 9" xfId="22596"/>
    <cellStyle name="Comma 3 5 2 2 3 9 2" xfId="32101"/>
    <cellStyle name="Comma 3 5 2 2 4" xfId="12022"/>
    <cellStyle name="Comma 3 5 2 2 4 10" xfId="27415"/>
    <cellStyle name="Comma 3 5 2 2 4 2" xfId="18306"/>
    <cellStyle name="Comma 3 5 2 2 4 2 2" xfId="20682"/>
    <cellStyle name="Comma 3 5 2 2 4 2 2 2" xfId="30187"/>
    <cellStyle name="Comma 3 5 2 2 4 2 3" xfId="23058"/>
    <cellStyle name="Comma 3 5 2 2 4 2 3 2" xfId="32563"/>
    <cellStyle name="Comma 3 5 2 2 4 2 4" xfId="25435"/>
    <cellStyle name="Comma 3 5 2 2 4 2 4 2" xfId="34939"/>
    <cellStyle name="Comma 3 5 2 2 4 2 5" xfId="27811"/>
    <cellStyle name="Comma 3 5 2 2 4 3" xfId="18702"/>
    <cellStyle name="Comma 3 5 2 2 4 3 2" xfId="21078"/>
    <cellStyle name="Comma 3 5 2 2 4 3 2 2" xfId="30583"/>
    <cellStyle name="Comma 3 5 2 2 4 3 3" xfId="23454"/>
    <cellStyle name="Comma 3 5 2 2 4 3 3 2" xfId="32959"/>
    <cellStyle name="Comma 3 5 2 2 4 3 4" xfId="25831"/>
    <cellStyle name="Comma 3 5 2 2 4 3 4 2" xfId="35335"/>
    <cellStyle name="Comma 3 5 2 2 4 3 5" xfId="28207"/>
    <cellStyle name="Comma 3 5 2 2 4 4" xfId="19098"/>
    <cellStyle name="Comma 3 5 2 2 4 4 2" xfId="21474"/>
    <cellStyle name="Comma 3 5 2 2 4 4 2 2" xfId="30979"/>
    <cellStyle name="Comma 3 5 2 2 4 4 3" xfId="23850"/>
    <cellStyle name="Comma 3 5 2 2 4 4 3 2" xfId="33355"/>
    <cellStyle name="Comma 3 5 2 2 4 4 4" xfId="26227"/>
    <cellStyle name="Comma 3 5 2 2 4 4 4 2" xfId="35731"/>
    <cellStyle name="Comma 3 5 2 2 4 4 5" xfId="28603"/>
    <cellStyle name="Comma 3 5 2 2 4 5" xfId="19494"/>
    <cellStyle name="Comma 3 5 2 2 4 5 2" xfId="21870"/>
    <cellStyle name="Comma 3 5 2 2 4 5 2 2" xfId="31375"/>
    <cellStyle name="Comma 3 5 2 2 4 5 3" xfId="24246"/>
    <cellStyle name="Comma 3 5 2 2 4 5 3 2" xfId="33751"/>
    <cellStyle name="Comma 3 5 2 2 4 5 4" xfId="26623"/>
    <cellStyle name="Comma 3 5 2 2 4 5 4 2" xfId="36127"/>
    <cellStyle name="Comma 3 5 2 2 4 5 5" xfId="28999"/>
    <cellStyle name="Comma 3 5 2 2 4 6" xfId="19890"/>
    <cellStyle name="Comma 3 5 2 2 4 6 2" xfId="22266"/>
    <cellStyle name="Comma 3 5 2 2 4 6 2 2" xfId="31771"/>
    <cellStyle name="Comma 3 5 2 2 4 6 3" xfId="24642"/>
    <cellStyle name="Comma 3 5 2 2 4 6 3 2" xfId="34147"/>
    <cellStyle name="Comma 3 5 2 2 4 6 4" xfId="27019"/>
    <cellStyle name="Comma 3 5 2 2 4 6 4 2" xfId="36523"/>
    <cellStyle name="Comma 3 5 2 2 4 6 5" xfId="29395"/>
    <cellStyle name="Comma 3 5 2 2 4 7" xfId="20286"/>
    <cellStyle name="Comma 3 5 2 2 4 7 2" xfId="29791"/>
    <cellStyle name="Comma 3 5 2 2 4 8" xfId="22662"/>
    <cellStyle name="Comma 3 5 2 2 4 8 2" xfId="32167"/>
    <cellStyle name="Comma 3 5 2 2 4 9" xfId="25039"/>
    <cellStyle name="Comma 3 5 2 2 4 9 2" xfId="34543"/>
    <cellStyle name="Comma 3 5 2 2 5" xfId="18108"/>
    <cellStyle name="Comma 3 5 2 2 5 2" xfId="20484"/>
    <cellStyle name="Comma 3 5 2 2 5 2 2" xfId="29989"/>
    <cellStyle name="Comma 3 5 2 2 5 3" xfId="22860"/>
    <cellStyle name="Comma 3 5 2 2 5 3 2" xfId="32365"/>
    <cellStyle name="Comma 3 5 2 2 5 4" xfId="25237"/>
    <cellStyle name="Comma 3 5 2 2 5 4 2" xfId="34741"/>
    <cellStyle name="Comma 3 5 2 2 5 5" xfId="27613"/>
    <cellStyle name="Comma 3 5 2 2 6" xfId="18504"/>
    <cellStyle name="Comma 3 5 2 2 6 2" xfId="20880"/>
    <cellStyle name="Comma 3 5 2 2 6 2 2" xfId="30385"/>
    <cellStyle name="Comma 3 5 2 2 6 3" xfId="23256"/>
    <cellStyle name="Comma 3 5 2 2 6 3 2" xfId="32761"/>
    <cellStyle name="Comma 3 5 2 2 6 4" xfId="25633"/>
    <cellStyle name="Comma 3 5 2 2 6 4 2" xfId="35137"/>
    <cellStyle name="Comma 3 5 2 2 6 5" xfId="28009"/>
    <cellStyle name="Comma 3 5 2 2 7" xfId="18900"/>
    <cellStyle name="Comma 3 5 2 2 7 2" xfId="21276"/>
    <cellStyle name="Comma 3 5 2 2 7 2 2" xfId="30781"/>
    <cellStyle name="Comma 3 5 2 2 7 3" xfId="23652"/>
    <cellStyle name="Comma 3 5 2 2 7 3 2" xfId="33157"/>
    <cellStyle name="Comma 3 5 2 2 7 4" xfId="26029"/>
    <cellStyle name="Comma 3 5 2 2 7 4 2" xfId="35533"/>
    <cellStyle name="Comma 3 5 2 2 7 5" xfId="28405"/>
    <cellStyle name="Comma 3 5 2 2 8" xfId="19296"/>
    <cellStyle name="Comma 3 5 2 2 8 2" xfId="21672"/>
    <cellStyle name="Comma 3 5 2 2 8 2 2" xfId="31177"/>
    <cellStyle name="Comma 3 5 2 2 8 3" xfId="24048"/>
    <cellStyle name="Comma 3 5 2 2 8 3 2" xfId="33553"/>
    <cellStyle name="Comma 3 5 2 2 8 4" xfId="26425"/>
    <cellStyle name="Comma 3 5 2 2 8 4 2" xfId="35929"/>
    <cellStyle name="Comma 3 5 2 2 8 5" xfId="28801"/>
    <cellStyle name="Comma 3 5 2 2 9" xfId="19692"/>
    <cellStyle name="Comma 3 5 2 2 9 2" xfId="22068"/>
    <cellStyle name="Comma 3 5 2 2 9 2 2" xfId="31573"/>
    <cellStyle name="Comma 3 5 2 2 9 3" xfId="24444"/>
    <cellStyle name="Comma 3 5 2 2 9 3 2" xfId="33949"/>
    <cellStyle name="Comma 3 5 2 2 9 4" xfId="26821"/>
    <cellStyle name="Comma 3 5 2 2 9 4 2" xfId="36325"/>
    <cellStyle name="Comma 3 5 2 2 9 5" xfId="29197"/>
    <cellStyle name="Comma 3 5 2 3" xfId="4486"/>
    <cellStyle name="Comma 3 5 2 3 10" xfId="20110"/>
    <cellStyle name="Comma 3 5 2 3 10 2" xfId="29615"/>
    <cellStyle name="Comma 3 5 2 3 11" xfId="22486"/>
    <cellStyle name="Comma 3 5 2 3 11 2" xfId="31991"/>
    <cellStyle name="Comma 3 5 2 3 12" xfId="24863"/>
    <cellStyle name="Comma 3 5 2 3 12 2" xfId="34367"/>
    <cellStyle name="Comma 3 5 2 3 13" xfId="27239"/>
    <cellStyle name="Comma 3 5 2 3 2" xfId="8968"/>
    <cellStyle name="Comma 3 5 2 3 2 10" xfId="24929"/>
    <cellStyle name="Comma 3 5 2 3 2 10 2" xfId="34433"/>
    <cellStyle name="Comma 3 5 2 3 2 11" xfId="27305"/>
    <cellStyle name="Comma 3 5 2 3 2 2" xfId="17998"/>
    <cellStyle name="Comma 3 5 2 3 2 2 10" xfId="27503"/>
    <cellStyle name="Comma 3 5 2 3 2 2 2" xfId="18394"/>
    <cellStyle name="Comma 3 5 2 3 2 2 2 2" xfId="20770"/>
    <cellStyle name="Comma 3 5 2 3 2 2 2 2 2" xfId="30275"/>
    <cellStyle name="Comma 3 5 2 3 2 2 2 3" xfId="23146"/>
    <cellStyle name="Comma 3 5 2 3 2 2 2 3 2" xfId="32651"/>
    <cellStyle name="Comma 3 5 2 3 2 2 2 4" xfId="25523"/>
    <cellStyle name="Comma 3 5 2 3 2 2 2 4 2" xfId="35027"/>
    <cellStyle name="Comma 3 5 2 3 2 2 2 5" xfId="27899"/>
    <cellStyle name="Comma 3 5 2 3 2 2 3" xfId="18790"/>
    <cellStyle name="Comma 3 5 2 3 2 2 3 2" xfId="21166"/>
    <cellStyle name="Comma 3 5 2 3 2 2 3 2 2" xfId="30671"/>
    <cellStyle name="Comma 3 5 2 3 2 2 3 3" xfId="23542"/>
    <cellStyle name="Comma 3 5 2 3 2 2 3 3 2" xfId="33047"/>
    <cellStyle name="Comma 3 5 2 3 2 2 3 4" xfId="25919"/>
    <cellStyle name="Comma 3 5 2 3 2 2 3 4 2" xfId="35423"/>
    <cellStyle name="Comma 3 5 2 3 2 2 3 5" xfId="28295"/>
    <cellStyle name="Comma 3 5 2 3 2 2 4" xfId="19186"/>
    <cellStyle name="Comma 3 5 2 3 2 2 4 2" xfId="21562"/>
    <cellStyle name="Comma 3 5 2 3 2 2 4 2 2" xfId="31067"/>
    <cellStyle name="Comma 3 5 2 3 2 2 4 3" xfId="23938"/>
    <cellStyle name="Comma 3 5 2 3 2 2 4 3 2" xfId="33443"/>
    <cellStyle name="Comma 3 5 2 3 2 2 4 4" xfId="26315"/>
    <cellStyle name="Comma 3 5 2 3 2 2 4 4 2" xfId="35819"/>
    <cellStyle name="Comma 3 5 2 3 2 2 4 5" xfId="28691"/>
    <cellStyle name="Comma 3 5 2 3 2 2 5" xfId="19582"/>
    <cellStyle name="Comma 3 5 2 3 2 2 5 2" xfId="21958"/>
    <cellStyle name="Comma 3 5 2 3 2 2 5 2 2" xfId="31463"/>
    <cellStyle name="Comma 3 5 2 3 2 2 5 3" xfId="24334"/>
    <cellStyle name="Comma 3 5 2 3 2 2 5 3 2" xfId="33839"/>
    <cellStyle name="Comma 3 5 2 3 2 2 5 4" xfId="26711"/>
    <cellStyle name="Comma 3 5 2 3 2 2 5 4 2" xfId="36215"/>
    <cellStyle name="Comma 3 5 2 3 2 2 5 5" xfId="29087"/>
    <cellStyle name="Comma 3 5 2 3 2 2 6" xfId="19978"/>
    <cellStyle name="Comma 3 5 2 3 2 2 6 2" xfId="22354"/>
    <cellStyle name="Comma 3 5 2 3 2 2 6 2 2" xfId="31859"/>
    <cellStyle name="Comma 3 5 2 3 2 2 6 3" xfId="24730"/>
    <cellStyle name="Comma 3 5 2 3 2 2 6 3 2" xfId="34235"/>
    <cellStyle name="Comma 3 5 2 3 2 2 6 4" xfId="27107"/>
    <cellStyle name="Comma 3 5 2 3 2 2 6 4 2" xfId="36611"/>
    <cellStyle name="Comma 3 5 2 3 2 2 6 5" xfId="29483"/>
    <cellStyle name="Comma 3 5 2 3 2 2 7" xfId="20374"/>
    <cellStyle name="Comma 3 5 2 3 2 2 7 2" xfId="29879"/>
    <cellStyle name="Comma 3 5 2 3 2 2 8" xfId="22750"/>
    <cellStyle name="Comma 3 5 2 3 2 2 8 2" xfId="32255"/>
    <cellStyle name="Comma 3 5 2 3 2 2 9" xfId="25127"/>
    <cellStyle name="Comma 3 5 2 3 2 2 9 2" xfId="34631"/>
    <cellStyle name="Comma 3 5 2 3 2 3" xfId="18196"/>
    <cellStyle name="Comma 3 5 2 3 2 3 2" xfId="20572"/>
    <cellStyle name="Comma 3 5 2 3 2 3 2 2" xfId="30077"/>
    <cellStyle name="Comma 3 5 2 3 2 3 3" xfId="22948"/>
    <cellStyle name="Comma 3 5 2 3 2 3 3 2" xfId="32453"/>
    <cellStyle name="Comma 3 5 2 3 2 3 4" xfId="25325"/>
    <cellStyle name="Comma 3 5 2 3 2 3 4 2" xfId="34829"/>
    <cellStyle name="Comma 3 5 2 3 2 3 5" xfId="27701"/>
    <cellStyle name="Comma 3 5 2 3 2 4" xfId="18592"/>
    <cellStyle name="Comma 3 5 2 3 2 4 2" xfId="20968"/>
    <cellStyle name="Comma 3 5 2 3 2 4 2 2" xfId="30473"/>
    <cellStyle name="Comma 3 5 2 3 2 4 3" xfId="23344"/>
    <cellStyle name="Comma 3 5 2 3 2 4 3 2" xfId="32849"/>
    <cellStyle name="Comma 3 5 2 3 2 4 4" xfId="25721"/>
    <cellStyle name="Comma 3 5 2 3 2 4 4 2" xfId="35225"/>
    <cellStyle name="Comma 3 5 2 3 2 4 5" xfId="28097"/>
    <cellStyle name="Comma 3 5 2 3 2 5" xfId="18988"/>
    <cellStyle name="Comma 3 5 2 3 2 5 2" xfId="21364"/>
    <cellStyle name="Comma 3 5 2 3 2 5 2 2" xfId="30869"/>
    <cellStyle name="Comma 3 5 2 3 2 5 3" xfId="23740"/>
    <cellStyle name="Comma 3 5 2 3 2 5 3 2" xfId="33245"/>
    <cellStyle name="Comma 3 5 2 3 2 5 4" xfId="26117"/>
    <cellStyle name="Comma 3 5 2 3 2 5 4 2" xfId="35621"/>
    <cellStyle name="Comma 3 5 2 3 2 5 5" xfId="28493"/>
    <cellStyle name="Comma 3 5 2 3 2 6" xfId="19384"/>
    <cellStyle name="Comma 3 5 2 3 2 6 2" xfId="21760"/>
    <cellStyle name="Comma 3 5 2 3 2 6 2 2" xfId="31265"/>
    <cellStyle name="Comma 3 5 2 3 2 6 3" xfId="24136"/>
    <cellStyle name="Comma 3 5 2 3 2 6 3 2" xfId="33641"/>
    <cellStyle name="Comma 3 5 2 3 2 6 4" xfId="26513"/>
    <cellStyle name="Comma 3 5 2 3 2 6 4 2" xfId="36017"/>
    <cellStyle name="Comma 3 5 2 3 2 6 5" xfId="28889"/>
    <cellStyle name="Comma 3 5 2 3 2 7" xfId="19780"/>
    <cellStyle name="Comma 3 5 2 3 2 7 2" xfId="22156"/>
    <cellStyle name="Comma 3 5 2 3 2 7 2 2" xfId="31661"/>
    <cellStyle name="Comma 3 5 2 3 2 7 3" xfId="24532"/>
    <cellStyle name="Comma 3 5 2 3 2 7 3 2" xfId="34037"/>
    <cellStyle name="Comma 3 5 2 3 2 7 4" xfId="26909"/>
    <cellStyle name="Comma 3 5 2 3 2 7 4 2" xfId="36413"/>
    <cellStyle name="Comma 3 5 2 3 2 7 5" xfId="29285"/>
    <cellStyle name="Comma 3 5 2 3 2 8" xfId="20176"/>
    <cellStyle name="Comma 3 5 2 3 2 8 2" xfId="29681"/>
    <cellStyle name="Comma 3 5 2 3 2 9" xfId="22552"/>
    <cellStyle name="Comma 3 5 2 3 2 9 2" xfId="32057"/>
    <cellStyle name="Comma 3 5 2 3 3" xfId="9034"/>
    <cellStyle name="Comma 3 5 2 3 3 10" xfId="24995"/>
    <cellStyle name="Comma 3 5 2 3 3 10 2" xfId="34499"/>
    <cellStyle name="Comma 3 5 2 3 3 11" xfId="27371"/>
    <cellStyle name="Comma 3 5 2 3 3 2" xfId="18064"/>
    <cellStyle name="Comma 3 5 2 3 3 2 10" xfId="27569"/>
    <cellStyle name="Comma 3 5 2 3 3 2 2" xfId="18460"/>
    <cellStyle name="Comma 3 5 2 3 3 2 2 2" xfId="20836"/>
    <cellStyle name="Comma 3 5 2 3 3 2 2 2 2" xfId="30341"/>
    <cellStyle name="Comma 3 5 2 3 3 2 2 3" xfId="23212"/>
    <cellStyle name="Comma 3 5 2 3 3 2 2 3 2" xfId="32717"/>
    <cellStyle name="Comma 3 5 2 3 3 2 2 4" xfId="25589"/>
    <cellStyle name="Comma 3 5 2 3 3 2 2 4 2" xfId="35093"/>
    <cellStyle name="Comma 3 5 2 3 3 2 2 5" xfId="27965"/>
    <cellStyle name="Comma 3 5 2 3 3 2 3" xfId="18856"/>
    <cellStyle name="Comma 3 5 2 3 3 2 3 2" xfId="21232"/>
    <cellStyle name="Comma 3 5 2 3 3 2 3 2 2" xfId="30737"/>
    <cellStyle name="Comma 3 5 2 3 3 2 3 3" xfId="23608"/>
    <cellStyle name="Comma 3 5 2 3 3 2 3 3 2" xfId="33113"/>
    <cellStyle name="Comma 3 5 2 3 3 2 3 4" xfId="25985"/>
    <cellStyle name="Comma 3 5 2 3 3 2 3 4 2" xfId="35489"/>
    <cellStyle name="Comma 3 5 2 3 3 2 3 5" xfId="28361"/>
    <cellStyle name="Comma 3 5 2 3 3 2 4" xfId="19252"/>
    <cellStyle name="Comma 3 5 2 3 3 2 4 2" xfId="21628"/>
    <cellStyle name="Comma 3 5 2 3 3 2 4 2 2" xfId="31133"/>
    <cellStyle name="Comma 3 5 2 3 3 2 4 3" xfId="24004"/>
    <cellStyle name="Comma 3 5 2 3 3 2 4 3 2" xfId="33509"/>
    <cellStyle name="Comma 3 5 2 3 3 2 4 4" xfId="26381"/>
    <cellStyle name="Comma 3 5 2 3 3 2 4 4 2" xfId="35885"/>
    <cellStyle name="Comma 3 5 2 3 3 2 4 5" xfId="28757"/>
    <cellStyle name="Comma 3 5 2 3 3 2 5" xfId="19648"/>
    <cellStyle name="Comma 3 5 2 3 3 2 5 2" xfId="22024"/>
    <cellStyle name="Comma 3 5 2 3 3 2 5 2 2" xfId="31529"/>
    <cellStyle name="Comma 3 5 2 3 3 2 5 3" xfId="24400"/>
    <cellStyle name="Comma 3 5 2 3 3 2 5 3 2" xfId="33905"/>
    <cellStyle name="Comma 3 5 2 3 3 2 5 4" xfId="26777"/>
    <cellStyle name="Comma 3 5 2 3 3 2 5 4 2" xfId="36281"/>
    <cellStyle name="Comma 3 5 2 3 3 2 5 5" xfId="29153"/>
    <cellStyle name="Comma 3 5 2 3 3 2 6" xfId="20044"/>
    <cellStyle name="Comma 3 5 2 3 3 2 6 2" xfId="22420"/>
    <cellStyle name="Comma 3 5 2 3 3 2 6 2 2" xfId="31925"/>
    <cellStyle name="Comma 3 5 2 3 3 2 6 3" xfId="24796"/>
    <cellStyle name="Comma 3 5 2 3 3 2 6 3 2" xfId="34301"/>
    <cellStyle name="Comma 3 5 2 3 3 2 6 4" xfId="27173"/>
    <cellStyle name="Comma 3 5 2 3 3 2 6 4 2" xfId="36677"/>
    <cellStyle name="Comma 3 5 2 3 3 2 6 5" xfId="29549"/>
    <cellStyle name="Comma 3 5 2 3 3 2 7" xfId="20440"/>
    <cellStyle name="Comma 3 5 2 3 3 2 7 2" xfId="29945"/>
    <cellStyle name="Comma 3 5 2 3 3 2 8" xfId="22816"/>
    <cellStyle name="Comma 3 5 2 3 3 2 8 2" xfId="32321"/>
    <cellStyle name="Comma 3 5 2 3 3 2 9" xfId="25193"/>
    <cellStyle name="Comma 3 5 2 3 3 2 9 2" xfId="34697"/>
    <cellStyle name="Comma 3 5 2 3 3 3" xfId="18262"/>
    <cellStyle name="Comma 3 5 2 3 3 3 2" xfId="20638"/>
    <cellStyle name="Comma 3 5 2 3 3 3 2 2" xfId="30143"/>
    <cellStyle name="Comma 3 5 2 3 3 3 3" xfId="23014"/>
    <cellStyle name="Comma 3 5 2 3 3 3 3 2" xfId="32519"/>
    <cellStyle name="Comma 3 5 2 3 3 3 4" xfId="25391"/>
    <cellStyle name="Comma 3 5 2 3 3 3 4 2" xfId="34895"/>
    <cellStyle name="Comma 3 5 2 3 3 3 5" xfId="27767"/>
    <cellStyle name="Comma 3 5 2 3 3 4" xfId="18658"/>
    <cellStyle name="Comma 3 5 2 3 3 4 2" xfId="21034"/>
    <cellStyle name="Comma 3 5 2 3 3 4 2 2" xfId="30539"/>
    <cellStyle name="Comma 3 5 2 3 3 4 3" xfId="23410"/>
    <cellStyle name="Comma 3 5 2 3 3 4 3 2" xfId="32915"/>
    <cellStyle name="Comma 3 5 2 3 3 4 4" xfId="25787"/>
    <cellStyle name="Comma 3 5 2 3 3 4 4 2" xfId="35291"/>
    <cellStyle name="Comma 3 5 2 3 3 4 5" xfId="28163"/>
    <cellStyle name="Comma 3 5 2 3 3 5" xfId="19054"/>
    <cellStyle name="Comma 3 5 2 3 3 5 2" xfId="21430"/>
    <cellStyle name="Comma 3 5 2 3 3 5 2 2" xfId="30935"/>
    <cellStyle name="Comma 3 5 2 3 3 5 3" xfId="23806"/>
    <cellStyle name="Comma 3 5 2 3 3 5 3 2" xfId="33311"/>
    <cellStyle name="Comma 3 5 2 3 3 5 4" xfId="26183"/>
    <cellStyle name="Comma 3 5 2 3 3 5 4 2" xfId="35687"/>
    <cellStyle name="Comma 3 5 2 3 3 5 5" xfId="28559"/>
    <cellStyle name="Comma 3 5 2 3 3 6" xfId="19450"/>
    <cellStyle name="Comma 3 5 2 3 3 6 2" xfId="21826"/>
    <cellStyle name="Comma 3 5 2 3 3 6 2 2" xfId="31331"/>
    <cellStyle name="Comma 3 5 2 3 3 6 3" xfId="24202"/>
    <cellStyle name="Comma 3 5 2 3 3 6 3 2" xfId="33707"/>
    <cellStyle name="Comma 3 5 2 3 3 6 4" xfId="26579"/>
    <cellStyle name="Comma 3 5 2 3 3 6 4 2" xfId="36083"/>
    <cellStyle name="Comma 3 5 2 3 3 6 5" xfId="28955"/>
    <cellStyle name="Comma 3 5 2 3 3 7" xfId="19846"/>
    <cellStyle name="Comma 3 5 2 3 3 7 2" xfId="22222"/>
    <cellStyle name="Comma 3 5 2 3 3 7 2 2" xfId="31727"/>
    <cellStyle name="Comma 3 5 2 3 3 7 3" xfId="24598"/>
    <cellStyle name="Comma 3 5 2 3 3 7 3 2" xfId="34103"/>
    <cellStyle name="Comma 3 5 2 3 3 7 4" xfId="26975"/>
    <cellStyle name="Comma 3 5 2 3 3 7 4 2" xfId="36479"/>
    <cellStyle name="Comma 3 5 2 3 3 7 5" xfId="29351"/>
    <cellStyle name="Comma 3 5 2 3 3 8" xfId="20242"/>
    <cellStyle name="Comma 3 5 2 3 3 8 2" xfId="29747"/>
    <cellStyle name="Comma 3 5 2 3 3 9" xfId="22618"/>
    <cellStyle name="Comma 3 5 2 3 3 9 2" xfId="32123"/>
    <cellStyle name="Comma 3 5 2 3 4" xfId="13516"/>
    <cellStyle name="Comma 3 5 2 3 4 10" xfId="27437"/>
    <cellStyle name="Comma 3 5 2 3 4 2" xfId="18328"/>
    <cellStyle name="Comma 3 5 2 3 4 2 2" xfId="20704"/>
    <cellStyle name="Comma 3 5 2 3 4 2 2 2" xfId="30209"/>
    <cellStyle name="Comma 3 5 2 3 4 2 3" xfId="23080"/>
    <cellStyle name="Comma 3 5 2 3 4 2 3 2" xfId="32585"/>
    <cellStyle name="Comma 3 5 2 3 4 2 4" xfId="25457"/>
    <cellStyle name="Comma 3 5 2 3 4 2 4 2" xfId="34961"/>
    <cellStyle name="Comma 3 5 2 3 4 2 5" xfId="27833"/>
    <cellStyle name="Comma 3 5 2 3 4 3" xfId="18724"/>
    <cellStyle name="Comma 3 5 2 3 4 3 2" xfId="21100"/>
    <cellStyle name="Comma 3 5 2 3 4 3 2 2" xfId="30605"/>
    <cellStyle name="Comma 3 5 2 3 4 3 3" xfId="23476"/>
    <cellStyle name="Comma 3 5 2 3 4 3 3 2" xfId="32981"/>
    <cellStyle name="Comma 3 5 2 3 4 3 4" xfId="25853"/>
    <cellStyle name="Comma 3 5 2 3 4 3 4 2" xfId="35357"/>
    <cellStyle name="Comma 3 5 2 3 4 3 5" xfId="28229"/>
    <cellStyle name="Comma 3 5 2 3 4 4" xfId="19120"/>
    <cellStyle name="Comma 3 5 2 3 4 4 2" xfId="21496"/>
    <cellStyle name="Comma 3 5 2 3 4 4 2 2" xfId="31001"/>
    <cellStyle name="Comma 3 5 2 3 4 4 3" xfId="23872"/>
    <cellStyle name="Comma 3 5 2 3 4 4 3 2" xfId="33377"/>
    <cellStyle name="Comma 3 5 2 3 4 4 4" xfId="26249"/>
    <cellStyle name="Comma 3 5 2 3 4 4 4 2" xfId="35753"/>
    <cellStyle name="Comma 3 5 2 3 4 4 5" xfId="28625"/>
    <cellStyle name="Comma 3 5 2 3 4 5" xfId="19516"/>
    <cellStyle name="Comma 3 5 2 3 4 5 2" xfId="21892"/>
    <cellStyle name="Comma 3 5 2 3 4 5 2 2" xfId="31397"/>
    <cellStyle name="Comma 3 5 2 3 4 5 3" xfId="24268"/>
    <cellStyle name="Comma 3 5 2 3 4 5 3 2" xfId="33773"/>
    <cellStyle name="Comma 3 5 2 3 4 5 4" xfId="26645"/>
    <cellStyle name="Comma 3 5 2 3 4 5 4 2" xfId="36149"/>
    <cellStyle name="Comma 3 5 2 3 4 5 5" xfId="29021"/>
    <cellStyle name="Comma 3 5 2 3 4 6" xfId="19912"/>
    <cellStyle name="Comma 3 5 2 3 4 6 2" xfId="22288"/>
    <cellStyle name="Comma 3 5 2 3 4 6 2 2" xfId="31793"/>
    <cellStyle name="Comma 3 5 2 3 4 6 3" xfId="24664"/>
    <cellStyle name="Comma 3 5 2 3 4 6 3 2" xfId="34169"/>
    <cellStyle name="Comma 3 5 2 3 4 6 4" xfId="27041"/>
    <cellStyle name="Comma 3 5 2 3 4 6 4 2" xfId="36545"/>
    <cellStyle name="Comma 3 5 2 3 4 6 5" xfId="29417"/>
    <cellStyle name="Comma 3 5 2 3 4 7" xfId="20308"/>
    <cellStyle name="Comma 3 5 2 3 4 7 2" xfId="29813"/>
    <cellStyle name="Comma 3 5 2 3 4 8" xfId="22684"/>
    <cellStyle name="Comma 3 5 2 3 4 8 2" xfId="32189"/>
    <cellStyle name="Comma 3 5 2 3 4 9" xfId="25061"/>
    <cellStyle name="Comma 3 5 2 3 4 9 2" xfId="34565"/>
    <cellStyle name="Comma 3 5 2 3 5" xfId="18130"/>
    <cellStyle name="Comma 3 5 2 3 5 2" xfId="20506"/>
    <cellStyle name="Comma 3 5 2 3 5 2 2" xfId="30011"/>
    <cellStyle name="Comma 3 5 2 3 5 3" xfId="22882"/>
    <cellStyle name="Comma 3 5 2 3 5 3 2" xfId="32387"/>
    <cellStyle name="Comma 3 5 2 3 5 4" xfId="25259"/>
    <cellStyle name="Comma 3 5 2 3 5 4 2" xfId="34763"/>
    <cellStyle name="Comma 3 5 2 3 5 5" xfId="27635"/>
    <cellStyle name="Comma 3 5 2 3 6" xfId="18526"/>
    <cellStyle name="Comma 3 5 2 3 6 2" xfId="20902"/>
    <cellStyle name="Comma 3 5 2 3 6 2 2" xfId="30407"/>
    <cellStyle name="Comma 3 5 2 3 6 3" xfId="23278"/>
    <cellStyle name="Comma 3 5 2 3 6 3 2" xfId="32783"/>
    <cellStyle name="Comma 3 5 2 3 6 4" xfId="25655"/>
    <cellStyle name="Comma 3 5 2 3 6 4 2" xfId="35159"/>
    <cellStyle name="Comma 3 5 2 3 6 5" xfId="28031"/>
    <cellStyle name="Comma 3 5 2 3 7" xfId="18922"/>
    <cellStyle name="Comma 3 5 2 3 7 2" xfId="21298"/>
    <cellStyle name="Comma 3 5 2 3 7 2 2" xfId="30803"/>
    <cellStyle name="Comma 3 5 2 3 7 3" xfId="23674"/>
    <cellStyle name="Comma 3 5 2 3 7 3 2" xfId="33179"/>
    <cellStyle name="Comma 3 5 2 3 7 4" xfId="26051"/>
    <cellStyle name="Comma 3 5 2 3 7 4 2" xfId="35555"/>
    <cellStyle name="Comma 3 5 2 3 7 5" xfId="28427"/>
    <cellStyle name="Comma 3 5 2 3 8" xfId="19318"/>
    <cellStyle name="Comma 3 5 2 3 8 2" xfId="21694"/>
    <cellStyle name="Comma 3 5 2 3 8 2 2" xfId="31199"/>
    <cellStyle name="Comma 3 5 2 3 8 3" xfId="24070"/>
    <cellStyle name="Comma 3 5 2 3 8 3 2" xfId="33575"/>
    <cellStyle name="Comma 3 5 2 3 8 4" xfId="26447"/>
    <cellStyle name="Comma 3 5 2 3 8 4 2" xfId="35951"/>
    <cellStyle name="Comma 3 5 2 3 8 5" xfId="28823"/>
    <cellStyle name="Comma 3 5 2 3 9" xfId="19714"/>
    <cellStyle name="Comma 3 5 2 3 9 2" xfId="22090"/>
    <cellStyle name="Comma 3 5 2 3 9 2 2" xfId="31595"/>
    <cellStyle name="Comma 3 5 2 3 9 3" xfId="24466"/>
    <cellStyle name="Comma 3 5 2 3 9 3 2" xfId="33971"/>
    <cellStyle name="Comma 3 5 2 3 9 4" xfId="26843"/>
    <cellStyle name="Comma 3 5 2 3 9 4 2" xfId="36347"/>
    <cellStyle name="Comma 3 5 2 3 9 5" xfId="29219"/>
    <cellStyle name="Comma 3 5 2 4" xfId="5980"/>
    <cellStyle name="Comma 3 5 2 4 10" xfId="24885"/>
    <cellStyle name="Comma 3 5 2 4 10 2" xfId="34389"/>
    <cellStyle name="Comma 3 5 2 4 11" xfId="27261"/>
    <cellStyle name="Comma 3 5 2 4 2" xfId="15010"/>
    <cellStyle name="Comma 3 5 2 4 2 10" xfId="27459"/>
    <cellStyle name="Comma 3 5 2 4 2 2" xfId="18350"/>
    <cellStyle name="Comma 3 5 2 4 2 2 2" xfId="20726"/>
    <cellStyle name="Comma 3 5 2 4 2 2 2 2" xfId="30231"/>
    <cellStyle name="Comma 3 5 2 4 2 2 3" xfId="23102"/>
    <cellStyle name="Comma 3 5 2 4 2 2 3 2" xfId="32607"/>
    <cellStyle name="Comma 3 5 2 4 2 2 4" xfId="25479"/>
    <cellStyle name="Comma 3 5 2 4 2 2 4 2" xfId="34983"/>
    <cellStyle name="Comma 3 5 2 4 2 2 5" xfId="27855"/>
    <cellStyle name="Comma 3 5 2 4 2 3" xfId="18746"/>
    <cellStyle name="Comma 3 5 2 4 2 3 2" xfId="21122"/>
    <cellStyle name="Comma 3 5 2 4 2 3 2 2" xfId="30627"/>
    <cellStyle name="Comma 3 5 2 4 2 3 3" xfId="23498"/>
    <cellStyle name="Comma 3 5 2 4 2 3 3 2" xfId="33003"/>
    <cellStyle name="Comma 3 5 2 4 2 3 4" xfId="25875"/>
    <cellStyle name="Comma 3 5 2 4 2 3 4 2" xfId="35379"/>
    <cellStyle name="Comma 3 5 2 4 2 3 5" xfId="28251"/>
    <cellStyle name="Comma 3 5 2 4 2 4" xfId="19142"/>
    <cellStyle name="Comma 3 5 2 4 2 4 2" xfId="21518"/>
    <cellStyle name="Comma 3 5 2 4 2 4 2 2" xfId="31023"/>
    <cellStyle name="Comma 3 5 2 4 2 4 3" xfId="23894"/>
    <cellStyle name="Comma 3 5 2 4 2 4 3 2" xfId="33399"/>
    <cellStyle name="Comma 3 5 2 4 2 4 4" xfId="26271"/>
    <cellStyle name="Comma 3 5 2 4 2 4 4 2" xfId="35775"/>
    <cellStyle name="Comma 3 5 2 4 2 4 5" xfId="28647"/>
    <cellStyle name="Comma 3 5 2 4 2 5" xfId="19538"/>
    <cellStyle name="Comma 3 5 2 4 2 5 2" xfId="21914"/>
    <cellStyle name="Comma 3 5 2 4 2 5 2 2" xfId="31419"/>
    <cellStyle name="Comma 3 5 2 4 2 5 3" xfId="24290"/>
    <cellStyle name="Comma 3 5 2 4 2 5 3 2" xfId="33795"/>
    <cellStyle name="Comma 3 5 2 4 2 5 4" xfId="26667"/>
    <cellStyle name="Comma 3 5 2 4 2 5 4 2" xfId="36171"/>
    <cellStyle name="Comma 3 5 2 4 2 5 5" xfId="29043"/>
    <cellStyle name="Comma 3 5 2 4 2 6" xfId="19934"/>
    <cellStyle name="Comma 3 5 2 4 2 6 2" xfId="22310"/>
    <cellStyle name="Comma 3 5 2 4 2 6 2 2" xfId="31815"/>
    <cellStyle name="Comma 3 5 2 4 2 6 3" xfId="24686"/>
    <cellStyle name="Comma 3 5 2 4 2 6 3 2" xfId="34191"/>
    <cellStyle name="Comma 3 5 2 4 2 6 4" xfId="27063"/>
    <cellStyle name="Comma 3 5 2 4 2 6 4 2" xfId="36567"/>
    <cellStyle name="Comma 3 5 2 4 2 6 5" xfId="29439"/>
    <cellStyle name="Comma 3 5 2 4 2 7" xfId="20330"/>
    <cellStyle name="Comma 3 5 2 4 2 7 2" xfId="29835"/>
    <cellStyle name="Comma 3 5 2 4 2 8" xfId="22706"/>
    <cellStyle name="Comma 3 5 2 4 2 8 2" xfId="32211"/>
    <cellStyle name="Comma 3 5 2 4 2 9" xfId="25083"/>
    <cellStyle name="Comma 3 5 2 4 2 9 2" xfId="34587"/>
    <cellStyle name="Comma 3 5 2 4 3" xfId="18152"/>
    <cellStyle name="Comma 3 5 2 4 3 2" xfId="20528"/>
    <cellStyle name="Comma 3 5 2 4 3 2 2" xfId="30033"/>
    <cellStyle name="Comma 3 5 2 4 3 3" xfId="22904"/>
    <cellStyle name="Comma 3 5 2 4 3 3 2" xfId="32409"/>
    <cellStyle name="Comma 3 5 2 4 3 4" xfId="25281"/>
    <cellStyle name="Comma 3 5 2 4 3 4 2" xfId="34785"/>
    <cellStyle name="Comma 3 5 2 4 3 5" xfId="27657"/>
    <cellStyle name="Comma 3 5 2 4 4" xfId="18548"/>
    <cellStyle name="Comma 3 5 2 4 4 2" xfId="20924"/>
    <cellStyle name="Comma 3 5 2 4 4 2 2" xfId="30429"/>
    <cellStyle name="Comma 3 5 2 4 4 3" xfId="23300"/>
    <cellStyle name="Comma 3 5 2 4 4 3 2" xfId="32805"/>
    <cellStyle name="Comma 3 5 2 4 4 4" xfId="25677"/>
    <cellStyle name="Comma 3 5 2 4 4 4 2" xfId="35181"/>
    <cellStyle name="Comma 3 5 2 4 4 5" xfId="28053"/>
    <cellStyle name="Comma 3 5 2 4 5" xfId="18944"/>
    <cellStyle name="Comma 3 5 2 4 5 2" xfId="21320"/>
    <cellStyle name="Comma 3 5 2 4 5 2 2" xfId="30825"/>
    <cellStyle name="Comma 3 5 2 4 5 3" xfId="23696"/>
    <cellStyle name="Comma 3 5 2 4 5 3 2" xfId="33201"/>
    <cellStyle name="Comma 3 5 2 4 5 4" xfId="26073"/>
    <cellStyle name="Comma 3 5 2 4 5 4 2" xfId="35577"/>
    <cellStyle name="Comma 3 5 2 4 5 5" xfId="28449"/>
    <cellStyle name="Comma 3 5 2 4 6" xfId="19340"/>
    <cellStyle name="Comma 3 5 2 4 6 2" xfId="21716"/>
    <cellStyle name="Comma 3 5 2 4 6 2 2" xfId="31221"/>
    <cellStyle name="Comma 3 5 2 4 6 3" xfId="24092"/>
    <cellStyle name="Comma 3 5 2 4 6 3 2" xfId="33597"/>
    <cellStyle name="Comma 3 5 2 4 6 4" xfId="26469"/>
    <cellStyle name="Comma 3 5 2 4 6 4 2" xfId="35973"/>
    <cellStyle name="Comma 3 5 2 4 6 5" xfId="28845"/>
    <cellStyle name="Comma 3 5 2 4 7" xfId="19736"/>
    <cellStyle name="Comma 3 5 2 4 7 2" xfId="22112"/>
    <cellStyle name="Comma 3 5 2 4 7 2 2" xfId="31617"/>
    <cellStyle name="Comma 3 5 2 4 7 3" xfId="24488"/>
    <cellStyle name="Comma 3 5 2 4 7 3 2" xfId="33993"/>
    <cellStyle name="Comma 3 5 2 4 7 4" xfId="26865"/>
    <cellStyle name="Comma 3 5 2 4 7 4 2" xfId="36369"/>
    <cellStyle name="Comma 3 5 2 4 7 5" xfId="29241"/>
    <cellStyle name="Comma 3 5 2 4 8" xfId="20132"/>
    <cellStyle name="Comma 3 5 2 4 8 2" xfId="29637"/>
    <cellStyle name="Comma 3 5 2 4 9" xfId="22508"/>
    <cellStyle name="Comma 3 5 2 4 9 2" xfId="32013"/>
    <cellStyle name="Comma 3 5 2 5" xfId="8990"/>
    <cellStyle name="Comma 3 5 2 5 10" xfId="24951"/>
    <cellStyle name="Comma 3 5 2 5 10 2" xfId="34455"/>
    <cellStyle name="Comma 3 5 2 5 11" xfId="27327"/>
    <cellStyle name="Comma 3 5 2 5 2" xfId="18020"/>
    <cellStyle name="Comma 3 5 2 5 2 10" xfId="27525"/>
    <cellStyle name="Comma 3 5 2 5 2 2" xfId="18416"/>
    <cellStyle name="Comma 3 5 2 5 2 2 2" xfId="20792"/>
    <cellStyle name="Comma 3 5 2 5 2 2 2 2" xfId="30297"/>
    <cellStyle name="Comma 3 5 2 5 2 2 3" xfId="23168"/>
    <cellStyle name="Comma 3 5 2 5 2 2 3 2" xfId="32673"/>
    <cellStyle name="Comma 3 5 2 5 2 2 4" xfId="25545"/>
    <cellStyle name="Comma 3 5 2 5 2 2 4 2" xfId="35049"/>
    <cellStyle name="Comma 3 5 2 5 2 2 5" xfId="27921"/>
    <cellStyle name="Comma 3 5 2 5 2 3" xfId="18812"/>
    <cellStyle name="Comma 3 5 2 5 2 3 2" xfId="21188"/>
    <cellStyle name="Comma 3 5 2 5 2 3 2 2" xfId="30693"/>
    <cellStyle name="Comma 3 5 2 5 2 3 3" xfId="23564"/>
    <cellStyle name="Comma 3 5 2 5 2 3 3 2" xfId="33069"/>
    <cellStyle name="Comma 3 5 2 5 2 3 4" xfId="25941"/>
    <cellStyle name="Comma 3 5 2 5 2 3 4 2" xfId="35445"/>
    <cellStyle name="Comma 3 5 2 5 2 3 5" xfId="28317"/>
    <cellStyle name="Comma 3 5 2 5 2 4" xfId="19208"/>
    <cellStyle name="Comma 3 5 2 5 2 4 2" xfId="21584"/>
    <cellStyle name="Comma 3 5 2 5 2 4 2 2" xfId="31089"/>
    <cellStyle name="Comma 3 5 2 5 2 4 3" xfId="23960"/>
    <cellStyle name="Comma 3 5 2 5 2 4 3 2" xfId="33465"/>
    <cellStyle name="Comma 3 5 2 5 2 4 4" xfId="26337"/>
    <cellStyle name="Comma 3 5 2 5 2 4 4 2" xfId="35841"/>
    <cellStyle name="Comma 3 5 2 5 2 4 5" xfId="28713"/>
    <cellStyle name="Comma 3 5 2 5 2 5" xfId="19604"/>
    <cellStyle name="Comma 3 5 2 5 2 5 2" xfId="21980"/>
    <cellStyle name="Comma 3 5 2 5 2 5 2 2" xfId="31485"/>
    <cellStyle name="Comma 3 5 2 5 2 5 3" xfId="24356"/>
    <cellStyle name="Comma 3 5 2 5 2 5 3 2" xfId="33861"/>
    <cellStyle name="Comma 3 5 2 5 2 5 4" xfId="26733"/>
    <cellStyle name="Comma 3 5 2 5 2 5 4 2" xfId="36237"/>
    <cellStyle name="Comma 3 5 2 5 2 5 5" xfId="29109"/>
    <cellStyle name="Comma 3 5 2 5 2 6" xfId="20000"/>
    <cellStyle name="Comma 3 5 2 5 2 6 2" xfId="22376"/>
    <cellStyle name="Comma 3 5 2 5 2 6 2 2" xfId="31881"/>
    <cellStyle name="Comma 3 5 2 5 2 6 3" xfId="24752"/>
    <cellStyle name="Comma 3 5 2 5 2 6 3 2" xfId="34257"/>
    <cellStyle name="Comma 3 5 2 5 2 6 4" xfId="27129"/>
    <cellStyle name="Comma 3 5 2 5 2 6 4 2" xfId="36633"/>
    <cellStyle name="Comma 3 5 2 5 2 6 5" xfId="29505"/>
    <cellStyle name="Comma 3 5 2 5 2 7" xfId="20396"/>
    <cellStyle name="Comma 3 5 2 5 2 7 2" xfId="29901"/>
    <cellStyle name="Comma 3 5 2 5 2 8" xfId="22772"/>
    <cellStyle name="Comma 3 5 2 5 2 8 2" xfId="32277"/>
    <cellStyle name="Comma 3 5 2 5 2 9" xfId="25149"/>
    <cellStyle name="Comma 3 5 2 5 2 9 2" xfId="34653"/>
    <cellStyle name="Comma 3 5 2 5 3" xfId="18218"/>
    <cellStyle name="Comma 3 5 2 5 3 2" xfId="20594"/>
    <cellStyle name="Comma 3 5 2 5 3 2 2" xfId="30099"/>
    <cellStyle name="Comma 3 5 2 5 3 3" xfId="22970"/>
    <cellStyle name="Comma 3 5 2 5 3 3 2" xfId="32475"/>
    <cellStyle name="Comma 3 5 2 5 3 4" xfId="25347"/>
    <cellStyle name="Comma 3 5 2 5 3 4 2" xfId="34851"/>
    <cellStyle name="Comma 3 5 2 5 3 5" xfId="27723"/>
    <cellStyle name="Comma 3 5 2 5 4" xfId="18614"/>
    <cellStyle name="Comma 3 5 2 5 4 2" xfId="20990"/>
    <cellStyle name="Comma 3 5 2 5 4 2 2" xfId="30495"/>
    <cellStyle name="Comma 3 5 2 5 4 3" xfId="23366"/>
    <cellStyle name="Comma 3 5 2 5 4 3 2" xfId="32871"/>
    <cellStyle name="Comma 3 5 2 5 4 4" xfId="25743"/>
    <cellStyle name="Comma 3 5 2 5 4 4 2" xfId="35247"/>
    <cellStyle name="Comma 3 5 2 5 4 5" xfId="28119"/>
    <cellStyle name="Comma 3 5 2 5 5" xfId="19010"/>
    <cellStyle name="Comma 3 5 2 5 5 2" xfId="21386"/>
    <cellStyle name="Comma 3 5 2 5 5 2 2" xfId="30891"/>
    <cellStyle name="Comma 3 5 2 5 5 3" xfId="23762"/>
    <cellStyle name="Comma 3 5 2 5 5 3 2" xfId="33267"/>
    <cellStyle name="Comma 3 5 2 5 5 4" xfId="26139"/>
    <cellStyle name="Comma 3 5 2 5 5 4 2" xfId="35643"/>
    <cellStyle name="Comma 3 5 2 5 5 5" xfId="28515"/>
    <cellStyle name="Comma 3 5 2 5 6" xfId="19406"/>
    <cellStyle name="Comma 3 5 2 5 6 2" xfId="21782"/>
    <cellStyle name="Comma 3 5 2 5 6 2 2" xfId="31287"/>
    <cellStyle name="Comma 3 5 2 5 6 3" xfId="24158"/>
    <cellStyle name="Comma 3 5 2 5 6 3 2" xfId="33663"/>
    <cellStyle name="Comma 3 5 2 5 6 4" xfId="26535"/>
    <cellStyle name="Comma 3 5 2 5 6 4 2" xfId="36039"/>
    <cellStyle name="Comma 3 5 2 5 6 5" xfId="28911"/>
    <cellStyle name="Comma 3 5 2 5 7" xfId="19802"/>
    <cellStyle name="Comma 3 5 2 5 7 2" xfId="22178"/>
    <cellStyle name="Comma 3 5 2 5 7 2 2" xfId="31683"/>
    <cellStyle name="Comma 3 5 2 5 7 3" xfId="24554"/>
    <cellStyle name="Comma 3 5 2 5 7 3 2" xfId="34059"/>
    <cellStyle name="Comma 3 5 2 5 7 4" xfId="26931"/>
    <cellStyle name="Comma 3 5 2 5 7 4 2" xfId="36435"/>
    <cellStyle name="Comma 3 5 2 5 7 5" xfId="29307"/>
    <cellStyle name="Comma 3 5 2 5 8" xfId="20198"/>
    <cellStyle name="Comma 3 5 2 5 8 2" xfId="29703"/>
    <cellStyle name="Comma 3 5 2 5 9" xfId="22574"/>
    <cellStyle name="Comma 3 5 2 5 9 2" xfId="32079"/>
    <cellStyle name="Comma 3 5 2 6" xfId="10528"/>
    <cellStyle name="Comma 3 5 2 6 10" xfId="27393"/>
    <cellStyle name="Comma 3 5 2 6 2" xfId="18284"/>
    <cellStyle name="Comma 3 5 2 6 2 2" xfId="20660"/>
    <cellStyle name="Comma 3 5 2 6 2 2 2" xfId="30165"/>
    <cellStyle name="Comma 3 5 2 6 2 3" xfId="23036"/>
    <cellStyle name="Comma 3 5 2 6 2 3 2" xfId="32541"/>
    <cellStyle name="Comma 3 5 2 6 2 4" xfId="25413"/>
    <cellStyle name="Comma 3 5 2 6 2 4 2" xfId="34917"/>
    <cellStyle name="Comma 3 5 2 6 2 5" xfId="27789"/>
    <cellStyle name="Comma 3 5 2 6 3" xfId="18680"/>
    <cellStyle name="Comma 3 5 2 6 3 2" xfId="21056"/>
    <cellStyle name="Comma 3 5 2 6 3 2 2" xfId="30561"/>
    <cellStyle name="Comma 3 5 2 6 3 3" xfId="23432"/>
    <cellStyle name="Comma 3 5 2 6 3 3 2" xfId="32937"/>
    <cellStyle name="Comma 3 5 2 6 3 4" xfId="25809"/>
    <cellStyle name="Comma 3 5 2 6 3 4 2" xfId="35313"/>
    <cellStyle name="Comma 3 5 2 6 3 5" xfId="28185"/>
    <cellStyle name="Comma 3 5 2 6 4" xfId="19076"/>
    <cellStyle name="Comma 3 5 2 6 4 2" xfId="21452"/>
    <cellStyle name="Comma 3 5 2 6 4 2 2" xfId="30957"/>
    <cellStyle name="Comma 3 5 2 6 4 3" xfId="23828"/>
    <cellStyle name="Comma 3 5 2 6 4 3 2" xfId="33333"/>
    <cellStyle name="Comma 3 5 2 6 4 4" xfId="26205"/>
    <cellStyle name="Comma 3 5 2 6 4 4 2" xfId="35709"/>
    <cellStyle name="Comma 3 5 2 6 4 5" xfId="28581"/>
    <cellStyle name="Comma 3 5 2 6 5" xfId="19472"/>
    <cellStyle name="Comma 3 5 2 6 5 2" xfId="21848"/>
    <cellStyle name="Comma 3 5 2 6 5 2 2" xfId="31353"/>
    <cellStyle name="Comma 3 5 2 6 5 3" xfId="24224"/>
    <cellStyle name="Comma 3 5 2 6 5 3 2" xfId="33729"/>
    <cellStyle name="Comma 3 5 2 6 5 4" xfId="26601"/>
    <cellStyle name="Comma 3 5 2 6 5 4 2" xfId="36105"/>
    <cellStyle name="Comma 3 5 2 6 5 5" xfId="28977"/>
    <cellStyle name="Comma 3 5 2 6 6" xfId="19868"/>
    <cellStyle name="Comma 3 5 2 6 6 2" xfId="22244"/>
    <cellStyle name="Comma 3 5 2 6 6 2 2" xfId="31749"/>
    <cellStyle name="Comma 3 5 2 6 6 3" xfId="24620"/>
    <cellStyle name="Comma 3 5 2 6 6 3 2" xfId="34125"/>
    <cellStyle name="Comma 3 5 2 6 6 4" xfId="26997"/>
    <cellStyle name="Comma 3 5 2 6 6 4 2" xfId="36501"/>
    <cellStyle name="Comma 3 5 2 6 6 5" xfId="29373"/>
    <cellStyle name="Comma 3 5 2 6 7" xfId="20264"/>
    <cellStyle name="Comma 3 5 2 6 7 2" xfId="29769"/>
    <cellStyle name="Comma 3 5 2 6 8" xfId="22640"/>
    <cellStyle name="Comma 3 5 2 6 8 2" xfId="32145"/>
    <cellStyle name="Comma 3 5 2 6 9" xfId="25017"/>
    <cellStyle name="Comma 3 5 2 6 9 2" xfId="34521"/>
    <cellStyle name="Comma 3 5 2 7" xfId="18086"/>
    <cellStyle name="Comma 3 5 2 7 2" xfId="20462"/>
    <cellStyle name="Comma 3 5 2 7 2 2" xfId="29967"/>
    <cellStyle name="Comma 3 5 2 7 3" xfId="22838"/>
    <cellStyle name="Comma 3 5 2 7 3 2" xfId="32343"/>
    <cellStyle name="Comma 3 5 2 7 4" xfId="25215"/>
    <cellStyle name="Comma 3 5 2 7 4 2" xfId="34719"/>
    <cellStyle name="Comma 3 5 2 7 5" xfId="27591"/>
    <cellStyle name="Comma 3 5 2 8" xfId="18482"/>
    <cellStyle name="Comma 3 5 2 8 2" xfId="20858"/>
    <cellStyle name="Comma 3 5 2 8 2 2" xfId="30363"/>
    <cellStyle name="Comma 3 5 2 8 3" xfId="23234"/>
    <cellStyle name="Comma 3 5 2 8 3 2" xfId="32739"/>
    <cellStyle name="Comma 3 5 2 8 4" xfId="25611"/>
    <cellStyle name="Comma 3 5 2 8 4 2" xfId="35115"/>
    <cellStyle name="Comma 3 5 2 8 5" xfId="27987"/>
    <cellStyle name="Comma 3 5 2 9" xfId="18878"/>
    <cellStyle name="Comma 3 5 2 9 2" xfId="21254"/>
    <cellStyle name="Comma 3 5 2 9 2 2" xfId="30759"/>
    <cellStyle name="Comma 3 5 2 9 3" xfId="23630"/>
    <cellStyle name="Comma 3 5 2 9 3 2" xfId="33135"/>
    <cellStyle name="Comma 3 5 2 9 4" xfId="26007"/>
    <cellStyle name="Comma 3 5 2 9 4 2" xfId="35511"/>
    <cellStyle name="Comma 3 5 2 9 5" xfId="28383"/>
    <cellStyle name="Comma 3 5 3" xfId="2337"/>
    <cellStyle name="Comma 3 5 3 10" xfId="20077"/>
    <cellStyle name="Comma 3 5 3 10 2" xfId="29582"/>
    <cellStyle name="Comma 3 5 3 11" xfId="22453"/>
    <cellStyle name="Comma 3 5 3 11 2" xfId="31958"/>
    <cellStyle name="Comma 3 5 3 12" xfId="24830"/>
    <cellStyle name="Comma 3 5 3 12 2" xfId="34334"/>
    <cellStyle name="Comma 3 5 3 13" xfId="27206"/>
    <cellStyle name="Comma 3 5 3 2" xfId="6819"/>
    <cellStyle name="Comma 3 5 3 2 10" xfId="24896"/>
    <cellStyle name="Comma 3 5 3 2 10 2" xfId="34400"/>
    <cellStyle name="Comma 3 5 3 2 11" xfId="27272"/>
    <cellStyle name="Comma 3 5 3 2 2" xfId="15849"/>
    <cellStyle name="Comma 3 5 3 2 2 10" xfId="27470"/>
    <cellStyle name="Comma 3 5 3 2 2 2" xfId="18361"/>
    <cellStyle name="Comma 3 5 3 2 2 2 2" xfId="20737"/>
    <cellStyle name="Comma 3 5 3 2 2 2 2 2" xfId="30242"/>
    <cellStyle name="Comma 3 5 3 2 2 2 3" xfId="23113"/>
    <cellStyle name="Comma 3 5 3 2 2 2 3 2" xfId="32618"/>
    <cellStyle name="Comma 3 5 3 2 2 2 4" xfId="25490"/>
    <cellStyle name="Comma 3 5 3 2 2 2 4 2" xfId="34994"/>
    <cellStyle name="Comma 3 5 3 2 2 2 5" xfId="27866"/>
    <cellStyle name="Comma 3 5 3 2 2 3" xfId="18757"/>
    <cellStyle name="Comma 3 5 3 2 2 3 2" xfId="21133"/>
    <cellStyle name="Comma 3 5 3 2 2 3 2 2" xfId="30638"/>
    <cellStyle name="Comma 3 5 3 2 2 3 3" xfId="23509"/>
    <cellStyle name="Comma 3 5 3 2 2 3 3 2" xfId="33014"/>
    <cellStyle name="Comma 3 5 3 2 2 3 4" xfId="25886"/>
    <cellStyle name="Comma 3 5 3 2 2 3 4 2" xfId="35390"/>
    <cellStyle name="Comma 3 5 3 2 2 3 5" xfId="28262"/>
    <cellStyle name="Comma 3 5 3 2 2 4" xfId="19153"/>
    <cellStyle name="Comma 3 5 3 2 2 4 2" xfId="21529"/>
    <cellStyle name="Comma 3 5 3 2 2 4 2 2" xfId="31034"/>
    <cellStyle name="Comma 3 5 3 2 2 4 3" xfId="23905"/>
    <cellStyle name="Comma 3 5 3 2 2 4 3 2" xfId="33410"/>
    <cellStyle name="Comma 3 5 3 2 2 4 4" xfId="26282"/>
    <cellStyle name="Comma 3 5 3 2 2 4 4 2" xfId="35786"/>
    <cellStyle name="Comma 3 5 3 2 2 4 5" xfId="28658"/>
    <cellStyle name="Comma 3 5 3 2 2 5" xfId="19549"/>
    <cellStyle name="Comma 3 5 3 2 2 5 2" xfId="21925"/>
    <cellStyle name="Comma 3 5 3 2 2 5 2 2" xfId="31430"/>
    <cellStyle name="Comma 3 5 3 2 2 5 3" xfId="24301"/>
    <cellStyle name="Comma 3 5 3 2 2 5 3 2" xfId="33806"/>
    <cellStyle name="Comma 3 5 3 2 2 5 4" xfId="26678"/>
    <cellStyle name="Comma 3 5 3 2 2 5 4 2" xfId="36182"/>
    <cellStyle name="Comma 3 5 3 2 2 5 5" xfId="29054"/>
    <cellStyle name="Comma 3 5 3 2 2 6" xfId="19945"/>
    <cellStyle name="Comma 3 5 3 2 2 6 2" xfId="22321"/>
    <cellStyle name="Comma 3 5 3 2 2 6 2 2" xfId="31826"/>
    <cellStyle name="Comma 3 5 3 2 2 6 3" xfId="24697"/>
    <cellStyle name="Comma 3 5 3 2 2 6 3 2" xfId="34202"/>
    <cellStyle name="Comma 3 5 3 2 2 6 4" xfId="27074"/>
    <cellStyle name="Comma 3 5 3 2 2 6 4 2" xfId="36578"/>
    <cellStyle name="Comma 3 5 3 2 2 6 5" xfId="29450"/>
    <cellStyle name="Comma 3 5 3 2 2 7" xfId="20341"/>
    <cellStyle name="Comma 3 5 3 2 2 7 2" xfId="29846"/>
    <cellStyle name="Comma 3 5 3 2 2 8" xfId="22717"/>
    <cellStyle name="Comma 3 5 3 2 2 8 2" xfId="32222"/>
    <cellStyle name="Comma 3 5 3 2 2 9" xfId="25094"/>
    <cellStyle name="Comma 3 5 3 2 2 9 2" xfId="34598"/>
    <cellStyle name="Comma 3 5 3 2 3" xfId="18163"/>
    <cellStyle name="Comma 3 5 3 2 3 2" xfId="20539"/>
    <cellStyle name="Comma 3 5 3 2 3 2 2" xfId="30044"/>
    <cellStyle name="Comma 3 5 3 2 3 3" xfId="22915"/>
    <cellStyle name="Comma 3 5 3 2 3 3 2" xfId="32420"/>
    <cellStyle name="Comma 3 5 3 2 3 4" xfId="25292"/>
    <cellStyle name="Comma 3 5 3 2 3 4 2" xfId="34796"/>
    <cellStyle name="Comma 3 5 3 2 3 5" xfId="27668"/>
    <cellStyle name="Comma 3 5 3 2 4" xfId="18559"/>
    <cellStyle name="Comma 3 5 3 2 4 2" xfId="20935"/>
    <cellStyle name="Comma 3 5 3 2 4 2 2" xfId="30440"/>
    <cellStyle name="Comma 3 5 3 2 4 3" xfId="23311"/>
    <cellStyle name="Comma 3 5 3 2 4 3 2" xfId="32816"/>
    <cellStyle name="Comma 3 5 3 2 4 4" xfId="25688"/>
    <cellStyle name="Comma 3 5 3 2 4 4 2" xfId="35192"/>
    <cellStyle name="Comma 3 5 3 2 4 5" xfId="28064"/>
    <cellStyle name="Comma 3 5 3 2 5" xfId="18955"/>
    <cellStyle name="Comma 3 5 3 2 5 2" xfId="21331"/>
    <cellStyle name="Comma 3 5 3 2 5 2 2" xfId="30836"/>
    <cellStyle name="Comma 3 5 3 2 5 3" xfId="23707"/>
    <cellStyle name="Comma 3 5 3 2 5 3 2" xfId="33212"/>
    <cellStyle name="Comma 3 5 3 2 5 4" xfId="26084"/>
    <cellStyle name="Comma 3 5 3 2 5 4 2" xfId="35588"/>
    <cellStyle name="Comma 3 5 3 2 5 5" xfId="28460"/>
    <cellStyle name="Comma 3 5 3 2 6" xfId="19351"/>
    <cellStyle name="Comma 3 5 3 2 6 2" xfId="21727"/>
    <cellStyle name="Comma 3 5 3 2 6 2 2" xfId="31232"/>
    <cellStyle name="Comma 3 5 3 2 6 3" xfId="24103"/>
    <cellStyle name="Comma 3 5 3 2 6 3 2" xfId="33608"/>
    <cellStyle name="Comma 3 5 3 2 6 4" xfId="26480"/>
    <cellStyle name="Comma 3 5 3 2 6 4 2" xfId="35984"/>
    <cellStyle name="Comma 3 5 3 2 6 5" xfId="28856"/>
    <cellStyle name="Comma 3 5 3 2 7" xfId="19747"/>
    <cellStyle name="Comma 3 5 3 2 7 2" xfId="22123"/>
    <cellStyle name="Comma 3 5 3 2 7 2 2" xfId="31628"/>
    <cellStyle name="Comma 3 5 3 2 7 3" xfId="24499"/>
    <cellStyle name="Comma 3 5 3 2 7 3 2" xfId="34004"/>
    <cellStyle name="Comma 3 5 3 2 7 4" xfId="26876"/>
    <cellStyle name="Comma 3 5 3 2 7 4 2" xfId="36380"/>
    <cellStyle name="Comma 3 5 3 2 7 5" xfId="29252"/>
    <cellStyle name="Comma 3 5 3 2 8" xfId="20143"/>
    <cellStyle name="Comma 3 5 3 2 8 2" xfId="29648"/>
    <cellStyle name="Comma 3 5 3 2 9" xfId="22519"/>
    <cellStyle name="Comma 3 5 3 2 9 2" xfId="32024"/>
    <cellStyle name="Comma 3 5 3 3" xfId="9001"/>
    <cellStyle name="Comma 3 5 3 3 10" xfId="24962"/>
    <cellStyle name="Comma 3 5 3 3 10 2" xfId="34466"/>
    <cellStyle name="Comma 3 5 3 3 11" xfId="27338"/>
    <cellStyle name="Comma 3 5 3 3 2" xfId="18031"/>
    <cellStyle name="Comma 3 5 3 3 2 10" xfId="27536"/>
    <cellStyle name="Comma 3 5 3 3 2 2" xfId="18427"/>
    <cellStyle name="Comma 3 5 3 3 2 2 2" xfId="20803"/>
    <cellStyle name="Comma 3 5 3 3 2 2 2 2" xfId="30308"/>
    <cellStyle name="Comma 3 5 3 3 2 2 3" xfId="23179"/>
    <cellStyle name="Comma 3 5 3 3 2 2 3 2" xfId="32684"/>
    <cellStyle name="Comma 3 5 3 3 2 2 4" xfId="25556"/>
    <cellStyle name="Comma 3 5 3 3 2 2 4 2" xfId="35060"/>
    <cellStyle name="Comma 3 5 3 3 2 2 5" xfId="27932"/>
    <cellStyle name="Comma 3 5 3 3 2 3" xfId="18823"/>
    <cellStyle name="Comma 3 5 3 3 2 3 2" xfId="21199"/>
    <cellStyle name="Comma 3 5 3 3 2 3 2 2" xfId="30704"/>
    <cellStyle name="Comma 3 5 3 3 2 3 3" xfId="23575"/>
    <cellStyle name="Comma 3 5 3 3 2 3 3 2" xfId="33080"/>
    <cellStyle name="Comma 3 5 3 3 2 3 4" xfId="25952"/>
    <cellStyle name="Comma 3 5 3 3 2 3 4 2" xfId="35456"/>
    <cellStyle name="Comma 3 5 3 3 2 3 5" xfId="28328"/>
    <cellStyle name="Comma 3 5 3 3 2 4" xfId="19219"/>
    <cellStyle name="Comma 3 5 3 3 2 4 2" xfId="21595"/>
    <cellStyle name="Comma 3 5 3 3 2 4 2 2" xfId="31100"/>
    <cellStyle name="Comma 3 5 3 3 2 4 3" xfId="23971"/>
    <cellStyle name="Comma 3 5 3 3 2 4 3 2" xfId="33476"/>
    <cellStyle name="Comma 3 5 3 3 2 4 4" xfId="26348"/>
    <cellStyle name="Comma 3 5 3 3 2 4 4 2" xfId="35852"/>
    <cellStyle name="Comma 3 5 3 3 2 4 5" xfId="28724"/>
    <cellStyle name="Comma 3 5 3 3 2 5" xfId="19615"/>
    <cellStyle name="Comma 3 5 3 3 2 5 2" xfId="21991"/>
    <cellStyle name="Comma 3 5 3 3 2 5 2 2" xfId="31496"/>
    <cellStyle name="Comma 3 5 3 3 2 5 3" xfId="24367"/>
    <cellStyle name="Comma 3 5 3 3 2 5 3 2" xfId="33872"/>
    <cellStyle name="Comma 3 5 3 3 2 5 4" xfId="26744"/>
    <cellStyle name="Comma 3 5 3 3 2 5 4 2" xfId="36248"/>
    <cellStyle name="Comma 3 5 3 3 2 5 5" xfId="29120"/>
    <cellStyle name="Comma 3 5 3 3 2 6" xfId="20011"/>
    <cellStyle name="Comma 3 5 3 3 2 6 2" xfId="22387"/>
    <cellStyle name="Comma 3 5 3 3 2 6 2 2" xfId="31892"/>
    <cellStyle name="Comma 3 5 3 3 2 6 3" xfId="24763"/>
    <cellStyle name="Comma 3 5 3 3 2 6 3 2" xfId="34268"/>
    <cellStyle name="Comma 3 5 3 3 2 6 4" xfId="27140"/>
    <cellStyle name="Comma 3 5 3 3 2 6 4 2" xfId="36644"/>
    <cellStyle name="Comma 3 5 3 3 2 6 5" xfId="29516"/>
    <cellStyle name="Comma 3 5 3 3 2 7" xfId="20407"/>
    <cellStyle name="Comma 3 5 3 3 2 7 2" xfId="29912"/>
    <cellStyle name="Comma 3 5 3 3 2 8" xfId="22783"/>
    <cellStyle name="Comma 3 5 3 3 2 8 2" xfId="32288"/>
    <cellStyle name="Comma 3 5 3 3 2 9" xfId="25160"/>
    <cellStyle name="Comma 3 5 3 3 2 9 2" xfId="34664"/>
    <cellStyle name="Comma 3 5 3 3 3" xfId="18229"/>
    <cellStyle name="Comma 3 5 3 3 3 2" xfId="20605"/>
    <cellStyle name="Comma 3 5 3 3 3 2 2" xfId="30110"/>
    <cellStyle name="Comma 3 5 3 3 3 3" xfId="22981"/>
    <cellStyle name="Comma 3 5 3 3 3 3 2" xfId="32486"/>
    <cellStyle name="Comma 3 5 3 3 3 4" xfId="25358"/>
    <cellStyle name="Comma 3 5 3 3 3 4 2" xfId="34862"/>
    <cellStyle name="Comma 3 5 3 3 3 5" xfId="27734"/>
    <cellStyle name="Comma 3 5 3 3 4" xfId="18625"/>
    <cellStyle name="Comma 3 5 3 3 4 2" xfId="21001"/>
    <cellStyle name="Comma 3 5 3 3 4 2 2" xfId="30506"/>
    <cellStyle name="Comma 3 5 3 3 4 3" xfId="23377"/>
    <cellStyle name="Comma 3 5 3 3 4 3 2" xfId="32882"/>
    <cellStyle name="Comma 3 5 3 3 4 4" xfId="25754"/>
    <cellStyle name="Comma 3 5 3 3 4 4 2" xfId="35258"/>
    <cellStyle name="Comma 3 5 3 3 4 5" xfId="28130"/>
    <cellStyle name="Comma 3 5 3 3 5" xfId="19021"/>
    <cellStyle name="Comma 3 5 3 3 5 2" xfId="21397"/>
    <cellStyle name="Comma 3 5 3 3 5 2 2" xfId="30902"/>
    <cellStyle name="Comma 3 5 3 3 5 3" xfId="23773"/>
    <cellStyle name="Comma 3 5 3 3 5 3 2" xfId="33278"/>
    <cellStyle name="Comma 3 5 3 3 5 4" xfId="26150"/>
    <cellStyle name="Comma 3 5 3 3 5 4 2" xfId="35654"/>
    <cellStyle name="Comma 3 5 3 3 5 5" xfId="28526"/>
    <cellStyle name="Comma 3 5 3 3 6" xfId="19417"/>
    <cellStyle name="Comma 3 5 3 3 6 2" xfId="21793"/>
    <cellStyle name="Comma 3 5 3 3 6 2 2" xfId="31298"/>
    <cellStyle name="Comma 3 5 3 3 6 3" xfId="24169"/>
    <cellStyle name="Comma 3 5 3 3 6 3 2" xfId="33674"/>
    <cellStyle name="Comma 3 5 3 3 6 4" xfId="26546"/>
    <cellStyle name="Comma 3 5 3 3 6 4 2" xfId="36050"/>
    <cellStyle name="Comma 3 5 3 3 6 5" xfId="28922"/>
    <cellStyle name="Comma 3 5 3 3 7" xfId="19813"/>
    <cellStyle name="Comma 3 5 3 3 7 2" xfId="22189"/>
    <cellStyle name="Comma 3 5 3 3 7 2 2" xfId="31694"/>
    <cellStyle name="Comma 3 5 3 3 7 3" xfId="24565"/>
    <cellStyle name="Comma 3 5 3 3 7 3 2" xfId="34070"/>
    <cellStyle name="Comma 3 5 3 3 7 4" xfId="26942"/>
    <cellStyle name="Comma 3 5 3 3 7 4 2" xfId="36446"/>
    <cellStyle name="Comma 3 5 3 3 7 5" xfId="29318"/>
    <cellStyle name="Comma 3 5 3 3 8" xfId="20209"/>
    <cellStyle name="Comma 3 5 3 3 8 2" xfId="29714"/>
    <cellStyle name="Comma 3 5 3 3 9" xfId="22585"/>
    <cellStyle name="Comma 3 5 3 3 9 2" xfId="32090"/>
    <cellStyle name="Comma 3 5 3 4" xfId="11367"/>
    <cellStyle name="Comma 3 5 3 4 10" xfId="27404"/>
    <cellStyle name="Comma 3 5 3 4 2" xfId="18295"/>
    <cellStyle name="Comma 3 5 3 4 2 2" xfId="20671"/>
    <cellStyle name="Comma 3 5 3 4 2 2 2" xfId="30176"/>
    <cellStyle name="Comma 3 5 3 4 2 3" xfId="23047"/>
    <cellStyle name="Comma 3 5 3 4 2 3 2" xfId="32552"/>
    <cellStyle name="Comma 3 5 3 4 2 4" xfId="25424"/>
    <cellStyle name="Comma 3 5 3 4 2 4 2" xfId="34928"/>
    <cellStyle name="Comma 3 5 3 4 2 5" xfId="27800"/>
    <cellStyle name="Comma 3 5 3 4 3" xfId="18691"/>
    <cellStyle name="Comma 3 5 3 4 3 2" xfId="21067"/>
    <cellStyle name="Comma 3 5 3 4 3 2 2" xfId="30572"/>
    <cellStyle name="Comma 3 5 3 4 3 3" xfId="23443"/>
    <cellStyle name="Comma 3 5 3 4 3 3 2" xfId="32948"/>
    <cellStyle name="Comma 3 5 3 4 3 4" xfId="25820"/>
    <cellStyle name="Comma 3 5 3 4 3 4 2" xfId="35324"/>
    <cellStyle name="Comma 3 5 3 4 3 5" xfId="28196"/>
    <cellStyle name="Comma 3 5 3 4 4" xfId="19087"/>
    <cellStyle name="Comma 3 5 3 4 4 2" xfId="21463"/>
    <cellStyle name="Comma 3 5 3 4 4 2 2" xfId="30968"/>
    <cellStyle name="Comma 3 5 3 4 4 3" xfId="23839"/>
    <cellStyle name="Comma 3 5 3 4 4 3 2" xfId="33344"/>
    <cellStyle name="Comma 3 5 3 4 4 4" xfId="26216"/>
    <cellStyle name="Comma 3 5 3 4 4 4 2" xfId="35720"/>
    <cellStyle name="Comma 3 5 3 4 4 5" xfId="28592"/>
    <cellStyle name="Comma 3 5 3 4 5" xfId="19483"/>
    <cellStyle name="Comma 3 5 3 4 5 2" xfId="21859"/>
    <cellStyle name="Comma 3 5 3 4 5 2 2" xfId="31364"/>
    <cellStyle name="Comma 3 5 3 4 5 3" xfId="24235"/>
    <cellStyle name="Comma 3 5 3 4 5 3 2" xfId="33740"/>
    <cellStyle name="Comma 3 5 3 4 5 4" xfId="26612"/>
    <cellStyle name="Comma 3 5 3 4 5 4 2" xfId="36116"/>
    <cellStyle name="Comma 3 5 3 4 5 5" xfId="28988"/>
    <cellStyle name="Comma 3 5 3 4 6" xfId="19879"/>
    <cellStyle name="Comma 3 5 3 4 6 2" xfId="22255"/>
    <cellStyle name="Comma 3 5 3 4 6 2 2" xfId="31760"/>
    <cellStyle name="Comma 3 5 3 4 6 3" xfId="24631"/>
    <cellStyle name="Comma 3 5 3 4 6 3 2" xfId="34136"/>
    <cellStyle name="Comma 3 5 3 4 6 4" xfId="27008"/>
    <cellStyle name="Comma 3 5 3 4 6 4 2" xfId="36512"/>
    <cellStyle name="Comma 3 5 3 4 6 5" xfId="29384"/>
    <cellStyle name="Comma 3 5 3 4 7" xfId="20275"/>
    <cellStyle name="Comma 3 5 3 4 7 2" xfId="29780"/>
    <cellStyle name="Comma 3 5 3 4 8" xfId="22651"/>
    <cellStyle name="Comma 3 5 3 4 8 2" xfId="32156"/>
    <cellStyle name="Comma 3 5 3 4 9" xfId="25028"/>
    <cellStyle name="Comma 3 5 3 4 9 2" xfId="34532"/>
    <cellStyle name="Comma 3 5 3 5" xfId="18097"/>
    <cellStyle name="Comma 3 5 3 5 2" xfId="20473"/>
    <cellStyle name="Comma 3 5 3 5 2 2" xfId="29978"/>
    <cellStyle name="Comma 3 5 3 5 3" xfId="22849"/>
    <cellStyle name="Comma 3 5 3 5 3 2" xfId="32354"/>
    <cellStyle name="Comma 3 5 3 5 4" xfId="25226"/>
    <cellStyle name="Comma 3 5 3 5 4 2" xfId="34730"/>
    <cellStyle name="Comma 3 5 3 5 5" xfId="27602"/>
    <cellStyle name="Comma 3 5 3 6" xfId="18493"/>
    <cellStyle name="Comma 3 5 3 6 2" xfId="20869"/>
    <cellStyle name="Comma 3 5 3 6 2 2" xfId="30374"/>
    <cellStyle name="Comma 3 5 3 6 3" xfId="23245"/>
    <cellStyle name="Comma 3 5 3 6 3 2" xfId="32750"/>
    <cellStyle name="Comma 3 5 3 6 4" xfId="25622"/>
    <cellStyle name="Comma 3 5 3 6 4 2" xfId="35126"/>
    <cellStyle name="Comma 3 5 3 6 5" xfId="27998"/>
    <cellStyle name="Comma 3 5 3 7" xfId="18889"/>
    <cellStyle name="Comma 3 5 3 7 2" xfId="21265"/>
    <cellStyle name="Comma 3 5 3 7 2 2" xfId="30770"/>
    <cellStyle name="Comma 3 5 3 7 3" xfId="23641"/>
    <cellStyle name="Comma 3 5 3 7 3 2" xfId="33146"/>
    <cellStyle name="Comma 3 5 3 7 4" xfId="26018"/>
    <cellStyle name="Comma 3 5 3 7 4 2" xfId="35522"/>
    <cellStyle name="Comma 3 5 3 7 5" xfId="28394"/>
    <cellStyle name="Comma 3 5 3 8" xfId="19285"/>
    <cellStyle name="Comma 3 5 3 8 2" xfId="21661"/>
    <cellStyle name="Comma 3 5 3 8 2 2" xfId="31166"/>
    <cellStyle name="Comma 3 5 3 8 3" xfId="24037"/>
    <cellStyle name="Comma 3 5 3 8 3 2" xfId="33542"/>
    <cellStyle name="Comma 3 5 3 8 4" xfId="26414"/>
    <cellStyle name="Comma 3 5 3 8 4 2" xfId="35918"/>
    <cellStyle name="Comma 3 5 3 8 5" xfId="28790"/>
    <cellStyle name="Comma 3 5 3 9" xfId="19681"/>
    <cellStyle name="Comma 3 5 3 9 2" xfId="22057"/>
    <cellStyle name="Comma 3 5 3 9 2 2" xfId="31562"/>
    <cellStyle name="Comma 3 5 3 9 3" xfId="24433"/>
    <cellStyle name="Comma 3 5 3 9 3 2" xfId="33938"/>
    <cellStyle name="Comma 3 5 3 9 4" xfId="26810"/>
    <cellStyle name="Comma 3 5 3 9 4 2" xfId="36314"/>
    <cellStyle name="Comma 3 5 3 9 5" xfId="29186"/>
    <cellStyle name="Comma 3 5 4" xfId="3831"/>
    <cellStyle name="Comma 3 5 4 10" xfId="20099"/>
    <cellStyle name="Comma 3 5 4 10 2" xfId="29604"/>
    <cellStyle name="Comma 3 5 4 11" xfId="22475"/>
    <cellStyle name="Comma 3 5 4 11 2" xfId="31980"/>
    <cellStyle name="Comma 3 5 4 12" xfId="24852"/>
    <cellStyle name="Comma 3 5 4 12 2" xfId="34356"/>
    <cellStyle name="Comma 3 5 4 13" xfId="27228"/>
    <cellStyle name="Comma 3 5 4 2" xfId="8313"/>
    <cellStyle name="Comma 3 5 4 2 10" xfId="24918"/>
    <cellStyle name="Comma 3 5 4 2 10 2" xfId="34422"/>
    <cellStyle name="Comma 3 5 4 2 11" xfId="27294"/>
    <cellStyle name="Comma 3 5 4 2 2" xfId="17343"/>
    <cellStyle name="Comma 3 5 4 2 2 10" xfId="27492"/>
    <cellStyle name="Comma 3 5 4 2 2 2" xfId="18383"/>
    <cellStyle name="Comma 3 5 4 2 2 2 2" xfId="20759"/>
    <cellStyle name="Comma 3 5 4 2 2 2 2 2" xfId="30264"/>
    <cellStyle name="Comma 3 5 4 2 2 2 3" xfId="23135"/>
    <cellStyle name="Comma 3 5 4 2 2 2 3 2" xfId="32640"/>
    <cellStyle name="Comma 3 5 4 2 2 2 4" xfId="25512"/>
    <cellStyle name="Comma 3 5 4 2 2 2 4 2" xfId="35016"/>
    <cellStyle name="Comma 3 5 4 2 2 2 5" xfId="27888"/>
    <cellStyle name="Comma 3 5 4 2 2 3" xfId="18779"/>
    <cellStyle name="Comma 3 5 4 2 2 3 2" xfId="21155"/>
    <cellStyle name="Comma 3 5 4 2 2 3 2 2" xfId="30660"/>
    <cellStyle name="Comma 3 5 4 2 2 3 3" xfId="23531"/>
    <cellStyle name="Comma 3 5 4 2 2 3 3 2" xfId="33036"/>
    <cellStyle name="Comma 3 5 4 2 2 3 4" xfId="25908"/>
    <cellStyle name="Comma 3 5 4 2 2 3 4 2" xfId="35412"/>
    <cellStyle name="Comma 3 5 4 2 2 3 5" xfId="28284"/>
    <cellStyle name="Comma 3 5 4 2 2 4" xfId="19175"/>
    <cellStyle name="Comma 3 5 4 2 2 4 2" xfId="21551"/>
    <cellStyle name="Comma 3 5 4 2 2 4 2 2" xfId="31056"/>
    <cellStyle name="Comma 3 5 4 2 2 4 3" xfId="23927"/>
    <cellStyle name="Comma 3 5 4 2 2 4 3 2" xfId="33432"/>
    <cellStyle name="Comma 3 5 4 2 2 4 4" xfId="26304"/>
    <cellStyle name="Comma 3 5 4 2 2 4 4 2" xfId="35808"/>
    <cellStyle name="Comma 3 5 4 2 2 4 5" xfId="28680"/>
    <cellStyle name="Comma 3 5 4 2 2 5" xfId="19571"/>
    <cellStyle name="Comma 3 5 4 2 2 5 2" xfId="21947"/>
    <cellStyle name="Comma 3 5 4 2 2 5 2 2" xfId="31452"/>
    <cellStyle name="Comma 3 5 4 2 2 5 3" xfId="24323"/>
    <cellStyle name="Comma 3 5 4 2 2 5 3 2" xfId="33828"/>
    <cellStyle name="Comma 3 5 4 2 2 5 4" xfId="26700"/>
    <cellStyle name="Comma 3 5 4 2 2 5 4 2" xfId="36204"/>
    <cellStyle name="Comma 3 5 4 2 2 5 5" xfId="29076"/>
    <cellStyle name="Comma 3 5 4 2 2 6" xfId="19967"/>
    <cellStyle name="Comma 3 5 4 2 2 6 2" xfId="22343"/>
    <cellStyle name="Comma 3 5 4 2 2 6 2 2" xfId="31848"/>
    <cellStyle name="Comma 3 5 4 2 2 6 3" xfId="24719"/>
    <cellStyle name="Comma 3 5 4 2 2 6 3 2" xfId="34224"/>
    <cellStyle name="Comma 3 5 4 2 2 6 4" xfId="27096"/>
    <cellStyle name="Comma 3 5 4 2 2 6 4 2" xfId="36600"/>
    <cellStyle name="Comma 3 5 4 2 2 6 5" xfId="29472"/>
    <cellStyle name="Comma 3 5 4 2 2 7" xfId="20363"/>
    <cellStyle name="Comma 3 5 4 2 2 7 2" xfId="29868"/>
    <cellStyle name="Comma 3 5 4 2 2 8" xfId="22739"/>
    <cellStyle name="Comma 3 5 4 2 2 8 2" xfId="32244"/>
    <cellStyle name="Comma 3 5 4 2 2 9" xfId="25116"/>
    <cellStyle name="Comma 3 5 4 2 2 9 2" xfId="34620"/>
    <cellStyle name="Comma 3 5 4 2 3" xfId="18185"/>
    <cellStyle name="Comma 3 5 4 2 3 2" xfId="20561"/>
    <cellStyle name="Comma 3 5 4 2 3 2 2" xfId="30066"/>
    <cellStyle name="Comma 3 5 4 2 3 3" xfId="22937"/>
    <cellStyle name="Comma 3 5 4 2 3 3 2" xfId="32442"/>
    <cellStyle name="Comma 3 5 4 2 3 4" xfId="25314"/>
    <cellStyle name="Comma 3 5 4 2 3 4 2" xfId="34818"/>
    <cellStyle name="Comma 3 5 4 2 3 5" xfId="27690"/>
    <cellStyle name="Comma 3 5 4 2 4" xfId="18581"/>
    <cellStyle name="Comma 3 5 4 2 4 2" xfId="20957"/>
    <cellStyle name="Comma 3 5 4 2 4 2 2" xfId="30462"/>
    <cellStyle name="Comma 3 5 4 2 4 3" xfId="23333"/>
    <cellStyle name="Comma 3 5 4 2 4 3 2" xfId="32838"/>
    <cellStyle name="Comma 3 5 4 2 4 4" xfId="25710"/>
    <cellStyle name="Comma 3 5 4 2 4 4 2" xfId="35214"/>
    <cellStyle name="Comma 3 5 4 2 4 5" xfId="28086"/>
    <cellStyle name="Comma 3 5 4 2 5" xfId="18977"/>
    <cellStyle name="Comma 3 5 4 2 5 2" xfId="21353"/>
    <cellStyle name="Comma 3 5 4 2 5 2 2" xfId="30858"/>
    <cellStyle name="Comma 3 5 4 2 5 3" xfId="23729"/>
    <cellStyle name="Comma 3 5 4 2 5 3 2" xfId="33234"/>
    <cellStyle name="Comma 3 5 4 2 5 4" xfId="26106"/>
    <cellStyle name="Comma 3 5 4 2 5 4 2" xfId="35610"/>
    <cellStyle name="Comma 3 5 4 2 5 5" xfId="28482"/>
    <cellStyle name="Comma 3 5 4 2 6" xfId="19373"/>
    <cellStyle name="Comma 3 5 4 2 6 2" xfId="21749"/>
    <cellStyle name="Comma 3 5 4 2 6 2 2" xfId="31254"/>
    <cellStyle name="Comma 3 5 4 2 6 3" xfId="24125"/>
    <cellStyle name="Comma 3 5 4 2 6 3 2" xfId="33630"/>
    <cellStyle name="Comma 3 5 4 2 6 4" xfId="26502"/>
    <cellStyle name="Comma 3 5 4 2 6 4 2" xfId="36006"/>
    <cellStyle name="Comma 3 5 4 2 6 5" xfId="28878"/>
    <cellStyle name="Comma 3 5 4 2 7" xfId="19769"/>
    <cellStyle name="Comma 3 5 4 2 7 2" xfId="22145"/>
    <cellStyle name="Comma 3 5 4 2 7 2 2" xfId="31650"/>
    <cellStyle name="Comma 3 5 4 2 7 3" xfId="24521"/>
    <cellStyle name="Comma 3 5 4 2 7 3 2" xfId="34026"/>
    <cellStyle name="Comma 3 5 4 2 7 4" xfId="26898"/>
    <cellStyle name="Comma 3 5 4 2 7 4 2" xfId="36402"/>
    <cellStyle name="Comma 3 5 4 2 7 5" xfId="29274"/>
    <cellStyle name="Comma 3 5 4 2 8" xfId="20165"/>
    <cellStyle name="Comma 3 5 4 2 8 2" xfId="29670"/>
    <cellStyle name="Comma 3 5 4 2 9" xfId="22541"/>
    <cellStyle name="Comma 3 5 4 2 9 2" xfId="32046"/>
    <cellStyle name="Comma 3 5 4 3" xfId="9023"/>
    <cellStyle name="Comma 3 5 4 3 10" xfId="24984"/>
    <cellStyle name="Comma 3 5 4 3 10 2" xfId="34488"/>
    <cellStyle name="Comma 3 5 4 3 11" xfId="27360"/>
    <cellStyle name="Comma 3 5 4 3 2" xfId="18053"/>
    <cellStyle name="Comma 3 5 4 3 2 10" xfId="27558"/>
    <cellStyle name="Comma 3 5 4 3 2 2" xfId="18449"/>
    <cellStyle name="Comma 3 5 4 3 2 2 2" xfId="20825"/>
    <cellStyle name="Comma 3 5 4 3 2 2 2 2" xfId="30330"/>
    <cellStyle name="Comma 3 5 4 3 2 2 3" xfId="23201"/>
    <cellStyle name="Comma 3 5 4 3 2 2 3 2" xfId="32706"/>
    <cellStyle name="Comma 3 5 4 3 2 2 4" xfId="25578"/>
    <cellStyle name="Comma 3 5 4 3 2 2 4 2" xfId="35082"/>
    <cellStyle name="Comma 3 5 4 3 2 2 5" xfId="27954"/>
    <cellStyle name="Comma 3 5 4 3 2 3" xfId="18845"/>
    <cellStyle name="Comma 3 5 4 3 2 3 2" xfId="21221"/>
    <cellStyle name="Comma 3 5 4 3 2 3 2 2" xfId="30726"/>
    <cellStyle name="Comma 3 5 4 3 2 3 3" xfId="23597"/>
    <cellStyle name="Comma 3 5 4 3 2 3 3 2" xfId="33102"/>
    <cellStyle name="Comma 3 5 4 3 2 3 4" xfId="25974"/>
    <cellStyle name="Comma 3 5 4 3 2 3 4 2" xfId="35478"/>
    <cellStyle name="Comma 3 5 4 3 2 3 5" xfId="28350"/>
    <cellStyle name="Comma 3 5 4 3 2 4" xfId="19241"/>
    <cellStyle name="Comma 3 5 4 3 2 4 2" xfId="21617"/>
    <cellStyle name="Comma 3 5 4 3 2 4 2 2" xfId="31122"/>
    <cellStyle name="Comma 3 5 4 3 2 4 3" xfId="23993"/>
    <cellStyle name="Comma 3 5 4 3 2 4 3 2" xfId="33498"/>
    <cellStyle name="Comma 3 5 4 3 2 4 4" xfId="26370"/>
    <cellStyle name="Comma 3 5 4 3 2 4 4 2" xfId="35874"/>
    <cellStyle name="Comma 3 5 4 3 2 4 5" xfId="28746"/>
    <cellStyle name="Comma 3 5 4 3 2 5" xfId="19637"/>
    <cellStyle name="Comma 3 5 4 3 2 5 2" xfId="22013"/>
    <cellStyle name="Comma 3 5 4 3 2 5 2 2" xfId="31518"/>
    <cellStyle name="Comma 3 5 4 3 2 5 3" xfId="24389"/>
    <cellStyle name="Comma 3 5 4 3 2 5 3 2" xfId="33894"/>
    <cellStyle name="Comma 3 5 4 3 2 5 4" xfId="26766"/>
    <cellStyle name="Comma 3 5 4 3 2 5 4 2" xfId="36270"/>
    <cellStyle name="Comma 3 5 4 3 2 5 5" xfId="29142"/>
    <cellStyle name="Comma 3 5 4 3 2 6" xfId="20033"/>
    <cellStyle name="Comma 3 5 4 3 2 6 2" xfId="22409"/>
    <cellStyle name="Comma 3 5 4 3 2 6 2 2" xfId="31914"/>
    <cellStyle name="Comma 3 5 4 3 2 6 3" xfId="24785"/>
    <cellStyle name="Comma 3 5 4 3 2 6 3 2" xfId="34290"/>
    <cellStyle name="Comma 3 5 4 3 2 6 4" xfId="27162"/>
    <cellStyle name="Comma 3 5 4 3 2 6 4 2" xfId="36666"/>
    <cellStyle name="Comma 3 5 4 3 2 6 5" xfId="29538"/>
    <cellStyle name="Comma 3 5 4 3 2 7" xfId="20429"/>
    <cellStyle name="Comma 3 5 4 3 2 7 2" xfId="29934"/>
    <cellStyle name="Comma 3 5 4 3 2 8" xfId="22805"/>
    <cellStyle name="Comma 3 5 4 3 2 8 2" xfId="32310"/>
    <cellStyle name="Comma 3 5 4 3 2 9" xfId="25182"/>
    <cellStyle name="Comma 3 5 4 3 2 9 2" xfId="34686"/>
    <cellStyle name="Comma 3 5 4 3 3" xfId="18251"/>
    <cellStyle name="Comma 3 5 4 3 3 2" xfId="20627"/>
    <cellStyle name="Comma 3 5 4 3 3 2 2" xfId="30132"/>
    <cellStyle name="Comma 3 5 4 3 3 3" xfId="23003"/>
    <cellStyle name="Comma 3 5 4 3 3 3 2" xfId="32508"/>
    <cellStyle name="Comma 3 5 4 3 3 4" xfId="25380"/>
    <cellStyle name="Comma 3 5 4 3 3 4 2" xfId="34884"/>
    <cellStyle name="Comma 3 5 4 3 3 5" xfId="27756"/>
    <cellStyle name="Comma 3 5 4 3 4" xfId="18647"/>
    <cellStyle name="Comma 3 5 4 3 4 2" xfId="21023"/>
    <cellStyle name="Comma 3 5 4 3 4 2 2" xfId="30528"/>
    <cellStyle name="Comma 3 5 4 3 4 3" xfId="23399"/>
    <cellStyle name="Comma 3 5 4 3 4 3 2" xfId="32904"/>
    <cellStyle name="Comma 3 5 4 3 4 4" xfId="25776"/>
    <cellStyle name="Comma 3 5 4 3 4 4 2" xfId="35280"/>
    <cellStyle name="Comma 3 5 4 3 4 5" xfId="28152"/>
    <cellStyle name="Comma 3 5 4 3 5" xfId="19043"/>
    <cellStyle name="Comma 3 5 4 3 5 2" xfId="21419"/>
    <cellStyle name="Comma 3 5 4 3 5 2 2" xfId="30924"/>
    <cellStyle name="Comma 3 5 4 3 5 3" xfId="23795"/>
    <cellStyle name="Comma 3 5 4 3 5 3 2" xfId="33300"/>
    <cellStyle name="Comma 3 5 4 3 5 4" xfId="26172"/>
    <cellStyle name="Comma 3 5 4 3 5 4 2" xfId="35676"/>
    <cellStyle name="Comma 3 5 4 3 5 5" xfId="28548"/>
    <cellStyle name="Comma 3 5 4 3 6" xfId="19439"/>
    <cellStyle name="Comma 3 5 4 3 6 2" xfId="21815"/>
    <cellStyle name="Comma 3 5 4 3 6 2 2" xfId="31320"/>
    <cellStyle name="Comma 3 5 4 3 6 3" xfId="24191"/>
    <cellStyle name="Comma 3 5 4 3 6 3 2" xfId="33696"/>
    <cellStyle name="Comma 3 5 4 3 6 4" xfId="26568"/>
    <cellStyle name="Comma 3 5 4 3 6 4 2" xfId="36072"/>
    <cellStyle name="Comma 3 5 4 3 6 5" xfId="28944"/>
    <cellStyle name="Comma 3 5 4 3 7" xfId="19835"/>
    <cellStyle name="Comma 3 5 4 3 7 2" xfId="22211"/>
    <cellStyle name="Comma 3 5 4 3 7 2 2" xfId="31716"/>
    <cellStyle name="Comma 3 5 4 3 7 3" xfId="24587"/>
    <cellStyle name="Comma 3 5 4 3 7 3 2" xfId="34092"/>
    <cellStyle name="Comma 3 5 4 3 7 4" xfId="26964"/>
    <cellStyle name="Comma 3 5 4 3 7 4 2" xfId="36468"/>
    <cellStyle name="Comma 3 5 4 3 7 5" xfId="29340"/>
    <cellStyle name="Comma 3 5 4 3 8" xfId="20231"/>
    <cellStyle name="Comma 3 5 4 3 8 2" xfId="29736"/>
    <cellStyle name="Comma 3 5 4 3 9" xfId="22607"/>
    <cellStyle name="Comma 3 5 4 3 9 2" xfId="32112"/>
    <cellStyle name="Comma 3 5 4 4" xfId="12861"/>
    <cellStyle name="Comma 3 5 4 4 10" xfId="27426"/>
    <cellStyle name="Comma 3 5 4 4 2" xfId="18317"/>
    <cellStyle name="Comma 3 5 4 4 2 2" xfId="20693"/>
    <cellStyle name="Comma 3 5 4 4 2 2 2" xfId="30198"/>
    <cellStyle name="Comma 3 5 4 4 2 3" xfId="23069"/>
    <cellStyle name="Comma 3 5 4 4 2 3 2" xfId="32574"/>
    <cellStyle name="Comma 3 5 4 4 2 4" xfId="25446"/>
    <cellStyle name="Comma 3 5 4 4 2 4 2" xfId="34950"/>
    <cellStyle name="Comma 3 5 4 4 2 5" xfId="27822"/>
    <cellStyle name="Comma 3 5 4 4 3" xfId="18713"/>
    <cellStyle name="Comma 3 5 4 4 3 2" xfId="21089"/>
    <cellStyle name="Comma 3 5 4 4 3 2 2" xfId="30594"/>
    <cellStyle name="Comma 3 5 4 4 3 3" xfId="23465"/>
    <cellStyle name="Comma 3 5 4 4 3 3 2" xfId="32970"/>
    <cellStyle name="Comma 3 5 4 4 3 4" xfId="25842"/>
    <cellStyle name="Comma 3 5 4 4 3 4 2" xfId="35346"/>
    <cellStyle name="Comma 3 5 4 4 3 5" xfId="28218"/>
    <cellStyle name="Comma 3 5 4 4 4" xfId="19109"/>
    <cellStyle name="Comma 3 5 4 4 4 2" xfId="21485"/>
    <cellStyle name="Comma 3 5 4 4 4 2 2" xfId="30990"/>
    <cellStyle name="Comma 3 5 4 4 4 3" xfId="23861"/>
    <cellStyle name="Comma 3 5 4 4 4 3 2" xfId="33366"/>
    <cellStyle name="Comma 3 5 4 4 4 4" xfId="26238"/>
    <cellStyle name="Comma 3 5 4 4 4 4 2" xfId="35742"/>
    <cellStyle name="Comma 3 5 4 4 4 5" xfId="28614"/>
    <cellStyle name="Comma 3 5 4 4 5" xfId="19505"/>
    <cellStyle name="Comma 3 5 4 4 5 2" xfId="21881"/>
    <cellStyle name="Comma 3 5 4 4 5 2 2" xfId="31386"/>
    <cellStyle name="Comma 3 5 4 4 5 3" xfId="24257"/>
    <cellStyle name="Comma 3 5 4 4 5 3 2" xfId="33762"/>
    <cellStyle name="Comma 3 5 4 4 5 4" xfId="26634"/>
    <cellStyle name="Comma 3 5 4 4 5 4 2" xfId="36138"/>
    <cellStyle name="Comma 3 5 4 4 5 5" xfId="29010"/>
    <cellStyle name="Comma 3 5 4 4 6" xfId="19901"/>
    <cellStyle name="Comma 3 5 4 4 6 2" xfId="22277"/>
    <cellStyle name="Comma 3 5 4 4 6 2 2" xfId="31782"/>
    <cellStyle name="Comma 3 5 4 4 6 3" xfId="24653"/>
    <cellStyle name="Comma 3 5 4 4 6 3 2" xfId="34158"/>
    <cellStyle name="Comma 3 5 4 4 6 4" xfId="27030"/>
    <cellStyle name="Comma 3 5 4 4 6 4 2" xfId="36534"/>
    <cellStyle name="Comma 3 5 4 4 6 5" xfId="29406"/>
    <cellStyle name="Comma 3 5 4 4 7" xfId="20297"/>
    <cellStyle name="Comma 3 5 4 4 7 2" xfId="29802"/>
    <cellStyle name="Comma 3 5 4 4 8" xfId="22673"/>
    <cellStyle name="Comma 3 5 4 4 8 2" xfId="32178"/>
    <cellStyle name="Comma 3 5 4 4 9" xfId="25050"/>
    <cellStyle name="Comma 3 5 4 4 9 2" xfId="34554"/>
    <cellStyle name="Comma 3 5 4 5" xfId="18119"/>
    <cellStyle name="Comma 3 5 4 5 2" xfId="20495"/>
    <cellStyle name="Comma 3 5 4 5 2 2" xfId="30000"/>
    <cellStyle name="Comma 3 5 4 5 3" xfId="22871"/>
    <cellStyle name="Comma 3 5 4 5 3 2" xfId="32376"/>
    <cellStyle name="Comma 3 5 4 5 4" xfId="25248"/>
    <cellStyle name="Comma 3 5 4 5 4 2" xfId="34752"/>
    <cellStyle name="Comma 3 5 4 5 5" xfId="27624"/>
    <cellStyle name="Comma 3 5 4 6" xfId="18515"/>
    <cellStyle name="Comma 3 5 4 6 2" xfId="20891"/>
    <cellStyle name="Comma 3 5 4 6 2 2" xfId="30396"/>
    <cellStyle name="Comma 3 5 4 6 3" xfId="23267"/>
    <cellStyle name="Comma 3 5 4 6 3 2" xfId="32772"/>
    <cellStyle name="Comma 3 5 4 6 4" xfId="25644"/>
    <cellStyle name="Comma 3 5 4 6 4 2" xfId="35148"/>
    <cellStyle name="Comma 3 5 4 6 5" xfId="28020"/>
    <cellStyle name="Comma 3 5 4 7" xfId="18911"/>
    <cellStyle name="Comma 3 5 4 7 2" xfId="21287"/>
    <cellStyle name="Comma 3 5 4 7 2 2" xfId="30792"/>
    <cellStyle name="Comma 3 5 4 7 3" xfId="23663"/>
    <cellStyle name="Comma 3 5 4 7 3 2" xfId="33168"/>
    <cellStyle name="Comma 3 5 4 7 4" xfId="26040"/>
    <cellStyle name="Comma 3 5 4 7 4 2" xfId="35544"/>
    <cellStyle name="Comma 3 5 4 7 5" xfId="28416"/>
    <cellStyle name="Comma 3 5 4 8" xfId="19307"/>
    <cellStyle name="Comma 3 5 4 8 2" xfId="21683"/>
    <cellStyle name="Comma 3 5 4 8 2 2" xfId="31188"/>
    <cellStyle name="Comma 3 5 4 8 3" xfId="24059"/>
    <cellStyle name="Comma 3 5 4 8 3 2" xfId="33564"/>
    <cellStyle name="Comma 3 5 4 8 4" xfId="26436"/>
    <cellStyle name="Comma 3 5 4 8 4 2" xfId="35940"/>
    <cellStyle name="Comma 3 5 4 8 5" xfId="28812"/>
    <cellStyle name="Comma 3 5 4 9" xfId="19703"/>
    <cellStyle name="Comma 3 5 4 9 2" xfId="22079"/>
    <cellStyle name="Comma 3 5 4 9 2 2" xfId="31584"/>
    <cellStyle name="Comma 3 5 4 9 3" xfId="24455"/>
    <cellStyle name="Comma 3 5 4 9 3 2" xfId="33960"/>
    <cellStyle name="Comma 3 5 4 9 4" xfId="26832"/>
    <cellStyle name="Comma 3 5 4 9 4 2" xfId="36336"/>
    <cellStyle name="Comma 3 5 4 9 5" xfId="29208"/>
    <cellStyle name="Comma 3 5 5" xfId="5325"/>
    <cellStyle name="Comma 3 5 5 10" xfId="24874"/>
    <cellStyle name="Comma 3 5 5 10 2" xfId="34378"/>
    <cellStyle name="Comma 3 5 5 11" xfId="27250"/>
    <cellStyle name="Comma 3 5 5 2" xfId="14355"/>
    <cellStyle name="Comma 3 5 5 2 10" xfId="27448"/>
    <cellStyle name="Comma 3 5 5 2 2" xfId="18339"/>
    <cellStyle name="Comma 3 5 5 2 2 2" xfId="20715"/>
    <cellStyle name="Comma 3 5 5 2 2 2 2" xfId="30220"/>
    <cellStyle name="Comma 3 5 5 2 2 3" xfId="23091"/>
    <cellStyle name="Comma 3 5 5 2 2 3 2" xfId="32596"/>
    <cellStyle name="Comma 3 5 5 2 2 4" xfId="25468"/>
    <cellStyle name="Comma 3 5 5 2 2 4 2" xfId="34972"/>
    <cellStyle name="Comma 3 5 5 2 2 5" xfId="27844"/>
    <cellStyle name="Comma 3 5 5 2 3" xfId="18735"/>
    <cellStyle name="Comma 3 5 5 2 3 2" xfId="21111"/>
    <cellStyle name="Comma 3 5 5 2 3 2 2" xfId="30616"/>
    <cellStyle name="Comma 3 5 5 2 3 3" xfId="23487"/>
    <cellStyle name="Comma 3 5 5 2 3 3 2" xfId="32992"/>
    <cellStyle name="Comma 3 5 5 2 3 4" xfId="25864"/>
    <cellStyle name="Comma 3 5 5 2 3 4 2" xfId="35368"/>
    <cellStyle name="Comma 3 5 5 2 3 5" xfId="28240"/>
    <cellStyle name="Comma 3 5 5 2 4" xfId="19131"/>
    <cellStyle name="Comma 3 5 5 2 4 2" xfId="21507"/>
    <cellStyle name="Comma 3 5 5 2 4 2 2" xfId="31012"/>
    <cellStyle name="Comma 3 5 5 2 4 3" xfId="23883"/>
    <cellStyle name="Comma 3 5 5 2 4 3 2" xfId="33388"/>
    <cellStyle name="Comma 3 5 5 2 4 4" xfId="26260"/>
    <cellStyle name="Comma 3 5 5 2 4 4 2" xfId="35764"/>
    <cellStyle name="Comma 3 5 5 2 4 5" xfId="28636"/>
    <cellStyle name="Comma 3 5 5 2 5" xfId="19527"/>
    <cellStyle name="Comma 3 5 5 2 5 2" xfId="21903"/>
    <cellStyle name="Comma 3 5 5 2 5 2 2" xfId="31408"/>
    <cellStyle name="Comma 3 5 5 2 5 3" xfId="24279"/>
    <cellStyle name="Comma 3 5 5 2 5 3 2" xfId="33784"/>
    <cellStyle name="Comma 3 5 5 2 5 4" xfId="26656"/>
    <cellStyle name="Comma 3 5 5 2 5 4 2" xfId="36160"/>
    <cellStyle name="Comma 3 5 5 2 5 5" xfId="29032"/>
    <cellStyle name="Comma 3 5 5 2 6" xfId="19923"/>
    <cellStyle name="Comma 3 5 5 2 6 2" xfId="22299"/>
    <cellStyle name="Comma 3 5 5 2 6 2 2" xfId="31804"/>
    <cellStyle name="Comma 3 5 5 2 6 3" xfId="24675"/>
    <cellStyle name="Comma 3 5 5 2 6 3 2" xfId="34180"/>
    <cellStyle name="Comma 3 5 5 2 6 4" xfId="27052"/>
    <cellStyle name="Comma 3 5 5 2 6 4 2" xfId="36556"/>
    <cellStyle name="Comma 3 5 5 2 6 5" xfId="29428"/>
    <cellStyle name="Comma 3 5 5 2 7" xfId="20319"/>
    <cellStyle name="Comma 3 5 5 2 7 2" xfId="29824"/>
    <cellStyle name="Comma 3 5 5 2 8" xfId="22695"/>
    <cellStyle name="Comma 3 5 5 2 8 2" xfId="32200"/>
    <cellStyle name="Comma 3 5 5 2 9" xfId="25072"/>
    <cellStyle name="Comma 3 5 5 2 9 2" xfId="34576"/>
    <cellStyle name="Comma 3 5 5 3" xfId="18141"/>
    <cellStyle name="Comma 3 5 5 3 2" xfId="20517"/>
    <cellStyle name="Comma 3 5 5 3 2 2" xfId="30022"/>
    <cellStyle name="Comma 3 5 5 3 3" xfId="22893"/>
    <cellStyle name="Comma 3 5 5 3 3 2" xfId="32398"/>
    <cellStyle name="Comma 3 5 5 3 4" xfId="25270"/>
    <cellStyle name="Comma 3 5 5 3 4 2" xfId="34774"/>
    <cellStyle name="Comma 3 5 5 3 5" xfId="27646"/>
    <cellStyle name="Comma 3 5 5 4" xfId="18537"/>
    <cellStyle name="Comma 3 5 5 4 2" xfId="20913"/>
    <cellStyle name="Comma 3 5 5 4 2 2" xfId="30418"/>
    <cellStyle name="Comma 3 5 5 4 3" xfId="23289"/>
    <cellStyle name="Comma 3 5 5 4 3 2" xfId="32794"/>
    <cellStyle name="Comma 3 5 5 4 4" xfId="25666"/>
    <cellStyle name="Comma 3 5 5 4 4 2" xfId="35170"/>
    <cellStyle name="Comma 3 5 5 4 5" xfId="28042"/>
    <cellStyle name="Comma 3 5 5 5" xfId="18933"/>
    <cellStyle name="Comma 3 5 5 5 2" xfId="21309"/>
    <cellStyle name="Comma 3 5 5 5 2 2" xfId="30814"/>
    <cellStyle name="Comma 3 5 5 5 3" xfId="23685"/>
    <cellStyle name="Comma 3 5 5 5 3 2" xfId="33190"/>
    <cellStyle name="Comma 3 5 5 5 4" xfId="26062"/>
    <cellStyle name="Comma 3 5 5 5 4 2" xfId="35566"/>
    <cellStyle name="Comma 3 5 5 5 5" xfId="28438"/>
    <cellStyle name="Comma 3 5 5 6" xfId="19329"/>
    <cellStyle name="Comma 3 5 5 6 2" xfId="21705"/>
    <cellStyle name="Comma 3 5 5 6 2 2" xfId="31210"/>
    <cellStyle name="Comma 3 5 5 6 3" xfId="24081"/>
    <cellStyle name="Comma 3 5 5 6 3 2" xfId="33586"/>
    <cellStyle name="Comma 3 5 5 6 4" xfId="26458"/>
    <cellStyle name="Comma 3 5 5 6 4 2" xfId="35962"/>
    <cellStyle name="Comma 3 5 5 6 5" xfId="28834"/>
    <cellStyle name="Comma 3 5 5 7" xfId="19725"/>
    <cellStyle name="Comma 3 5 5 7 2" xfId="22101"/>
    <cellStyle name="Comma 3 5 5 7 2 2" xfId="31606"/>
    <cellStyle name="Comma 3 5 5 7 3" xfId="24477"/>
    <cellStyle name="Comma 3 5 5 7 3 2" xfId="33982"/>
    <cellStyle name="Comma 3 5 5 7 4" xfId="26854"/>
    <cellStyle name="Comma 3 5 5 7 4 2" xfId="36358"/>
    <cellStyle name="Comma 3 5 5 7 5" xfId="29230"/>
    <cellStyle name="Comma 3 5 5 8" xfId="20121"/>
    <cellStyle name="Comma 3 5 5 8 2" xfId="29626"/>
    <cellStyle name="Comma 3 5 5 9" xfId="22497"/>
    <cellStyle name="Comma 3 5 5 9 2" xfId="32002"/>
    <cellStyle name="Comma 3 5 6" xfId="8979"/>
    <cellStyle name="Comma 3 5 6 10" xfId="24940"/>
    <cellStyle name="Comma 3 5 6 10 2" xfId="34444"/>
    <cellStyle name="Comma 3 5 6 11" xfId="27316"/>
    <cellStyle name="Comma 3 5 6 2" xfId="18009"/>
    <cellStyle name="Comma 3 5 6 2 10" xfId="27514"/>
    <cellStyle name="Comma 3 5 6 2 2" xfId="18405"/>
    <cellStyle name="Comma 3 5 6 2 2 2" xfId="20781"/>
    <cellStyle name="Comma 3 5 6 2 2 2 2" xfId="30286"/>
    <cellStyle name="Comma 3 5 6 2 2 3" xfId="23157"/>
    <cellStyle name="Comma 3 5 6 2 2 3 2" xfId="32662"/>
    <cellStyle name="Comma 3 5 6 2 2 4" xfId="25534"/>
    <cellStyle name="Comma 3 5 6 2 2 4 2" xfId="35038"/>
    <cellStyle name="Comma 3 5 6 2 2 5" xfId="27910"/>
    <cellStyle name="Comma 3 5 6 2 3" xfId="18801"/>
    <cellStyle name="Comma 3 5 6 2 3 2" xfId="21177"/>
    <cellStyle name="Comma 3 5 6 2 3 2 2" xfId="30682"/>
    <cellStyle name="Comma 3 5 6 2 3 3" xfId="23553"/>
    <cellStyle name="Comma 3 5 6 2 3 3 2" xfId="33058"/>
    <cellStyle name="Comma 3 5 6 2 3 4" xfId="25930"/>
    <cellStyle name="Comma 3 5 6 2 3 4 2" xfId="35434"/>
    <cellStyle name="Comma 3 5 6 2 3 5" xfId="28306"/>
    <cellStyle name="Comma 3 5 6 2 4" xfId="19197"/>
    <cellStyle name="Comma 3 5 6 2 4 2" xfId="21573"/>
    <cellStyle name="Comma 3 5 6 2 4 2 2" xfId="31078"/>
    <cellStyle name="Comma 3 5 6 2 4 3" xfId="23949"/>
    <cellStyle name="Comma 3 5 6 2 4 3 2" xfId="33454"/>
    <cellStyle name="Comma 3 5 6 2 4 4" xfId="26326"/>
    <cellStyle name="Comma 3 5 6 2 4 4 2" xfId="35830"/>
    <cellStyle name="Comma 3 5 6 2 4 5" xfId="28702"/>
    <cellStyle name="Comma 3 5 6 2 5" xfId="19593"/>
    <cellStyle name="Comma 3 5 6 2 5 2" xfId="21969"/>
    <cellStyle name="Comma 3 5 6 2 5 2 2" xfId="31474"/>
    <cellStyle name="Comma 3 5 6 2 5 3" xfId="24345"/>
    <cellStyle name="Comma 3 5 6 2 5 3 2" xfId="33850"/>
    <cellStyle name="Comma 3 5 6 2 5 4" xfId="26722"/>
    <cellStyle name="Comma 3 5 6 2 5 4 2" xfId="36226"/>
    <cellStyle name="Comma 3 5 6 2 5 5" xfId="29098"/>
    <cellStyle name="Comma 3 5 6 2 6" xfId="19989"/>
    <cellStyle name="Comma 3 5 6 2 6 2" xfId="22365"/>
    <cellStyle name="Comma 3 5 6 2 6 2 2" xfId="31870"/>
    <cellStyle name="Comma 3 5 6 2 6 3" xfId="24741"/>
    <cellStyle name="Comma 3 5 6 2 6 3 2" xfId="34246"/>
    <cellStyle name="Comma 3 5 6 2 6 4" xfId="27118"/>
    <cellStyle name="Comma 3 5 6 2 6 4 2" xfId="36622"/>
    <cellStyle name="Comma 3 5 6 2 6 5" xfId="29494"/>
    <cellStyle name="Comma 3 5 6 2 7" xfId="20385"/>
    <cellStyle name="Comma 3 5 6 2 7 2" xfId="29890"/>
    <cellStyle name="Comma 3 5 6 2 8" xfId="22761"/>
    <cellStyle name="Comma 3 5 6 2 8 2" xfId="32266"/>
    <cellStyle name="Comma 3 5 6 2 9" xfId="25138"/>
    <cellStyle name="Comma 3 5 6 2 9 2" xfId="34642"/>
    <cellStyle name="Comma 3 5 6 3" xfId="18207"/>
    <cellStyle name="Comma 3 5 6 3 2" xfId="20583"/>
    <cellStyle name="Comma 3 5 6 3 2 2" xfId="30088"/>
    <cellStyle name="Comma 3 5 6 3 3" xfId="22959"/>
    <cellStyle name="Comma 3 5 6 3 3 2" xfId="32464"/>
    <cellStyle name="Comma 3 5 6 3 4" xfId="25336"/>
    <cellStyle name="Comma 3 5 6 3 4 2" xfId="34840"/>
    <cellStyle name="Comma 3 5 6 3 5" xfId="27712"/>
    <cellStyle name="Comma 3 5 6 4" xfId="18603"/>
    <cellStyle name="Comma 3 5 6 4 2" xfId="20979"/>
    <cellStyle name="Comma 3 5 6 4 2 2" xfId="30484"/>
    <cellStyle name="Comma 3 5 6 4 3" xfId="23355"/>
    <cellStyle name="Comma 3 5 6 4 3 2" xfId="32860"/>
    <cellStyle name="Comma 3 5 6 4 4" xfId="25732"/>
    <cellStyle name="Comma 3 5 6 4 4 2" xfId="35236"/>
    <cellStyle name="Comma 3 5 6 4 5" xfId="28108"/>
    <cellStyle name="Comma 3 5 6 5" xfId="18999"/>
    <cellStyle name="Comma 3 5 6 5 2" xfId="21375"/>
    <cellStyle name="Comma 3 5 6 5 2 2" xfId="30880"/>
    <cellStyle name="Comma 3 5 6 5 3" xfId="23751"/>
    <cellStyle name="Comma 3 5 6 5 3 2" xfId="33256"/>
    <cellStyle name="Comma 3 5 6 5 4" xfId="26128"/>
    <cellStyle name="Comma 3 5 6 5 4 2" xfId="35632"/>
    <cellStyle name="Comma 3 5 6 5 5" xfId="28504"/>
    <cellStyle name="Comma 3 5 6 6" xfId="19395"/>
    <cellStyle name="Comma 3 5 6 6 2" xfId="21771"/>
    <cellStyle name="Comma 3 5 6 6 2 2" xfId="31276"/>
    <cellStyle name="Comma 3 5 6 6 3" xfId="24147"/>
    <cellStyle name="Comma 3 5 6 6 3 2" xfId="33652"/>
    <cellStyle name="Comma 3 5 6 6 4" xfId="26524"/>
    <cellStyle name="Comma 3 5 6 6 4 2" xfId="36028"/>
    <cellStyle name="Comma 3 5 6 6 5" xfId="28900"/>
    <cellStyle name="Comma 3 5 6 7" xfId="19791"/>
    <cellStyle name="Comma 3 5 6 7 2" xfId="22167"/>
    <cellStyle name="Comma 3 5 6 7 2 2" xfId="31672"/>
    <cellStyle name="Comma 3 5 6 7 3" xfId="24543"/>
    <cellStyle name="Comma 3 5 6 7 3 2" xfId="34048"/>
    <cellStyle name="Comma 3 5 6 7 4" xfId="26920"/>
    <cellStyle name="Comma 3 5 6 7 4 2" xfId="36424"/>
    <cellStyle name="Comma 3 5 6 7 5" xfId="29296"/>
    <cellStyle name="Comma 3 5 6 8" xfId="20187"/>
    <cellStyle name="Comma 3 5 6 8 2" xfId="29692"/>
    <cellStyle name="Comma 3 5 6 9" xfId="22563"/>
    <cellStyle name="Comma 3 5 6 9 2" xfId="32068"/>
    <cellStyle name="Comma 3 5 7" xfId="9873"/>
    <cellStyle name="Comma 3 5 7 10" xfId="27382"/>
    <cellStyle name="Comma 3 5 7 2" xfId="18273"/>
    <cellStyle name="Comma 3 5 7 2 2" xfId="20649"/>
    <cellStyle name="Comma 3 5 7 2 2 2" xfId="30154"/>
    <cellStyle name="Comma 3 5 7 2 3" xfId="23025"/>
    <cellStyle name="Comma 3 5 7 2 3 2" xfId="32530"/>
    <cellStyle name="Comma 3 5 7 2 4" xfId="25402"/>
    <cellStyle name="Comma 3 5 7 2 4 2" xfId="34906"/>
    <cellStyle name="Comma 3 5 7 2 5" xfId="27778"/>
    <cellStyle name="Comma 3 5 7 3" xfId="18669"/>
    <cellStyle name="Comma 3 5 7 3 2" xfId="21045"/>
    <cellStyle name="Comma 3 5 7 3 2 2" xfId="30550"/>
    <cellStyle name="Comma 3 5 7 3 3" xfId="23421"/>
    <cellStyle name="Comma 3 5 7 3 3 2" xfId="32926"/>
    <cellStyle name="Comma 3 5 7 3 4" xfId="25798"/>
    <cellStyle name="Comma 3 5 7 3 4 2" xfId="35302"/>
    <cellStyle name="Comma 3 5 7 3 5" xfId="28174"/>
    <cellStyle name="Comma 3 5 7 4" xfId="19065"/>
    <cellStyle name="Comma 3 5 7 4 2" xfId="21441"/>
    <cellStyle name="Comma 3 5 7 4 2 2" xfId="30946"/>
    <cellStyle name="Comma 3 5 7 4 3" xfId="23817"/>
    <cellStyle name="Comma 3 5 7 4 3 2" xfId="33322"/>
    <cellStyle name="Comma 3 5 7 4 4" xfId="26194"/>
    <cellStyle name="Comma 3 5 7 4 4 2" xfId="35698"/>
    <cellStyle name="Comma 3 5 7 4 5" xfId="28570"/>
    <cellStyle name="Comma 3 5 7 5" xfId="19461"/>
    <cellStyle name="Comma 3 5 7 5 2" xfId="21837"/>
    <cellStyle name="Comma 3 5 7 5 2 2" xfId="31342"/>
    <cellStyle name="Comma 3 5 7 5 3" xfId="24213"/>
    <cellStyle name="Comma 3 5 7 5 3 2" xfId="33718"/>
    <cellStyle name="Comma 3 5 7 5 4" xfId="26590"/>
    <cellStyle name="Comma 3 5 7 5 4 2" xfId="36094"/>
    <cellStyle name="Comma 3 5 7 5 5" xfId="28966"/>
    <cellStyle name="Comma 3 5 7 6" xfId="19857"/>
    <cellStyle name="Comma 3 5 7 6 2" xfId="22233"/>
    <cellStyle name="Comma 3 5 7 6 2 2" xfId="31738"/>
    <cellStyle name="Comma 3 5 7 6 3" xfId="24609"/>
    <cellStyle name="Comma 3 5 7 6 3 2" xfId="34114"/>
    <cellStyle name="Comma 3 5 7 6 4" xfId="26986"/>
    <cellStyle name="Comma 3 5 7 6 4 2" xfId="36490"/>
    <cellStyle name="Comma 3 5 7 6 5" xfId="29362"/>
    <cellStyle name="Comma 3 5 7 7" xfId="20253"/>
    <cellStyle name="Comma 3 5 7 7 2" xfId="29758"/>
    <cellStyle name="Comma 3 5 7 8" xfId="22629"/>
    <cellStyle name="Comma 3 5 7 8 2" xfId="32134"/>
    <cellStyle name="Comma 3 5 7 9" xfId="25006"/>
    <cellStyle name="Comma 3 5 7 9 2" xfId="34510"/>
    <cellStyle name="Comma 3 5 8" xfId="18075"/>
    <cellStyle name="Comma 3 5 8 2" xfId="20451"/>
    <cellStyle name="Comma 3 5 8 2 2" xfId="29956"/>
    <cellStyle name="Comma 3 5 8 3" xfId="22827"/>
    <cellStyle name="Comma 3 5 8 3 2" xfId="32332"/>
    <cellStyle name="Comma 3 5 8 4" xfId="25204"/>
    <cellStyle name="Comma 3 5 8 4 2" xfId="34708"/>
    <cellStyle name="Comma 3 5 8 5" xfId="27580"/>
    <cellStyle name="Comma 3 5 9" xfId="18471"/>
    <cellStyle name="Comma 3 5 9 2" xfId="20847"/>
    <cellStyle name="Comma 3 5 9 2 2" xfId="30352"/>
    <cellStyle name="Comma 3 5 9 3" xfId="23223"/>
    <cellStyle name="Comma 3 5 9 3 2" xfId="32728"/>
    <cellStyle name="Comma 3 5 9 4" xfId="25600"/>
    <cellStyle name="Comma 3 5 9 4 2" xfId="35104"/>
    <cellStyle name="Comma 3 5 9 5" xfId="27976"/>
    <cellStyle name="Comma 3 6" xfId="1121"/>
    <cellStyle name="Comma 3 6 10" xfId="19265"/>
    <cellStyle name="Comma 3 6 10 2" xfId="21641"/>
    <cellStyle name="Comma 3 6 10 2 2" xfId="31146"/>
    <cellStyle name="Comma 3 6 10 3" xfId="24017"/>
    <cellStyle name="Comma 3 6 10 3 2" xfId="33522"/>
    <cellStyle name="Comma 3 6 10 4" xfId="26394"/>
    <cellStyle name="Comma 3 6 10 4 2" xfId="35898"/>
    <cellStyle name="Comma 3 6 10 5" xfId="28770"/>
    <cellStyle name="Comma 3 6 11" xfId="19661"/>
    <cellStyle name="Comma 3 6 11 2" xfId="22037"/>
    <cellStyle name="Comma 3 6 11 2 2" xfId="31542"/>
    <cellStyle name="Comma 3 6 11 3" xfId="24413"/>
    <cellStyle name="Comma 3 6 11 3 2" xfId="33918"/>
    <cellStyle name="Comma 3 6 11 4" xfId="26790"/>
    <cellStyle name="Comma 3 6 11 4 2" xfId="36294"/>
    <cellStyle name="Comma 3 6 11 5" xfId="29166"/>
    <cellStyle name="Comma 3 6 12" xfId="20057"/>
    <cellStyle name="Comma 3 6 12 2" xfId="29562"/>
    <cellStyle name="Comma 3 6 13" xfId="22433"/>
    <cellStyle name="Comma 3 6 13 2" xfId="31938"/>
    <cellStyle name="Comma 3 6 14" xfId="24810"/>
    <cellStyle name="Comma 3 6 14 2" xfId="34314"/>
    <cellStyle name="Comma 3 6 15" xfId="27186"/>
    <cellStyle name="Comma 3 6 2" xfId="2615"/>
    <cellStyle name="Comma 3 6 2 10" xfId="20079"/>
    <cellStyle name="Comma 3 6 2 10 2" xfId="29584"/>
    <cellStyle name="Comma 3 6 2 11" xfId="22455"/>
    <cellStyle name="Comma 3 6 2 11 2" xfId="31960"/>
    <cellStyle name="Comma 3 6 2 12" xfId="24832"/>
    <cellStyle name="Comma 3 6 2 12 2" xfId="34336"/>
    <cellStyle name="Comma 3 6 2 13" xfId="27208"/>
    <cellStyle name="Comma 3 6 2 2" xfId="7097"/>
    <cellStyle name="Comma 3 6 2 2 10" xfId="24898"/>
    <cellStyle name="Comma 3 6 2 2 10 2" xfId="34402"/>
    <cellStyle name="Comma 3 6 2 2 11" xfId="27274"/>
    <cellStyle name="Comma 3 6 2 2 2" xfId="16127"/>
    <cellStyle name="Comma 3 6 2 2 2 10" xfId="27472"/>
    <cellStyle name="Comma 3 6 2 2 2 2" xfId="18363"/>
    <cellStyle name="Comma 3 6 2 2 2 2 2" xfId="20739"/>
    <cellStyle name="Comma 3 6 2 2 2 2 2 2" xfId="30244"/>
    <cellStyle name="Comma 3 6 2 2 2 2 3" xfId="23115"/>
    <cellStyle name="Comma 3 6 2 2 2 2 3 2" xfId="32620"/>
    <cellStyle name="Comma 3 6 2 2 2 2 4" xfId="25492"/>
    <cellStyle name="Comma 3 6 2 2 2 2 4 2" xfId="34996"/>
    <cellStyle name="Comma 3 6 2 2 2 2 5" xfId="27868"/>
    <cellStyle name="Comma 3 6 2 2 2 3" xfId="18759"/>
    <cellStyle name="Comma 3 6 2 2 2 3 2" xfId="21135"/>
    <cellStyle name="Comma 3 6 2 2 2 3 2 2" xfId="30640"/>
    <cellStyle name="Comma 3 6 2 2 2 3 3" xfId="23511"/>
    <cellStyle name="Comma 3 6 2 2 2 3 3 2" xfId="33016"/>
    <cellStyle name="Comma 3 6 2 2 2 3 4" xfId="25888"/>
    <cellStyle name="Comma 3 6 2 2 2 3 4 2" xfId="35392"/>
    <cellStyle name="Comma 3 6 2 2 2 3 5" xfId="28264"/>
    <cellStyle name="Comma 3 6 2 2 2 4" xfId="19155"/>
    <cellStyle name="Comma 3 6 2 2 2 4 2" xfId="21531"/>
    <cellStyle name="Comma 3 6 2 2 2 4 2 2" xfId="31036"/>
    <cellStyle name="Comma 3 6 2 2 2 4 3" xfId="23907"/>
    <cellStyle name="Comma 3 6 2 2 2 4 3 2" xfId="33412"/>
    <cellStyle name="Comma 3 6 2 2 2 4 4" xfId="26284"/>
    <cellStyle name="Comma 3 6 2 2 2 4 4 2" xfId="35788"/>
    <cellStyle name="Comma 3 6 2 2 2 4 5" xfId="28660"/>
    <cellStyle name="Comma 3 6 2 2 2 5" xfId="19551"/>
    <cellStyle name="Comma 3 6 2 2 2 5 2" xfId="21927"/>
    <cellStyle name="Comma 3 6 2 2 2 5 2 2" xfId="31432"/>
    <cellStyle name="Comma 3 6 2 2 2 5 3" xfId="24303"/>
    <cellStyle name="Comma 3 6 2 2 2 5 3 2" xfId="33808"/>
    <cellStyle name="Comma 3 6 2 2 2 5 4" xfId="26680"/>
    <cellStyle name="Comma 3 6 2 2 2 5 4 2" xfId="36184"/>
    <cellStyle name="Comma 3 6 2 2 2 5 5" xfId="29056"/>
    <cellStyle name="Comma 3 6 2 2 2 6" xfId="19947"/>
    <cellStyle name="Comma 3 6 2 2 2 6 2" xfId="22323"/>
    <cellStyle name="Comma 3 6 2 2 2 6 2 2" xfId="31828"/>
    <cellStyle name="Comma 3 6 2 2 2 6 3" xfId="24699"/>
    <cellStyle name="Comma 3 6 2 2 2 6 3 2" xfId="34204"/>
    <cellStyle name="Comma 3 6 2 2 2 6 4" xfId="27076"/>
    <cellStyle name="Comma 3 6 2 2 2 6 4 2" xfId="36580"/>
    <cellStyle name="Comma 3 6 2 2 2 6 5" xfId="29452"/>
    <cellStyle name="Comma 3 6 2 2 2 7" xfId="20343"/>
    <cellStyle name="Comma 3 6 2 2 2 7 2" xfId="29848"/>
    <cellStyle name="Comma 3 6 2 2 2 8" xfId="22719"/>
    <cellStyle name="Comma 3 6 2 2 2 8 2" xfId="32224"/>
    <cellStyle name="Comma 3 6 2 2 2 9" xfId="25096"/>
    <cellStyle name="Comma 3 6 2 2 2 9 2" xfId="34600"/>
    <cellStyle name="Comma 3 6 2 2 3" xfId="18165"/>
    <cellStyle name="Comma 3 6 2 2 3 2" xfId="20541"/>
    <cellStyle name="Comma 3 6 2 2 3 2 2" xfId="30046"/>
    <cellStyle name="Comma 3 6 2 2 3 3" xfId="22917"/>
    <cellStyle name="Comma 3 6 2 2 3 3 2" xfId="32422"/>
    <cellStyle name="Comma 3 6 2 2 3 4" xfId="25294"/>
    <cellStyle name="Comma 3 6 2 2 3 4 2" xfId="34798"/>
    <cellStyle name="Comma 3 6 2 2 3 5" xfId="27670"/>
    <cellStyle name="Comma 3 6 2 2 4" xfId="18561"/>
    <cellStyle name="Comma 3 6 2 2 4 2" xfId="20937"/>
    <cellStyle name="Comma 3 6 2 2 4 2 2" xfId="30442"/>
    <cellStyle name="Comma 3 6 2 2 4 3" xfId="23313"/>
    <cellStyle name="Comma 3 6 2 2 4 3 2" xfId="32818"/>
    <cellStyle name="Comma 3 6 2 2 4 4" xfId="25690"/>
    <cellStyle name="Comma 3 6 2 2 4 4 2" xfId="35194"/>
    <cellStyle name="Comma 3 6 2 2 4 5" xfId="28066"/>
    <cellStyle name="Comma 3 6 2 2 5" xfId="18957"/>
    <cellStyle name="Comma 3 6 2 2 5 2" xfId="21333"/>
    <cellStyle name="Comma 3 6 2 2 5 2 2" xfId="30838"/>
    <cellStyle name="Comma 3 6 2 2 5 3" xfId="23709"/>
    <cellStyle name="Comma 3 6 2 2 5 3 2" xfId="33214"/>
    <cellStyle name="Comma 3 6 2 2 5 4" xfId="26086"/>
    <cellStyle name="Comma 3 6 2 2 5 4 2" xfId="35590"/>
    <cellStyle name="Comma 3 6 2 2 5 5" xfId="28462"/>
    <cellStyle name="Comma 3 6 2 2 6" xfId="19353"/>
    <cellStyle name="Comma 3 6 2 2 6 2" xfId="21729"/>
    <cellStyle name="Comma 3 6 2 2 6 2 2" xfId="31234"/>
    <cellStyle name="Comma 3 6 2 2 6 3" xfId="24105"/>
    <cellStyle name="Comma 3 6 2 2 6 3 2" xfId="33610"/>
    <cellStyle name="Comma 3 6 2 2 6 4" xfId="26482"/>
    <cellStyle name="Comma 3 6 2 2 6 4 2" xfId="35986"/>
    <cellStyle name="Comma 3 6 2 2 6 5" xfId="28858"/>
    <cellStyle name="Comma 3 6 2 2 7" xfId="19749"/>
    <cellStyle name="Comma 3 6 2 2 7 2" xfId="22125"/>
    <cellStyle name="Comma 3 6 2 2 7 2 2" xfId="31630"/>
    <cellStyle name="Comma 3 6 2 2 7 3" xfId="24501"/>
    <cellStyle name="Comma 3 6 2 2 7 3 2" xfId="34006"/>
    <cellStyle name="Comma 3 6 2 2 7 4" xfId="26878"/>
    <cellStyle name="Comma 3 6 2 2 7 4 2" xfId="36382"/>
    <cellStyle name="Comma 3 6 2 2 7 5" xfId="29254"/>
    <cellStyle name="Comma 3 6 2 2 8" xfId="20145"/>
    <cellStyle name="Comma 3 6 2 2 8 2" xfId="29650"/>
    <cellStyle name="Comma 3 6 2 2 9" xfId="22521"/>
    <cellStyle name="Comma 3 6 2 2 9 2" xfId="32026"/>
    <cellStyle name="Comma 3 6 2 3" xfId="9003"/>
    <cellStyle name="Comma 3 6 2 3 10" xfId="24964"/>
    <cellStyle name="Comma 3 6 2 3 10 2" xfId="34468"/>
    <cellStyle name="Comma 3 6 2 3 11" xfId="27340"/>
    <cellStyle name="Comma 3 6 2 3 2" xfId="18033"/>
    <cellStyle name="Comma 3 6 2 3 2 10" xfId="27538"/>
    <cellStyle name="Comma 3 6 2 3 2 2" xfId="18429"/>
    <cellStyle name="Comma 3 6 2 3 2 2 2" xfId="20805"/>
    <cellStyle name="Comma 3 6 2 3 2 2 2 2" xfId="30310"/>
    <cellStyle name="Comma 3 6 2 3 2 2 3" xfId="23181"/>
    <cellStyle name="Comma 3 6 2 3 2 2 3 2" xfId="32686"/>
    <cellStyle name="Comma 3 6 2 3 2 2 4" xfId="25558"/>
    <cellStyle name="Comma 3 6 2 3 2 2 4 2" xfId="35062"/>
    <cellStyle name="Comma 3 6 2 3 2 2 5" xfId="27934"/>
    <cellStyle name="Comma 3 6 2 3 2 3" xfId="18825"/>
    <cellStyle name="Comma 3 6 2 3 2 3 2" xfId="21201"/>
    <cellStyle name="Comma 3 6 2 3 2 3 2 2" xfId="30706"/>
    <cellStyle name="Comma 3 6 2 3 2 3 3" xfId="23577"/>
    <cellStyle name="Comma 3 6 2 3 2 3 3 2" xfId="33082"/>
    <cellStyle name="Comma 3 6 2 3 2 3 4" xfId="25954"/>
    <cellStyle name="Comma 3 6 2 3 2 3 4 2" xfId="35458"/>
    <cellStyle name="Comma 3 6 2 3 2 3 5" xfId="28330"/>
    <cellStyle name="Comma 3 6 2 3 2 4" xfId="19221"/>
    <cellStyle name="Comma 3 6 2 3 2 4 2" xfId="21597"/>
    <cellStyle name="Comma 3 6 2 3 2 4 2 2" xfId="31102"/>
    <cellStyle name="Comma 3 6 2 3 2 4 3" xfId="23973"/>
    <cellStyle name="Comma 3 6 2 3 2 4 3 2" xfId="33478"/>
    <cellStyle name="Comma 3 6 2 3 2 4 4" xfId="26350"/>
    <cellStyle name="Comma 3 6 2 3 2 4 4 2" xfId="35854"/>
    <cellStyle name="Comma 3 6 2 3 2 4 5" xfId="28726"/>
    <cellStyle name="Comma 3 6 2 3 2 5" xfId="19617"/>
    <cellStyle name="Comma 3 6 2 3 2 5 2" xfId="21993"/>
    <cellStyle name="Comma 3 6 2 3 2 5 2 2" xfId="31498"/>
    <cellStyle name="Comma 3 6 2 3 2 5 3" xfId="24369"/>
    <cellStyle name="Comma 3 6 2 3 2 5 3 2" xfId="33874"/>
    <cellStyle name="Comma 3 6 2 3 2 5 4" xfId="26746"/>
    <cellStyle name="Comma 3 6 2 3 2 5 4 2" xfId="36250"/>
    <cellStyle name="Comma 3 6 2 3 2 5 5" xfId="29122"/>
    <cellStyle name="Comma 3 6 2 3 2 6" xfId="20013"/>
    <cellStyle name="Comma 3 6 2 3 2 6 2" xfId="22389"/>
    <cellStyle name="Comma 3 6 2 3 2 6 2 2" xfId="31894"/>
    <cellStyle name="Comma 3 6 2 3 2 6 3" xfId="24765"/>
    <cellStyle name="Comma 3 6 2 3 2 6 3 2" xfId="34270"/>
    <cellStyle name="Comma 3 6 2 3 2 6 4" xfId="27142"/>
    <cellStyle name="Comma 3 6 2 3 2 6 4 2" xfId="36646"/>
    <cellStyle name="Comma 3 6 2 3 2 6 5" xfId="29518"/>
    <cellStyle name="Comma 3 6 2 3 2 7" xfId="20409"/>
    <cellStyle name="Comma 3 6 2 3 2 7 2" xfId="29914"/>
    <cellStyle name="Comma 3 6 2 3 2 8" xfId="22785"/>
    <cellStyle name="Comma 3 6 2 3 2 8 2" xfId="32290"/>
    <cellStyle name="Comma 3 6 2 3 2 9" xfId="25162"/>
    <cellStyle name="Comma 3 6 2 3 2 9 2" xfId="34666"/>
    <cellStyle name="Comma 3 6 2 3 3" xfId="18231"/>
    <cellStyle name="Comma 3 6 2 3 3 2" xfId="20607"/>
    <cellStyle name="Comma 3 6 2 3 3 2 2" xfId="30112"/>
    <cellStyle name="Comma 3 6 2 3 3 3" xfId="22983"/>
    <cellStyle name="Comma 3 6 2 3 3 3 2" xfId="32488"/>
    <cellStyle name="Comma 3 6 2 3 3 4" xfId="25360"/>
    <cellStyle name="Comma 3 6 2 3 3 4 2" xfId="34864"/>
    <cellStyle name="Comma 3 6 2 3 3 5" xfId="27736"/>
    <cellStyle name="Comma 3 6 2 3 4" xfId="18627"/>
    <cellStyle name="Comma 3 6 2 3 4 2" xfId="21003"/>
    <cellStyle name="Comma 3 6 2 3 4 2 2" xfId="30508"/>
    <cellStyle name="Comma 3 6 2 3 4 3" xfId="23379"/>
    <cellStyle name="Comma 3 6 2 3 4 3 2" xfId="32884"/>
    <cellStyle name="Comma 3 6 2 3 4 4" xfId="25756"/>
    <cellStyle name="Comma 3 6 2 3 4 4 2" xfId="35260"/>
    <cellStyle name="Comma 3 6 2 3 4 5" xfId="28132"/>
    <cellStyle name="Comma 3 6 2 3 5" xfId="19023"/>
    <cellStyle name="Comma 3 6 2 3 5 2" xfId="21399"/>
    <cellStyle name="Comma 3 6 2 3 5 2 2" xfId="30904"/>
    <cellStyle name="Comma 3 6 2 3 5 3" xfId="23775"/>
    <cellStyle name="Comma 3 6 2 3 5 3 2" xfId="33280"/>
    <cellStyle name="Comma 3 6 2 3 5 4" xfId="26152"/>
    <cellStyle name="Comma 3 6 2 3 5 4 2" xfId="35656"/>
    <cellStyle name="Comma 3 6 2 3 5 5" xfId="28528"/>
    <cellStyle name="Comma 3 6 2 3 6" xfId="19419"/>
    <cellStyle name="Comma 3 6 2 3 6 2" xfId="21795"/>
    <cellStyle name="Comma 3 6 2 3 6 2 2" xfId="31300"/>
    <cellStyle name="Comma 3 6 2 3 6 3" xfId="24171"/>
    <cellStyle name="Comma 3 6 2 3 6 3 2" xfId="33676"/>
    <cellStyle name="Comma 3 6 2 3 6 4" xfId="26548"/>
    <cellStyle name="Comma 3 6 2 3 6 4 2" xfId="36052"/>
    <cellStyle name="Comma 3 6 2 3 6 5" xfId="28924"/>
    <cellStyle name="Comma 3 6 2 3 7" xfId="19815"/>
    <cellStyle name="Comma 3 6 2 3 7 2" xfId="22191"/>
    <cellStyle name="Comma 3 6 2 3 7 2 2" xfId="31696"/>
    <cellStyle name="Comma 3 6 2 3 7 3" xfId="24567"/>
    <cellStyle name="Comma 3 6 2 3 7 3 2" xfId="34072"/>
    <cellStyle name="Comma 3 6 2 3 7 4" xfId="26944"/>
    <cellStyle name="Comma 3 6 2 3 7 4 2" xfId="36448"/>
    <cellStyle name="Comma 3 6 2 3 7 5" xfId="29320"/>
    <cellStyle name="Comma 3 6 2 3 8" xfId="20211"/>
    <cellStyle name="Comma 3 6 2 3 8 2" xfId="29716"/>
    <cellStyle name="Comma 3 6 2 3 9" xfId="22587"/>
    <cellStyle name="Comma 3 6 2 3 9 2" xfId="32092"/>
    <cellStyle name="Comma 3 6 2 4" xfId="11645"/>
    <cellStyle name="Comma 3 6 2 4 10" xfId="27406"/>
    <cellStyle name="Comma 3 6 2 4 2" xfId="18297"/>
    <cellStyle name="Comma 3 6 2 4 2 2" xfId="20673"/>
    <cellStyle name="Comma 3 6 2 4 2 2 2" xfId="30178"/>
    <cellStyle name="Comma 3 6 2 4 2 3" xfId="23049"/>
    <cellStyle name="Comma 3 6 2 4 2 3 2" xfId="32554"/>
    <cellStyle name="Comma 3 6 2 4 2 4" xfId="25426"/>
    <cellStyle name="Comma 3 6 2 4 2 4 2" xfId="34930"/>
    <cellStyle name="Comma 3 6 2 4 2 5" xfId="27802"/>
    <cellStyle name="Comma 3 6 2 4 3" xfId="18693"/>
    <cellStyle name="Comma 3 6 2 4 3 2" xfId="21069"/>
    <cellStyle name="Comma 3 6 2 4 3 2 2" xfId="30574"/>
    <cellStyle name="Comma 3 6 2 4 3 3" xfId="23445"/>
    <cellStyle name="Comma 3 6 2 4 3 3 2" xfId="32950"/>
    <cellStyle name="Comma 3 6 2 4 3 4" xfId="25822"/>
    <cellStyle name="Comma 3 6 2 4 3 4 2" xfId="35326"/>
    <cellStyle name="Comma 3 6 2 4 3 5" xfId="28198"/>
    <cellStyle name="Comma 3 6 2 4 4" xfId="19089"/>
    <cellStyle name="Comma 3 6 2 4 4 2" xfId="21465"/>
    <cellStyle name="Comma 3 6 2 4 4 2 2" xfId="30970"/>
    <cellStyle name="Comma 3 6 2 4 4 3" xfId="23841"/>
    <cellStyle name="Comma 3 6 2 4 4 3 2" xfId="33346"/>
    <cellStyle name="Comma 3 6 2 4 4 4" xfId="26218"/>
    <cellStyle name="Comma 3 6 2 4 4 4 2" xfId="35722"/>
    <cellStyle name="Comma 3 6 2 4 4 5" xfId="28594"/>
    <cellStyle name="Comma 3 6 2 4 5" xfId="19485"/>
    <cellStyle name="Comma 3 6 2 4 5 2" xfId="21861"/>
    <cellStyle name="Comma 3 6 2 4 5 2 2" xfId="31366"/>
    <cellStyle name="Comma 3 6 2 4 5 3" xfId="24237"/>
    <cellStyle name="Comma 3 6 2 4 5 3 2" xfId="33742"/>
    <cellStyle name="Comma 3 6 2 4 5 4" xfId="26614"/>
    <cellStyle name="Comma 3 6 2 4 5 4 2" xfId="36118"/>
    <cellStyle name="Comma 3 6 2 4 5 5" xfId="28990"/>
    <cellStyle name="Comma 3 6 2 4 6" xfId="19881"/>
    <cellStyle name="Comma 3 6 2 4 6 2" xfId="22257"/>
    <cellStyle name="Comma 3 6 2 4 6 2 2" xfId="31762"/>
    <cellStyle name="Comma 3 6 2 4 6 3" xfId="24633"/>
    <cellStyle name="Comma 3 6 2 4 6 3 2" xfId="34138"/>
    <cellStyle name="Comma 3 6 2 4 6 4" xfId="27010"/>
    <cellStyle name="Comma 3 6 2 4 6 4 2" xfId="36514"/>
    <cellStyle name="Comma 3 6 2 4 6 5" xfId="29386"/>
    <cellStyle name="Comma 3 6 2 4 7" xfId="20277"/>
    <cellStyle name="Comma 3 6 2 4 7 2" xfId="29782"/>
    <cellStyle name="Comma 3 6 2 4 8" xfId="22653"/>
    <cellStyle name="Comma 3 6 2 4 8 2" xfId="32158"/>
    <cellStyle name="Comma 3 6 2 4 9" xfId="25030"/>
    <cellStyle name="Comma 3 6 2 4 9 2" xfId="34534"/>
    <cellStyle name="Comma 3 6 2 5" xfId="18099"/>
    <cellStyle name="Comma 3 6 2 5 2" xfId="20475"/>
    <cellStyle name="Comma 3 6 2 5 2 2" xfId="29980"/>
    <cellStyle name="Comma 3 6 2 5 3" xfId="22851"/>
    <cellStyle name="Comma 3 6 2 5 3 2" xfId="32356"/>
    <cellStyle name="Comma 3 6 2 5 4" xfId="25228"/>
    <cellStyle name="Comma 3 6 2 5 4 2" xfId="34732"/>
    <cellStyle name="Comma 3 6 2 5 5" xfId="27604"/>
    <cellStyle name="Comma 3 6 2 6" xfId="18495"/>
    <cellStyle name="Comma 3 6 2 6 2" xfId="20871"/>
    <cellStyle name="Comma 3 6 2 6 2 2" xfId="30376"/>
    <cellStyle name="Comma 3 6 2 6 3" xfId="23247"/>
    <cellStyle name="Comma 3 6 2 6 3 2" xfId="32752"/>
    <cellStyle name="Comma 3 6 2 6 4" xfId="25624"/>
    <cellStyle name="Comma 3 6 2 6 4 2" xfId="35128"/>
    <cellStyle name="Comma 3 6 2 6 5" xfId="28000"/>
    <cellStyle name="Comma 3 6 2 7" xfId="18891"/>
    <cellStyle name="Comma 3 6 2 7 2" xfId="21267"/>
    <cellStyle name="Comma 3 6 2 7 2 2" xfId="30772"/>
    <cellStyle name="Comma 3 6 2 7 3" xfId="23643"/>
    <cellStyle name="Comma 3 6 2 7 3 2" xfId="33148"/>
    <cellStyle name="Comma 3 6 2 7 4" xfId="26020"/>
    <cellStyle name="Comma 3 6 2 7 4 2" xfId="35524"/>
    <cellStyle name="Comma 3 6 2 7 5" xfId="28396"/>
    <cellStyle name="Comma 3 6 2 8" xfId="19287"/>
    <cellStyle name="Comma 3 6 2 8 2" xfId="21663"/>
    <cellStyle name="Comma 3 6 2 8 2 2" xfId="31168"/>
    <cellStyle name="Comma 3 6 2 8 3" xfId="24039"/>
    <cellStyle name="Comma 3 6 2 8 3 2" xfId="33544"/>
    <cellStyle name="Comma 3 6 2 8 4" xfId="26416"/>
    <cellStyle name="Comma 3 6 2 8 4 2" xfId="35920"/>
    <cellStyle name="Comma 3 6 2 8 5" xfId="28792"/>
    <cellStyle name="Comma 3 6 2 9" xfId="19683"/>
    <cellStyle name="Comma 3 6 2 9 2" xfId="22059"/>
    <cellStyle name="Comma 3 6 2 9 2 2" xfId="31564"/>
    <cellStyle name="Comma 3 6 2 9 3" xfId="24435"/>
    <cellStyle name="Comma 3 6 2 9 3 2" xfId="33940"/>
    <cellStyle name="Comma 3 6 2 9 4" xfId="26812"/>
    <cellStyle name="Comma 3 6 2 9 4 2" xfId="36316"/>
    <cellStyle name="Comma 3 6 2 9 5" xfId="29188"/>
    <cellStyle name="Comma 3 6 3" xfId="4109"/>
    <cellStyle name="Comma 3 6 3 10" xfId="20101"/>
    <cellStyle name="Comma 3 6 3 10 2" xfId="29606"/>
    <cellStyle name="Comma 3 6 3 11" xfId="22477"/>
    <cellStyle name="Comma 3 6 3 11 2" xfId="31982"/>
    <cellStyle name="Comma 3 6 3 12" xfId="24854"/>
    <cellStyle name="Comma 3 6 3 12 2" xfId="34358"/>
    <cellStyle name="Comma 3 6 3 13" xfId="27230"/>
    <cellStyle name="Comma 3 6 3 2" xfId="8591"/>
    <cellStyle name="Comma 3 6 3 2 10" xfId="24920"/>
    <cellStyle name="Comma 3 6 3 2 10 2" xfId="34424"/>
    <cellStyle name="Comma 3 6 3 2 11" xfId="27296"/>
    <cellStyle name="Comma 3 6 3 2 2" xfId="17621"/>
    <cellStyle name="Comma 3 6 3 2 2 10" xfId="27494"/>
    <cellStyle name="Comma 3 6 3 2 2 2" xfId="18385"/>
    <cellStyle name="Comma 3 6 3 2 2 2 2" xfId="20761"/>
    <cellStyle name="Comma 3 6 3 2 2 2 2 2" xfId="30266"/>
    <cellStyle name="Comma 3 6 3 2 2 2 3" xfId="23137"/>
    <cellStyle name="Comma 3 6 3 2 2 2 3 2" xfId="32642"/>
    <cellStyle name="Comma 3 6 3 2 2 2 4" xfId="25514"/>
    <cellStyle name="Comma 3 6 3 2 2 2 4 2" xfId="35018"/>
    <cellStyle name="Comma 3 6 3 2 2 2 5" xfId="27890"/>
    <cellStyle name="Comma 3 6 3 2 2 3" xfId="18781"/>
    <cellStyle name="Comma 3 6 3 2 2 3 2" xfId="21157"/>
    <cellStyle name="Comma 3 6 3 2 2 3 2 2" xfId="30662"/>
    <cellStyle name="Comma 3 6 3 2 2 3 3" xfId="23533"/>
    <cellStyle name="Comma 3 6 3 2 2 3 3 2" xfId="33038"/>
    <cellStyle name="Comma 3 6 3 2 2 3 4" xfId="25910"/>
    <cellStyle name="Comma 3 6 3 2 2 3 4 2" xfId="35414"/>
    <cellStyle name="Comma 3 6 3 2 2 3 5" xfId="28286"/>
    <cellStyle name="Comma 3 6 3 2 2 4" xfId="19177"/>
    <cellStyle name="Comma 3 6 3 2 2 4 2" xfId="21553"/>
    <cellStyle name="Comma 3 6 3 2 2 4 2 2" xfId="31058"/>
    <cellStyle name="Comma 3 6 3 2 2 4 3" xfId="23929"/>
    <cellStyle name="Comma 3 6 3 2 2 4 3 2" xfId="33434"/>
    <cellStyle name="Comma 3 6 3 2 2 4 4" xfId="26306"/>
    <cellStyle name="Comma 3 6 3 2 2 4 4 2" xfId="35810"/>
    <cellStyle name="Comma 3 6 3 2 2 4 5" xfId="28682"/>
    <cellStyle name="Comma 3 6 3 2 2 5" xfId="19573"/>
    <cellStyle name="Comma 3 6 3 2 2 5 2" xfId="21949"/>
    <cellStyle name="Comma 3 6 3 2 2 5 2 2" xfId="31454"/>
    <cellStyle name="Comma 3 6 3 2 2 5 3" xfId="24325"/>
    <cellStyle name="Comma 3 6 3 2 2 5 3 2" xfId="33830"/>
    <cellStyle name="Comma 3 6 3 2 2 5 4" xfId="26702"/>
    <cellStyle name="Comma 3 6 3 2 2 5 4 2" xfId="36206"/>
    <cellStyle name="Comma 3 6 3 2 2 5 5" xfId="29078"/>
    <cellStyle name="Comma 3 6 3 2 2 6" xfId="19969"/>
    <cellStyle name="Comma 3 6 3 2 2 6 2" xfId="22345"/>
    <cellStyle name="Comma 3 6 3 2 2 6 2 2" xfId="31850"/>
    <cellStyle name="Comma 3 6 3 2 2 6 3" xfId="24721"/>
    <cellStyle name="Comma 3 6 3 2 2 6 3 2" xfId="34226"/>
    <cellStyle name="Comma 3 6 3 2 2 6 4" xfId="27098"/>
    <cellStyle name="Comma 3 6 3 2 2 6 4 2" xfId="36602"/>
    <cellStyle name="Comma 3 6 3 2 2 6 5" xfId="29474"/>
    <cellStyle name="Comma 3 6 3 2 2 7" xfId="20365"/>
    <cellStyle name="Comma 3 6 3 2 2 7 2" xfId="29870"/>
    <cellStyle name="Comma 3 6 3 2 2 8" xfId="22741"/>
    <cellStyle name="Comma 3 6 3 2 2 8 2" xfId="32246"/>
    <cellStyle name="Comma 3 6 3 2 2 9" xfId="25118"/>
    <cellStyle name="Comma 3 6 3 2 2 9 2" xfId="34622"/>
    <cellStyle name="Comma 3 6 3 2 3" xfId="18187"/>
    <cellStyle name="Comma 3 6 3 2 3 2" xfId="20563"/>
    <cellStyle name="Comma 3 6 3 2 3 2 2" xfId="30068"/>
    <cellStyle name="Comma 3 6 3 2 3 3" xfId="22939"/>
    <cellStyle name="Comma 3 6 3 2 3 3 2" xfId="32444"/>
    <cellStyle name="Comma 3 6 3 2 3 4" xfId="25316"/>
    <cellStyle name="Comma 3 6 3 2 3 4 2" xfId="34820"/>
    <cellStyle name="Comma 3 6 3 2 3 5" xfId="27692"/>
    <cellStyle name="Comma 3 6 3 2 4" xfId="18583"/>
    <cellStyle name="Comma 3 6 3 2 4 2" xfId="20959"/>
    <cellStyle name="Comma 3 6 3 2 4 2 2" xfId="30464"/>
    <cellStyle name="Comma 3 6 3 2 4 3" xfId="23335"/>
    <cellStyle name="Comma 3 6 3 2 4 3 2" xfId="32840"/>
    <cellStyle name="Comma 3 6 3 2 4 4" xfId="25712"/>
    <cellStyle name="Comma 3 6 3 2 4 4 2" xfId="35216"/>
    <cellStyle name="Comma 3 6 3 2 4 5" xfId="28088"/>
    <cellStyle name="Comma 3 6 3 2 5" xfId="18979"/>
    <cellStyle name="Comma 3 6 3 2 5 2" xfId="21355"/>
    <cellStyle name="Comma 3 6 3 2 5 2 2" xfId="30860"/>
    <cellStyle name="Comma 3 6 3 2 5 3" xfId="23731"/>
    <cellStyle name="Comma 3 6 3 2 5 3 2" xfId="33236"/>
    <cellStyle name="Comma 3 6 3 2 5 4" xfId="26108"/>
    <cellStyle name="Comma 3 6 3 2 5 4 2" xfId="35612"/>
    <cellStyle name="Comma 3 6 3 2 5 5" xfId="28484"/>
    <cellStyle name="Comma 3 6 3 2 6" xfId="19375"/>
    <cellStyle name="Comma 3 6 3 2 6 2" xfId="21751"/>
    <cellStyle name="Comma 3 6 3 2 6 2 2" xfId="31256"/>
    <cellStyle name="Comma 3 6 3 2 6 3" xfId="24127"/>
    <cellStyle name="Comma 3 6 3 2 6 3 2" xfId="33632"/>
    <cellStyle name="Comma 3 6 3 2 6 4" xfId="26504"/>
    <cellStyle name="Comma 3 6 3 2 6 4 2" xfId="36008"/>
    <cellStyle name="Comma 3 6 3 2 6 5" xfId="28880"/>
    <cellStyle name="Comma 3 6 3 2 7" xfId="19771"/>
    <cellStyle name="Comma 3 6 3 2 7 2" xfId="22147"/>
    <cellStyle name="Comma 3 6 3 2 7 2 2" xfId="31652"/>
    <cellStyle name="Comma 3 6 3 2 7 3" xfId="24523"/>
    <cellStyle name="Comma 3 6 3 2 7 3 2" xfId="34028"/>
    <cellStyle name="Comma 3 6 3 2 7 4" xfId="26900"/>
    <cellStyle name="Comma 3 6 3 2 7 4 2" xfId="36404"/>
    <cellStyle name="Comma 3 6 3 2 7 5" xfId="29276"/>
    <cellStyle name="Comma 3 6 3 2 8" xfId="20167"/>
    <cellStyle name="Comma 3 6 3 2 8 2" xfId="29672"/>
    <cellStyle name="Comma 3 6 3 2 9" xfId="22543"/>
    <cellStyle name="Comma 3 6 3 2 9 2" xfId="32048"/>
    <cellStyle name="Comma 3 6 3 3" xfId="9025"/>
    <cellStyle name="Comma 3 6 3 3 10" xfId="24986"/>
    <cellStyle name="Comma 3 6 3 3 10 2" xfId="34490"/>
    <cellStyle name="Comma 3 6 3 3 11" xfId="27362"/>
    <cellStyle name="Comma 3 6 3 3 2" xfId="18055"/>
    <cellStyle name="Comma 3 6 3 3 2 10" xfId="27560"/>
    <cellStyle name="Comma 3 6 3 3 2 2" xfId="18451"/>
    <cellStyle name="Comma 3 6 3 3 2 2 2" xfId="20827"/>
    <cellStyle name="Comma 3 6 3 3 2 2 2 2" xfId="30332"/>
    <cellStyle name="Comma 3 6 3 3 2 2 3" xfId="23203"/>
    <cellStyle name="Comma 3 6 3 3 2 2 3 2" xfId="32708"/>
    <cellStyle name="Comma 3 6 3 3 2 2 4" xfId="25580"/>
    <cellStyle name="Comma 3 6 3 3 2 2 4 2" xfId="35084"/>
    <cellStyle name="Comma 3 6 3 3 2 2 5" xfId="27956"/>
    <cellStyle name="Comma 3 6 3 3 2 3" xfId="18847"/>
    <cellStyle name="Comma 3 6 3 3 2 3 2" xfId="21223"/>
    <cellStyle name="Comma 3 6 3 3 2 3 2 2" xfId="30728"/>
    <cellStyle name="Comma 3 6 3 3 2 3 3" xfId="23599"/>
    <cellStyle name="Comma 3 6 3 3 2 3 3 2" xfId="33104"/>
    <cellStyle name="Comma 3 6 3 3 2 3 4" xfId="25976"/>
    <cellStyle name="Comma 3 6 3 3 2 3 4 2" xfId="35480"/>
    <cellStyle name="Comma 3 6 3 3 2 3 5" xfId="28352"/>
    <cellStyle name="Comma 3 6 3 3 2 4" xfId="19243"/>
    <cellStyle name="Comma 3 6 3 3 2 4 2" xfId="21619"/>
    <cellStyle name="Comma 3 6 3 3 2 4 2 2" xfId="31124"/>
    <cellStyle name="Comma 3 6 3 3 2 4 3" xfId="23995"/>
    <cellStyle name="Comma 3 6 3 3 2 4 3 2" xfId="33500"/>
    <cellStyle name="Comma 3 6 3 3 2 4 4" xfId="26372"/>
    <cellStyle name="Comma 3 6 3 3 2 4 4 2" xfId="35876"/>
    <cellStyle name="Comma 3 6 3 3 2 4 5" xfId="28748"/>
    <cellStyle name="Comma 3 6 3 3 2 5" xfId="19639"/>
    <cellStyle name="Comma 3 6 3 3 2 5 2" xfId="22015"/>
    <cellStyle name="Comma 3 6 3 3 2 5 2 2" xfId="31520"/>
    <cellStyle name="Comma 3 6 3 3 2 5 3" xfId="24391"/>
    <cellStyle name="Comma 3 6 3 3 2 5 3 2" xfId="33896"/>
    <cellStyle name="Comma 3 6 3 3 2 5 4" xfId="26768"/>
    <cellStyle name="Comma 3 6 3 3 2 5 4 2" xfId="36272"/>
    <cellStyle name="Comma 3 6 3 3 2 5 5" xfId="29144"/>
    <cellStyle name="Comma 3 6 3 3 2 6" xfId="20035"/>
    <cellStyle name="Comma 3 6 3 3 2 6 2" xfId="22411"/>
    <cellStyle name="Comma 3 6 3 3 2 6 2 2" xfId="31916"/>
    <cellStyle name="Comma 3 6 3 3 2 6 3" xfId="24787"/>
    <cellStyle name="Comma 3 6 3 3 2 6 3 2" xfId="34292"/>
    <cellStyle name="Comma 3 6 3 3 2 6 4" xfId="27164"/>
    <cellStyle name="Comma 3 6 3 3 2 6 4 2" xfId="36668"/>
    <cellStyle name="Comma 3 6 3 3 2 6 5" xfId="29540"/>
    <cellStyle name="Comma 3 6 3 3 2 7" xfId="20431"/>
    <cellStyle name="Comma 3 6 3 3 2 7 2" xfId="29936"/>
    <cellStyle name="Comma 3 6 3 3 2 8" xfId="22807"/>
    <cellStyle name="Comma 3 6 3 3 2 8 2" xfId="32312"/>
    <cellStyle name="Comma 3 6 3 3 2 9" xfId="25184"/>
    <cellStyle name="Comma 3 6 3 3 2 9 2" xfId="34688"/>
    <cellStyle name="Comma 3 6 3 3 3" xfId="18253"/>
    <cellStyle name="Comma 3 6 3 3 3 2" xfId="20629"/>
    <cellStyle name="Comma 3 6 3 3 3 2 2" xfId="30134"/>
    <cellStyle name="Comma 3 6 3 3 3 3" xfId="23005"/>
    <cellStyle name="Comma 3 6 3 3 3 3 2" xfId="32510"/>
    <cellStyle name="Comma 3 6 3 3 3 4" xfId="25382"/>
    <cellStyle name="Comma 3 6 3 3 3 4 2" xfId="34886"/>
    <cellStyle name="Comma 3 6 3 3 3 5" xfId="27758"/>
    <cellStyle name="Comma 3 6 3 3 4" xfId="18649"/>
    <cellStyle name="Comma 3 6 3 3 4 2" xfId="21025"/>
    <cellStyle name="Comma 3 6 3 3 4 2 2" xfId="30530"/>
    <cellStyle name="Comma 3 6 3 3 4 3" xfId="23401"/>
    <cellStyle name="Comma 3 6 3 3 4 3 2" xfId="32906"/>
    <cellStyle name="Comma 3 6 3 3 4 4" xfId="25778"/>
    <cellStyle name="Comma 3 6 3 3 4 4 2" xfId="35282"/>
    <cellStyle name="Comma 3 6 3 3 4 5" xfId="28154"/>
    <cellStyle name="Comma 3 6 3 3 5" xfId="19045"/>
    <cellStyle name="Comma 3 6 3 3 5 2" xfId="21421"/>
    <cellStyle name="Comma 3 6 3 3 5 2 2" xfId="30926"/>
    <cellStyle name="Comma 3 6 3 3 5 3" xfId="23797"/>
    <cellStyle name="Comma 3 6 3 3 5 3 2" xfId="33302"/>
    <cellStyle name="Comma 3 6 3 3 5 4" xfId="26174"/>
    <cellStyle name="Comma 3 6 3 3 5 4 2" xfId="35678"/>
    <cellStyle name="Comma 3 6 3 3 5 5" xfId="28550"/>
    <cellStyle name="Comma 3 6 3 3 6" xfId="19441"/>
    <cellStyle name="Comma 3 6 3 3 6 2" xfId="21817"/>
    <cellStyle name="Comma 3 6 3 3 6 2 2" xfId="31322"/>
    <cellStyle name="Comma 3 6 3 3 6 3" xfId="24193"/>
    <cellStyle name="Comma 3 6 3 3 6 3 2" xfId="33698"/>
    <cellStyle name="Comma 3 6 3 3 6 4" xfId="26570"/>
    <cellStyle name="Comma 3 6 3 3 6 4 2" xfId="36074"/>
    <cellStyle name="Comma 3 6 3 3 6 5" xfId="28946"/>
    <cellStyle name="Comma 3 6 3 3 7" xfId="19837"/>
    <cellStyle name="Comma 3 6 3 3 7 2" xfId="22213"/>
    <cellStyle name="Comma 3 6 3 3 7 2 2" xfId="31718"/>
    <cellStyle name="Comma 3 6 3 3 7 3" xfId="24589"/>
    <cellStyle name="Comma 3 6 3 3 7 3 2" xfId="34094"/>
    <cellStyle name="Comma 3 6 3 3 7 4" xfId="26966"/>
    <cellStyle name="Comma 3 6 3 3 7 4 2" xfId="36470"/>
    <cellStyle name="Comma 3 6 3 3 7 5" xfId="29342"/>
    <cellStyle name="Comma 3 6 3 3 8" xfId="20233"/>
    <cellStyle name="Comma 3 6 3 3 8 2" xfId="29738"/>
    <cellStyle name="Comma 3 6 3 3 9" xfId="22609"/>
    <cellStyle name="Comma 3 6 3 3 9 2" xfId="32114"/>
    <cellStyle name="Comma 3 6 3 4" xfId="13139"/>
    <cellStyle name="Comma 3 6 3 4 10" xfId="27428"/>
    <cellStyle name="Comma 3 6 3 4 2" xfId="18319"/>
    <cellStyle name="Comma 3 6 3 4 2 2" xfId="20695"/>
    <cellStyle name="Comma 3 6 3 4 2 2 2" xfId="30200"/>
    <cellStyle name="Comma 3 6 3 4 2 3" xfId="23071"/>
    <cellStyle name="Comma 3 6 3 4 2 3 2" xfId="32576"/>
    <cellStyle name="Comma 3 6 3 4 2 4" xfId="25448"/>
    <cellStyle name="Comma 3 6 3 4 2 4 2" xfId="34952"/>
    <cellStyle name="Comma 3 6 3 4 2 5" xfId="27824"/>
    <cellStyle name="Comma 3 6 3 4 3" xfId="18715"/>
    <cellStyle name="Comma 3 6 3 4 3 2" xfId="21091"/>
    <cellStyle name="Comma 3 6 3 4 3 2 2" xfId="30596"/>
    <cellStyle name="Comma 3 6 3 4 3 3" xfId="23467"/>
    <cellStyle name="Comma 3 6 3 4 3 3 2" xfId="32972"/>
    <cellStyle name="Comma 3 6 3 4 3 4" xfId="25844"/>
    <cellStyle name="Comma 3 6 3 4 3 4 2" xfId="35348"/>
    <cellStyle name="Comma 3 6 3 4 3 5" xfId="28220"/>
    <cellStyle name="Comma 3 6 3 4 4" xfId="19111"/>
    <cellStyle name="Comma 3 6 3 4 4 2" xfId="21487"/>
    <cellStyle name="Comma 3 6 3 4 4 2 2" xfId="30992"/>
    <cellStyle name="Comma 3 6 3 4 4 3" xfId="23863"/>
    <cellStyle name="Comma 3 6 3 4 4 3 2" xfId="33368"/>
    <cellStyle name="Comma 3 6 3 4 4 4" xfId="26240"/>
    <cellStyle name="Comma 3 6 3 4 4 4 2" xfId="35744"/>
    <cellStyle name="Comma 3 6 3 4 4 5" xfId="28616"/>
    <cellStyle name="Comma 3 6 3 4 5" xfId="19507"/>
    <cellStyle name="Comma 3 6 3 4 5 2" xfId="21883"/>
    <cellStyle name="Comma 3 6 3 4 5 2 2" xfId="31388"/>
    <cellStyle name="Comma 3 6 3 4 5 3" xfId="24259"/>
    <cellStyle name="Comma 3 6 3 4 5 3 2" xfId="33764"/>
    <cellStyle name="Comma 3 6 3 4 5 4" xfId="26636"/>
    <cellStyle name="Comma 3 6 3 4 5 4 2" xfId="36140"/>
    <cellStyle name="Comma 3 6 3 4 5 5" xfId="29012"/>
    <cellStyle name="Comma 3 6 3 4 6" xfId="19903"/>
    <cellStyle name="Comma 3 6 3 4 6 2" xfId="22279"/>
    <cellStyle name="Comma 3 6 3 4 6 2 2" xfId="31784"/>
    <cellStyle name="Comma 3 6 3 4 6 3" xfId="24655"/>
    <cellStyle name="Comma 3 6 3 4 6 3 2" xfId="34160"/>
    <cellStyle name="Comma 3 6 3 4 6 4" xfId="27032"/>
    <cellStyle name="Comma 3 6 3 4 6 4 2" xfId="36536"/>
    <cellStyle name="Comma 3 6 3 4 6 5" xfId="29408"/>
    <cellStyle name="Comma 3 6 3 4 7" xfId="20299"/>
    <cellStyle name="Comma 3 6 3 4 7 2" xfId="29804"/>
    <cellStyle name="Comma 3 6 3 4 8" xfId="22675"/>
    <cellStyle name="Comma 3 6 3 4 8 2" xfId="32180"/>
    <cellStyle name="Comma 3 6 3 4 9" xfId="25052"/>
    <cellStyle name="Comma 3 6 3 4 9 2" xfId="34556"/>
    <cellStyle name="Comma 3 6 3 5" xfId="18121"/>
    <cellStyle name="Comma 3 6 3 5 2" xfId="20497"/>
    <cellStyle name="Comma 3 6 3 5 2 2" xfId="30002"/>
    <cellStyle name="Comma 3 6 3 5 3" xfId="22873"/>
    <cellStyle name="Comma 3 6 3 5 3 2" xfId="32378"/>
    <cellStyle name="Comma 3 6 3 5 4" xfId="25250"/>
    <cellStyle name="Comma 3 6 3 5 4 2" xfId="34754"/>
    <cellStyle name="Comma 3 6 3 5 5" xfId="27626"/>
    <cellStyle name="Comma 3 6 3 6" xfId="18517"/>
    <cellStyle name="Comma 3 6 3 6 2" xfId="20893"/>
    <cellStyle name="Comma 3 6 3 6 2 2" xfId="30398"/>
    <cellStyle name="Comma 3 6 3 6 3" xfId="23269"/>
    <cellStyle name="Comma 3 6 3 6 3 2" xfId="32774"/>
    <cellStyle name="Comma 3 6 3 6 4" xfId="25646"/>
    <cellStyle name="Comma 3 6 3 6 4 2" xfId="35150"/>
    <cellStyle name="Comma 3 6 3 6 5" xfId="28022"/>
    <cellStyle name="Comma 3 6 3 7" xfId="18913"/>
    <cellStyle name="Comma 3 6 3 7 2" xfId="21289"/>
    <cellStyle name="Comma 3 6 3 7 2 2" xfId="30794"/>
    <cellStyle name="Comma 3 6 3 7 3" xfId="23665"/>
    <cellStyle name="Comma 3 6 3 7 3 2" xfId="33170"/>
    <cellStyle name="Comma 3 6 3 7 4" xfId="26042"/>
    <cellStyle name="Comma 3 6 3 7 4 2" xfId="35546"/>
    <cellStyle name="Comma 3 6 3 7 5" xfId="28418"/>
    <cellStyle name="Comma 3 6 3 8" xfId="19309"/>
    <cellStyle name="Comma 3 6 3 8 2" xfId="21685"/>
    <cellStyle name="Comma 3 6 3 8 2 2" xfId="31190"/>
    <cellStyle name="Comma 3 6 3 8 3" xfId="24061"/>
    <cellStyle name="Comma 3 6 3 8 3 2" xfId="33566"/>
    <cellStyle name="Comma 3 6 3 8 4" xfId="26438"/>
    <cellStyle name="Comma 3 6 3 8 4 2" xfId="35942"/>
    <cellStyle name="Comma 3 6 3 8 5" xfId="28814"/>
    <cellStyle name="Comma 3 6 3 9" xfId="19705"/>
    <cellStyle name="Comma 3 6 3 9 2" xfId="22081"/>
    <cellStyle name="Comma 3 6 3 9 2 2" xfId="31586"/>
    <cellStyle name="Comma 3 6 3 9 3" xfId="24457"/>
    <cellStyle name="Comma 3 6 3 9 3 2" xfId="33962"/>
    <cellStyle name="Comma 3 6 3 9 4" xfId="26834"/>
    <cellStyle name="Comma 3 6 3 9 4 2" xfId="36338"/>
    <cellStyle name="Comma 3 6 3 9 5" xfId="29210"/>
    <cellStyle name="Comma 3 6 4" xfId="5603"/>
    <cellStyle name="Comma 3 6 4 10" xfId="24876"/>
    <cellStyle name="Comma 3 6 4 10 2" xfId="34380"/>
    <cellStyle name="Comma 3 6 4 11" xfId="27252"/>
    <cellStyle name="Comma 3 6 4 2" xfId="14633"/>
    <cellStyle name="Comma 3 6 4 2 10" xfId="27450"/>
    <cellStyle name="Comma 3 6 4 2 2" xfId="18341"/>
    <cellStyle name="Comma 3 6 4 2 2 2" xfId="20717"/>
    <cellStyle name="Comma 3 6 4 2 2 2 2" xfId="30222"/>
    <cellStyle name="Comma 3 6 4 2 2 3" xfId="23093"/>
    <cellStyle name="Comma 3 6 4 2 2 3 2" xfId="32598"/>
    <cellStyle name="Comma 3 6 4 2 2 4" xfId="25470"/>
    <cellStyle name="Comma 3 6 4 2 2 4 2" xfId="34974"/>
    <cellStyle name="Comma 3 6 4 2 2 5" xfId="27846"/>
    <cellStyle name="Comma 3 6 4 2 3" xfId="18737"/>
    <cellStyle name="Comma 3 6 4 2 3 2" xfId="21113"/>
    <cellStyle name="Comma 3 6 4 2 3 2 2" xfId="30618"/>
    <cellStyle name="Comma 3 6 4 2 3 3" xfId="23489"/>
    <cellStyle name="Comma 3 6 4 2 3 3 2" xfId="32994"/>
    <cellStyle name="Comma 3 6 4 2 3 4" xfId="25866"/>
    <cellStyle name="Comma 3 6 4 2 3 4 2" xfId="35370"/>
    <cellStyle name="Comma 3 6 4 2 3 5" xfId="28242"/>
    <cellStyle name="Comma 3 6 4 2 4" xfId="19133"/>
    <cellStyle name="Comma 3 6 4 2 4 2" xfId="21509"/>
    <cellStyle name="Comma 3 6 4 2 4 2 2" xfId="31014"/>
    <cellStyle name="Comma 3 6 4 2 4 3" xfId="23885"/>
    <cellStyle name="Comma 3 6 4 2 4 3 2" xfId="33390"/>
    <cellStyle name="Comma 3 6 4 2 4 4" xfId="26262"/>
    <cellStyle name="Comma 3 6 4 2 4 4 2" xfId="35766"/>
    <cellStyle name="Comma 3 6 4 2 4 5" xfId="28638"/>
    <cellStyle name="Comma 3 6 4 2 5" xfId="19529"/>
    <cellStyle name="Comma 3 6 4 2 5 2" xfId="21905"/>
    <cellStyle name="Comma 3 6 4 2 5 2 2" xfId="31410"/>
    <cellStyle name="Comma 3 6 4 2 5 3" xfId="24281"/>
    <cellStyle name="Comma 3 6 4 2 5 3 2" xfId="33786"/>
    <cellStyle name="Comma 3 6 4 2 5 4" xfId="26658"/>
    <cellStyle name="Comma 3 6 4 2 5 4 2" xfId="36162"/>
    <cellStyle name="Comma 3 6 4 2 5 5" xfId="29034"/>
    <cellStyle name="Comma 3 6 4 2 6" xfId="19925"/>
    <cellStyle name="Comma 3 6 4 2 6 2" xfId="22301"/>
    <cellStyle name="Comma 3 6 4 2 6 2 2" xfId="31806"/>
    <cellStyle name="Comma 3 6 4 2 6 3" xfId="24677"/>
    <cellStyle name="Comma 3 6 4 2 6 3 2" xfId="34182"/>
    <cellStyle name="Comma 3 6 4 2 6 4" xfId="27054"/>
    <cellStyle name="Comma 3 6 4 2 6 4 2" xfId="36558"/>
    <cellStyle name="Comma 3 6 4 2 6 5" xfId="29430"/>
    <cellStyle name="Comma 3 6 4 2 7" xfId="20321"/>
    <cellStyle name="Comma 3 6 4 2 7 2" xfId="29826"/>
    <cellStyle name="Comma 3 6 4 2 8" xfId="22697"/>
    <cellStyle name="Comma 3 6 4 2 8 2" xfId="32202"/>
    <cellStyle name="Comma 3 6 4 2 9" xfId="25074"/>
    <cellStyle name="Comma 3 6 4 2 9 2" xfId="34578"/>
    <cellStyle name="Comma 3 6 4 3" xfId="18143"/>
    <cellStyle name="Comma 3 6 4 3 2" xfId="20519"/>
    <cellStyle name="Comma 3 6 4 3 2 2" xfId="30024"/>
    <cellStyle name="Comma 3 6 4 3 3" xfId="22895"/>
    <cellStyle name="Comma 3 6 4 3 3 2" xfId="32400"/>
    <cellStyle name="Comma 3 6 4 3 4" xfId="25272"/>
    <cellStyle name="Comma 3 6 4 3 4 2" xfId="34776"/>
    <cellStyle name="Comma 3 6 4 3 5" xfId="27648"/>
    <cellStyle name="Comma 3 6 4 4" xfId="18539"/>
    <cellStyle name="Comma 3 6 4 4 2" xfId="20915"/>
    <cellStyle name="Comma 3 6 4 4 2 2" xfId="30420"/>
    <cellStyle name="Comma 3 6 4 4 3" xfId="23291"/>
    <cellStyle name="Comma 3 6 4 4 3 2" xfId="32796"/>
    <cellStyle name="Comma 3 6 4 4 4" xfId="25668"/>
    <cellStyle name="Comma 3 6 4 4 4 2" xfId="35172"/>
    <cellStyle name="Comma 3 6 4 4 5" xfId="28044"/>
    <cellStyle name="Comma 3 6 4 5" xfId="18935"/>
    <cellStyle name="Comma 3 6 4 5 2" xfId="21311"/>
    <cellStyle name="Comma 3 6 4 5 2 2" xfId="30816"/>
    <cellStyle name="Comma 3 6 4 5 3" xfId="23687"/>
    <cellStyle name="Comma 3 6 4 5 3 2" xfId="33192"/>
    <cellStyle name="Comma 3 6 4 5 4" xfId="26064"/>
    <cellStyle name="Comma 3 6 4 5 4 2" xfId="35568"/>
    <cellStyle name="Comma 3 6 4 5 5" xfId="28440"/>
    <cellStyle name="Comma 3 6 4 6" xfId="19331"/>
    <cellStyle name="Comma 3 6 4 6 2" xfId="21707"/>
    <cellStyle name="Comma 3 6 4 6 2 2" xfId="31212"/>
    <cellStyle name="Comma 3 6 4 6 3" xfId="24083"/>
    <cellStyle name="Comma 3 6 4 6 3 2" xfId="33588"/>
    <cellStyle name="Comma 3 6 4 6 4" xfId="26460"/>
    <cellStyle name="Comma 3 6 4 6 4 2" xfId="35964"/>
    <cellStyle name="Comma 3 6 4 6 5" xfId="28836"/>
    <cellStyle name="Comma 3 6 4 7" xfId="19727"/>
    <cellStyle name="Comma 3 6 4 7 2" xfId="22103"/>
    <cellStyle name="Comma 3 6 4 7 2 2" xfId="31608"/>
    <cellStyle name="Comma 3 6 4 7 3" xfId="24479"/>
    <cellStyle name="Comma 3 6 4 7 3 2" xfId="33984"/>
    <cellStyle name="Comma 3 6 4 7 4" xfId="26856"/>
    <cellStyle name="Comma 3 6 4 7 4 2" xfId="36360"/>
    <cellStyle name="Comma 3 6 4 7 5" xfId="29232"/>
    <cellStyle name="Comma 3 6 4 8" xfId="20123"/>
    <cellStyle name="Comma 3 6 4 8 2" xfId="29628"/>
    <cellStyle name="Comma 3 6 4 9" xfId="22499"/>
    <cellStyle name="Comma 3 6 4 9 2" xfId="32004"/>
    <cellStyle name="Comma 3 6 5" xfId="8981"/>
    <cellStyle name="Comma 3 6 5 10" xfId="24942"/>
    <cellStyle name="Comma 3 6 5 10 2" xfId="34446"/>
    <cellStyle name="Comma 3 6 5 11" xfId="27318"/>
    <cellStyle name="Comma 3 6 5 2" xfId="18011"/>
    <cellStyle name="Comma 3 6 5 2 10" xfId="27516"/>
    <cellStyle name="Comma 3 6 5 2 2" xfId="18407"/>
    <cellStyle name="Comma 3 6 5 2 2 2" xfId="20783"/>
    <cellStyle name="Comma 3 6 5 2 2 2 2" xfId="30288"/>
    <cellStyle name="Comma 3 6 5 2 2 3" xfId="23159"/>
    <cellStyle name="Comma 3 6 5 2 2 3 2" xfId="32664"/>
    <cellStyle name="Comma 3 6 5 2 2 4" xfId="25536"/>
    <cellStyle name="Comma 3 6 5 2 2 4 2" xfId="35040"/>
    <cellStyle name="Comma 3 6 5 2 2 5" xfId="27912"/>
    <cellStyle name="Comma 3 6 5 2 3" xfId="18803"/>
    <cellStyle name="Comma 3 6 5 2 3 2" xfId="21179"/>
    <cellStyle name="Comma 3 6 5 2 3 2 2" xfId="30684"/>
    <cellStyle name="Comma 3 6 5 2 3 3" xfId="23555"/>
    <cellStyle name="Comma 3 6 5 2 3 3 2" xfId="33060"/>
    <cellStyle name="Comma 3 6 5 2 3 4" xfId="25932"/>
    <cellStyle name="Comma 3 6 5 2 3 4 2" xfId="35436"/>
    <cellStyle name="Comma 3 6 5 2 3 5" xfId="28308"/>
    <cellStyle name="Comma 3 6 5 2 4" xfId="19199"/>
    <cellStyle name="Comma 3 6 5 2 4 2" xfId="21575"/>
    <cellStyle name="Comma 3 6 5 2 4 2 2" xfId="31080"/>
    <cellStyle name="Comma 3 6 5 2 4 3" xfId="23951"/>
    <cellStyle name="Comma 3 6 5 2 4 3 2" xfId="33456"/>
    <cellStyle name="Comma 3 6 5 2 4 4" xfId="26328"/>
    <cellStyle name="Comma 3 6 5 2 4 4 2" xfId="35832"/>
    <cellStyle name="Comma 3 6 5 2 4 5" xfId="28704"/>
    <cellStyle name="Comma 3 6 5 2 5" xfId="19595"/>
    <cellStyle name="Comma 3 6 5 2 5 2" xfId="21971"/>
    <cellStyle name="Comma 3 6 5 2 5 2 2" xfId="31476"/>
    <cellStyle name="Comma 3 6 5 2 5 3" xfId="24347"/>
    <cellStyle name="Comma 3 6 5 2 5 3 2" xfId="33852"/>
    <cellStyle name="Comma 3 6 5 2 5 4" xfId="26724"/>
    <cellStyle name="Comma 3 6 5 2 5 4 2" xfId="36228"/>
    <cellStyle name="Comma 3 6 5 2 5 5" xfId="29100"/>
    <cellStyle name="Comma 3 6 5 2 6" xfId="19991"/>
    <cellStyle name="Comma 3 6 5 2 6 2" xfId="22367"/>
    <cellStyle name="Comma 3 6 5 2 6 2 2" xfId="31872"/>
    <cellStyle name="Comma 3 6 5 2 6 3" xfId="24743"/>
    <cellStyle name="Comma 3 6 5 2 6 3 2" xfId="34248"/>
    <cellStyle name="Comma 3 6 5 2 6 4" xfId="27120"/>
    <cellStyle name="Comma 3 6 5 2 6 4 2" xfId="36624"/>
    <cellStyle name="Comma 3 6 5 2 6 5" xfId="29496"/>
    <cellStyle name="Comma 3 6 5 2 7" xfId="20387"/>
    <cellStyle name="Comma 3 6 5 2 7 2" xfId="29892"/>
    <cellStyle name="Comma 3 6 5 2 8" xfId="22763"/>
    <cellStyle name="Comma 3 6 5 2 8 2" xfId="32268"/>
    <cellStyle name="Comma 3 6 5 2 9" xfId="25140"/>
    <cellStyle name="Comma 3 6 5 2 9 2" xfId="34644"/>
    <cellStyle name="Comma 3 6 5 3" xfId="18209"/>
    <cellStyle name="Comma 3 6 5 3 2" xfId="20585"/>
    <cellStyle name="Comma 3 6 5 3 2 2" xfId="30090"/>
    <cellStyle name="Comma 3 6 5 3 3" xfId="22961"/>
    <cellStyle name="Comma 3 6 5 3 3 2" xfId="32466"/>
    <cellStyle name="Comma 3 6 5 3 4" xfId="25338"/>
    <cellStyle name="Comma 3 6 5 3 4 2" xfId="34842"/>
    <cellStyle name="Comma 3 6 5 3 5" xfId="27714"/>
    <cellStyle name="Comma 3 6 5 4" xfId="18605"/>
    <cellStyle name="Comma 3 6 5 4 2" xfId="20981"/>
    <cellStyle name="Comma 3 6 5 4 2 2" xfId="30486"/>
    <cellStyle name="Comma 3 6 5 4 3" xfId="23357"/>
    <cellStyle name="Comma 3 6 5 4 3 2" xfId="32862"/>
    <cellStyle name="Comma 3 6 5 4 4" xfId="25734"/>
    <cellStyle name="Comma 3 6 5 4 4 2" xfId="35238"/>
    <cellStyle name="Comma 3 6 5 4 5" xfId="28110"/>
    <cellStyle name="Comma 3 6 5 5" xfId="19001"/>
    <cellStyle name="Comma 3 6 5 5 2" xfId="21377"/>
    <cellStyle name="Comma 3 6 5 5 2 2" xfId="30882"/>
    <cellStyle name="Comma 3 6 5 5 3" xfId="23753"/>
    <cellStyle name="Comma 3 6 5 5 3 2" xfId="33258"/>
    <cellStyle name="Comma 3 6 5 5 4" xfId="26130"/>
    <cellStyle name="Comma 3 6 5 5 4 2" xfId="35634"/>
    <cellStyle name="Comma 3 6 5 5 5" xfId="28506"/>
    <cellStyle name="Comma 3 6 5 6" xfId="19397"/>
    <cellStyle name="Comma 3 6 5 6 2" xfId="21773"/>
    <cellStyle name="Comma 3 6 5 6 2 2" xfId="31278"/>
    <cellStyle name="Comma 3 6 5 6 3" xfId="24149"/>
    <cellStyle name="Comma 3 6 5 6 3 2" xfId="33654"/>
    <cellStyle name="Comma 3 6 5 6 4" xfId="26526"/>
    <cellStyle name="Comma 3 6 5 6 4 2" xfId="36030"/>
    <cellStyle name="Comma 3 6 5 6 5" xfId="28902"/>
    <cellStyle name="Comma 3 6 5 7" xfId="19793"/>
    <cellStyle name="Comma 3 6 5 7 2" xfId="22169"/>
    <cellStyle name="Comma 3 6 5 7 2 2" xfId="31674"/>
    <cellStyle name="Comma 3 6 5 7 3" xfId="24545"/>
    <cellStyle name="Comma 3 6 5 7 3 2" xfId="34050"/>
    <cellStyle name="Comma 3 6 5 7 4" xfId="26922"/>
    <cellStyle name="Comma 3 6 5 7 4 2" xfId="36426"/>
    <cellStyle name="Comma 3 6 5 7 5" xfId="29298"/>
    <cellStyle name="Comma 3 6 5 8" xfId="20189"/>
    <cellStyle name="Comma 3 6 5 8 2" xfId="29694"/>
    <cellStyle name="Comma 3 6 5 9" xfId="22565"/>
    <cellStyle name="Comma 3 6 5 9 2" xfId="32070"/>
    <cellStyle name="Comma 3 6 6" xfId="10151"/>
    <cellStyle name="Comma 3 6 6 10" xfId="27384"/>
    <cellStyle name="Comma 3 6 6 2" xfId="18275"/>
    <cellStyle name="Comma 3 6 6 2 2" xfId="20651"/>
    <cellStyle name="Comma 3 6 6 2 2 2" xfId="30156"/>
    <cellStyle name="Comma 3 6 6 2 3" xfId="23027"/>
    <cellStyle name="Comma 3 6 6 2 3 2" xfId="32532"/>
    <cellStyle name="Comma 3 6 6 2 4" xfId="25404"/>
    <cellStyle name="Comma 3 6 6 2 4 2" xfId="34908"/>
    <cellStyle name="Comma 3 6 6 2 5" xfId="27780"/>
    <cellStyle name="Comma 3 6 6 3" xfId="18671"/>
    <cellStyle name="Comma 3 6 6 3 2" xfId="21047"/>
    <cellStyle name="Comma 3 6 6 3 2 2" xfId="30552"/>
    <cellStyle name="Comma 3 6 6 3 3" xfId="23423"/>
    <cellStyle name="Comma 3 6 6 3 3 2" xfId="32928"/>
    <cellStyle name="Comma 3 6 6 3 4" xfId="25800"/>
    <cellStyle name="Comma 3 6 6 3 4 2" xfId="35304"/>
    <cellStyle name="Comma 3 6 6 3 5" xfId="28176"/>
    <cellStyle name="Comma 3 6 6 4" xfId="19067"/>
    <cellStyle name="Comma 3 6 6 4 2" xfId="21443"/>
    <cellStyle name="Comma 3 6 6 4 2 2" xfId="30948"/>
    <cellStyle name="Comma 3 6 6 4 3" xfId="23819"/>
    <cellStyle name="Comma 3 6 6 4 3 2" xfId="33324"/>
    <cellStyle name="Comma 3 6 6 4 4" xfId="26196"/>
    <cellStyle name="Comma 3 6 6 4 4 2" xfId="35700"/>
    <cellStyle name="Comma 3 6 6 4 5" xfId="28572"/>
    <cellStyle name="Comma 3 6 6 5" xfId="19463"/>
    <cellStyle name="Comma 3 6 6 5 2" xfId="21839"/>
    <cellStyle name="Comma 3 6 6 5 2 2" xfId="31344"/>
    <cellStyle name="Comma 3 6 6 5 3" xfId="24215"/>
    <cellStyle name="Comma 3 6 6 5 3 2" xfId="33720"/>
    <cellStyle name="Comma 3 6 6 5 4" xfId="26592"/>
    <cellStyle name="Comma 3 6 6 5 4 2" xfId="36096"/>
    <cellStyle name="Comma 3 6 6 5 5" xfId="28968"/>
    <cellStyle name="Comma 3 6 6 6" xfId="19859"/>
    <cellStyle name="Comma 3 6 6 6 2" xfId="22235"/>
    <cellStyle name="Comma 3 6 6 6 2 2" xfId="31740"/>
    <cellStyle name="Comma 3 6 6 6 3" xfId="24611"/>
    <cellStyle name="Comma 3 6 6 6 3 2" xfId="34116"/>
    <cellStyle name="Comma 3 6 6 6 4" xfId="26988"/>
    <cellStyle name="Comma 3 6 6 6 4 2" xfId="36492"/>
    <cellStyle name="Comma 3 6 6 6 5" xfId="29364"/>
    <cellStyle name="Comma 3 6 6 7" xfId="20255"/>
    <cellStyle name="Comma 3 6 6 7 2" xfId="29760"/>
    <cellStyle name="Comma 3 6 6 8" xfId="22631"/>
    <cellStyle name="Comma 3 6 6 8 2" xfId="32136"/>
    <cellStyle name="Comma 3 6 6 9" xfId="25008"/>
    <cellStyle name="Comma 3 6 6 9 2" xfId="34512"/>
    <cellStyle name="Comma 3 6 7" xfId="18077"/>
    <cellStyle name="Comma 3 6 7 2" xfId="20453"/>
    <cellStyle name="Comma 3 6 7 2 2" xfId="29958"/>
    <cellStyle name="Comma 3 6 7 3" xfId="22829"/>
    <cellStyle name="Comma 3 6 7 3 2" xfId="32334"/>
    <cellStyle name="Comma 3 6 7 4" xfId="25206"/>
    <cellStyle name="Comma 3 6 7 4 2" xfId="34710"/>
    <cellStyle name="Comma 3 6 7 5" xfId="27582"/>
    <cellStyle name="Comma 3 6 8" xfId="18473"/>
    <cellStyle name="Comma 3 6 8 2" xfId="20849"/>
    <cellStyle name="Comma 3 6 8 2 2" xfId="30354"/>
    <cellStyle name="Comma 3 6 8 3" xfId="23225"/>
    <cellStyle name="Comma 3 6 8 3 2" xfId="32730"/>
    <cellStyle name="Comma 3 6 8 4" xfId="25602"/>
    <cellStyle name="Comma 3 6 8 4 2" xfId="35106"/>
    <cellStyle name="Comma 3 6 8 5" xfId="27978"/>
    <cellStyle name="Comma 3 6 9" xfId="18869"/>
    <cellStyle name="Comma 3 6 9 2" xfId="21245"/>
    <cellStyle name="Comma 3 6 9 2 2" xfId="30750"/>
    <cellStyle name="Comma 3 6 9 3" xfId="23621"/>
    <cellStyle name="Comma 3 6 9 3 2" xfId="33126"/>
    <cellStyle name="Comma 3 6 9 4" xfId="25998"/>
    <cellStyle name="Comma 3 6 9 4 2" xfId="35502"/>
    <cellStyle name="Comma 3 6 9 5" xfId="28374"/>
    <cellStyle name="Comma 3 7" xfId="1592"/>
    <cellStyle name="Comma 3 7 10" xfId="20068"/>
    <cellStyle name="Comma 3 7 10 2" xfId="29573"/>
    <cellStyle name="Comma 3 7 11" xfId="22444"/>
    <cellStyle name="Comma 3 7 11 2" xfId="31949"/>
    <cellStyle name="Comma 3 7 12" xfId="24821"/>
    <cellStyle name="Comma 3 7 12 2" xfId="34325"/>
    <cellStyle name="Comma 3 7 13" xfId="27197"/>
    <cellStyle name="Comma 3 7 2" xfId="6074"/>
    <cellStyle name="Comma 3 7 2 10" xfId="24887"/>
    <cellStyle name="Comma 3 7 2 10 2" xfId="34391"/>
    <cellStyle name="Comma 3 7 2 11" xfId="27263"/>
    <cellStyle name="Comma 3 7 2 2" xfId="15104"/>
    <cellStyle name="Comma 3 7 2 2 10" xfId="27461"/>
    <cellStyle name="Comma 3 7 2 2 2" xfId="18352"/>
    <cellStyle name="Comma 3 7 2 2 2 2" xfId="20728"/>
    <cellStyle name="Comma 3 7 2 2 2 2 2" xfId="30233"/>
    <cellStyle name="Comma 3 7 2 2 2 3" xfId="23104"/>
    <cellStyle name="Comma 3 7 2 2 2 3 2" xfId="32609"/>
    <cellStyle name="Comma 3 7 2 2 2 4" xfId="25481"/>
    <cellStyle name="Comma 3 7 2 2 2 4 2" xfId="34985"/>
    <cellStyle name="Comma 3 7 2 2 2 5" xfId="27857"/>
    <cellStyle name="Comma 3 7 2 2 3" xfId="18748"/>
    <cellStyle name="Comma 3 7 2 2 3 2" xfId="21124"/>
    <cellStyle name="Comma 3 7 2 2 3 2 2" xfId="30629"/>
    <cellStyle name="Comma 3 7 2 2 3 3" xfId="23500"/>
    <cellStyle name="Comma 3 7 2 2 3 3 2" xfId="33005"/>
    <cellStyle name="Comma 3 7 2 2 3 4" xfId="25877"/>
    <cellStyle name="Comma 3 7 2 2 3 4 2" xfId="35381"/>
    <cellStyle name="Comma 3 7 2 2 3 5" xfId="28253"/>
    <cellStyle name="Comma 3 7 2 2 4" xfId="19144"/>
    <cellStyle name="Comma 3 7 2 2 4 2" xfId="21520"/>
    <cellStyle name="Comma 3 7 2 2 4 2 2" xfId="31025"/>
    <cellStyle name="Comma 3 7 2 2 4 3" xfId="23896"/>
    <cellStyle name="Comma 3 7 2 2 4 3 2" xfId="33401"/>
    <cellStyle name="Comma 3 7 2 2 4 4" xfId="26273"/>
    <cellStyle name="Comma 3 7 2 2 4 4 2" xfId="35777"/>
    <cellStyle name="Comma 3 7 2 2 4 5" xfId="28649"/>
    <cellStyle name="Comma 3 7 2 2 5" xfId="19540"/>
    <cellStyle name="Comma 3 7 2 2 5 2" xfId="21916"/>
    <cellStyle name="Comma 3 7 2 2 5 2 2" xfId="31421"/>
    <cellStyle name="Comma 3 7 2 2 5 3" xfId="24292"/>
    <cellStyle name="Comma 3 7 2 2 5 3 2" xfId="33797"/>
    <cellStyle name="Comma 3 7 2 2 5 4" xfId="26669"/>
    <cellStyle name="Comma 3 7 2 2 5 4 2" xfId="36173"/>
    <cellStyle name="Comma 3 7 2 2 5 5" xfId="29045"/>
    <cellStyle name="Comma 3 7 2 2 6" xfId="19936"/>
    <cellStyle name="Comma 3 7 2 2 6 2" xfId="22312"/>
    <cellStyle name="Comma 3 7 2 2 6 2 2" xfId="31817"/>
    <cellStyle name="Comma 3 7 2 2 6 3" xfId="24688"/>
    <cellStyle name="Comma 3 7 2 2 6 3 2" xfId="34193"/>
    <cellStyle name="Comma 3 7 2 2 6 4" xfId="27065"/>
    <cellStyle name="Comma 3 7 2 2 6 4 2" xfId="36569"/>
    <cellStyle name="Comma 3 7 2 2 6 5" xfId="29441"/>
    <cellStyle name="Comma 3 7 2 2 7" xfId="20332"/>
    <cellStyle name="Comma 3 7 2 2 7 2" xfId="29837"/>
    <cellStyle name="Comma 3 7 2 2 8" xfId="22708"/>
    <cellStyle name="Comma 3 7 2 2 8 2" xfId="32213"/>
    <cellStyle name="Comma 3 7 2 2 9" xfId="25085"/>
    <cellStyle name="Comma 3 7 2 2 9 2" xfId="34589"/>
    <cellStyle name="Comma 3 7 2 3" xfId="18154"/>
    <cellStyle name="Comma 3 7 2 3 2" xfId="20530"/>
    <cellStyle name="Comma 3 7 2 3 2 2" xfId="30035"/>
    <cellStyle name="Comma 3 7 2 3 3" xfId="22906"/>
    <cellStyle name="Comma 3 7 2 3 3 2" xfId="32411"/>
    <cellStyle name="Comma 3 7 2 3 4" xfId="25283"/>
    <cellStyle name="Comma 3 7 2 3 4 2" xfId="34787"/>
    <cellStyle name="Comma 3 7 2 3 5" xfId="27659"/>
    <cellStyle name="Comma 3 7 2 4" xfId="18550"/>
    <cellStyle name="Comma 3 7 2 4 2" xfId="20926"/>
    <cellStyle name="Comma 3 7 2 4 2 2" xfId="30431"/>
    <cellStyle name="Comma 3 7 2 4 3" xfId="23302"/>
    <cellStyle name="Comma 3 7 2 4 3 2" xfId="32807"/>
    <cellStyle name="Comma 3 7 2 4 4" xfId="25679"/>
    <cellStyle name="Comma 3 7 2 4 4 2" xfId="35183"/>
    <cellStyle name="Comma 3 7 2 4 5" xfId="28055"/>
    <cellStyle name="Comma 3 7 2 5" xfId="18946"/>
    <cellStyle name="Comma 3 7 2 5 2" xfId="21322"/>
    <cellStyle name="Comma 3 7 2 5 2 2" xfId="30827"/>
    <cellStyle name="Comma 3 7 2 5 3" xfId="23698"/>
    <cellStyle name="Comma 3 7 2 5 3 2" xfId="33203"/>
    <cellStyle name="Comma 3 7 2 5 4" xfId="26075"/>
    <cellStyle name="Comma 3 7 2 5 4 2" xfId="35579"/>
    <cellStyle name="Comma 3 7 2 5 5" xfId="28451"/>
    <cellStyle name="Comma 3 7 2 6" xfId="19342"/>
    <cellStyle name="Comma 3 7 2 6 2" xfId="21718"/>
    <cellStyle name="Comma 3 7 2 6 2 2" xfId="31223"/>
    <cellStyle name="Comma 3 7 2 6 3" xfId="24094"/>
    <cellStyle name="Comma 3 7 2 6 3 2" xfId="33599"/>
    <cellStyle name="Comma 3 7 2 6 4" xfId="26471"/>
    <cellStyle name="Comma 3 7 2 6 4 2" xfId="35975"/>
    <cellStyle name="Comma 3 7 2 6 5" xfId="28847"/>
    <cellStyle name="Comma 3 7 2 7" xfId="19738"/>
    <cellStyle name="Comma 3 7 2 7 2" xfId="22114"/>
    <cellStyle name="Comma 3 7 2 7 2 2" xfId="31619"/>
    <cellStyle name="Comma 3 7 2 7 3" xfId="24490"/>
    <cellStyle name="Comma 3 7 2 7 3 2" xfId="33995"/>
    <cellStyle name="Comma 3 7 2 7 4" xfId="26867"/>
    <cellStyle name="Comma 3 7 2 7 4 2" xfId="36371"/>
    <cellStyle name="Comma 3 7 2 7 5" xfId="29243"/>
    <cellStyle name="Comma 3 7 2 8" xfId="20134"/>
    <cellStyle name="Comma 3 7 2 8 2" xfId="29639"/>
    <cellStyle name="Comma 3 7 2 9" xfId="22510"/>
    <cellStyle name="Comma 3 7 2 9 2" xfId="32015"/>
    <cellStyle name="Comma 3 7 3" xfId="8992"/>
    <cellStyle name="Comma 3 7 3 10" xfId="24953"/>
    <cellStyle name="Comma 3 7 3 10 2" xfId="34457"/>
    <cellStyle name="Comma 3 7 3 11" xfId="27329"/>
    <cellStyle name="Comma 3 7 3 2" xfId="18022"/>
    <cellStyle name="Comma 3 7 3 2 10" xfId="27527"/>
    <cellStyle name="Comma 3 7 3 2 2" xfId="18418"/>
    <cellStyle name="Comma 3 7 3 2 2 2" xfId="20794"/>
    <cellStyle name="Comma 3 7 3 2 2 2 2" xfId="30299"/>
    <cellStyle name="Comma 3 7 3 2 2 3" xfId="23170"/>
    <cellStyle name="Comma 3 7 3 2 2 3 2" xfId="32675"/>
    <cellStyle name="Comma 3 7 3 2 2 4" xfId="25547"/>
    <cellStyle name="Comma 3 7 3 2 2 4 2" xfId="35051"/>
    <cellStyle name="Comma 3 7 3 2 2 5" xfId="27923"/>
    <cellStyle name="Comma 3 7 3 2 3" xfId="18814"/>
    <cellStyle name="Comma 3 7 3 2 3 2" xfId="21190"/>
    <cellStyle name="Comma 3 7 3 2 3 2 2" xfId="30695"/>
    <cellStyle name="Comma 3 7 3 2 3 3" xfId="23566"/>
    <cellStyle name="Comma 3 7 3 2 3 3 2" xfId="33071"/>
    <cellStyle name="Comma 3 7 3 2 3 4" xfId="25943"/>
    <cellStyle name="Comma 3 7 3 2 3 4 2" xfId="35447"/>
    <cellStyle name="Comma 3 7 3 2 3 5" xfId="28319"/>
    <cellStyle name="Comma 3 7 3 2 4" xfId="19210"/>
    <cellStyle name="Comma 3 7 3 2 4 2" xfId="21586"/>
    <cellStyle name="Comma 3 7 3 2 4 2 2" xfId="31091"/>
    <cellStyle name="Comma 3 7 3 2 4 3" xfId="23962"/>
    <cellStyle name="Comma 3 7 3 2 4 3 2" xfId="33467"/>
    <cellStyle name="Comma 3 7 3 2 4 4" xfId="26339"/>
    <cellStyle name="Comma 3 7 3 2 4 4 2" xfId="35843"/>
    <cellStyle name="Comma 3 7 3 2 4 5" xfId="28715"/>
    <cellStyle name="Comma 3 7 3 2 5" xfId="19606"/>
    <cellStyle name="Comma 3 7 3 2 5 2" xfId="21982"/>
    <cellStyle name="Comma 3 7 3 2 5 2 2" xfId="31487"/>
    <cellStyle name="Comma 3 7 3 2 5 3" xfId="24358"/>
    <cellStyle name="Comma 3 7 3 2 5 3 2" xfId="33863"/>
    <cellStyle name="Comma 3 7 3 2 5 4" xfId="26735"/>
    <cellStyle name="Comma 3 7 3 2 5 4 2" xfId="36239"/>
    <cellStyle name="Comma 3 7 3 2 5 5" xfId="29111"/>
    <cellStyle name="Comma 3 7 3 2 6" xfId="20002"/>
    <cellStyle name="Comma 3 7 3 2 6 2" xfId="22378"/>
    <cellStyle name="Comma 3 7 3 2 6 2 2" xfId="31883"/>
    <cellStyle name="Comma 3 7 3 2 6 3" xfId="24754"/>
    <cellStyle name="Comma 3 7 3 2 6 3 2" xfId="34259"/>
    <cellStyle name="Comma 3 7 3 2 6 4" xfId="27131"/>
    <cellStyle name="Comma 3 7 3 2 6 4 2" xfId="36635"/>
    <cellStyle name="Comma 3 7 3 2 6 5" xfId="29507"/>
    <cellStyle name="Comma 3 7 3 2 7" xfId="20398"/>
    <cellStyle name="Comma 3 7 3 2 7 2" xfId="29903"/>
    <cellStyle name="Comma 3 7 3 2 8" xfId="22774"/>
    <cellStyle name="Comma 3 7 3 2 8 2" xfId="32279"/>
    <cellStyle name="Comma 3 7 3 2 9" xfId="25151"/>
    <cellStyle name="Comma 3 7 3 2 9 2" xfId="34655"/>
    <cellStyle name="Comma 3 7 3 3" xfId="18220"/>
    <cellStyle name="Comma 3 7 3 3 2" xfId="20596"/>
    <cellStyle name="Comma 3 7 3 3 2 2" xfId="30101"/>
    <cellStyle name="Comma 3 7 3 3 3" xfId="22972"/>
    <cellStyle name="Comma 3 7 3 3 3 2" xfId="32477"/>
    <cellStyle name="Comma 3 7 3 3 4" xfId="25349"/>
    <cellStyle name="Comma 3 7 3 3 4 2" xfId="34853"/>
    <cellStyle name="Comma 3 7 3 3 5" xfId="27725"/>
    <cellStyle name="Comma 3 7 3 4" xfId="18616"/>
    <cellStyle name="Comma 3 7 3 4 2" xfId="20992"/>
    <cellStyle name="Comma 3 7 3 4 2 2" xfId="30497"/>
    <cellStyle name="Comma 3 7 3 4 3" xfId="23368"/>
    <cellStyle name="Comma 3 7 3 4 3 2" xfId="32873"/>
    <cellStyle name="Comma 3 7 3 4 4" xfId="25745"/>
    <cellStyle name="Comma 3 7 3 4 4 2" xfId="35249"/>
    <cellStyle name="Comma 3 7 3 4 5" xfId="28121"/>
    <cellStyle name="Comma 3 7 3 5" xfId="19012"/>
    <cellStyle name="Comma 3 7 3 5 2" xfId="21388"/>
    <cellStyle name="Comma 3 7 3 5 2 2" xfId="30893"/>
    <cellStyle name="Comma 3 7 3 5 3" xfId="23764"/>
    <cellStyle name="Comma 3 7 3 5 3 2" xfId="33269"/>
    <cellStyle name="Comma 3 7 3 5 4" xfId="26141"/>
    <cellStyle name="Comma 3 7 3 5 4 2" xfId="35645"/>
    <cellStyle name="Comma 3 7 3 5 5" xfId="28517"/>
    <cellStyle name="Comma 3 7 3 6" xfId="19408"/>
    <cellStyle name="Comma 3 7 3 6 2" xfId="21784"/>
    <cellStyle name="Comma 3 7 3 6 2 2" xfId="31289"/>
    <cellStyle name="Comma 3 7 3 6 3" xfId="24160"/>
    <cellStyle name="Comma 3 7 3 6 3 2" xfId="33665"/>
    <cellStyle name="Comma 3 7 3 6 4" xfId="26537"/>
    <cellStyle name="Comma 3 7 3 6 4 2" xfId="36041"/>
    <cellStyle name="Comma 3 7 3 6 5" xfId="28913"/>
    <cellStyle name="Comma 3 7 3 7" xfId="19804"/>
    <cellStyle name="Comma 3 7 3 7 2" xfId="22180"/>
    <cellStyle name="Comma 3 7 3 7 2 2" xfId="31685"/>
    <cellStyle name="Comma 3 7 3 7 3" xfId="24556"/>
    <cellStyle name="Comma 3 7 3 7 3 2" xfId="34061"/>
    <cellStyle name="Comma 3 7 3 7 4" xfId="26933"/>
    <cellStyle name="Comma 3 7 3 7 4 2" xfId="36437"/>
    <cellStyle name="Comma 3 7 3 7 5" xfId="29309"/>
    <cellStyle name="Comma 3 7 3 8" xfId="20200"/>
    <cellStyle name="Comma 3 7 3 8 2" xfId="29705"/>
    <cellStyle name="Comma 3 7 3 9" xfId="22576"/>
    <cellStyle name="Comma 3 7 3 9 2" xfId="32081"/>
    <cellStyle name="Comma 3 7 4" xfId="10622"/>
    <cellStyle name="Comma 3 7 4 10" xfId="27395"/>
    <cellStyle name="Comma 3 7 4 2" xfId="18286"/>
    <cellStyle name="Comma 3 7 4 2 2" xfId="20662"/>
    <cellStyle name="Comma 3 7 4 2 2 2" xfId="30167"/>
    <cellStyle name="Comma 3 7 4 2 3" xfId="23038"/>
    <cellStyle name="Comma 3 7 4 2 3 2" xfId="32543"/>
    <cellStyle name="Comma 3 7 4 2 4" xfId="25415"/>
    <cellStyle name="Comma 3 7 4 2 4 2" xfId="34919"/>
    <cellStyle name="Comma 3 7 4 2 5" xfId="27791"/>
    <cellStyle name="Comma 3 7 4 3" xfId="18682"/>
    <cellStyle name="Comma 3 7 4 3 2" xfId="21058"/>
    <cellStyle name="Comma 3 7 4 3 2 2" xfId="30563"/>
    <cellStyle name="Comma 3 7 4 3 3" xfId="23434"/>
    <cellStyle name="Comma 3 7 4 3 3 2" xfId="32939"/>
    <cellStyle name="Comma 3 7 4 3 4" xfId="25811"/>
    <cellStyle name="Comma 3 7 4 3 4 2" xfId="35315"/>
    <cellStyle name="Comma 3 7 4 3 5" xfId="28187"/>
    <cellStyle name="Comma 3 7 4 4" xfId="19078"/>
    <cellStyle name="Comma 3 7 4 4 2" xfId="21454"/>
    <cellStyle name="Comma 3 7 4 4 2 2" xfId="30959"/>
    <cellStyle name="Comma 3 7 4 4 3" xfId="23830"/>
    <cellStyle name="Comma 3 7 4 4 3 2" xfId="33335"/>
    <cellStyle name="Comma 3 7 4 4 4" xfId="26207"/>
    <cellStyle name="Comma 3 7 4 4 4 2" xfId="35711"/>
    <cellStyle name="Comma 3 7 4 4 5" xfId="28583"/>
    <cellStyle name="Comma 3 7 4 5" xfId="19474"/>
    <cellStyle name="Comma 3 7 4 5 2" xfId="21850"/>
    <cellStyle name="Comma 3 7 4 5 2 2" xfId="31355"/>
    <cellStyle name="Comma 3 7 4 5 3" xfId="24226"/>
    <cellStyle name="Comma 3 7 4 5 3 2" xfId="33731"/>
    <cellStyle name="Comma 3 7 4 5 4" xfId="26603"/>
    <cellStyle name="Comma 3 7 4 5 4 2" xfId="36107"/>
    <cellStyle name="Comma 3 7 4 5 5" xfId="28979"/>
    <cellStyle name="Comma 3 7 4 6" xfId="19870"/>
    <cellStyle name="Comma 3 7 4 6 2" xfId="22246"/>
    <cellStyle name="Comma 3 7 4 6 2 2" xfId="31751"/>
    <cellStyle name="Comma 3 7 4 6 3" xfId="24622"/>
    <cellStyle name="Comma 3 7 4 6 3 2" xfId="34127"/>
    <cellStyle name="Comma 3 7 4 6 4" xfId="26999"/>
    <cellStyle name="Comma 3 7 4 6 4 2" xfId="36503"/>
    <cellStyle name="Comma 3 7 4 6 5" xfId="29375"/>
    <cellStyle name="Comma 3 7 4 7" xfId="20266"/>
    <cellStyle name="Comma 3 7 4 7 2" xfId="29771"/>
    <cellStyle name="Comma 3 7 4 8" xfId="22642"/>
    <cellStyle name="Comma 3 7 4 8 2" xfId="32147"/>
    <cellStyle name="Comma 3 7 4 9" xfId="25019"/>
    <cellStyle name="Comma 3 7 4 9 2" xfId="34523"/>
    <cellStyle name="Comma 3 7 5" xfId="18088"/>
    <cellStyle name="Comma 3 7 5 2" xfId="20464"/>
    <cellStyle name="Comma 3 7 5 2 2" xfId="29969"/>
    <cellStyle name="Comma 3 7 5 3" xfId="22840"/>
    <cellStyle name="Comma 3 7 5 3 2" xfId="32345"/>
    <cellStyle name="Comma 3 7 5 4" xfId="25217"/>
    <cellStyle name="Comma 3 7 5 4 2" xfId="34721"/>
    <cellStyle name="Comma 3 7 5 5" xfId="27593"/>
    <cellStyle name="Comma 3 7 6" xfId="18484"/>
    <cellStyle name="Comma 3 7 6 2" xfId="20860"/>
    <cellStyle name="Comma 3 7 6 2 2" xfId="30365"/>
    <cellStyle name="Comma 3 7 6 3" xfId="23236"/>
    <cellStyle name="Comma 3 7 6 3 2" xfId="32741"/>
    <cellStyle name="Comma 3 7 6 4" xfId="25613"/>
    <cellStyle name="Comma 3 7 6 4 2" xfId="35117"/>
    <cellStyle name="Comma 3 7 6 5" xfId="27989"/>
    <cellStyle name="Comma 3 7 7" xfId="18880"/>
    <cellStyle name="Comma 3 7 7 2" xfId="21256"/>
    <cellStyle name="Comma 3 7 7 2 2" xfId="30761"/>
    <cellStyle name="Comma 3 7 7 3" xfId="23632"/>
    <cellStyle name="Comma 3 7 7 3 2" xfId="33137"/>
    <cellStyle name="Comma 3 7 7 4" xfId="26009"/>
    <cellStyle name="Comma 3 7 7 4 2" xfId="35513"/>
    <cellStyle name="Comma 3 7 7 5" xfId="28385"/>
    <cellStyle name="Comma 3 7 8" xfId="19276"/>
    <cellStyle name="Comma 3 7 8 2" xfId="21652"/>
    <cellStyle name="Comma 3 7 8 2 2" xfId="31157"/>
    <cellStyle name="Comma 3 7 8 3" xfId="24028"/>
    <cellStyle name="Comma 3 7 8 3 2" xfId="33533"/>
    <cellStyle name="Comma 3 7 8 4" xfId="26405"/>
    <cellStyle name="Comma 3 7 8 4 2" xfId="35909"/>
    <cellStyle name="Comma 3 7 8 5" xfId="28781"/>
    <cellStyle name="Comma 3 7 9" xfId="19672"/>
    <cellStyle name="Comma 3 7 9 2" xfId="22048"/>
    <cellStyle name="Comma 3 7 9 2 2" xfId="31553"/>
    <cellStyle name="Comma 3 7 9 3" xfId="24424"/>
    <cellStyle name="Comma 3 7 9 3 2" xfId="33929"/>
    <cellStyle name="Comma 3 7 9 4" xfId="26801"/>
    <cellStyle name="Comma 3 7 9 4 2" xfId="36305"/>
    <cellStyle name="Comma 3 7 9 5" xfId="29177"/>
    <cellStyle name="Comma 3 8" xfId="3086"/>
    <cellStyle name="Comma 3 8 10" xfId="20090"/>
    <cellStyle name="Comma 3 8 10 2" xfId="29595"/>
    <cellStyle name="Comma 3 8 11" xfId="22466"/>
    <cellStyle name="Comma 3 8 11 2" xfId="31971"/>
    <cellStyle name="Comma 3 8 12" xfId="24843"/>
    <cellStyle name="Comma 3 8 12 2" xfId="34347"/>
    <cellStyle name="Comma 3 8 13" xfId="27219"/>
    <cellStyle name="Comma 3 8 2" xfId="7568"/>
    <cellStyle name="Comma 3 8 2 10" xfId="24909"/>
    <cellStyle name="Comma 3 8 2 10 2" xfId="34413"/>
    <cellStyle name="Comma 3 8 2 11" xfId="27285"/>
    <cellStyle name="Comma 3 8 2 2" xfId="16598"/>
    <cellStyle name="Comma 3 8 2 2 10" xfId="27483"/>
    <cellStyle name="Comma 3 8 2 2 2" xfId="18374"/>
    <cellStyle name="Comma 3 8 2 2 2 2" xfId="20750"/>
    <cellStyle name="Comma 3 8 2 2 2 2 2" xfId="30255"/>
    <cellStyle name="Comma 3 8 2 2 2 3" xfId="23126"/>
    <cellStyle name="Comma 3 8 2 2 2 3 2" xfId="32631"/>
    <cellStyle name="Comma 3 8 2 2 2 4" xfId="25503"/>
    <cellStyle name="Comma 3 8 2 2 2 4 2" xfId="35007"/>
    <cellStyle name="Comma 3 8 2 2 2 5" xfId="27879"/>
    <cellStyle name="Comma 3 8 2 2 3" xfId="18770"/>
    <cellStyle name="Comma 3 8 2 2 3 2" xfId="21146"/>
    <cellStyle name="Comma 3 8 2 2 3 2 2" xfId="30651"/>
    <cellStyle name="Comma 3 8 2 2 3 3" xfId="23522"/>
    <cellStyle name="Comma 3 8 2 2 3 3 2" xfId="33027"/>
    <cellStyle name="Comma 3 8 2 2 3 4" xfId="25899"/>
    <cellStyle name="Comma 3 8 2 2 3 4 2" xfId="35403"/>
    <cellStyle name="Comma 3 8 2 2 3 5" xfId="28275"/>
    <cellStyle name="Comma 3 8 2 2 4" xfId="19166"/>
    <cellStyle name="Comma 3 8 2 2 4 2" xfId="21542"/>
    <cellStyle name="Comma 3 8 2 2 4 2 2" xfId="31047"/>
    <cellStyle name="Comma 3 8 2 2 4 3" xfId="23918"/>
    <cellStyle name="Comma 3 8 2 2 4 3 2" xfId="33423"/>
    <cellStyle name="Comma 3 8 2 2 4 4" xfId="26295"/>
    <cellStyle name="Comma 3 8 2 2 4 4 2" xfId="35799"/>
    <cellStyle name="Comma 3 8 2 2 4 5" xfId="28671"/>
    <cellStyle name="Comma 3 8 2 2 5" xfId="19562"/>
    <cellStyle name="Comma 3 8 2 2 5 2" xfId="21938"/>
    <cellStyle name="Comma 3 8 2 2 5 2 2" xfId="31443"/>
    <cellStyle name="Comma 3 8 2 2 5 3" xfId="24314"/>
    <cellStyle name="Comma 3 8 2 2 5 3 2" xfId="33819"/>
    <cellStyle name="Comma 3 8 2 2 5 4" xfId="26691"/>
    <cellStyle name="Comma 3 8 2 2 5 4 2" xfId="36195"/>
    <cellStyle name="Comma 3 8 2 2 5 5" xfId="29067"/>
    <cellStyle name="Comma 3 8 2 2 6" xfId="19958"/>
    <cellStyle name="Comma 3 8 2 2 6 2" xfId="22334"/>
    <cellStyle name="Comma 3 8 2 2 6 2 2" xfId="31839"/>
    <cellStyle name="Comma 3 8 2 2 6 3" xfId="24710"/>
    <cellStyle name="Comma 3 8 2 2 6 3 2" xfId="34215"/>
    <cellStyle name="Comma 3 8 2 2 6 4" xfId="27087"/>
    <cellStyle name="Comma 3 8 2 2 6 4 2" xfId="36591"/>
    <cellStyle name="Comma 3 8 2 2 6 5" xfId="29463"/>
    <cellStyle name="Comma 3 8 2 2 7" xfId="20354"/>
    <cellStyle name="Comma 3 8 2 2 7 2" xfId="29859"/>
    <cellStyle name="Comma 3 8 2 2 8" xfId="22730"/>
    <cellStyle name="Comma 3 8 2 2 8 2" xfId="32235"/>
    <cellStyle name="Comma 3 8 2 2 9" xfId="25107"/>
    <cellStyle name="Comma 3 8 2 2 9 2" xfId="34611"/>
    <cellStyle name="Comma 3 8 2 3" xfId="18176"/>
    <cellStyle name="Comma 3 8 2 3 2" xfId="20552"/>
    <cellStyle name="Comma 3 8 2 3 2 2" xfId="30057"/>
    <cellStyle name="Comma 3 8 2 3 3" xfId="22928"/>
    <cellStyle name="Comma 3 8 2 3 3 2" xfId="32433"/>
    <cellStyle name="Comma 3 8 2 3 4" xfId="25305"/>
    <cellStyle name="Comma 3 8 2 3 4 2" xfId="34809"/>
    <cellStyle name="Comma 3 8 2 3 5" xfId="27681"/>
    <cellStyle name="Comma 3 8 2 4" xfId="18572"/>
    <cellStyle name="Comma 3 8 2 4 2" xfId="20948"/>
    <cellStyle name="Comma 3 8 2 4 2 2" xfId="30453"/>
    <cellStyle name="Comma 3 8 2 4 3" xfId="23324"/>
    <cellStyle name="Comma 3 8 2 4 3 2" xfId="32829"/>
    <cellStyle name="Comma 3 8 2 4 4" xfId="25701"/>
    <cellStyle name="Comma 3 8 2 4 4 2" xfId="35205"/>
    <cellStyle name="Comma 3 8 2 4 5" xfId="28077"/>
    <cellStyle name="Comma 3 8 2 5" xfId="18968"/>
    <cellStyle name="Comma 3 8 2 5 2" xfId="21344"/>
    <cellStyle name="Comma 3 8 2 5 2 2" xfId="30849"/>
    <cellStyle name="Comma 3 8 2 5 3" xfId="23720"/>
    <cellStyle name="Comma 3 8 2 5 3 2" xfId="33225"/>
    <cellStyle name="Comma 3 8 2 5 4" xfId="26097"/>
    <cellStyle name="Comma 3 8 2 5 4 2" xfId="35601"/>
    <cellStyle name="Comma 3 8 2 5 5" xfId="28473"/>
    <cellStyle name="Comma 3 8 2 6" xfId="19364"/>
    <cellStyle name="Comma 3 8 2 6 2" xfId="21740"/>
    <cellStyle name="Comma 3 8 2 6 2 2" xfId="31245"/>
    <cellStyle name="Comma 3 8 2 6 3" xfId="24116"/>
    <cellStyle name="Comma 3 8 2 6 3 2" xfId="33621"/>
    <cellStyle name="Comma 3 8 2 6 4" xfId="26493"/>
    <cellStyle name="Comma 3 8 2 6 4 2" xfId="35997"/>
    <cellStyle name="Comma 3 8 2 6 5" xfId="28869"/>
    <cellStyle name="Comma 3 8 2 7" xfId="19760"/>
    <cellStyle name="Comma 3 8 2 7 2" xfId="22136"/>
    <cellStyle name="Comma 3 8 2 7 2 2" xfId="31641"/>
    <cellStyle name="Comma 3 8 2 7 3" xfId="24512"/>
    <cellStyle name="Comma 3 8 2 7 3 2" xfId="34017"/>
    <cellStyle name="Comma 3 8 2 7 4" xfId="26889"/>
    <cellStyle name="Comma 3 8 2 7 4 2" xfId="36393"/>
    <cellStyle name="Comma 3 8 2 7 5" xfId="29265"/>
    <cellStyle name="Comma 3 8 2 8" xfId="20156"/>
    <cellStyle name="Comma 3 8 2 8 2" xfId="29661"/>
    <cellStyle name="Comma 3 8 2 9" xfId="22532"/>
    <cellStyle name="Comma 3 8 2 9 2" xfId="32037"/>
    <cellStyle name="Comma 3 8 3" xfId="9014"/>
    <cellStyle name="Comma 3 8 3 10" xfId="24975"/>
    <cellStyle name="Comma 3 8 3 10 2" xfId="34479"/>
    <cellStyle name="Comma 3 8 3 11" xfId="27351"/>
    <cellStyle name="Comma 3 8 3 2" xfId="18044"/>
    <cellStyle name="Comma 3 8 3 2 10" xfId="27549"/>
    <cellStyle name="Comma 3 8 3 2 2" xfId="18440"/>
    <cellStyle name="Comma 3 8 3 2 2 2" xfId="20816"/>
    <cellStyle name="Comma 3 8 3 2 2 2 2" xfId="30321"/>
    <cellStyle name="Comma 3 8 3 2 2 3" xfId="23192"/>
    <cellStyle name="Comma 3 8 3 2 2 3 2" xfId="32697"/>
    <cellStyle name="Comma 3 8 3 2 2 4" xfId="25569"/>
    <cellStyle name="Comma 3 8 3 2 2 4 2" xfId="35073"/>
    <cellStyle name="Comma 3 8 3 2 2 5" xfId="27945"/>
    <cellStyle name="Comma 3 8 3 2 3" xfId="18836"/>
    <cellStyle name="Comma 3 8 3 2 3 2" xfId="21212"/>
    <cellStyle name="Comma 3 8 3 2 3 2 2" xfId="30717"/>
    <cellStyle name="Comma 3 8 3 2 3 3" xfId="23588"/>
    <cellStyle name="Comma 3 8 3 2 3 3 2" xfId="33093"/>
    <cellStyle name="Comma 3 8 3 2 3 4" xfId="25965"/>
    <cellStyle name="Comma 3 8 3 2 3 4 2" xfId="35469"/>
    <cellStyle name="Comma 3 8 3 2 3 5" xfId="28341"/>
    <cellStyle name="Comma 3 8 3 2 4" xfId="19232"/>
    <cellStyle name="Comma 3 8 3 2 4 2" xfId="21608"/>
    <cellStyle name="Comma 3 8 3 2 4 2 2" xfId="31113"/>
    <cellStyle name="Comma 3 8 3 2 4 3" xfId="23984"/>
    <cellStyle name="Comma 3 8 3 2 4 3 2" xfId="33489"/>
    <cellStyle name="Comma 3 8 3 2 4 4" xfId="26361"/>
    <cellStyle name="Comma 3 8 3 2 4 4 2" xfId="35865"/>
    <cellStyle name="Comma 3 8 3 2 4 5" xfId="28737"/>
    <cellStyle name="Comma 3 8 3 2 5" xfId="19628"/>
    <cellStyle name="Comma 3 8 3 2 5 2" xfId="22004"/>
    <cellStyle name="Comma 3 8 3 2 5 2 2" xfId="31509"/>
    <cellStyle name="Comma 3 8 3 2 5 3" xfId="24380"/>
    <cellStyle name="Comma 3 8 3 2 5 3 2" xfId="33885"/>
    <cellStyle name="Comma 3 8 3 2 5 4" xfId="26757"/>
    <cellStyle name="Comma 3 8 3 2 5 4 2" xfId="36261"/>
    <cellStyle name="Comma 3 8 3 2 5 5" xfId="29133"/>
    <cellStyle name="Comma 3 8 3 2 6" xfId="20024"/>
    <cellStyle name="Comma 3 8 3 2 6 2" xfId="22400"/>
    <cellStyle name="Comma 3 8 3 2 6 2 2" xfId="31905"/>
    <cellStyle name="Comma 3 8 3 2 6 3" xfId="24776"/>
    <cellStyle name="Comma 3 8 3 2 6 3 2" xfId="34281"/>
    <cellStyle name="Comma 3 8 3 2 6 4" xfId="27153"/>
    <cellStyle name="Comma 3 8 3 2 6 4 2" xfId="36657"/>
    <cellStyle name="Comma 3 8 3 2 6 5" xfId="29529"/>
    <cellStyle name="Comma 3 8 3 2 7" xfId="20420"/>
    <cellStyle name="Comma 3 8 3 2 7 2" xfId="29925"/>
    <cellStyle name="Comma 3 8 3 2 8" xfId="22796"/>
    <cellStyle name="Comma 3 8 3 2 8 2" xfId="32301"/>
    <cellStyle name="Comma 3 8 3 2 9" xfId="25173"/>
    <cellStyle name="Comma 3 8 3 2 9 2" xfId="34677"/>
    <cellStyle name="Comma 3 8 3 3" xfId="18242"/>
    <cellStyle name="Comma 3 8 3 3 2" xfId="20618"/>
    <cellStyle name="Comma 3 8 3 3 2 2" xfId="30123"/>
    <cellStyle name="Comma 3 8 3 3 3" xfId="22994"/>
    <cellStyle name="Comma 3 8 3 3 3 2" xfId="32499"/>
    <cellStyle name="Comma 3 8 3 3 4" xfId="25371"/>
    <cellStyle name="Comma 3 8 3 3 4 2" xfId="34875"/>
    <cellStyle name="Comma 3 8 3 3 5" xfId="27747"/>
    <cellStyle name="Comma 3 8 3 4" xfId="18638"/>
    <cellStyle name="Comma 3 8 3 4 2" xfId="21014"/>
    <cellStyle name="Comma 3 8 3 4 2 2" xfId="30519"/>
    <cellStyle name="Comma 3 8 3 4 3" xfId="23390"/>
    <cellStyle name="Comma 3 8 3 4 3 2" xfId="32895"/>
    <cellStyle name="Comma 3 8 3 4 4" xfId="25767"/>
    <cellStyle name="Comma 3 8 3 4 4 2" xfId="35271"/>
    <cellStyle name="Comma 3 8 3 4 5" xfId="28143"/>
    <cellStyle name="Comma 3 8 3 5" xfId="19034"/>
    <cellStyle name="Comma 3 8 3 5 2" xfId="21410"/>
    <cellStyle name="Comma 3 8 3 5 2 2" xfId="30915"/>
    <cellStyle name="Comma 3 8 3 5 3" xfId="23786"/>
    <cellStyle name="Comma 3 8 3 5 3 2" xfId="33291"/>
    <cellStyle name="Comma 3 8 3 5 4" xfId="26163"/>
    <cellStyle name="Comma 3 8 3 5 4 2" xfId="35667"/>
    <cellStyle name="Comma 3 8 3 5 5" xfId="28539"/>
    <cellStyle name="Comma 3 8 3 6" xfId="19430"/>
    <cellStyle name="Comma 3 8 3 6 2" xfId="21806"/>
    <cellStyle name="Comma 3 8 3 6 2 2" xfId="31311"/>
    <cellStyle name="Comma 3 8 3 6 3" xfId="24182"/>
    <cellStyle name="Comma 3 8 3 6 3 2" xfId="33687"/>
    <cellStyle name="Comma 3 8 3 6 4" xfId="26559"/>
    <cellStyle name="Comma 3 8 3 6 4 2" xfId="36063"/>
    <cellStyle name="Comma 3 8 3 6 5" xfId="28935"/>
    <cellStyle name="Comma 3 8 3 7" xfId="19826"/>
    <cellStyle name="Comma 3 8 3 7 2" xfId="22202"/>
    <cellStyle name="Comma 3 8 3 7 2 2" xfId="31707"/>
    <cellStyle name="Comma 3 8 3 7 3" xfId="24578"/>
    <cellStyle name="Comma 3 8 3 7 3 2" xfId="34083"/>
    <cellStyle name="Comma 3 8 3 7 4" xfId="26955"/>
    <cellStyle name="Comma 3 8 3 7 4 2" xfId="36459"/>
    <cellStyle name="Comma 3 8 3 7 5" xfId="29331"/>
    <cellStyle name="Comma 3 8 3 8" xfId="20222"/>
    <cellStyle name="Comma 3 8 3 8 2" xfId="29727"/>
    <cellStyle name="Comma 3 8 3 9" xfId="22598"/>
    <cellStyle name="Comma 3 8 3 9 2" xfId="32103"/>
    <cellStyle name="Comma 3 8 4" xfId="12116"/>
    <cellStyle name="Comma 3 8 4 10" xfId="27417"/>
    <cellStyle name="Comma 3 8 4 2" xfId="18308"/>
    <cellStyle name="Comma 3 8 4 2 2" xfId="20684"/>
    <cellStyle name="Comma 3 8 4 2 2 2" xfId="30189"/>
    <cellStyle name="Comma 3 8 4 2 3" xfId="23060"/>
    <cellStyle name="Comma 3 8 4 2 3 2" xfId="32565"/>
    <cellStyle name="Comma 3 8 4 2 4" xfId="25437"/>
    <cellStyle name="Comma 3 8 4 2 4 2" xfId="34941"/>
    <cellStyle name="Comma 3 8 4 2 5" xfId="27813"/>
    <cellStyle name="Comma 3 8 4 3" xfId="18704"/>
    <cellStyle name="Comma 3 8 4 3 2" xfId="21080"/>
    <cellStyle name="Comma 3 8 4 3 2 2" xfId="30585"/>
    <cellStyle name="Comma 3 8 4 3 3" xfId="23456"/>
    <cellStyle name="Comma 3 8 4 3 3 2" xfId="32961"/>
    <cellStyle name="Comma 3 8 4 3 4" xfId="25833"/>
    <cellStyle name="Comma 3 8 4 3 4 2" xfId="35337"/>
    <cellStyle name="Comma 3 8 4 3 5" xfId="28209"/>
    <cellStyle name="Comma 3 8 4 4" xfId="19100"/>
    <cellStyle name="Comma 3 8 4 4 2" xfId="21476"/>
    <cellStyle name="Comma 3 8 4 4 2 2" xfId="30981"/>
    <cellStyle name="Comma 3 8 4 4 3" xfId="23852"/>
    <cellStyle name="Comma 3 8 4 4 3 2" xfId="33357"/>
    <cellStyle name="Comma 3 8 4 4 4" xfId="26229"/>
    <cellStyle name="Comma 3 8 4 4 4 2" xfId="35733"/>
    <cellStyle name="Comma 3 8 4 4 5" xfId="28605"/>
    <cellStyle name="Comma 3 8 4 5" xfId="19496"/>
    <cellStyle name="Comma 3 8 4 5 2" xfId="21872"/>
    <cellStyle name="Comma 3 8 4 5 2 2" xfId="31377"/>
    <cellStyle name="Comma 3 8 4 5 3" xfId="24248"/>
    <cellStyle name="Comma 3 8 4 5 3 2" xfId="33753"/>
    <cellStyle name="Comma 3 8 4 5 4" xfId="26625"/>
    <cellStyle name="Comma 3 8 4 5 4 2" xfId="36129"/>
    <cellStyle name="Comma 3 8 4 5 5" xfId="29001"/>
    <cellStyle name="Comma 3 8 4 6" xfId="19892"/>
    <cellStyle name="Comma 3 8 4 6 2" xfId="22268"/>
    <cellStyle name="Comma 3 8 4 6 2 2" xfId="31773"/>
    <cellStyle name="Comma 3 8 4 6 3" xfId="24644"/>
    <cellStyle name="Comma 3 8 4 6 3 2" xfId="34149"/>
    <cellStyle name="Comma 3 8 4 6 4" xfId="27021"/>
    <cellStyle name="Comma 3 8 4 6 4 2" xfId="36525"/>
    <cellStyle name="Comma 3 8 4 6 5" xfId="29397"/>
    <cellStyle name="Comma 3 8 4 7" xfId="20288"/>
    <cellStyle name="Comma 3 8 4 7 2" xfId="29793"/>
    <cellStyle name="Comma 3 8 4 8" xfId="22664"/>
    <cellStyle name="Comma 3 8 4 8 2" xfId="32169"/>
    <cellStyle name="Comma 3 8 4 9" xfId="25041"/>
    <cellStyle name="Comma 3 8 4 9 2" xfId="34545"/>
    <cellStyle name="Comma 3 8 5" xfId="18110"/>
    <cellStyle name="Comma 3 8 5 2" xfId="20486"/>
    <cellStyle name="Comma 3 8 5 2 2" xfId="29991"/>
    <cellStyle name="Comma 3 8 5 3" xfId="22862"/>
    <cellStyle name="Comma 3 8 5 3 2" xfId="32367"/>
    <cellStyle name="Comma 3 8 5 4" xfId="25239"/>
    <cellStyle name="Comma 3 8 5 4 2" xfId="34743"/>
    <cellStyle name="Comma 3 8 5 5" xfId="27615"/>
    <cellStyle name="Comma 3 8 6" xfId="18506"/>
    <cellStyle name="Comma 3 8 6 2" xfId="20882"/>
    <cellStyle name="Comma 3 8 6 2 2" xfId="30387"/>
    <cellStyle name="Comma 3 8 6 3" xfId="23258"/>
    <cellStyle name="Comma 3 8 6 3 2" xfId="32763"/>
    <cellStyle name="Comma 3 8 6 4" xfId="25635"/>
    <cellStyle name="Comma 3 8 6 4 2" xfId="35139"/>
    <cellStyle name="Comma 3 8 6 5" xfId="28011"/>
    <cellStyle name="Comma 3 8 7" xfId="18902"/>
    <cellStyle name="Comma 3 8 7 2" xfId="21278"/>
    <cellStyle name="Comma 3 8 7 2 2" xfId="30783"/>
    <cellStyle name="Comma 3 8 7 3" xfId="23654"/>
    <cellStyle name="Comma 3 8 7 3 2" xfId="33159"/>
    <cellStyle name="Comma 3 8 7 4" xfId="26031"/>
    <cellStyle name="Comma 3 8 7 4 2" xfId="35535"/>
    <cellStyle name="Comma 3 8 7 5" xfId="28407"/>
    <cellStyle name="Comma 3 8 8" xfId="19298"/>
    <cellStyle name="Comma 3 8 8 2" xfId="21674"/>
    <cellStyle name="Comma 3 8 8 2 2" xfId="31179"/>
    <cellStyle name="Comma 3 8 8 3" xfId="24050"/>
    <cellStyle name="Comma 3 8 8 3 2" xfId="33555"/>
    <cellStyle name="Comma 3 8 8 4" xfId="26427"/>
    <cellStyle name="Comma 3 8 8 4 2" xfId="35931"/>
    <cellStyle name="Comma 3 8 8 5" xfId="28803"/>
    <cellStyle name="Comma 3 8 9" xfId="19694"/>
    <cellStyle name="Comma 3 8 9 2" xfId="22070"/>
    <cellStyle name="Comma 3 8 9 2 2" xfId="31575"/>
    <cellStyle name="Comma 3 8 9 3" xfId="24446"/>
    <cellStyle name="Comma 3 8 9 3 2" xfId="33951"/>
    <cellStyle name="Comma 3 8 9 4" xfId="26823"/>
    <cellStyle name="Comma 3 8 9 4 2" xfId="36327"/>
    <cellStyle name="Comma 3 8 9 5" xfId="29199"/>
    <cellStyle name="Comma 3 9" xfId="4580"/>
    <cellStyle name="Comma 3 9 10" xfId="24865"/>
    <cellStyle name="Comma 3 9 10 2" xfId="34369"/>
    <cellStyle name="Comma 3 9 11" xfId="27241"/>
    <cellStyle name="Comma 3 9 2" xfId="13610"/>
    <cellStyle name="Comma 3 9 2 10" xfId="27439"/>
    <cellStyle name="Comma 3 9 2 2" xfId="18330"/>
    <cellStyle name="Comma 3 9 2 2 2" xfId="20706"/>
    <cellStyle name="Comma 3 9 2 2 2 2" xfId="30211"/>
    <cellStyle name="Comma 3 9 2 2 3" xfId="23082"/>
    <cellStyle name="Comma 3 9 2 2 3 2" xfId="32587"/>
    <cellStyle name="Comma 3 9 2 2 4" xfId="25459"/>
    <cellStyle name="Comma 3 9 2 2 4 2" xfId="34963"/>
    <cellStyle name="Comma 3 9 2 2 5" xfId="27835"/>
    <cellStyle name="Comma 3 9 2 3" xfId="18726"/>
    <cellStyle name="Comma 3 9 2 3 2" xfId="21102"/>
    <cellStyle name="Comma 3 9 2 3 2 2" xfId="30607"/>
    <cellStyle name="Comma 3 9 2 3 3" xfId="23478"/>
    <cellStyle name="Comma 3 9 2 3 3 2" xfId="32983"/>
    <cellStyle name="Comma 3 9 2 3 4" xfId="25855"/>
    <cellStyle name="Comma 3 9 2 3 4 2" xfId="35359"/>
    <cellStyle name="Comma 3 9 2 3 5" xfId="28231"/>
    <cellStyle name="Comma 3 9 2 4" xfId="19122"/>
    <cellStyle name="Comma 3 9 2 4 2" xfId="21498"/>
    <cellStyle name="Comma 3 9 2 4 2 2" xfId="31003"/>
    <cellStyle name="Comma 3 9 2 4 3" xfId="23874"/>
    <cellStyle name="Comma 3 9 2 4 3 2" xfId="33379"/>
    <cellStyle name="Comma 3 9 2 4 4" xfId="26251"/>
    <cellStyle name="Comma 3 9 2 4 4 2" xfId="35755"/>
    <cellStyle name="Comma 3 9 2 4 5" xfId="28627"/>
    <cellStyle name="Comma 3 9 2 5" xfId="19518"/>
    <cellStyle name="Comma 3 9 2 5 2" xfId="21894"/>
    <cellStyle name="Comma 3 9 2 5 2 2" xfId="31399"/>
    <cellStyle name="Comma 3 9 2 5 3" xfId="24270"/>
    <cellStyle name="Comma 3 9 2 5 3 2" xfId="33775"/>
    <cellStyle name="Comma 3 9 2 5 4" xfId="26647"/>
    <cellStyle name="Comma 3 9 2 5 4 2" xfId="36151"/>
    <cellStyle name="Comma 3 9 2 5 5" xfId="29023"/>
    <cellStyle name="Comma 3 9 2 6" xfId="19914"/>
    <cellStyle name="Comma 3 9 2 6 2" xfId="22290"/>
    <cellStyle name="Comma 3 9 2 6 2 2" xfId="31795"/>
    <cellStyle name="Comma 3 9 2 6 3" xfId="24666"/>
    <cellStyle name="Comma 3 9 2 6 3 2" xfId="34171"/>
    <cellStyle name="Comma 3 9 2 6 4" xfId="27043"/>
    <cellStyle name="Comma 3 9 2 6 4 2" xfId="36547"/>
    <cellStyle name="Comma 3 9 2 6 5" xfId="29419"/>
    <cellStyle name="Comma 3 9 2 7" xfId="20310"/>
    <cellStyle name="Comma 3 9 2 7 2" xfId="29815"/>
    <cellStyle name="Comma 3 9 2 8" xfId="22686"/>
    <cellStyle name="Comma 3 9 2 8 2" xfId="32191"/>
    <cellStyle name="Comma 3 9 2 9" xfId="25063"/>
    <cellStyle name="Comma 3 9 2 9 2" xfId="34567"/>
    <cellStyle name="Comma 3 9 3" xfId="18132"/>
    <cellStyle name="Comma 3 9 3 2" xfId="20508"/>
    <cellStyle name="Comma 3 9 3 2 2" xfId="30013"/>
    <cellStyle name="Comma 3 9 3 3" xfId="22884"/>
    <cellStyle name="Comma 3 9 3 3 2" xfId="32389"/>
    <cellStyle name="Comma 3 9 3 4" xfId="25261"/>
    <cellStyle name="Comma 3 9 3 4 2" xfId="34765"/>
    <cellStyle name="Comma 3 9 3 5" xfId="27637"/>
    <cellStyle name="Comma 3 9 4" xfId="18528"/>
    <cellStyle name="Comma 3 9 4 2" xfId="20904"/>
    <cellStyle name="Comma 3 9 4 2 2" xfId="30409"/>
    <cellStyle name="Comma 3 9 4 3" xfId="23280"/>
    <cellStyle name="Comma 3 9 4 3 2" xfId="32785"/>
    <cellStyle name="Comma 3 9 4 4" xfId="25657"/>
    <cellStyle name="Comma 3 9 4 4 2" xfId="35161"/>
    <cellStyle name="Comma 3 9 4 5" xfId="28033"/>
    <cellStyle name="Comma 3 9 5" xfId="18924"/>
    <cellStyle name="Comma 3 9 5 2" xfId="21300"/>
    <cellStyle name="Comma 3 9 5 2 2" xfId="30805"/>
    <cellStyle name="Comma 3 9 5 3" xfId="23676"/>
    <cellStyle name="Comma 3 9 5 3 2" xfId="33181"/>
    <cellStyle name="Comma 3 9 5 4" xfId="26053"/>
    <cellStyle name="Comma 3 9 5 4 2" xfId="35557"/>
    <cellStyle name="Comma 3 9 5 5" xfId="28429"/>
    <cellStyle name="Comma 3 9 6" xfId="19320"/>
    <cellStyle name="Comma 3 9 6 2" xfId="21696"/>
    <cellStyle name="Comma 3 9 6 2 2" xfId="31201"/>
    <cellStyle name="Comma 3 9 6 3" xfId="24072"/>
    <cellStyle name="Comma 3 9 6 3 2" xfId="33577"/>
    <cellStyle name="Comma 3 9 6 4" xfId="26449"/>
    <cellStyle name="Comma 3 9 6 4 2" xfId="35953"/>
    <cellStyle name="Comma 3 9 6 5" xfId="28825"/>
    <cellStyle name="Comma 3 9 7" xfId="19716"/>
    <cellStyle name="Comma 3 9 7 2" xfId="22092"/>
    <cellStyle name="Comma 3 9 7 2 2" xfId="31597"/>
    <cellStyle name="Comma 3 9 7 3" xfId="24468"/>
    <cellStyle name="Comma 3 9 7 3 2" xfId="33973"/>
    <cellStyle name="Comma 3 9 7 4" xfId="26845"/>
    <cellStyle name="Comma 3 9 7 4 2" xfId="36349"/>
    <cellStyle name="Comma 3 9 7 5" xfId="29221"/>
    <cellStyle name="Comma 3 9 8" xfId="20112"/>
    <cellStyle name="Comma 3 9 8 2" xfId="29617"/>
    <cellStyle name="Comma 3 9 9" xfId="22488"/>
    <cellStyle name="Comma 3 9 9 2" xfId="31993"/>
    <cellStyle name="Comma 4" xfId="749"/>
    <cellStyle name="Comma 4 10" xfId="18865"/>
    <cellStyle name="Comma 4 10 2" xfId="21241"/>
    <cellStyle name="Comma 4 10 2 2" xfId="30746"/>
    <cellStyle name="Comma 4 10 3" xfId="23617"/>
    <cellStyle name="Comma 4 10 3 2" xfId="33122"/>
    <cellStyle name="Comma 4 10 4" xfId="25994"/>
    <cellStyle name="Comma 4 10 4 2" xfId="35498"/>
    <cellStyle name="Comma 4 10 5" xfId="28370"/>
    <cellStyle name="Comma 4 11" xfId="19261"/>
    <cellStyle name="Comma 4 11 2" xfId="21637"/>
    <cellStyle name="Comma 4 11 2 2" xfId="31142"/>
    <cellStyle name="Comma 4 11 3" xfId="24013"/>
    <cellStyle name="Comma 4 11 3 2" xfId="33518"/>
    <cellStyle name="Comma 4 11 4" xfId="26390"/>
    <cellStyle name="Comma 4 11 4 2" xfId="35894"/>
    <cellStyle name="Comma 4 11 5" xfId="28766"/>
    <cellStyle name="Comma 4 12" xfId="19657"/>
    <cellStyle name="Comma 4 12 2" xfId="22033"/>
    <cellStyle name="Comma 4 12 2 2" xfId="31538"/>
    <cellStyle name="Comma 4 12 3" xfId="24409"/>
    <cellStyle name="Comma 4 12 3 2" xfId="33914"/>
    <cellStyle name="Comma 4 12 4" xfId="26786"/>
    <cellStyle name="Comma 4 12 4 2" xfId="36290"/>
    <cellStyle name="Comma 4 12 5" xfId="29162"/>
    <cellStyle name="Comma 4 13" xfId="20053"/>
    <cellStyle name="Comma 4 13 2" xfId="29558"/>
    <cellStyle name="Comma 4 14" xfId="22429"/>
    <cellStyle name="Comma 4 14 2" xfId="31934"/>
    <cellStyle name="Comma 4 15" xfId="24806"/>
    <cellStyle name="Comma 4 15 2" xfId="34310"/>
    <cellStyle name="Comma 4 16" xfId="27182"/>
    <cellStyle name="Comma 4 2" xfId="1496"/>
    <cellStyle name="Comma 4 2 10" xfId="19272"/>
    <cellStyle name="Comma 4 2 10 2" xfId="21648"/>
    <cellStyle name="Comma 4 2 10 2 2" xfId="31153"/>
    <cellStyle name="Comma 4 2 10 3" xfId="24024"/>
    <cellStyle name="Comma 4 2 10 3 2" xfId="33529"/>
    <cellStyle name="Comma 4 2 10 4" xfId="26401"/>
    <cellStyle name="Comma 4 2 10 4 2" xfId="35905"/>
    <cellStyle name="Comma 4 2 10 5" xfId="28777"/>
    <cellStyle name="Comma 4 2 11" xfId="19668"/>
    <cellStyle name="Comma 4 2 11 2" xfId="22044"/>
    <cellStyle name="Comma 4 2 11 2 2" xfId="31549"/>
    <cellStyle name="Comma 4 2 11 3" xfId="24420"/>
    <cellStyle name="Comma 4 2 11 3 2" xfId="33925"/>
    <cellStyle name="Comma 4 2 11 4" xfId="26797"/>
    <cellStyle name="Comma 4 2 11 4 2" xfId="36301"/>
    <cellStyle name="Comma 4 2 11 5" xfId="29173"/>
    <cellStyle name="Comma 4 2 12" xfId="20064"/>
    <cellStyle name="Comma 4 2 12 2" xfId="29569"/>
    <cellStyle name="Comma 4 2 13" xfId="22440"/>
    <cellStyle name="Comma 4 2 13 2" xfId="31945"/>
    <cellStyle name="Comma 4 2 14" xfId="24817"/>
    <cellStyle name="Comma 4 2 14 2" xfId="34321"/>
    <cellStyle name="Comma 4 2 15" xfId="27193"/>
    <cellStyle name="Comma 4 2 2" xfId="2990"/>
    <cellStyle name="Comma 4 2 2 10" xfId="20086"/>
    <cellStyle name="Comma 4 2 2 10 2" xfId="29591"/>
    <cellStyle name="Comma 4 2 2 11" xfId="22462"/>
    <cellStyle name="Comma 4 2 2 11 2" xfId="31967"/>
    <cellStyle name="Comma 4 2 2 12" xfId="24839"/>
    <cellStyle name="Comma 4 2 2 12 2" xfId="34343"/>
    <cellStyle name="Comma 4 2 2 13" xfId="27215"/>
    <cellStyle name="Comma 4 2 2 2" xfId="7472"/>
    <cellStyle name="Comma 4 2 2 2 10" xfId="24905"/>
    <cellStyle name="Comma 4 2 2 2 10 2" xfId="34409"/>
    <cellStyle name="Comma 4 2 2 2 11" xfId="27281"/>
    <cellStyle name="Comma 4 2 2 2 2" xfId="16502"/>
    <cellStyle name="Comma 4 2 2 2 2 10" xfId="27479"/>
    <cellStyle name="Comma 4 2 2 2 2 2" xfId="18370"/>
    <cellStyle name="Comma 4 2 2 2 2 2 2" xfId="20746"/>
    <cellStyle name="Comma 4 2 2 2 2 2 2 2" xfId="30251"/>
    <cellStyle name="Comma 4 2 2 2 2 2 3" xfId="23122"/>
    <cellStyle name="Comma 4 2 2 2 2 2 3 2" xfId="32627"/>
    <cellStyle name="Comma 4 2 2 2 2 2 4" xfId="25499"/>
    <cellStyle name="Comma 4 2 2 2 2 2 4 2" xfId="35003"/>
    <cellStyle name="Comma 4 2 2 2 2 2 5" xfId="27875"/>
    <cellStyle name="Comma 4 2 2 2 2 3" xfId="18766"/>
    <cellStyle name="Comma 4 2 2 2 2 3 2" xfId="21142"/>
    <cellStyle name="Comma 4 2 2 2 2 3 2 2" xfId="30647"/>
    <cellStyle name="Comma 4 2 2 2 2 3 3" xfId="23518"/>
    <cellStyle name="Comma 4 2 2 2 2 3 3 2" xfId="33023"/>
    <cellStyle name="Comma 4 2 2 2 2 3 4" xfId="25895"/>
    <cellStyle name="Comma 4 2 2 2 2 3 4 2" xfId="35399"/>
    <cellStyle name="Comma 4 2 2 2 2 3 5" xfId="28271"/>
    <cellStyle name="Comma 4 2 2 2 2 4" xfId="19162"/>
    <cellStyle name="Comma 4 2 2 2 2 4 2" xfId="21538"/>
    <cellStyle name="Comma 4 2 2 2 2 4 2 2" xfId="31043"/>
    <cellStyle name="Comma 4 2 2 2 2 4 3" xfId="23914"/>
    <cellStyle name="Comma 4 2 2 2 2 4 3 2" xfId="33419"/>
    <cellStyle name="Comma 4 2 2 2 2 4 4" xfId="26291"/>
    <cellStyle name="Comma 4 2 2 2 2 4 4 2" xfId="35795"/>
    <cellStyle name="Comma 4 2 2 2 2 4 5" xfId="28667"/>
    <cellStyle name="Comma 4 2 2 2 2 5" xfId="19558"/>
    <cellStyle name="Comma 4 2 2 2 2 5 2" xfId="21934"/>
    <cellStyle name="Comma 4 2 2 2 2 5 2 2" xfId="31439"/>
    <cellStyle name="Comma 4 2 2 2 2 5 3" xfId="24310"/>
    <cellStyle name="Comma 4 2 2 2 2 5 3 2" xfId="33815"/>
    <cellStyle name="Comma 4 2 2 2 2 5 4" xfId="26687"/>
    <cellStyle name="Comma 4 2 2 2 2 5 4 2" xfId="36191"/>
    <cellStyle name="Comma 4 2 2 2 2 5 5" xfId="29063"/>
    <cellStyle name="Comma 4 2 2 2 2 6" xfId="19954"/>
    <cellStyle name="Comma 4 2 2 2 2 6 2" xfId="22330"/>
    <cellStyle name="Comma 4 2 2 2 2 6 2 2" xfId="31835"/>
    <cellStyle name="Comma 4 2 2 2 2 6 3" xfId="24706"/>
    <cellStyle name="Comma 4 2 2 2 2 6 3 2" xfId="34211"/>
    <cellStyle name="Comma 4 2 2 2 2 6 4" xfId="27083"/>
    <cellStyle name="Comma 4 2 2 2 2 6 4 2" xfId="36587"/>
    <cellStyle name="Comma 4 2 2 2 2 6 5" xfId="29459"/>
    <cellStyle name="Comma 4 2 2 2 2 7" xfId="20350"/>
    <cellStyle name="Comma 4 2 2 2 2 7 2" xfId="29855"/>
    <cellStyle name="Comma 4 2 2 2 2 8" xfId="22726"/>
    <cellStyle name="Comma 4 2 2 2 2 8 2" xfId="32231"/>
    <cellStyle name="Comma 4 2 2 2 2 9" xfId="25103"/>
    <cellStyle name="Comma 4 2 2 2 2 9 2" xfId="34607"/>
    <cellStyle name="Comma 4 2 2 2 3" xfId="18172"/>
    <cellStyle name="Comma 4 2 2 2 3 2" xfId="20548"/>
    <cellStyle name="Comma 4 2 2 2 3 2 2" xfId="30053"/>
    <cellStyle name="Comma 4 2 2 2 3 3" xfId="22924"/>
    <cellStyle name="Comma 4 2 2 2 3 3 2" xfId="32429"/>
    <cellStyle name="Comma 4 2 2 2 3 4" xfId="25301"/>
    <cellStyle name="Comma 4 2 2 2 3 4 2" xfId="34805"/>
    <cellStyle name="Comma 4 2 2 2 3 5" xfId="27677"/>
    <cellStyle name="Comma 4 2 2 2 4" xfId="18568"/>
    <cellStyle name="Comma 4 2 2 2 4 2" xfId="20944"/>
    <cellStyle name="Comma 4 2 2 2 4 2 2" xfId="30449"/>
    <cellStyle name="Comma 4 2 2 2 4 3" xfId="23320"/>
    <cellStyle name="Comma 4 2 2 2 4 3 2" xfId="32825"/>
    <cellStyle name="Comma 4 2 2 2 4 4" xfId="25697"/>
    <cellStyle name="Comma 4 2 2 2 4 4 2" xfId="35201"/>
    <cellStyle name="Comma 4 2 2 2 4 5" xfId="28073"/>
    <cellStyle name="Comma 4 2 2 2 5" xfId="18964"/>
    <cellStyle name="Comma 4 2 2 2 5 2" xfId="21340"/>
    <cellStyle name="Comma 4 2 2 2 5 2 2" xfId="30845"/>
    <cellStyle name="Comma 4 2 2 2 5 3" xfId="23716"/>
    <cellStyle name="Comma 4 2 2 2 5 3 2" xfId="33221"/>
    <cellStyle name="Comma 4 2 2 2 5 4" xfId="26093"/>
    <cellStyle name="Comma 4 2 2 2 5 4 2" xfId="35597"/>
    <cellStyle name="Comma 4 2 2 2 5 5" xfId="28469"/>
    <cellStyle name="Comma 4 2 2 2 6" xfId="19360"/>
    <cellStyle name="Comma 4 2 2 2 6 2" xfId="21736"/>
    <cellStyle name="Comma 4 2 2 2 6 2 2" xfId="31241"/>
    <cellStyle name="Comma 4 2 2 2 6 3" xfId="24112"/>
    <cellStyle name="Comma 4 2 2 2 6 3 2" xfId="33617"/>
    <cellStyle name="Comma 4 2 2 2 6 4" xfId="26489"/>
    <cellStyle name="Comma 4 2 2 2 6 4 2" xfId="35993"/>
    <cellStyle name="Comma 4 2 2 2 6 5" xfId="28865"/>
    <cellStyle name="Comma 4 2 2 2 7" xfId="19756"/>
    <cellStyle name="Comma 4 2 2 2 7 2" xfId="22132"/>
    <cellStyle name="Comma 4 2 2 2 7 2 2" xfId="31637"/>
    <cellStyle name="Comma 4 2 2 2 7 3" xfId="24508"/>
    <cellStyle name="Comma 4 2 2 2 7 3 2" xfId="34013"/>
    <cellStyle name="Comma 4 2 2 2 7 4" xfId="26885"/>
    <cellStyle name="Comma 4 2 2 2 7 4 2" xfId="36389"/>
    <cellStyle name="Comma 4 2 2 2 7 5" xfId="29261"/>
    <cellStyle name="Comma 4 2 2 2 8" xfId="20152"/>
    <cellStyle name="Comma 4 2 2 2 8 2" xfId="29657"/>
    <cellStyle name="Comma 4 2 2 2 9" xfId="22528"/>
    <cellStyle name="Comma 4 2 2 2 9 2" xfId="32033"/>
    <cellStyle name="Comma 4 2 2 3" xfId="9010"/>
    <cellStyle name="Comma 4 2 2 3 10" xfId="24971"/>
    <cellStyle name="Comma 4 2 2 3 10 2" xfId="34475"/>
    <cellStyle name="Comma 4 2 2 3 11" xfId="27347"/>
    <cellStyle name="Comma 4 2 2 3 2" xfId="18040"/>
    <cellStyle name="Comma 4 2 2 3 2 10" xfId="27545"/>
    <cellStyle name="Comma 4 2 2 3 2 2" xfId="18436"/>
    <cellStyle name="Comma 4 2 2 3 2 2 2" xfId="20812"/>
    <cellStyle name="Comma 4 2 2 3 2 2 2 2" xfId="30317"/>
    <cellStyle name="Comma 4 2 2 3 2 2 3" xfId="23188"/>
    <cellStyle name="Comma 4 2 2 3 2 2 3 2" xfId="32693"/>
    <cellStyle name="Comma 4 2 2 3 2 2 4" xfId="25565"/>
    <cellStyle name="Comma 4 2 2 3 2 2 4 2" xfId="35069"/>
    <cellStyle name="Comma 4 2 2 3 2 2 5" xfId="27941"/>
    <cellStyle name="Comma 4 2 2 3 2 3" xfId="18832"/>
    <cellStyle name="Comma 4 2 2 3 2 3 2" xfId="21208"/>
    <cellStyle name="Comma 4 2 2 3 2 3 2 2" xfId="30713"/>
    <cellStyle name="Comma 4 2 2 3 2 3 3" xfId="23584"/>
    <cellStyle name="Comma 4 2 2 3 2 3 3 2" xfId="33089"/>
    <cellStyle name="Comma 4 2 2 3 2 3 4" xfId="25961"/>
    <cellStyle name="Comma 4 2 2 3 2 3 4 2" xfId="35465"/>
    <cellStyle name="Comma 4 2 2 3 2 3 5" xfId="28337"/>
    <cellStyle name="Comma 4 2 2 3 2 4" xfId="19228"/>
    <cellStyle name="Comma 4 2 2 3 2 4 2" xfId="21604"/>
    <cellStyle name="Comma 4 2 2 3 2 4 2 2" xfId="31109"/>
    <cellStyle name="Comma 4 2 2 3 2 4 3" xfId="23980"/>
    <cellStyle name="Comma 4 2 2 3 2 4 3 2" xfId="33485"/>
    <cellStyle name="Comma 4 2 2 3 2 4 4" xfId="26357"/>
    <cellStyle name="Comma 4 2 2 3 2 4 4 2" xfId="35861"/>
    <cellStyle name="Comma 4 2 2 3 2 4 5" xfId="28733"/>
    <cellStyle name="Comma 4 2 2 3 2 5" xfId="19624"/>
    <cellStyle name="Comma 4 2 2 3 2 5 2" xfId="22000"/>
    <cellStyle name="Comma 4 2 2 3 2 5 2 2" xfId="31505"/>
    <cellStyle name="Comma 4 2 2 3 2 5 3" xfId="24376"/>
    <cellStyle name="Comma 4 2 2 3 2 5 3 2" xfId="33881"/>
    <cellStyle name="Comma 4 2 2 3 2 5 4" xfId="26753"/>
    <cellStyle name="Comma 4 2 2 3 2 5 4 2" xfId="36257"/>
    <cellStyle name="Comma 4 2 2 3 2 5 5" xfId="29129"/>
    <cellStyle name="Comma 4 2 2 3 2 6" xfId="20020"/>
    <cellStyle name="Comma 4 2 2 3 2 6 2" xfId="22396"/>
    <cellStyle name="Comma 4 2 2 3 2 6 2 2" xfId="31901"/>
    <cellStyle name="Comma 4 2 2 3 2 6 3" xfId="24772"/>
    <cellStyle name="Comma 4 2 2 3 2 6 3 2" xfId="34277"/>
    <cellStyle name="Comma 4 2 2 3 2 6 4" xfId="27149"/>
    <cellStyle name="Comma 4 2 2 3 2 6 4 2" xfId="36653"/>
    <cellStyle name="Comma 4 2 2 3 2 6 5" xfId="29525"/>
    <cellStyle name="Comma 4 2 2 3 2 7" xfId="20416"/>
    <cellStyle name="Comma 4 2 2 3 2 7 2" xfId="29921"/>
    <cellStyle name="Comma 4 2 2 3 2 8" xfId="22792"/>
    <cellStyle name="Comma 4 2 2 3 2 8 2" xfId="32297"/>
    <cellStyle name="Comma 4 2 2 3 2 9" xfId="25169"/>
    <cellStyle name="Comma 4 2 2 3 2 9 2" xfId="34673"/>
    <cellStyle name="Comma 4 2 2 3 3" xfId="18238"/>
    <cellStyle name="Comma 4 2 2 3 3 2" xfId="20614"/>
    <cellStyle name="Comma 4 2 2 3 3 2 2" xfId="30119"/>
    <cellStyle name="Comma 4 2 2 3 3 3" xfId="22990"/>
    <cellStyle name="Comma 4 2 2 3 3 3 2" xfId="32495"/>
    <cellStyle name="Comma 4 2 2 3 3 4" xfId="25367"/>
    <cellStyle name="Comma 4 2 2 3 3 4 2" xfId="34871"/>
    <cellStyle name="Comma 4 2 2 3 3 5" xfId="27743"/>
    <cellStyle name="Comma 4 2 2 3 4" xfId="18634"/>
    <cellStyle name="Comma 4 2 2 3 4 2" xfId="21010"/>
    <cellStyle name="Comma 4 2 2 3 4 2 2" xfId="30515"/>
    <cellStyle name="Comma 4 2 2 3 4 3" xfId="23386"/>
    <cellStyle name="Comma 4 2 2 3 4 3 2" xfId="32891"/>
    <cellStyle name="Comma 4 2 2 3 4 4" xfId="25763"/>
    <cellStyle name="Comma 4 2 2 3 4 4 2" xfId="35267"/>
    <cellStyle name="Comma 4 2 2 3 4 5" xfId="28139"/>
    <cellStyle name="Comma 4 2 2 3 5" xfId="19030"/>
    <cellStyle name="Comma 4 2 2 3 5 2" xfId="21406"/>
    <cellStyle name="Comma 4 2 2 3 5 2 2" xfId="30911"/>
    <cellStyle name="Comma 4 2 2 3 5 3" xfId="23782"/>
    <cellStyle name="Comma 4 2 2 3 5 3 2" xfId="33287"/>
    <cellStyle name="Comma 4 2 2 3 5 4" xfId="26159"/>
    <cellStyle name="Comma 4 2 2 3 5 4 2" xfId="35663"/>
    <cellStyle name="Comma 4 2 2 3 5 5" xfId="28535"/>
    <cellStyle name="Comma 4 2 2 3 6" xfId="19426"/>
    <cellStyle name="Comma 4 2 2 3 6 2" xfId="21802"/>
    <cellStyle name="Comma 4 2 2 3 6 2 2" xfId="31307"/>
    <cellStyle name="Comma 4 2 2 3 6 3" xfId="24178"/>
    <cellStyle name="Comma 4 2 2 3 6 3 2" xfId="33683"/>
    <cellStyle name="Comma 4 2 2 3 6 4" xfId="26555"/>
    <cellStyle name="Comma 4 2 2 3 6 4 2" xfId="36059"/>
    <cellStyle name="Comma 4 2 2 3 6 5" xfId="28931"/>
    <cellStyle name="Comma 4 2 2 3 7" xfId="19822"/>
    <cellStyle name="Comma 4 2 2 3 7 2" xfId="22198"/>
    <cellStyle name="Comma 4 2 2 3 7 2 2" xfId="31703"/>
    <cellStyle name="Comma 4 2 2 3 7 3" xfId="24574"/>
    <cellStyle name="Comma 4 2 2 3 7 3 2" xfId="34079"/>
    <cellStyle name="Comma 4 2 2 3 7 4" xfId="26951"/>
    <cellStyle name="Comma 4 2 2 3 7 4 2" xfId="36455"/>
    <cellStyle name="Comma 4 2 2 3 7 5" xfId="29327"/>
    <cellStyle name="Comma 4 2 2 3 8" xfId="20218"/>
    <cellStyle name="Comma 4 2 2 3 8 2" xfId="29723"/>
    <cellStyle name="Comma 4 2 2 3 9" xfId="22594"/>
    <cellStyle name="Comma 4 2 2 3 9 2" xfId="32099"/>
    <cellStyle name="Comma 4 2 2 4" xfId="12020"/>
    <cellStyle name="Comma 4 2 2 4 10" xfId="27413"/>
    <cellStyle name="Comma 4 2 2 4 2" xfId="18304"/>
    <cellStyle name="Comma 4 2 2 4 2 2" xfId="20680"/>
    <cellStyle name="Comma 4 2 2 4 2 2 2" xfId="30185"/>
    <cellStyle name="Comma 4 2 2 4 2 3" xfId="23056"/>
    <cellStyle name="Comma 4 2 2 4 2 3 2" xfId="32561"/>
    <cellStyle name="Comma 4 2 2 4 2 4" xfId="25433"/>
    <cellStyle name="Comma 4 2 2 4 2 4 2" xfId="34937"/>
    <cellStyle name="Comma 4 2 2 4 2 5" xfId="27809"/>
    <cellStyle name="Comma 4 2 2 4 3" xfId="18700"/>
    <cellStyle name="Comma 4 2 2 4 3 2" xfId="21076"/>
    <cellStyle name="Comma 4 2 2 4 3 2 2" xfId="30581"/>
    <cellStyle name="Comma 4 2 2 4 3 3" xfId="23452"/>
    <cellStyle name="Comma 4 2 2 4 3 3 2" xfId="32957"/>
    <cellStyle name="Comma 4 2 2 4 3 4" xfId="25829"/>
    <cellStyle name="Comma 4 2 2 4 3 4 2" xfId="35333"/>
    <cellStyle name="Comma 4 2 2 4 3 5" xfId="28205"/>
    <cellStyle name="Comma 4 2 2 4 4" xfId="19096"/>
    <cellStyle name="Comma 4 2 2 4 4 2" xfId="21472"/>
    <cellStyle name="Comma 4 2 2 4 4 2 2" xfId="30977"/>
    <cellStyle name="Comma 4 2 2 4 4 3" xfId="23848"/>
    <cellStyle name="Comma 4 2 2 4 4 3 2" xfId="33353"/>
    <cellStyle name="Comma 4 2 2 4 4 4" xfId="26225"/>
    <cellStyle name="Comma 4 2 2 4 4 4 2" xfId="35729"/>
    <cellStyle name="Comma 4 2 2 4 4 5" xfId="28601"/>
    <cellStyle name="Comma 4 2 2 4 5" xfId="19492"/>
    <cellStyle name="Comma 4 2 2 4 5 2" xfId="21868"/>
    <cellStyle name="Comma 4 2 2 4 5 2 2" xfId="31373"/>
    <cellStyle name="Comma 4 2 2 4 5 3" xfId="24244"/>
    <cellStyle name="Comma 4 2 2 4 5 3 2" xfId="33749"/>
    <cellStyle name="Comma 4 2 2 4 5 4" xfId="26621"/>
    <cellStyle name="Comma 4 2 2 4 5 4 2" xfId="36125"/>
    <cellStyle name="Comma 4 2 2 4 5 5" xfId="28997"/>
    <cellStyle name="Comma 4 2 2 4 6" xfId="19888"/>
    <cellStyle name="Comma 4 2 2 4 6 2" xfId="22264"/>
    <cellStyle name="Comma 4 2 2 4 6 2 2" xfId="31769"/>
    <cellStyle name="Comma 4 2 2 4 6 3" xfId="24640"/>
    <cellStyle name="Comma 4 2 2 4 6 3 2" xfId="34145"/>
    <cellStyle name="Comma 4 2 2 4 6 4" xfId="27017"/>
    <cellStyle name="Comma 4 2 2 4 6 4 2" xfId="36521"/>
    <cellStyle name="Comma 4 2 2 4 6 5" xfId="29393"/>
    <cellStyle name="Comma 4 2 2 4 7" xfId="20284"/>
    <cellStyle name="Comma 4 2 2 4 7 2" xfId="29789"/>
    <cellStyle name="Comma 4 2 2 4 8" xfId="22660"/>
    <cellStyle name="Comma 4 2 2 4 8 2" xfId="32165"/>
    <cellStyle name="Comma 4 2 2 4 9" xfId="25037"/>
    <cellStyle name="Comma 4 2 2 4 9 2" xfId="34541"/>
    <cellStyle name="Comma 4 2 2 5" xfId="18106"/>
    <cellStyle name="Comma 4 2 2 5 2" xfId="20482"/>
    <cellStyle name="Comma 4 2 2 5 2 2" xfId="29987"/>
    <cellStyle name="Comma 4 2 2 5 3" xfId="22858"/>
    <cellStyle name="Comma 4 2 2 5 3 2" xfId="32363"/>
    <cellStyle name="Comma 4 2 2 5 4" xfId="25235"/>
    <cellStyle name="Comma 4 2 2 5 4 2" xfId="34739"/>
    <cellStyle name="Comma 4 2 2 5 5" xfId="27611"/>
    <cellStyle name="Comma 4 2 2 6" xfId="18502"/>
    <cellStyle name="Comma 4 2 2 6 2" xfId="20878"/>
    <cellStyle name="Comma 4 2 2 6 2 2" xfId="30383"/>
    <cellStyle name="Comma 4 2 2 6 3" xfId="23254"/>
    <cellStyle name="Comma 4 2 2 6 3 2" xfId="32759"/>
    <cellStyle name="Comma 4 2 2 6 4" xfId="25631"/>
    <cellStyle name="Comma 4 2 2 6 4 2" xfId="35135"/>
    <cellStyle name="Comma 4 2 2 6 5" xfId="28007"/>
    <cellStyle name="Comma 4 2 2 7" xfId="18898"/>
    <cellStyle name="Comma 4 2 2 7 2" xfId="21274"/>
    <cellStyle name="Comma 4 2 2 7 2 2" xfId="30779"/>
    <cellStyle name="Comma 4 2 2 7 3" xfId="23650"/>
    <cellStyle name="Comma 4 2 2 7 3 2" xfId="33155"/>
    <cellStyle name="Comma 4 2 2 7 4" xfId="26027"/>
    <cellStyle name="Comma 4 2 2 7 4 2" xfId="35531"/>
    <cellStyle name="Comma 4 2 2 7 5" xfId="28403"/>
    <cellStyle name="Comma 4 2 2 8" xfId="19294"/>
    <cellStyle name="Comma 4 2 2 8 2" xfId="21670"/>
    <cellStyle name="Comma 4 2 2 8 2 2" xfId="31175"/>
    <cellStyle name="Comma 4 2 2 8 3" xfId="24046"/>
    <cellStyle name="Comma 4 2 2 8 3 2" xfId="33551"/>
    <cellStyle name="Comma 4 2 2 8 4" xfId="26423"/>
    <cellStyle name="Comma 4 2 2 8 4 2" xfId="35927"/>
    <cellStyle name="Comma 4 2 2 8 5" xfId="28799"/>
    <cellStyle name="Comma 4 2 2 9" xfId="19690"/>
    <cellStyle name="Comma 4 2 2 9 2" xfId="22066"/>
    <cellStyle name="Comma 4 2 2 9 2 2" xfId="31571"/>
    <cellStyle name="Comma 4 2 2 9 3" xfId="24442"/>
    <cellStyle name="Comma 4 2 2 9 3 2" xfId="33947"/>
    <cellStyle name="Comma 4 2 2 9 4" xfId="26819"/>
    <cellStyle name="Comma 4 2 2 9 4 2" xfId="36323"/>
    <cellStyle name="Comma 4 2 2 9 5" xfId="29195"/>
    <cellStyle name="Comma 4 2 3" xfId="4484"/>
    <cellStyle name="Comma 4 2 3 10" xfId="20108"/>
    <cellStyle name="Comma 4 2 3 10 2" xfId="29613"/>
    <cellStyle name="Comma 4 2 3 11" xfId="22484"/>
    <cellStyle name="Comma 4 2 3 11 2" xfId="31989"/>
    <cellStyle name="Comma 4 2 3 12" xfId="24861"/>
    <cellStyle name="Comma 4 2 3 12 2" xfId="34365"/>
    <cellStyle name="Comma 4 2 3 13" xfId="27237"/>
    <cellStyle name="Comma 4 2 3 2" xfId="8966"/>
    <cellStyle name="Comma 4 2 3 2 10" xfId="24927"/>
    <cellStyle name="Comma 4 2 3 2 10 2" xfId="34431"/>
    <cellStyle name="Comma 4 2 3 2 11" xfId="27303"/>
    <cellStyle name="Comma 4 2 3 2 2" xfId="17996"/>
    <cellStyle name="Comma 4 2 3 2 2 10" xfId="27501"/>
    <cellStyle name="Comma 4 2 3 2 2 2" xfId="18392"/>
    <cellStyle name="Comma 4 2 3 2 2 2 2" xfId="20768"/>
    <cellStyle name="Comma 4 2 3 2 2 2 2 2" xfId="30273"/>
    <cellStyle name="Comma 4 2 3 2 2 2 3" xfId="23144"/>
    <cellStyle name="Comma 4 2 3 2 2 2 3 2" xfId="32649"/>
    <cellStyle name="Comma 4 2 3 2 2 2 4" xfId="25521"/>
    <cellStyle name="Comma 4 2 3 2 2 2 4 2" xfId="35025"/>
    <cellStyle name="Comma 4 2 3 2 2 2 5" xfId="27897"/>
    <cellStyle name="Comma 4 2 3 2 2 3" xfId="18788"/>
    <cellStyle name="Comma 4 2 3 2 2 3 2" xfId="21164"/>
    <cellStyle name="Comma 4 2 3 2 2 3 2 2" xfId="30669"/>
    <cellStyle name="Comma 4 2 3 2 2 3 3" xfId="23540"/>
    <cellStyle name="Comma 4 2 3 2 2 3 3 2" xfId="33045"/>
    <cellStyle name="Comma 4 2 3 2 2 3 4" xfId="25917"/>
    <cellStyle name="Comma 4 2 3 2 2 3 4 2" xfId="35421"/>
    <cellStyle name="Comma 4 2 3 2 2 3 5" xfId="28293"/>
    <cellStyle name="Comma 4 2 3 2 2 4" xfId="19184"/>
    <cellStyle name="Comma 4 2 3 2 2 4 2" xfId="21560"/>
    <cellStyle name="Comma 4 2 3 2 2 4 2 2" xfId="31065"/>
    <cellStyle name="Comma 4 2 3 2 2 4 3" xfId="23936"/>
    <cellStyle name="Comma 4 2 3 2 2 4 3 2" xfId="33441"/>
    <cellStyle name="Comma 4 2 3 2 2 4 4" xfId="26313"/>
    <cellStyle name="Comma 4 2 3 2 2 4 4 2" xfId="35817"/>
    <cellStyle name="Comma 4 2 3 2 2 4 5" xfId="28689"/>
    <cellStyle name="Comma 4 2 3 2 2 5" xfId="19580"/>
    <cellStyle name="Comma 4 2 3 2 2 5 2" xfId="21956"/>
    <cellStyle name="Comma 4 2 3 2 2 5 2 2" xfId="31461"/>
    <cellStyle name="Comma 4 2 3 2 2 5 3" xfId="24332"/>
    <cellStyle name="Comma 4 2 3 2 2 5 3 2" xfId="33837"/>
    <cellStyle name="Comma 4 2 3 2 2 5 4" xfId="26709"/>
    <cellStyle name="Comma 4 2 3 2 2 5 4 2" xfId="36213"/>
    <cellStyle name="Comma 4 2 3 2 2 5 5" xfId="29085"/>
    <cellStyle name="Comma 4 2 3 2 2 6" xfId="19976"/>
    <cellStyle name="Comma 4 2 3 2 2 6 2" xfId="22352"/>
    <cellStyle name="Comma 4 2 3 2 2 6 2 2" xfId="31857"/>
    <cellStyle name="Comma 4 2 3 2 2 6 3" xfId="24728"/>
    <cellStyle name="Comma 4 2 3 2 2 6 3 2" xfId="34233"/>
    <cellStyle name="Comma 4 2 3 2 2 6 4" xfId="27105"/>
    <cellStyle name="Comma 4 2 3 2 2 6 4 2" xfId="36609"/>
    <cellStyle name="Comma 4 2 3 2 2 6 5" xfId="29481"/>
    <cellStyle name="Comma 4 2 3 2 2 7" xfId="20372"/>
    <cellStyle name="Comma 4 2 3 2 2 7 2" xfId="29877"/>
    <cellStyle name="Comma 4 2 3 2 2 8" xfId="22748"/>
    <cellStyle name="Comma 4 2 3 2 2 8 2" xfId="32253"/>
    <cellStyle name="Comma 4 2 3 2 2 9" xfId="25125"/>
    <cellStyle name="Comma 4 2 3 2 2 9 2" xfId="34629"/>
    <cellStyle name="Comma 4 2 3 2 3" xfId="18194"/>
    <cellStyle name="Comma 4 2 3 2 3 2" xfId="20570"/>
    <cellStyle name="Comma 4 2 3 2 3 2 2" xfId="30075"/>
    <cellStyle name="Comma 4 2 3 2 3 3" xfId="22946"/>
    <cellStyle name="Comma 4 2 3 2 3 3 2" xfId="32451"/>
    <cellStyle name="Comma 4 2 3 2 3 4" xfId="25323"/>
    <cellStyle name="Comma 4 2 3 2 3 4 2" xfId="34827"/>
    <cellStyle name="Comma 4 2 3 2 3 5" xfId="27699"/>
    <cellStyle name="Comma 4 2 3 2 4" xfId="18590"/>
    <cellStyle name="Comma 4 2 3 2 4 2" xfId="20966"/>
    <cellStyle name="Comma 4 2 3 2 4 2 2" xfId="30471"/>
    <cellStyle name="Comma 4 2 3 2 4 3" xfId="23342"/>
    <cellStyle name="Comma 4 2 3 2 4 3 2" xfId="32847"/>
    <cellStyle name="Comma 4 2 3 2 4 4" xfId="25719"/>
    <cellStyle name="Comma 4 2 3 2 4 4 2" xfId="35223"/>
    <cellStyle name="Comma 4 2 3 2 4 5" xfId="28095"/>
    <cellStyle name="Comma 4 2 3 2 5" xfId="18986"/>
    <cellStyle name="Comma 4 2 3 2 5 2" xfId="21362"/>
    <cellStyle name="Comma 4 2 3 2 5 2 2" xfId="30867"/>
    <cellStyle name="Comma 4 2 3 2 5 3" xfId="23738"/>
    <cellStyle name="Comma 4 2 3 2 5 3 2" xfId="33243"/>
    <cellStyle name="Comma 4 2 3 2 5 4" xfId="26115"/>
    <cellStyle name="Comma 4 2 3 2 5 4 2" xfId="35619"/>
    <cellStyle name="Comma 4 2 3 2 5 5" xfId="28491"/>
    <cellStyle name="Comma 4 2 3 2 6" xfId="19382"/>
    <cellStyle name="Comma 4 2 3 2 6 2" xfId="21758"/>
    <cellStyle name="Comma 4 2 3 2 6 2 2" xfId="31263"/>
    <cellStyle name="Comma 4 2 3 2 6 3" xfId="24134"/>
    <cellStyle name="Comma 4 2 3 2 6 3 2" xfId="33639"/>
    <cellStyle name="Comma 4 2 3 2 6 4" xfId="26511"/>
    <cellStyle name="Comma 4 2 3 2 6 4 2" xfId="36015"/>
    <cellStyle name="Comma 4 2 3 2 6 5" xfId="28887"/>
    <cellStyle name="Comma 4 2 3 2 7" xfId="19778"/>
    <cellStyle name="Comma 4 2 3 2 7 2" xfId="22154"/>
    <cellStyle name="Comma 4 2 3 2 7 2 2" xfId="31659"/>
    <cellStyle name="Comma 4 2 3 2 7 3" xfId="24530"/>
    <cellStyle name="Comma 4 2 3 2 7 3 2" xfId="34035"/>
    <cellStyle name="Comma 4 2 3 2 7 4" xfId="26907"/>
    <cellStyle name="Comma 4 2 3 2 7 4 2" xfId="36411"/>
    <cellStyle name="Comma 4 2 3 2 7 5" xfId="29283"/>
    <cellStyle name="Comma 4 2 3 2 8" xfId="20174"/>
    <cellStyle name="Comma 4 2 3 2 8 2" xfId="29679"/>
    <cellStyle name="Comma 4 2 3 2 9" xfId="22550"/>
    <cellStyle name="Comma 4 2 3 2 9 2" xfId="32055"/>
    <cellStyle name="Comma 4 2 3 3" xfId="9032"/>
    <cellStyle name="Comma 4 2 3 3 10" xfId="24993"/>
    <cellStyle name="Comma 4 2 3 3 10 2" xfId="34497"/>
    <cellStyle name="Comma 4 2 3 3 11" xfId="27369"/>
    <cellStyle name="Comma 4 2 3 3 2" xfId="18062"/>
    <cellStyle name="Comma 4 2 3 3 2 10" xfId="27567"/>
    <cellStyle name="Comma 4 2 3 3 2 2" xfId="18458"/>
    <cellStyle name="Comma 4 2 3 3 2 2 2" xfId="20834"/>
    <cellStyle name="Comma 4 2 3 3 2 2 2 2" xfId="30339"/>
    <cellStyle name="Comma 4 2 3 3 2 2 3" xfId="23210"/>
    <cellStyle name="Comma 4 2 3 3 2 2 3 2" xfId="32715"/>
    <cellStyle name="Comma 4 2 3 3 2 2 4" xfId="25587"/>
    <cellStyle name="Comma 4 2 3 3 2 2 4 2" xfId="35091"/>
    <cellStyle name="Comma 4 2 3 3 2 2 5" xfId="27963"/>
    <cellStyle name="Comma 4 2 3 3 2 3" xfId="18854"/>
    <cellStyle name="Comma 4 2 3 3 2 3 2" xfId="21230"/>
    <cellStyle name="Comma 4 2 3 3 2 3 2 2" xfId="30735"/>
    <cellStyle name="Comma 4 2 3 3 2 3 3" xfId="23606"/>
    <cellStyle name="Comma 4 2 3 3 2 3 3 2" xfId="33111"/>
    <cellStyle name="Comma 4 2 3 3 2 3 4" xfId="25983"/>
    <cellStyle name="Comma 4 2 3 3 2 3 4 2" xfId="35487"/>
    <cellStyle name="Comma 4 2 3 3 2 3 5" xfId="28359"/>
    <cellStyle name="Comma 4 2 3 3 2 4" xfId="19250"/>
    <cellStyle name="Comma 4 2 3 3 2 4 2" xfId="21626"/>
    <cellStyle name="Comma 4 2 3 3 2 4 2 2" xfId="31131"/>
    <cellStyle name="Comma 4 2 3 3 2 4 3" xfId="24002"/>
    <cellStyle name="Comma 4 2 3 3 2 4 3 2" xfId="33507"/>
    <cellStyle name="Comma 4 2 3 3 2 4 4" xfId="26379"/>
    <cellStyle name="Comma 4 2 3 3 2 4 4 2" xfId="35883"/>
    <cellStyle name="Comma 4 2 3 3 2 4 5" xfId="28755"/>
    <cellStyle name="Comma 4 2 3 3 2 5" xfId="19646"/>
    <cellStyle name="Comma 4 2 3 3 2 5 2" xfId="22022"/>
    <cellStyle name="Comma 4 2 3 3 2 5 2 2" xfId="31527"/>
    <cellStyle name="Comma 4 2 3 3 2 5 3" xfId="24398"/>
    <cellStyle name="Comma 4 2 3 3 2 5 3 2" xfId="33903"/>
    <cellStyle name="Comma 4 2 3 3 2 5 4" xfId="26775"/>
    <cellStyle name="Comma 4 2 3 3 2 5 4 2" xfId="36279"/>
    <cellStyle name="Comma 4 2 3 3 2 5 5" xfId="29151"/>
    <cellStyle name="Comma 4 2 3 3 2 6" xfId="20042"/>
    <cellStyle name="Comma 4 2 3 3 2 6 2" xfId="22418"/>
    <cellStyle name="Comma 4 2 3 3 2 6 2 2" xfId="31923"/>
    <cellStyle name="Comma 4 2 3 3 2 6 3" xfId="24794"/>
    <cellStyle name="Comma 4 2 3 3 2 6 3 2" xfId="34299"/>
    <cellStyle name="Comma 4 2 3 3 2 6 4" xfId="27171"/>
    <cellStyle name="Comma 4 2 3 3 2 6 4 2" xfId="36675"/>
    <cellStyle name="Comma 4 2 3 3 2 6 5" xfId="29547"/>
    <cellStyle name="Comma 4 2 3 3 2 7" xfId="20438"/>
    <cellStyle name="Comma 4 2 3 3 2 7 2" xfId="29943"/>
    <cellStyle name="Comma 4 2 3 3 2 8" xfId="22814"/>
    <cellStyle name="Comma 4 2 3 3 2 8 2" xfId="32319"/>
    <cellStyle name="Comma 4 2 3 3 2 9" xfId="25191"/>
    <cellStyle name="Comma 4 2 3 3 2 9 2" xfId="34695"/>
    <cellStyle name="Comma 4 2 3 3 3" xfId="18260"/>
    <cellStyle name="Comma 4 2 3 3 3 2" xfId="20636"/>
    <cellStyle name="Comma 4 2 3 3 3 2 2" xfId="30141"/>
    <cellStyle name="Comma 4 2 3 3 3 3" xfId="23012"/>
    <cellStyle name="Comma 4 2 3 3 3 3 2" xfId="32517"/>
    <cellStyle name="Comma 4 2 3 3 3 4" xfId="25389"/>
    <cellStyle name="Comma 4 2 3 3 3 4 2" xfId="34893"/>
    <cellStyle name="Comma 4 2 3 3 3 5" xfId="27765"/>
    <cellStyle name="Comma 4 2 3 3 4" xfId="18656"/>
    <cellStyle name="Comma 4 2 3 3 4 2" xfId="21032"/>
    <cellStyle name="Comma 4 2 3 3 4 2 2" xfId="30537"/>
    <cellStyle name="Comma 4 2 3 3 4 3" xfId="23408"/>
    <cellStyle name="Comma 4 2 3 3 4 3 2" xfId="32913"/>
    <cellStyle name="Comma 4 2 3 3 4 4" xfId="25785"/>
    <cellStyle name="Comma 4 2 3 3 4 4 2" xfId="35289"/>
    <cellStyle name="Comma 4 2 3 3 4 5" xfId="28161"/>
    <cellStyle name="Comma 4 2 3 3 5" xfId="19052"/>
    <cellStyle name="Comma 4 2 3 3 5 2" xfId="21428"/>
    <cellStyle name="Comma 4 2 3 3 5 2 2" xfId="30933"/>
    <cellStyle name="Comma 4 2 3 3 5 3" xfId="23804"/>
    <cellStyle name="Comma 4 2 3 3 5 3 2" xfId="33309"/>
    <cellStyle name="Comma 4 2 3 3 5 4" xfId="26181"/>
    <cellStyle name="Comma 4 2 3 3 5 4 2" xfId="35685"/>
    <cellStyle name="Comma 4 2 3 3 5 5" xfId="28557"/>
    <cellStyle name="Comma 4 2 3 3 6" xfId="19448"/>
    <cellStyle name="Comma 4 2 3 3 6 2" xfId="21824"/>
    <cellStyle name="Comma 4 2 3 3 6 2 2" xfId="31329"/>
    <cellStyle name="Comma 4 2 3 3 6 3" xfId="24200"/>
    <cellStyle name="Comma 4 2 3 3 6 3 2" xfId="33705"/>
    <cellStyle name="Comma 4 2 3 3 6 4" xfId="26577"/>
    <cellStyle name="Comma 4 2 3 3 6 4 2" xfId="36081"/>
    <cellStyle name="Comma 4 2 3 3 6 5" xfId="28953"/>
    <cellStyle name="Comma 4 2 3 3 7" xfId="19844"/>
    <cellStyle name="Comma 4 2 3 3 7 2" xfId="22220"/>
    <cellStyle name="Comma 4 2 3 3 7 2 2" xfId="31725"/>
    <cellStyle name="Comma 4 2 3 3 7 3" xfId="24596"/>
    <cellStyle name="Comma 4 2 3 3 7 3 2" xfId="34101"/>
    <cellStyle name="Comma 4 2 3 3 7 4" xfId="26973"/>
    <cellStyle name="Comma 4 2 3 3 7 4 2" xfId="36477"/>
    <cellStyle name="Comma 4 2 3 3 7 5" xfId="29349"/>
    <cellStyle name="Comma 4 2 3 3 8" xfId="20240"/>
    <cellStyle name="Comma 4 2 3 3 8 2" xfId="29745"/>
    <cellStyle name="Comma 4 2 3 3 9" xfId="22616"/>
    <cellStyle name="Comma 4 2 3 3 9 2" xfId="32121"/>
    <cellStyle name="Comma 4 2 3 4" xfId="13514"/>
    <cellStyle name="Comma 4 2 3 4 10" xfId="27435"/>
    <cellStyle name="Comma 4 2 3 4 2" xfId="18326"/>
    <cellStyle name="Comma 4 2 3 4 2 2" xfId="20702"/>
    <cellStyle name="Comma 4 2 3 4 2 2 2" xfId="30207"/>
    <cellStyle name="Comma 4 2 3 4 2 3" xfId="23078"/>
    <cellStyle name="Comma 4 2 3 4 2 3 2" xfId="32583"/>
    <cellStyle name="Comma 4 2 3 4 2 4" xfId="25455"/>
    <cellStyle name="Comma 4 2 3 4 2 4 2" xfId="34959"/>
    <cellStyle name="Comma 4 2 3 4 2 5" xfId="27831"/>
    <cellStyle name="Comma 4 2 3 4 3" xfId="18722"/>
    <cellStyle name="Comma 4 2 3 4 3 2" xfId="21098"/>
    <cellStyle name="Comma 4 2 3 4 3 2 2" xfId="30603"/>
    <cellStyle name="Comma 4 2 3 4 3 3" xfId="23474"/>
    <cellStyle name="Comma 4 2 3 4 3 3 2" xfId="32979"/>
    <cellStyle name="Comma 4 2 3 4 3 4" xfId="25851"/>
    <cellStyle name="Comma 4 2 3 4 3 4 2" xfId="35355"/>
    <cellStyle name="Comma 4 2 3 4 3 5" xfId="28227"/>
    <cellStyle name="Comma 4 2 3 4 4" xfId="19118"/>
    <cellStyle name="Comma 4 2 3 4 4 2" xfId="21494"/>
    <cellStyle name="Comma 4 2 3 4 4 2 2" xfId="30999"/>
    <cellStyle name="Comma 4 2 3 4 4 3" xfId="23870"/>
    <cellStyle name="Comma 4 2 3 4 4 3 2" xfId="33375"/>
    <cellStyle name="Comma 4 2 3 4 4 4" xfId="26247"/>
    <cellStyle name="Comma 4 2 3 4 4 4 2" xfId="35751"/>
    <cellStyle name="Comma 4 2 3 4 4 5" xfId="28623"/>
    <cellStyle name="Comma 4 2 3 4 5" xfId="19514"/>
    <cellStyle name="Comma 4 2 3 4 5 2" xfId="21890"/>
    <cellStyle name="Comma 4 2 3 4 5 2 2" xfId="31395"/>
    <cellStyle name="Comma 4 2 3 4 5 3" xfId="24266"/>
    <cellStyle name="Comma 4 2 3 4 5 3 2" xfId="33771"/>
    <cellStyle name="Comma 4 2 3 4 5 4" xfId="26643"/>
    <cellStyle name="Comma 4 2 3 4 5 4 2" xfId="36147"/>
    <cellStyle name="Comma 4 2 3 4 5 5" xfId="29019"/>
    <cellStyle name="Comma 4 2 3 4 6" xfId="19910"/>
    <cellStyle name="Comma 4 2 3 4 6 2" xfId="22286"/>
    <cellStyle name="Comma 4 2 3 4 6 2 2" xfId="31791"/>
    <cellStyle name="Comma 4 2 3 4 6 3" xfId="24662"/>
    <cellStyle name="Comma 4 2 3 4 6 3 2" xfId="34167"/>
    <cellStyle name="Comma 4 2 3 4 6 4" xfId="27039"/>
    <cellStyle name="Comma 4 2 3 4 6 4 2" xfId="36543"/>
    <cellStyle name="Comma 4 2 3 4 6 5" xfId="29415"/>
    <cellStyle name="Comma 4 2 3 4 7" xfId="20306"/>
    <cellStyle name="Comma 4 2 3 4 7 2" xfId="29811"/>
    <cellStyle name="Comma 4 2 3 4 8" xfId="22682"/>
    <cellStyle name="Comma 4 2 3 4 8 2" xfId="32187"/>
    <cellStyle name="Comma 4 2 3 4 9" xfId="25059"/>
    <cellStyle name="Comma 4 2 3 4 9 2" xfId="34563"/>
    <cellStyle name="Comma 4 2 3 5" xfId="18128"/>
    <cellStyle name="Comma 4 2 3 5 2" xfId="20504"/>
    <cellStyle name="Comma 4 2 3 5 2 2" xfId="30009"/>
    <cellStyle name="Comma 4 2 3 5 3" xfId="22880"/>
    <cellStyle name="Comma 4 2 3 5 3 2" xfId="32385"/>
    <cellStyle name="Comma 4 2 3 5 4" xfId="25257"/>
    <cellStyle name="Comma 4 2 3 5 4 2" xfId="34761"/>
    <cellStyle name="Comma 4 2 3 5 5" xfId="27633"/>
    <cellStyle name="Comma 4 2 3 6" xfId="18524"/>
    <cellStyle name="Comma 4 2 3 6 2" xfId="20900"/>
    <cellStyle name="Comma 4 2 3 6 2 2" xfId="30405"/>
    <cellStyle name="Comma 4 2 3 6 3" xfId="23276"/>
    <cellStyle name="Comma 4 2 3 6 3 2" xfId="32781"/>
    <cellStyle name="Comma 4 2 3 6 4" xfId="25653"/>
    <cellStyle name="Comma 4 2 3 6 4 2" xfId="35157"/>
    <cellStyle name="Comma 4 2 3 6 5" xfId="28029"/>
    <cellStyle name="Comma 4 2 3 7" xfId="18920"/>
    <cellStyle name="Comma 4 2 3 7 2" xfId="21296"/>
    <cellStyle name="Comma 4 2 3 7 2 2" xfId="30801"/>
    <cellStyle name="Comma 4 2 3 7 3" xfId="23672"/>
    <cellStyle name="Comma 4 2 3 7 3 2" xfId="33177"/>
    <cellStyle name="Comma 4 2 3 7 4" xfId="26049"/>
    <cellStyle name="Comma 4 2 3 7 4 2" xfId="35553"/>
    <cellStyle name="Comma 4 2 3 7 5" xfId="28425"/>
    <cellStyle name="Comma 4 2 3 8" xfId="19316"/>
    <cellStyle name="Comma 4 2 3 8 2" xfId="21692"/>
    <cellStyle name="Comma 4 2 3 8 2 2" xfId="31197"/>
    <cellStyle name="Comma 4 2 3 8 3" xfId="24068"/>
    <cellStyle name="Comma 4 2 3 8 3 2" xfId="33573"/>
    <cellStyle name="Comma 4 2 3 8 4" xfId="26445"/>
    <cellStyle name="Comma 4 2 3 8 4 2" xfId="35949"/>
    <cellStyle name="Comma 4 2 3 8 5" xfId="28821"/>
    <cellStyle name="Comma 4 2 3 9" xfId="19712"/>
    <cellStyle name="Comma 4 2 3 9 2" xfId="22088"/>
    <cellStyle name="Comma 4 2 3 9 2 2" xfId="31593"/>
    <cellStyle name="Comma 4 2 3 9 3" xfId="24464"/>
    <cellStyle name="Comma 4 2 3 9 3 2" xfId="33969"/>
    <cellStyle name="Comma 4 2 3 9 4" xfId="26841"/>
    <cellStyle name="Comma 4 2 3 9 4 2" xfId="36345"/>
    <cellStyle name="Comma 4 2 3 9 5" xfId="29217"/>
    <cellStyle name="Comma 4 2 4" xfId="5978"/>
    <cellStyle name="Comma 4 2 4 10" xfId="24883"/>
    <cellStyle name="Comma 4 2 4 10 2" xfId="34387"/>
    <cellStyle name="Comma 4 2 4 11" xfId="27259"/>
    <cellStyle name="Comma 4 2 4 2" xfId="15008"/>
    <cellStyle name="Comma 4 2 4 2 10" xfId="27457"/>
    <cellStyle name="Comma 4 2 4 2 2" xfId="18348"/>
    <cellStyle name="Comma 4 2 4 2 2 2" xfId="20724"/>
    <cellStyle name="Comma 4 2 4 2 2 2 2" xfId="30229"/>
    <cellStyle name="Comma 4 2 4 2 2 3" xfId="23100"/>
    <cellStyle name="Comma 4 2 4 2 2 3 2" xfId="32605"/>
    <cellStyle name="Comma 4 2 4 2 2 4" xfId="25477"/>
    <cellStyle name="Comma 4 2 4 2 2 4 2" xfId="34981"/>
    <cellStyle name="Comma 4 2 4 2 2 5" xfId="27853"/>
    <cellStyle name="Comma 4 2 4 2 3" xfId="18744"/>
    <cellStyle name="Comma 4 2 4 2 3 2" xfId="21120"/>
    <cellStyle name="Comma 4 2 4 2 3 2 2" xfId="30625"/>
    <cellStyle name="Comma 4 2 4 2 3 3" xfId="23496"/>
    <cellStyle name="Comma 4 2 4 2 3 3 2" xfId="33001"/>
    <cellStyle name="Comma 4 2 4 2 3 4" xfId="25873"/>
    <cellStyle name="Comma 4 2 4 2 3 4 2" xfId="35377"/>
    <cellStyle name="Comma 4 2 4 2 3 5" xfId="28249"/>
    <cellStyle name="Comma 4 2 4 2 4" xfId="19140"/>
    <cellStyle name="Comma 4 2 4 2 4 2" xfId="21516"/>
    <cellStyle name="Comma 4 2 4 2 4 2 2" xfId="31021"/>
    <cellStyle name="Comma 4 2 4 2 4 3" xfId="23892"/>
    <cellStyle name="Comma 4 2 4 2 4 3 2" xfId="33397"/>
    <cellStyle name="Comma 4 2 4 2 4 4" xfId="26269"/>
    <cellStyle name="Comma 4 2 4 2 4 4 2" xfId="35773"/>
    <cellStyle name="Comma 4 2 4 2 4 5" xfId="28645"/>
    <cellStyle name="Comma 4 2 4 2 5" xfId="19536"/>
    <cellStyle name="Comma 4 2 4 2 5 2" xfId="21912"/>
    <cellStyle name="Comma 4 2 4 2 5 2 2" xfId="31417"/>
    <cellStyle name="Comma 4 2 4 2 5 3" xfId="24288"/>
    <cellStyle name="Comma 4 2 4 2 5 3 2" xfId="33793"/>
    <cellStyle name="Comma 4 2 4 2 5 4" xfId="26665"/>
    <cellStyle name="Comma 4 2 4 2 5 4 2" xfId="36169"/>
    <cellStyle name="Comma 4 2 4 2 5 5" xfId="29041"/>
    <cellStyle name="Comma 4 2 4 2 6" xfId="19932"/>
    <cellStyle name="Comma 4 2 4 2 6 2" xfId="22308"/>
    <cellStyle name="Comma 4 2 4 2 6 2 2" xfId="31813"/>
    <cellStyle name="Comma 4 2 4 2 6 3" xfId="24684"/>
    <cellStyle name="Comma 4 2 4 2 6 3 2" xfId="34189"/>
    <cellStyle name="Comma 4 2 4 2 6 4" xfId="27061"/>
    <cellStyle name="Comma 4 2 4 2 6 4 2" xfId="36565"/>
    <cellStyle name="Comma 4 2 4 2 6 5" xfId="29437"/>
    <cellStyle name="Comma 4 2 4 2 7" xfId="20328"/>
    <cellStyle name="Comma 4 2 4 2 7 2" xfId="29833"/>
    <cellStyle name="Comma 4 2 4 2 8" xfId="22704"/>
    <cellStyle name="Comma 4 2 4 2 8 2" xfId="32209"/>
    <cellStyle name="Comma 4 2 4 2 9" xfId="25081"/>
    <cellStyle name="Comma 4 2 4 2 9 2" xfId="34585"/>
    <cellStyle name="Comma 4 2 4 3" xfId="18150"/>
    <cellStyle name="Comma 4 2 4 3 2" xfId="20526"/>
    <cellStyle name="Comma 4 2 4 3 2 2" xfId="30031"/>
    <cellStyle name="Comma 4 2 4 3 3" xfId="22902"/>
    <cellStyle name="Comma 4 2 4 3 3 2" xfId="32407"/>
    <cellStyle name="Comma 4 2 4 3 4" xfId="25279"/>
    <cellStyle name="Comma 4 2 4 3 4 2" xfId="34783"/>
    <cellStyle name="Comma 4 2 4 3 5" xfId="27655"/>
    <cellStyle name="Comma 4 2 4 4" xfId="18546"/>
    <cellStyle name="Comma 4 2 4 4 2" xfId="20922"/>
    <cellStyle name="Comma 4 2 4 4 2 2" xfId="30427"/>
    <cellStyle name="Comma 4 2 4 4 3" xfId="23298"/>
    <cellStyle name="Comma 4 2 4 4 3 2" xfId="32803"/>
    <cellStyle name="Comma 4 2 4 4 4" xfId="25675"/>
    <cellStyle name="Comma 4 2 4 4 4 2" xfId="35179"/>
    <cellStyle name="Comma 4 2 4 4 5" xfId="28051"/>
    <cellStyle name="Comma 4 2 4 5" xfId="18942"/>
    <cellStyle name="Comma 4 2 4 5 2" xfId="21318"/>
    <cellStyle name="Comma 4 2 4 5 2 2" xfId="30823"/>
    <cellStyle name="Comma 4 2 4 5 3" xfId="23694"/>
    <cellStyle name="Comma 4 2 4 5 3 2" xfId="33199"/>
    <cellStyle name="Comma 4 2 4 5 4" xfId="26071"/>
    <cellStyle name="Comma 4 2 4 5 4 2" xfId="35575"/>
    <cellStyle name="Comma 4 2 4 5 5" xfId="28447"/>
    <cellStyle name="Comma 4 2 4 6" xfId="19338"/>
    <cellStyle name="Comma 4 2 4 6 2" xfId="21714"/>
    <cellStyle name="Comma 4 2 4 6 2 2" xfId="31219"/>
    <cellStyle name="Comma 4 2 4 6 3" xfId="24090"/>
    <cellStyle name="Comma 4 2 4 6 3 2" xfId="33595"/>
    <cellStyle name="Comma 4 2 4 6 4" xfId="26467"/>
    <cellStyle name="Comma 4 2 4 6 4 2" xfId="35971"/>
    <cellStyle name="Comma 4 2 4 6 5" xfId="28843"/>
    <cellStyle name="Comma 4 2 4 7" xfId="19734"/>
    <cellStyle name="Comma 4 2 4 7 2" xfId="22110"/>
    <cellStyle name="Comma 4 2 4 7 2 2" xfId="31615"/>
    <cellStyle name="Comma 4 2 4 7 3" xfId="24486"/>
    <cellStyle name="Comma 4 2 4 7 3 2" xfId="33991"/>
    <cellStyle name="Comma 4 2 4 7 4" xfId="26863"/>
    <cellStyle name="Comma 4 2 4 7 4 2" xfId="36367"/>
    <cellStyle name="Comma 4 2 4 7 5" xfId="29239"/>
    <cellStyle name="Comma 4 2 4 8" xfId="20130"/>
    <cellStyle name="Comma 4 2 4 8 2" xfId="29635"/>
    <cellStyle name="Comma 4 2 4 9" xfId="22506"/>
    <cellStyle name="Comma 4 2 4 9 2" xfId="32011"/>
    <cellStyle name="Comma 4 2 5" xfId="8988"/>
    <cellStyle name="Comma 4 2 5 10" xfId="24949"/>
    <cellStyle name="Comma 4 2 5 10 2" xfId="34453"/>
    <cellStyle name="Comma 4 2 5 11" xfId="27325"/>
    <cellStyle name="Comma 4 2 5 2" xfId="18018"/>
    <cellStyle name="Comma 4 2 5 2 10" xfId="27523"/>
    <cellStyle name="Comma 4 2 5 2 2" xfId="18414"/>
    <cellStyle name="Comma 4 2 5 2 2 2" xfId="20790"/>
    <cellStyle name="Comma 4 2 5 2 2 2 2" xfId="30295"/>
    <cellStyle name="Comma 4 2 5 2 2 3" xfId="23166"/>
    <cellStyle name="Comma 4 2 5 2 2 3 2" xfId="32671"/>
    <cellStyle name="Comma 4 2 5 2 2 4" xfId="25543"/>
    <cellStyle name="Comma 4 2 5 2 2 4 2" xfId="35047"/>
    <cellStyle name="Comma 4 2 5 2 2 5" xfId="27919"/>
    <cellStyle name="Comma 4 2 5 2 3" xfId="18810"/>
    <cellStyle name="Comma 4 2 5 2 3 2" xfId="21186"/>
    <cellStyle name="Comma 4 2 5 2 3 2 2" xfId="30691"/>
    <cellStyle name="Comma 4 2 5 2 3 3" xfId="23562"/>
    <cellStyle name="Comma 4 2 5 2 3 3 2" xfId="33067"/>
    <cellStyle name="Comma 4 2 5 2 3 4" xfId="25939"/>
    <cellStyle name="Comma 4 2 5 2 3 4 2" xfId="35443"/>
    <cellStyle name="Comma 4 2 5 2 3 5" xfId="28315"/>
    <cellStyle name="Comma 4 2 5 2 4" xfId="19206"/>
    <cellStyle name="Comma 4 2 5 2 4 2" xfId="21582"/>
    <cellStyle name="Comma 4 2 5 2 4 2 2" xfId="31087"/>
    <cellStyle name="Comma 4 2 5 2 4 3" xfId="23958"/>
    <cellStyle name="Comma 4 2 5 2 4 3 2" xfId="33463"/>
    <cellStyle name="Comma 4 2 5 2 4 4" xfId="26335"/>
    <cellStyle name="Comma 4 2 5 2 4 4 2" xfId="35839"/>
    <cellStyle name="Comma 4 2 5 2 4 5" xfId="28711"/>
    <cellStyle name="Comma 4 2 5 2 5" xfId="19602"/>
    <cellStyle name="Comma 4 2 5 2 5 2" xfId="21978"/>
    <cellStyle name="Comma 4 2 5 2 5 2 2" xfId="31483"/>
    <cellStyle name="Comma 4 2 5 2 5 3" xfId="24354"/>
    <cellStyle name="Comma 4 2 5 2 5 3 2" xfId="33859"/>
    <cellStyle name="Comma 4 2 5 2 5 4" xfId="26731"/>
    <cellStyle name="Comma 4 2 5 2 5 4 2" xfId="36235"/>
    <cellStyle name="Comma 4 2 5 2 5 5" xfId="29107"/>
    <cellStyle name="Comma 4 2 5 2 6" xfId="19998"/>
    <cellStyle name="Comma 4 2 5 2 6 2" xfId="22374"/>
    <cellStyle name="Comma 4 2 5 2 6 2 2" xfId="31879"/>
    <cellStyle name="Comma 4 2 5 2 6 3" xfId="24750"/>
    <cellStyle name="Comma 4 2 5 2 6 3 2" xfId="34255"/>
    <cellStyle name="Comma 4 2 5 2 6 4" xfId="27127"/>
    <cellStyle name="Comma 4 2 5 2 6 4 2" xfId="36631"/>
    <cellStyle name="Comma 4 2 5 2 6 5" xfId="29503"/>
    <cellStyle name="Comma 4 2 5 2 7" xfId="20394"/>
    <cellStyle name="Comma 4 2 5 2 7 2" xfId="29899"/>
    <cellStyle name="Comma 4 2 5 2 8" xfId="22770"/>
    <cellStyle name="Comma 4 2 5 2 8 2" xfId="32275"/>
    <cellStyle name="Comma 4 2 5 2 9" xfId="25147"/>
    <cellStyle name="Comma 4 2 5 2 9 2" xfId="34651"/>
    <cellStyle name="Comma 4 2 5 3" xfId="18216"/>
    <cellStyle name="Comma 4 2 5 3 2" xfId="20592"/>
    <cellStyle name="Comma 4 2 5 3 2 2" xfId="30097"/>
    <cellStyle name="Comma 4 2 5 3 3" xfId="22968"/>
    <cellStyle name="Comma 4 2 5 3 3 2" xfId="32473"/>
    <cellStyle name="Comma 4 2 5 3 4" xfId="25345"/>
    <cellStyle name="Comma 4 2 5 3 4 2" xfId="34849"/>
    <cellStyle name="Comma 4 2 5 3 5" xfId="27721"/>
    <cellStyle name="Comma 4 2 5 4" xfId="18612"/>
    <cellStyle name="Comma 4 2 5 4 2" xfId="20988"/>
    <cellStyle name="Comma 4 2 5 4 2 2" xfId="30493"/>
    <cellStyle name="Comma 4 2 5 4 3" xfId="23364"/>
    <cellStyle name="Comma 4 2 5 4 3 2" xfId="32869"/>
    <cellStyle name="Comma 4 2 5 4 4" xfId="25741"/>
    <cellStyle name="Comma 4 2 5 4 4 2" xfId="35245"/>
    <cellStyle name="Comma 4 2 5 4 5" xfId="28117"/>
    <cellStyle name="Comma 4 2 5 5" xfId="19008"/>
    <cellStyle name="Comma 4 2 5 5 2" xfId="21384"/>
    <cellStyle name="Comma 4 2 5 5 2 2" xfId="30889"/>
    <cellStyle name="Comma 4 2 5 5 3" xfId="23760"/>
    <cellStyle name="Comma 4 2 5 5 3 2" xfId="33265"/>
    <cellStyle name="Comma 4 2 5 5 4" xfId="26137"/>
    <cellStyle name="Comma 4 2 5 5 4 2" xfId="35641"/>
    <cellStyle name="Comma 4 2 5 5 5" xfId="28513"/>
    <cellStyle name="Comma 4 2 5 6" xfId="19404"/>
    <cellStyle name="Comma 4 2 5 6 2" xfId="21780"/>
    <cellStyle name="Comma 4 2 5 6 2 2" xfId="31285"/>
    <cellStyle name="Comma 4 2 5 6 3" xfId="24156"/>
    <cellStyle name="Comma 4 2 5 6 3 2" xfId="33661"/>
    <cellStyle name="Comma 4 2 5 6 4" xfId="26533"/>
    <cellStyle name="Comma 4 2 5 6 4 2" xfId="36037"/>
    <cellStyle name="Comma 4 2 5 6 5" xfId="28909"/>
    <cellStyle name="Comma 4 2 5 7" xfId="19800"/>
    <cellStyle name="Comma 4 2 5 7 2" xfId="22176"/>
    <cellStyle name="Comma 4 2 5 7 2 2" xfId="31681"/>
    <cellStyle name="Comma 4 2 5 7 3" xfId="24552"/>
    <cellStyle name="Comma 4 2 5 7 3 2" xfId="34057"/>
    <cellStyle name="Comma 4 2 5 7 4" xfId="26929"/>
    <cellStyle name="Comma 4 2 5 7 4 2" xfId="36433"/>
    <cellStyle name="Comma 4 2 5 7 5" xfId="29305"/>
    <cellStyle name="Comma 4 2 5 8" xfId="20196"/>
    <cellStyle name="Comma 4 2 5 8 2" xfId="29701"/>
    <cellStyle name="Comma 4 2 5 9" xfId="22572"/>
    <cellStyle name="Comma 4 2 5 9 2" xfId="32077"/>
    <cellStyle name="Comma 4 2 6" xfId="10526"/>
    <cellStyle name="Comma 4 2 6 10" xfId="27391"/>
    <cellStyle name="Comma 4 2 6 2" xfId="18282"/>
    <cellStyle name="Comma 4 2 6 2 2" xfId="20658"/>
    <cellStyle name="Comma 4 2 6 2 2 2" xfId="30163"/>
    <cellStyle name="Comma 4 2 6 2 3" xfId="23034"/>
    <cellStyle name="Comma 4 2 6 2 3 2" xfId="32539"/>
    <cellStyle name="Comma 4 2 6 2 4" xfId="25411"/>
    <cellStyle name="Comma 4 2 6 2 4 2" xfId="34915"/>
    <cellStyle name="Comma 4 2 6 2 5" xfId="27787"/>
    <cellStyle name="Comma 4 2 6 3" xfId="18678"/>
    <cellStyle name="Comma 4 2 6 3 2" xfId="21054"/>
    <cellStyle name="Comma 4 2 6 3 2 2" xfId="30559"/>
    <cellStyle name="Comma 4 2 6 3 3" xfId="23430"/>
    <cellStyle name="Comma 4 2 6 3 3 2" xfId="32935"/>
    <cellStyle name="Comma 4 2 6 3 4" xfId="25807"/>
    <cellStyle name="Comma 4 2 6 3 4 2" xfId="35311"/>
    <cellStyle name="Comma 4 2 6 3 5" xfId="28183"/>
    <cellStyle name="Comma 4 2 6 4" xfId="19074"/>
    <cellStyle name="Comma 4 2 6 4 2" xfId="21450"/>
    <cellStyle name="Comma 4 2 6 4 2 2" xfId="30955"/>
    <cellStyle name="Comma 4 2 6 4 3" xfId="23826"/>
    <cellStyle name="Comma 4 2 6 4 3 2" xfId="33331"/>
    <cellStyle name="Comma 4 2 6 4 4" xfId="26203"/>
    <cellStyle name="Comma 4 2 6 4 4 2" xfId="35707"/>
    <cellStyle name="Comma 4 2 6 4 5" xfId="28579"/>
    <cellStyle name="Comma 4 2 6 5" xfId="19470"/>
    <cellStyle name="Comma 4 2 6 5 2" xfId="21846"/>
    <cellStyle name="Comma 4 2 6 5 2 2" xfId="31351"/>
    <cellStyle name="Comma 4 2 6 5 3" xfId="24222"/>
    <cellStyle name="Comma 4 2 6 5 3 2" xfId="33727"/>
    <cellStyle name="Comma 4 2 6 5 4" xfId="26599"/>
    <cellStyle name="Comma 4 2 6 5 4 2" xfId="36103"/>
    <cellStyle name="Comma 4 2 6 5 5" xfId="28975"/>
    <cellStyle name="Comma 4 2 6 6" xfId="19866"/>
    <cellStyle name="Comma 4 2 6 6 2" xfId="22242"/>
    <cellStyle name="Comma 4 2 6 6 2 2" xfId="31747"/>
    <cellStyle name="Comma 4 2 6 6 3" xfId="24618"/>
    <cellStyle name="Comma 4 2 6 6 3 2" xfId="34123"/>
    <cellStyle name="Comma 4 2 6 6 4" xfId="26995"/>
    <cellStyle name="Comma 4 2 6 6 4 2" xfId="36499"/>
    <cellStyle name="Comma 4 2 6 6 5" xfId="29371"/>
    <cellStyle name="Comma 4 2 6 7" xfId="20262"/>
    <cellStyle name="Comma 4 2 6 7 2" xfId="29767"/>
    <cellStyle name="Comma 4 2 6 8" xfId="22638"/>
    <cellStyle name="Comma 4 2 6 8 2" xfId="32143"/>
    <cellStyle name="Comma 4 2 6 9" xfId="25015"/>
    <cellStyle name="Comma 4 2 6 9 2" xfId="34519"/>
    <cellStyle name="Comma 4 2 7" xfId="18084"/>
    <cellStyle name="Comma 4 2 7 2" xfId="20460"/>
    <cellStyle name="Comma 4 2 7 2 2" xfId="29965"/>
    <cellStyle name="Comma 4 2 7 3" xfId="22836"/>
    <cellStyle name="Comma 4 2 7 3 2" xfId="32341"/>
    <cellStyle name="Comma 4 2 7 4" xfId="25213"/>
    <cellStyle name="Comma 4 2 7 4 2" xfId="34717"/>
    <cellStyle name="Comma 4 2 7 5" xfId="27589"/>
    <cellStyle name="Comma 4 2 8" xfId="18480"/>
    <cellStyle name="Comma 4 2 8 2" xfId="20856"/>
    <cellStyle name="Comma 4 2 8 2 2" xfId="30361"/>
    <cellStyle name="Comma 4 2 8 3" xfId="23232"/>
    <cellStyle name="Comma 4 2 8 3 2" xfId="32737"/>
    <cellStyle name="Comma 4 2 8 4" xfId="25609"/>
    <cellStyle name="Comma 4 2 8 4 2" xfId="35113"/>
    <cellStyle name="Comma 4 2 8 5" xfId="27985"/>
    <cellStyle name="Comma 4 2 9" xfId="18876"/>
    <cellStyle name="Comma 4 2 9 2" xfId="21252"/>
    <cellStyle name="Comma 4 2 9 2 2" xfId="30757"/>
    <cellStyle name="Comma 4 2 9 3" xfId="23628"/>
    <cellStyle name="Comma 4 2 9 3 2" xfId="33133"/>
    <cellStyle name="Comma 4 2 9 4" xfId="26005"/>
    <cellStyle name="Comma 4 2 9 4 2" xfId="35509"/>
    <cellStyle name="Comma 4 2 9 5" xfId="28381"/>
    <cellStyle name="Comma 4 3" xfId="2243"/>
    <cellStyle name="Comma 4 3 10" xfId="20075"/>
    <cellStyle name="Comma 4 3 10 2" xfId="29580"/>
    <cellStyle name="Comma 4 3 11" xfId="22451"/>
    <cellStyle name="Comma 4 3 11 2" xfId="31956"/>
    <cellStyle name="Comma 4 3 12" xfId="24828"/>
    <cellStyle name="Comma 4 3 12 2" xfId="34332"/>
    <cellStyle name="Comma 4 3 13" xfId="27204"/>
    <cellStyle name="Comma 4 3 2" xfId="6725"/>
    <cellStyle name="Comma 4 3 2 10" xfId="24894"/>
    <cellStyle name="Comma 4 3 2 10 2" xfId="34398"/>
    <cellStyle name="Comma 4 3 2 11" xfId="27270"/>
    <cellStyle name="Comma 4 3 2 2" xfId="15755"/>
    <cellStyle name="Comma 4 3 2 2 10" xfId="27468"/>
    <cellStyle name="Comma 4 3 2 2 2" xfId="18359"/>
    <cellStyle name="Comma 4 3 2 2 2 2" xfId="20735"/>
    <cellStyle name="Comma 4 3 2 2 2 2 2" xfId="30240"/>
    <cellStyle name="Comma 4 3 2 2 2 3" xfId="23111"/>
    <cellStyle name="Comma 4 3 2 2 2 3 2" xfId="32616"/>
    <cellStyle name="Comma 4 3 2 2 2 4" xfId="25488"/>
    <cellStyle name="Comma 4 3 2 2 2 4 2" xfId="34992"/>
    <cellStyle name="Comma 4 3 2 2 2 5" xfId="27864"/>
    <cellStyle name="Comma 4 3 2 2 3" xfId="18755"/>
    <cellStyle name="Comma 4 3 2 2 3 2" xfId="21131"/>
    <cellStyle name="Comma 4 3 2 2 3 2 2" xfId="30636"/>
    <cellStyle name="Comma 4 3 2 2 3 3" xfId="23507"/>
    <cellStyle name="Comma 4 3 2 2 3 3 2" xfId="33012"/>
    <cellStyle name="Comma 4 3 2 2 3 4" xfId="25884"/>
    <cellStyle name="Comma 4 3 2 2 3 4 2" xfId="35388"/>
    <cellStyle name="Comma 4 3 2 2 3 5" xfId="28260"/>
    <cellStyle name="Comma 4 3 2 2 4" xfId="19151"/>
    <cellStyle name="Comma 4 3 2 2 4 2" xfId="21527"/>
    <cellStyle name="Comma 4 3 2 2 4 2 2" xfId="31032"/>
    <cellStyle name="Comma 4 3 2 2 4 3" xfId="23903"/>
    <cellStyle name="Comma 4 3 2 2 4 3 2" xfId="33408"/>
    <cellStyle name="Comma 4 3 2 2 4 4" xfId="26280"/>
    <cellStyle name="Comma 4 3 2 2 4 4 2" xfId="35784"/>
    <cellStyle name="Comma 4 3 2 2 4 5" xfId="28656"/>
    <cellStyle name="Comma 4 3 2 2 5" xfId="19547"/>
    <cellStyle name="Comma 4 3 2 2 5 2" xfId="21923"/>
    <cellStyle name="Comma 4 3 2 2 5 2 2" xfId="31428"/>
    <cellStyle name="Comma 4 3 2 2 5 3" xfId="24299"/>
    <cellStyle name="Comma 4 3 2 2 5 3 2" xfId="33804"/>
    <cellStyle name="Comma 4 3 2 2 5 4" xfId="26676"/>
    <cellStyle name="Comma 4 3 2 2 5 4 2" xfId="36180"/>
    <cellStyle name="Comma 4 3 2 2 5 5" xfId="29052"/>
    <cellStyle name="Comma 4 3 2 2 6" xfId="19943"/>
    <cellStyle name="Comma 4 3 2 2 6 2" xfId="22319"/>
    <cellStyle name="Comma 4 3 2 2 6 2 2" xfId="31824"/>
    <cellStyle name="Comma 4 3 2 2 6 3" xfId="24695"/>
    <cellStyle name="Comma 4 3 2 2 6 3 2" xfId="34200"/>
    <cellStyle name="Comma 4 3 2 2 6 4" xfId="27072"/>
    <cellStyle name="Comma 4 3 2 2 6 4 2" xfId="36576"/>
    <cellStyle name="Comma 4 3 2 2 6 5" xfId="29448"/>
    <cellStyle name="Comma 4 3 2 2 7" xfId="20339"/>
    <cellStyle name="Comma 4 3 2 2 7 2" xfId="29844"/>
    <cellStyle name="Comma 4 3 2 2 8" xfId="22715"/>
    <cellStyle name="Comma 4 3 2 2 8 2" xfId="32220"/>
    <cellStyle name="Comma 4 3 2 2 9" xfId="25092"/>
    <cellStyle name="Comma 4 3 2 2 9 2" xfId="34596"/>
    <cellStyle name="Comma 4 3 2 3" xfId="18161"/>
    <cellStyle name="Comma 4 3 2 3 2" xfId="20537"/>
    <cellStyle name="Comma 4 3 2 3 2 2" xfId="30042"/>
    <cellStyle name="Comma 4 3 2 3 3" xfId="22913"/>
    <cellStyle name="Comma 4 3 2 3 3 2" xfId="32418"/>
    <cellStyle name="Comma 4 3 2 3 4" xfId="25290"/>
    <cellStyle name="Comma 4 3 2 3 4 2" xfId="34794"/>
    <cellStyle name="Comma 4 3 2 3 5" xfId="27666"/>
    <cellStyle name="Comma 4 3 2 4" xfId="18557"/>
    <cellStyle name="Comma 4 3 2 4 2" xfId="20933"/>
    <cellStyle name="Comma 4 3 2 4 2 2" xfId="30438"/>
    <cellStyle name="Comma 4 3 2 4 3" xfId="23309"/>
    <cellStyle name="Comma 4 3 2 4 3 2" xfId="32814"/>
    <cellStyle name="Comma 4 3 2 4 4" xfId="25686"/>
    <cellStyle name="Comma 4 3 2 4 4 2" xfId="35190"/>
    <cellStyle name="Comma 4 3 2 4 5" xfId="28062"/>
    <cellStyle name="Comma 4 3 2 5" xfId="18953"/>
    <cellStyle name="Comma 4 3 2 5 2" xfId="21329"/>
    <cellStyle name="Comma 4 3 2 5 2 2" xfId="30834"/>
    <cellStyle name="Comma 4 3 2 5 3" xfId="23705"/>
    <cellStyle name="Comma 4 3 2 5 3 2" xfId="33210"/>
    <cellStyle name="Comma 4 3 2 5 4" xfId="26082"/>
    <cellStyle name="Comma 4 3 2 5 4 2" xfId="35586"/>
    <cellStyle name="Comma 4 3 2 5 5" xfId="28458"/>
    <cellStyle name="Comma 4 3 2 6" xfId="19349"/>
    <cellStyle name="Comma 4 3 2 6 2" xfId="21725"/>
    <cellStyle name="Comma 4 3 2 6 2 2" xfId="31230"/>
    <cellStyle name="Comma 4 3 2 6 3" xfId="24101"/>
    <cellStyle name="Comma 4 3 2 6 3 2" xfId="33606"/>
    <cellStyle name="Comma 4 3 2 6 4" xfId="26478"/>
    <cellStyle name="Comma 4 3 2 6 4 2" xfId="35982"/>
    <cellStyle name="Comma 4 3 2 6 5" xfId="28854"/>
    <cellStyle name="Comma 4 3 2 7" xfId="19745"/>
    <cellStyle name="Comma 4 3 2 7 2" xfId="22121"/>
    <cellStyle name="Comma 4 3 2 7 2 2" xfId="31626"/>
    <cellStyle name="Comma 4 3 2 7 3" xfId="24497"/>
    <cellStyle name="Comma 4 3 2 7 3 2" xfId="34002"/>
    <cellStyle name="Comma 4 3 2 7 4" xfId="26874"/>
    <cellStyle name="Comma 4 3 2 7 4 2" xfId="36378"/>
    <cellStyle name="Comma 4 3 2 7 5" xfId="29250"/>
    <cellStyle name="Comma 4 3 2 8" xfId="20141"/>
    <cellStyle name="Comma 4 3 2 8 2" xfId="29646"/>
    <cellStyle name="Comma 4 3 2 9" xfId="22517"/>
    <cellStyle name="Comma 4 3 2 9 2" xfId="32022"/>
    <cellStyle name="Comma 4 3 3" xfId="8999"/>
    <cellStyle name="Comma 4 3 3 10" xfId="24960"/>
    <cellStyle name="Comma 4 3 3 10 2" xfId="34464"/>
    <cellStyle name="Comma 4 3 3 11" xfId="27336"/>
    <cellStyle name="Comma 4 3 3 2" xfId="18029"/>
    <cellStyle name="Comma 4 3 3 2 10" xfId="27534"/>
    <cellStyle name="Comma 4 3 3 2 2" xfId="18425"/>
    <cellStyle name="Comma 4 3 3 2 2 2" xfId="20801"/>
    <cellStyle name="Comma 4 3 3 2 2 2 2" xfId="30306"/>
    <cellStyle name="Comma 4 3 3 2 2 3" xfId="23177"/>
    <cellStyle name="Comma 4 3 3 2 2 3 2" xfId="32682"/>
    <cellStyle name="Comma 4 3 3 2 2 4" xfId="25554"/>
    <cellStyle name="Comma 4 3 3 2 2 4 2" xfId="35058"/>
    <cellStyle name="Comma 4 3 3 2 2 5" xfId="27930"/>
    <cellStyle name="Comma 4 3 3 2 3" xfId="18821"/>
    <cellStyle name="Comma 4 3 3 2 3 2" xfId="21197"/>
    <cellStyle name="Comma 4 3 3 2 3 2 2" xfId="30702"/>
    <cellStyle name="Comma 4 3 3 2 3 3" xfId="23573"/>
    <cellStyle name="Comma 4 3 3 2 3 3 2" xfId="33078"/>
    <cellStyle name="Comma 4 3 3 2 3 4" xfId="25950"/>
    <cellStyle name="Comma 4 3 3 2 3 4 2" xfId="35454"/>
    <cellStyle name="Comma 4 3 3 2 3 5" xfId="28326"/>
    <cellStyle name="Comma 4 3 3 2 4" xfId="19217"/>
    <cellStyle name="Comma 4 3 3 2 4 2" xfId="21593"/>
    <cellStyle name="Comma 4 3 3 2 4 2 2" xfId="31098"/>
    <cellStyle name="Comma 4 3 3 2 4 3" xfId="23969"/>
    <cellStyle name="Comma 4 3 3 2 4 3 2" xfId="33474"/>
    <cellStyle name="Comma 4 3 3 2 4 4" xfId="26346"/>
    <cellStyle name="Comma 4 3 3 2 4 4 2" xfId="35850"/>
    <cellStyle name="Comma 4 3 3 2 4 5" xfId="28722"/>
    <cellStyle name="Comma 4 3 3 2 5" xfId="19613"/>
    <cellStyle name="Comma 4 3 3 2 5 2" xfId="21989"/>
    <cellStyle name="Comma 4 3 3 2 5 2 2" xfId="31494"/>
    <cellStyle name="Comma 4 3 3 2 5 3" xfId="24365"/>
    <cellStyle name="Comma 4 3 3 2 5 3 2" xfId="33870"/>
    <cellStyle name="Comma 4 3 3 2 5 4" xfId="26742"/>
    <cellStyle name="Comma 4 3 3 2 5 4 2" xfId="36246"/>
    <cellStyle name="Comma 4 3 3 2 5 5" xfId="29118"/>
    <cellStyle name="Comma 4 3 3 2 6" xfId="20009"/>
    <cellStyle name="Comma 4 3 3 2 6 2" xfId="22385"/>
    <cellStyle name="Comma 4 3 3 2 6 2 2" xfId="31890"/>
    <cellStyle name="Comma 4 3 3 2 6 3" xfId="24761"/>
    <cellStyle name="Comma 4 3 3 2 6 3 2" xfId="34266"/>
    <cellStyle name="Comma 4 3 3 2 6 4" xfId="27138"/>
    <cellStyle name="Comma 4 3 3 2 6 4 2" xfId="36642"/>
    <cellStyle name="Comma 4 3 3 2 6 5" xfId="29514"/>
    <cellStyle name="Comma 4 3 3 2 7" xfId="20405"/>
    <cellStyle name="Comma 4 3 3 2 7 2" xfId="29910"/>
    <cellStyle name="Comma 4 3 3 2 8" xfId="22781"/>
    <cellStyle name="Comma 4 3 3 2 8 2" xfId="32286"/>
    <cellStyle name="Comma 4 3 3 2 9" xfId="25158"/>
    <cellStyle name="Comma 4 3 3 2 9 2" xfId="34662"/>
    <cellStyle name="Comma 4 3 3 3" xfId="18227"/>
    <cellStyle name="Comma 4 3 3 3 2" xfId="20603"/>
    <cellStyle name="Comma 4 3 3 3 2 2" xfId="30108"/>
    <cellStyle name="Comma 4 3 3 3 3" xfId="22979"/>
    <cellStyle name="Comma 4 3 3 3 3 2" xfId="32484"/>
    <cellStyle name="Comma 4 3 3 3 4" xfId="25356"/>
    <cellStyle name="Comma 4 3 3 3 4 2" xfId="34860"/>
    <cellStyle name="Comma 4 3 3 3 5" xfId="27732"/>
    <cellStyle name="Comma 4 3 3 4" xfId="18623"/>
    <cellStyle name="Comma 4 3 3 4 2" xfId="20999"/>
    <cellStyle name="Comma 4 3 3 4 2 2" xfId="30504"/>
    <cellStyle name="Comma 4 3 3 4 3" xfId="23375"/>
    <cellStyle name="Comma 4 3 3 4 3 2" xfId="32880"/>
    <cellStyle name="Comma 4 3 3 4 4" xfId="25752"/>
    <cellStyle name="Comma 4 3 3 4 4 2" xfId="35256"/>
    <cellStyle name="Comma 4 3 3 4 5" xfId="28128"/>
    <cellStyle name="Comma 4 3 3 5" xfId="19019"/>
    <cellStyle name="Comma 4 3 3 5 2" xfId="21395"/>
    <cellStyle name="Comma 4 3 3 5 2 2" xfId="30900"/>
    <cellStyle name="Comma 4 3 3 5 3" xfId="23771"/>
    <cellStyle name="Comma 4 3 3 5 3 2" xfId="33276"/>
    <cellStyle name="Comma 4 3 3 5 4" xfId="26148"/>
    <cellStyle name="Comma 4 3 3 5 4 2" xfId="35652"/>
    <cellStyle name="Comma 4 3 3 5 5" xfId="28524"/>
    <cellStyle name="Comma 4 3 3 6" xfId="19415"/>
    <cellStyle name="Comma 4 3 3 6 2" xfId="21791"/>
    <cellStyle name="Comma 4 3 3 6 2 2" xfId="31296"/>
    <cellStyle name="Comma 4 3 3 6 3" xfId="24167"/>
    <cellStyle name="Comma 4 3 3 6 3 2" xfId="33672"/>
    <cellStyle name="Comma 4 3 3 6 4" xfId="26544"/>
    <cellStyle name="Comma 4 3 3 6 4 2" xfId="36048"/>
    <cellStyle name="Comma 4 3 3 6 5" xfId="28920"/>
    <cellStyle name="Comma 4 3 3 7" xfId="19811"/>
    <cellStyle name="Comma 4 3 3 7 2" xfId="22187"/>
    <cellStyle name="Comma 4 3 3 7 2 2" xfId="31692"/>
    <cellStyle name="Comma 4 3 3 7 3" xfId="24563"/>
    <cellStyle name="Comma 4 3 3 7 3 2" xfId="34068"/>
    <cellStyle name="Comma 4 3 3 7 4" xfId="26940"/>
    <cellStyle name="Comma 4 3 3 7 4 2" xfId="36444"/>
    <cellStyle name="Comma 4 3 3 7 5" xfId="29316"/>
    <cellStyle name="Comma 4 3 3 8" xfId="20207"/>
    <cellStyle name="Comma 4 3 3 8 2" xfId="29712"/>
    <cellStyle name="Comma 4 3 3 9" xfId="22583"/>
    <cellStyle name="Comma 4 3 3 9 2" xfId="32088"/>
    <cellStyle name="Comma 4 3 4" xfId="11273"/>
    <cellStyle name="Comma 4 3 4 10" xfId="27402"/>
    <cellStyle name="Comma 4 3 4 2" xfId="18293"/>
    <cellStyle name="Comma 4 3 4 2 2" xfId="20669"/>
    <cellStyle name="Comma 4 3 4 2 2 2" xfId="30174"/>
    <cellStyle name="Comma 4 3 4 2 3" xfId="23045"/>
    <cellStyle name="Comma 4 3 4 2 3 2" xfId="32550"/>
    <cellStyle name="Comma 4 3 4 2 4" xfId="25422"/>
    <cellStyle name="Comma 4 3 4 2 4 2" xfId="34926"/>
    <cellStyle name="Comma 4 3 4 2 5" xfId="27798"/>
    <cellStyle name="Comma 4 3 4 3" xfId="18689"/>
    <cellStyle name="Comma 4 3 4 3 2" xfId="21065"/>
    <cellStyle name="Comma 4 3 4 3 2 2" xfId="30570"/>
    <cellStyle name="Comma 4 3 4 3 3" xfId="23441"/>
    <cellStyle name="Comma 4 3 4 3 3 2" xfId="32946"/>
    <cellStyle name="Comma 4 3 4 3 4" xfId="25818"/>
    <cellStyle name="Comma 4 3 4 3 4 2" xfId="35322"/>
    <cellStyle name="Comma 4 3 4 3 5" xfId="28194"/>
    <cellStyle name="Comma 4 3 4 4" xfId="19085"/>
    <cellStyle name="Comma 4 3 4 4 2" xfId="21461"/>
    <cellStyle name="Comma 4 3 4 4 2 2" xfId="30966"/>
    <cellStyle name="Comma 4 3 4 4 3" xfId="23837"/>
    <cellStyle name="Comma 4 3 4 4 3 2" xfId="33342"/>
    <cellStyle name="Comma 4 3 4 4 4" xfId="26214"/>
    <cellStyle name="Comma 4 3 4 4 4 2" xfId="35718"/>
    <cellStyle name="Comma 4 3 4 4 5" xfId="28590"/>
    <cellStyle name="Comma 4 3 4 5" xfId="19481"/>
    <cellStyle name="Comma 4 3 4 5 2" xfId="21857"/>
    <cellStyle name="Comma 4 3 4 5 2 2" xfId="31362"/>
    <cellStyle name="Comma 4 3 4 5 3" xfId="24233"/>
    <cellStyle name="Comma 4 3 4 5 3 2" xfId="33738"/>
    <cellStyle name="Comma 4 3 4 5 4" xfId="26610"/>
    <cellStyle name="Comma 4 3 4 5 4 2" xfId="36114"/>
    <cellStyle name="Comma 4 3 4 5 5" xfId="28986"/>
    <cellStyle name="Comma 4 3 4 6" xfId="19877"/>
    <cellStyle name="Comma 4 3 4 6 2" xfId="22253"/>
    <cellStyle name="Comma 4 3 4 6 2 2" xfId="31758"/>
    <cellStyle name="Comma 4 3 4 6 3" xfId="24629"/>
    <cellStyle name="Comma 4 3 4 6 3 2" xfId="34134"/>
    <cellStyle name="Comma 4 3 4 6 4" xfId="27006"/>
    <cellStyle name="Comma 4 3 4 6 4 2" xfId="36510"/>
    <cellStyle name="Comma 4 3 4 6 5" xfId="29382"/>
    <cellStyle name="Comma 4 3 4 7" xfId="20273"/>
    <cellStyle name="Comma 4 3 4 7 2" xfId="29778"/>
    <cellStyle name="Comma 4 3 4 8" xfId="22649"/>
    <cellStyle name="Comma 4 3 4 8 2" xfId="32154"/>
    <cellStyle name="Comma 4 3 4 9" xfId="25026"/>
    <cellStyle name="Comma 4 3 4 9 2" xfId="34530"/>
    <cellStyle name="Comma 4 3 5" xfId="18095"/>
    <cellStyle name="Comma 4 3 5 2" xfId="20471"/>
    <cellStyle name="Comma 4 3 5 2 2" xfId="29976"/>
    <cellStyle name="Comma 4 3 5 3" xfId="22847"/>
    <cellStyle name="Comma 4 3 5 3 2" xfId="32352"/>
    <cellStyle name="Comma 4 3 5 4" xfId="25224"/>
    <cellStyle name="Comma 4 3 5 4 2" xfId="34728"/>
    <cellStyle name="Comma 4 3 5 5" xfId="27600"/>
    <cellStyle name="Comma 4 3 6" xfId="18491"/>
    <cellStyle name="Comma 4 3 6 2" xfId="20867"/>
    <cellStyle name="Comma 4 3 6 2 2" xfId="30372"/>
    <cellStyle name="Comma 4 3 6 3" xfId="23243"/>
    <cellStyle name="Comma 4 3 6 3 2" xfId="32748"/>
    <cellStyle name="Comma 4 3 6 4" xfId="25620"/>
    <cellStyle name="Comma 4 3 6 4 2" xfId="35124"/>
    <cellStyle name="Comma 4 3 6 5" xfId="27996"/>
    <cellStyle name="Comma 4 3 7" xfId="18887"/>
    <cellStyle name="Comma 4 3 7 2" xfId="21263"/>
    <cellStyle name="Comma 4 3 7 2 2" xfId="30768"/>
    <cellStyle name="Comma 4 3 7 3" xfId="23639"/>
    <cellStyle name="Comma 4 3 7 3 2" xfId="33144"/>
    <cellStyle name="Comma 4 3 7 4" xfId="26016"/>
    <cellStyle name="Comma 4 3 7 4 2" xfId="35520"/>
    <cellStyle name="Comma 4 3 7 5" xfId="28392"/>
    <cellStyle name="Comma 4 3 8" xfId="19283"/>
    <cellStyle name="Comma 4 3 8 2" xfId="21659"/>
    <cellStyle name="Comma 4 3 8 2 2" xfId="31164"/>
    <cellStyle name="Comma 4 3 8 3" xfId="24035"/>
    <cellStyle name="Comma 4 3 8 3 2" xfId="33540"/>
    <cellStyle name="Comma 4 3 8 4" xfId="26412"/>
    <cellStyle name="Comma 4 3 8 4 2" xfId="35916"/>
    <cellStyle name="Comma 4 3 8 5" xfId="28788"/>
    <cellStyle name="Comma 4 3 9" xfId="19679"/>
    <cellStyle name="Comma 4 3 9 2" xfId="22055"/>
    <cellStyle name="Comma 4 3 9 2 2" xfId="31560"/>
    <cellStyle name="Comma 4 3 9 3" xfId="24431"/>
    <cellStyle name="Comma 4 3 9 3 2" xfId="33936"/>
    <cellStyle name="Comma 4 3 9 4" xfId="26808"/>
    <cellStyle name="Comma 4 3 9 4 2" xfId="36312"/>
    <cellStyle name="Comma 4 3 9 5" xfId="29184"/>
    <cellStyle name="Comma 4 4" xfId="3737"/>
    <cellStyle name="Comma 4 4 10" xfId="20097"/>
    <cellStyle name="Comma 4 4 10 2" xfId="29602"/>
    <cellStyle name="Comma 4 4 11" xfId="22473"/>
    <cellStyle name="Comma 4 4 11 2" xfId="31978"/>
    <cellStyle name="Comma 4 4 12" xfId="24850"/>
    <cellStyle name="Comma 4 4 12 2" xfId="34354"/>
    <cellStyle name="Comma 4 4 13" xfId="27226"/>
    <cellStyle name="Comma 4 4 2" xfId="8219"/>
    <cellStyle name="Comma 4 4 2 10" xfId="24916"/>
    <cellStyle name="Comma 4 4 2 10 2" xfId="34420"/>
    <cellStyle name="Comma 4 4 2 11" xfId="27292"/>
    <cellStyle name="Comma 4 4 2 2" xfId="17249"/>
    <cellStyle name="Comma 4 4 2 2 10" xfId="27490"/>
    <cellStyle name="Comma 4 4 2 2 2" xfId="18381"/>
    <cellStyle name="Comma 4 4 2 2 2 2" xfId="20757"/>
    <cellStyle name="Comma 4 4 2 2 2 2 2" xfId="30262"/>
    <cellStyle name="Comma 4 4 2 2 2 3" xfId="23133"/>
    <cellStyle name="Comma 4 4 2 2 2 3 2" xfId="32638"/>
    <cellStyle name="Comma 4 4 2 2 2 4" xfId="25510"/>
    <cellStyle name="Comma 4 4 2 2 2 4 2" xfId="35014"/>
    <cellStyle name="Comma 4 4 2 2 2 5" xfId="27886"/>
    <cellStyle name="Comma 4 4 2 2 3" xfId="18777"/>
    <cellStyle name="Comma 4 4 2 2 3 2" xfId="21153"/>
    <cellStyle name="Comma 4 4 2 2 3 2 2" xfId="30658"/>
    <cellStyle name="Comma 4 4 2 2 3 3" xfId="23529"/>
    <cellStyle name="Comma 4 4 2 2 3 3 2" xfId="33034"/>
    <cellStyle name="Comma 4 4 2 2 3 4" xfId="25906"/>
    <cellStyle name="Comma 4 4 2 2 3 4 2" xfId="35410"/>
    <cellStyle name="Comma 4 4 2 2 3 5" xfId="28282"/>
    <cellStyle name="Comma 4 4 2 2 4" xfId="19173"/>
    <cellStyle name="Comma 4 4 2 2 4 2" xfId="21549"/>
    <cellStyle name="Comma 4 4 2 2 4 2 2" xfId="31054"/>
    <cellStyle name="Comma 4 4 2 2 4 3" xfId="23925"/>
    <cellStyle name="Comma 4 4 2 2 4 3 2" xfId="33430"/>
    <cellStyle name="Comma 4 4 2 2 4 4" xfId="26302"/>
    <cellStyle name="Comma 4 4 2 2 4 4 2" xfId="35806"/>
    <cellStyle name="Comma 4 4 2 2 4 5" xfId="28678"/>
    <cellStyle name="Comma 4 4 2 2 5" xfId="19569"/>
    <cellStyle name="Comma 4 4 2 2 5 2" xfId="21945"/>
    <cellStyle name="Comma 4 4 2 2 5 2 2" xfId="31450"/>
    <cellStyle name="Comma 4 4 2 2 5 3" xfId="24321"/>
    <cellStyle name="Comma 4 4 2 2 5 3 2" xfId="33826"/>
    <cellStyle name="Comma 4 4 2 2 5 4" xfId="26698"/>
    <cellStyle name="Comma 4 4 2 2 5 4 2" xfId="36202"/>
    <cellStyle name="Comma 4 4 2 2 5 5" xfId="29074"/>
    <cellStyle name="Comma 4 4 2 2 6" xfId="19965"/>
    <cellStyle name="Comma 4 4 2 2 6 2" xfId="22341"/>
    <cellStyle name="Comma 4 4 2 2 6 2 2" xfId="31846"/>
    <cellStyle name="Comma 4 4 2 2 6 3" xfId="24717"/>
    <cellStyle name="Comma 4 4 2 2 6 3 2" xfId="34222"/>
    <cellStyle name="Comma 4 4 2 2 6 4" xfId="27094"/>
    <cellStyle name="Comma 4 4 2 2 6 4 2" xfId="36598"/>
    <cellStyle name="Comma 4 4 2 2 6 5" xfId="29470"/>
    <cellStyle name="Comma 4 4 2 2 7" xfId="20361"/>
    <cellStyle name="Comma 4 4 2 2 7 2" xfId="29866"/>
    <cellStyle name="Comma 4 4 2 2 8" xfId="22737"/>
    <cellStyle name="Comma 4 4 2 2 8 2" xfId="32242"/>
    <cellStyle name="Comma 4 4 2 2 9" xfId="25114"/>
    <cellStyle name="Comma 4 4 2 2 9 2" xfId="34618"/>
    <cellStyle name="Comma 4 4 2 3" xfId="18183"/>
    <cellStyle name="Comma 4 4 2 3 2" xfId="20559"/>
    <cellStyle name="Comma 4 4 2 3 2 2" xfId="30064"/>
    <cellStyle name="Comma 4 4 2 3 3" xfId="22935"/>
    <cellStyle name="Comma 4 4 2 3 3 2" xfId="32440"/>
    <cellStyle name="Comma 4 4 2 3 4" xfId="25312"/>
    <cellStyle name="Comma 4 4 2 3 4 2" xfId="34816"/>
    <cellStyle name="Comma 4 4 2 3 5" xfId="27688"/>
    <cellStyle name="Comma 4 4 2 4" xfId="18579"/>
    <cellStyle name="Comma 4 4 2 4 2" xfId="20955"/>
    <cellStyle name="Comma 4 4 2 4 2 2" xfId="30460"/>
    <cellStyle name="Comma 4 4 2 4 3" xfId="23331"/>
    <cellStyle name="Comma 4 4 2 4 3 2" xfId="32836"/>
    <cellStyle name="Comma 4 4 2 4 4" xfId="25708"/>
    <cellStyle name="Comma 4 4 2 4 4 2" xfId="35212"/>
    <cellStyle name="Comma 4 4 2 4 5" xfId="28084"/>
    <cellStyle name="Comma 4 4 2 5" xfId="18975"/>
    <cellStyle name="Comma 4 4 2 5 2" xfId="21351"/>
    <cellStyle name="Comma 4 4 2 5 2 2" xfId="30856"/>
    <cellStyle name="Comma 4 4 2 5 3" xfId="23727"/>
    <cellStyle name="Comma 4 4 2 5 3 2" xfId="33232"/>
    <cellStyle name="Comma 4 4 2 5 4" xfId="26104"/>
    <cellStyle name="Comma 4 4 2 5 4 2" xfId="35608"/>
    <cellStyle name="Comma 4 4 2 5 5" xfId="28480"/>
    <cellStyle name="Comma 4 4 2 6" xfId="19371"/>
    <cellStyle name="Comma 4 4 2 6 2" xfId="21747"/>
    <cellStyle name="Comma 4 4 2 6 2 2" xfId="31252"/>
    <cellStyle name="Comma 4 4 2 6 3" xfId="24123"/>
    <cellStyle name="Comma 4 4 2 6 3 2" xfId="33628"/>
    <cellStyle name="Comma 4 4 2 6 4" xfId="26500"/>
    <cellStyle name="Comma 4 4 2 6 4 2" xfId="36004"/>
    <cellStyle name="Comma 4 4 2 6 5" xfId="28876"/>
    <cellStyle name="Comma 4 4 2 7" xfId="19767"/>
    <cellStyle name="Comma 4 4 2 7 2" xfId="22143"/>
    <cellStyle name="Comma 4 4 2 7 2 2" xfId="31648"/>
    <cellStyle name="Comma 4 4 2 7 3" xfId="24519"/>
    <cellStyle name="Comma 4 4 2 7 3 2" xfId="34024"/>
    <cellStyle name="Comma 4 4 2 7 4" xfId="26896"/>
    <cellStyle name="Comma 4 4 2 7 4 2" xfId="36400"/>
    <cellStyle name="Comma 4 4 2 7 5" xfId="29272"/>
    <cellStyle name="Comma 4 4 2 8" xfId="20163"/>
    <cellStyle name="Comma 4 4 2 8 2" xfId="29668"/>
    <cellStyle name="Comma 4 4 2 9" xfId="22539"/>
    <cellStyle name="Comma 4 4 2 9 2" xfId="32044"/>
    <cellStyle name="Comma 4 4 3" xfId="9021"/>
    <cellStyle name="Comma 4 4 3 10" xfId="24982"/>
    <cellStyle name="Comma 4 4 3 10 2" xfId="34486"/>
    <cellStyle name="Comma 4 4 3 11" xfId="27358"/>
    <cellStyle name="Comma 4 4 3 2" xfId="18051"/>
    <cellStyle name="Comma 4 4 3 2 10" xfId="27556"/>
    <cellStyle name="Comma 4 4 3 2 2" xfId="18447"/>
    <cellStyle name="Comma 4 4 3 2 2 2" xfId="20823"/>
    <cellStyle name="Comma 4 4 3 2 2 2 2" xfId="30328"/>
    <cellStyle name="Comma 4 4 3 2 2 3" xfId="23199"/>
    <cellStyle name="Comma 4 4 3 2 2 3 2" xfId="32704"/>
    <cellStyle name="Comma 4 4 3 2 2 4" xfId="25576"/>
    <cellStyle name="Comma 4 4 3 2 2 4 2" xfId="35080"/>
    <cellStyle name="Comma 4 4 3 2 2 5" xfId="27952"/>
    <cellStyle name="Comma 4 4 3 2 3" xfId="18843"/>
    <cellStyle name="Comma 4 4 3 2 3 2" xfId="21219"/>
    <cellStyle name="Comma 4 4 3 2 3 2 2" xfId="30724"/>
    <cellStyle name="Comma 4 4 3 2 3 3" xfId="23595"/>
    <cellStyle name="Comma 4 4 3 2 3 3 2" xfId="33100"/>
    <cellStyle name="Comma 4 4 3 2 3 4" xfId="25972"/>
    <cellStyle name="Comma 4 4 3 2 3 4 2" xfId="35476"/>
    <cellStyle name="Comma 4 4 3 2 3 5" xfId="28348"/>
    <cellStyle name="Comma 4 4 3 2 4" xfId="19239"/>
    <cellStyle name="Comma 4 4 3 2 4 2" xfId="21615"/>
    <cellStyle name="Comma 4 4 3 2 4 2 2" xfId="31120"/>
    <cellStyle name="Comma 4 4 3 2 4 3" xfId="23991"/>
    <cellStyle name="Comma 4 4 3 2 4 3 2" xfId="33496"/>
    <cellStyle name="Comma 4 4 3 2 4 4" xfId="26368"/>
    <cellStyle name="Comma 4 4 3 2 4 4 2" xfId="35872"/>
    <cellStyle name="Comma 4 4 3 2 4 5" xfId="28744"/>
    <cellStyle name="Comma 4 4 3 2 5" xfId="19635"/>
    <cellStyle name="Comma 4 4 3 2 5 2" xfId="22011"/>
    <cellStyle name="Comma 4 4 3 2 5 2 2" xfId="31516"/>
    <cellStyle name="Comma 4 4 3 2 5 3" xfId="24387"/>
    <cellStyle name="Comma 4 4 3 2 5 3 2" xfId="33892"/>
    <cellStyle name="Comma 4 4 3 2 5 4" xfId="26764"/>
    <cellStyle name="Comma 4 4 3 2 5 4 2" xfId="36268"/>
    <cellStyle name="Comma 4 4 3 2 5 5" xfId="29140"/>
    <cellStyle name="Comma 4 4 3 2 6" xfId="20031"/>
    <cellStyle name="Comma 4 4 3 2 6 2" xfId="22407"/>
    <cellStyle name="Comma 4 4 3 2 6 2 2" xfId="31912"/>
    <cellStyle name="Comma 4 4 3 2 6 3" xfId="24783"/>
    <cellStyle name="Comma 4 4 3 2 6 3 2" xfId="34288"/>
    <cellStyle name="Comma 4 4 3 2 6 4" xfId="27160"/>
    <cellStyle name="Comma 4 4 3 2 6 4 2" xfId="36664"/>
    <cellStyle name="Comma 4 4 3 2 6 5" xfId="29536"/>
    <cellStyle name="Comma 4 4 3 2 7" xfId="20427"/>
    <cellStyle name="Comma 4 4 3 2 7 2" xfId="29932"/>
    <cellStyle name="Comma 4 4 3 2 8" xfId="22803"/>
    <cellStyle name="Comma 4 4 3 2 8 2" xfId="32308"/>
    <cellStyle name="Comma 4 4 3 2 9" xfId="25180"/>
    <cellStyle name="Comma 4 4 3 2 9 2" xfId="34684"/>
    <cellStyle name="Comma 4 4 3 3" xfId="18249"/>
    <cellStyle name="Comma 4 4 3 3 2" xfId="20625"/>
    <cellStyle name="Comma 4 4 3 3 2 2" xfId="30130"/>
    <cellStyle name="Comma 4 4 3 3 3" xfId="23001"/>
    <cellStyle name="Comma 4 4 3 3 3 2" xfId="32506"/>
    <cellStyle name="Comma 4 4 3 3 4" xfId="25378"/>
    <cellStyle name="Comma 4 4 3 3 4 2" xfId="34882"/>
    <cellStyle name="Comma 4 4 3 3 5" xfId="27754"/>
    <cellStyle name="Comma 4 4 3 4" xfId="18645"/>
    <cellStyle name="Comma 4 4 3 4 2" xfId="21021"/>
    <cellStyle name="Comma 4 4 3 4 2 2" xfId="30526"/>
    <cellStyle name="Comma 4 4 3 4 3" xfId="23397"/>
    <cellStyle name="Comma 4 4 3 4 3 2" xfId="32902"/>
    <cellStyle name="Comma 4 4 3 4 4" xfId="25774"/>
    <cellStyle name="Comma 4 4 3 4 4 2" xfId="35278"/>
    <cellStyle name="Comma 4 4 3 4 5" xfId="28150"/>
    <cellStyle name="Comma 4 4 3 5" xfId="19041"/>
    <cellStyle name="Comma 4 4 3 5 2" xfId="21417"/>
    <cellStyle name="Comma 4 4 3 5 2 2" xfId="30922"/>
    <cellStyle name="Comma 4 4 3 5 3" xfId="23793"/>
    <cellStyle name="Comma 4 4 3 5 3 2" xfId="33298"/>
    <cellStyle name="Comma 4 4 3 5 4" xfId="26170"/>
    <cellStyle name="Comma 4 4 3 5 4 2" xfId="35674"/>
    <cellStyle name="Comma 4 4 3 5 5" xfId="28546"/>
    <cellStyle name="Comma 4 4 3 6" xfId="19437"/>
    <cellStyle name="Comma 4 4 3 6 2" xfId="21813"/>
    <cellStyle name="Comma 4 4 3 6 2 2" xfId="31318"/>
    <cellStyle name="Comma 4 4 3 6 3" xfId="24189"/>
    <cellStyle name="Comma 4 4 3 6 3 2" xfId="33694"/>
    <cellStyle name="Comma 4 4 3 6 4" xfId="26566"/>
    <cellStyle name="Comma 4 4 3 6 4 2" xfId="36070"/>
    <cellStyle name="Comma 4 4 3 6 5" xfId="28942"/>
    <cellStyle name="Comma 4 4 3 7" xfId="19833"/>
    <cellStyle name="Comma 4 4 3 7 2" xfId="22209"/>
    <cellStyle name="Comma 4 4 3 7 2 2" xfId="31714"/>
    <cellStyle name="Comma 4 4 3 7 3" xfId="24585"/>
    <cellStyle name="Comma 4 4 3 7 3 2" xfId="34090"/>
    <cellStyle name="Comma 4 4 3 7 4" xfId="26962"/>
    <cellStyle name="Comma 4 4 3 7 4 2" xfId="36466"/>
    <cellStyle name="Comma 4 4 3 7 5" xfId="29338"/>
    <cellStyle name="Comma 4 4 3 8" xfId="20229"/>
    <cellStyle name="Comma 4 4 3 8 2" xfId="29734"/>
    <cellStyle name="Comma 4 4 3 9" xfId="22605"/>
    <cellStyle name="Comma 4 4 3 9 2" xfId="32110"/>
    <cellStyle name="Comma 4 4 4" xfId="12767"/>
    <cellStyle name="Comma 4 4 4 10" xfId="27424"/>
    <cellStyle name="Comma 4 4 4 2" xfId="18315"/>
    <cellStyle name="Comma 4 4 4 2 2" xfId="20691"/>
    <cellStyle name="Comma 4 4 4 2 2 2" xfId="30196"/>
    <cellStyle name="Comma 4 4 4 2 3" xfId="23067"/>
    <cellStyle name="Comma 4 4 4 2 3 2" xfId="32572"/>
    <cellStyle name="Comma 4 4 4 2 4" xfId="25444"/>
    <cellStyle name="Comma 4 4 4 2 4 2" xfId="34948"/>
    <cellStyle name="Comma 4 4 4 2 5" xfId="27820"/>
    <cellStyle name="Comma 4 4 4 3" xfId="18711"/>
    <cellStyle name="Comma 4 4 4 3 2" xfId="21087"/>
    <cellStyle name="Comma 4 4 4 3 2 2" xfId="30592"/>
    <cellStyle name="Comma 4 4 4 3 3" xfId="23463"/>
    <cellStyle name="Comma 4 4 4 3 3 2" xfId="32968"/>
    <cellStyle name="Comma 4 4 4 3 4" xfId="25840"/>
    <cellStyle name="Comma 4 4 4 3 4 2" xfId="35344"/>
    <cellStyle name="Comma 4 4 4 3 5" xfId="28216"/>
    <cellStyle name="Comma 4 4 4 4" xfId="19107"/>
    <cellStyle name="Comma 4 4 4 4 2" xfId="21483"/>
    <cellStyle name="Comma 4 4 4 4 2 2" xfId="30988"/>
    <cellStyle name="Comma 4 4 4 4 3" xfId="23859"/>
    <cellStyle name="Comma 4 4 4 4 3 2" xfId="33364"/>
    <cellStyle name="Comma 4 4 4 4 4" xfId="26236"/>
    <cellStyle name="Comma 4 4 4 4 4 2" xfId="35740"/>
    <cellStyle name="Comma 4 4 4 4 5" xfId="28612"/>
    <cellStyle name="Comma 4 4 4 5" xfId="19503"/>
    <cellStyle name="Comma 4 4 4 5 2" xfId="21879"/>
    <cellStyle name="Comma 4 4 4 5 2 2" xfId="31384"/>
    <cellStyle name="Comma 4 4 4 5 3" xfId="24255"/>
    <cellStyle name="Comma 4 4 4 5 3 2" xfId="33760"/>
    <cellStyle name="Comma 4 4 4 5 4" xfId="26632"/>
    <cellStyle name="Comma 4 4 4 5 4 2" xfId="36136"/>
    <cellStyle name="Comma 4 4 4 5 5" xfId="29008"/>
    <cellStyle name="Comma 4 4 4 6" xfId="19899"/>
    <cellStyle name="Comma 4 4 4 6 2" xfId="22275"/>
    <cellStyle name="Comma 4 4 4 6 2 2" xfId="31780"/>
    <cellStyle name="Comma 4 4 4 6 3" xfId="24651"/>
    <cellStyle name="Comma 4 4 4 6 3 2" xfId="34156"/>
    <cellStyle name="Comma 4 4 4 6 4" xfId="27028"/>
    <cellStyle name="Comma 4 4 4 6 4 2" xfId="36532"/>
    <cellStyle name="Comma 4 4 4 6 5" xfId="29404"/>
    <cellStyle name="Comma 4 4 4 7" xfId="20295"/>
    <cellStyle name="Comma 4 4 4 7 2" xfId="29800"/>
    <cellStyle name="Comma 4 4 4 8" xfId="22671"/>
    <cellStyle name="Comma 4 4 4 8 2" xfId="32176"/>
    <cellStyle name="Comma 4 4 4 9" xfId="25048"/>
    <cellStyle name="Comma 4 4 4 9 2" xfId="34552"/>
    <cellStyle name="Comma 4 4 5" xfId="18117"/>
    <cellStyle name="Comma 4 4 5 2" xfId="20493"/>
    <cellStyle name="Comma 4 4 5 2 2" xfId="29998"/>
    <cellStyle name="Comma 4 4 5 3" xfId="22869"/>
    <cellStyle name="Comma 4 4 5 3 2" xfId="32374"/>
    <cellStyle name="Comma 4 4 5 4" xfId="25246"/>
    <cellStyle name="Comma 4 4 5 4 2" xfId="34750"/>
    <cellStyle name="Comma 4 4 5 5" xfId="27622"/>
    <cellStyle name="Comma 4 4 6" xfId="18513"/>
    <cellStyle name="Comma 4 4 6 2" xfId="20889"/>
    <cellStyle name="Comma 4 4 6 2 2" xfId="30394"/>
    <cellStyle name="Comma 4 4 6 3" xfId="23265"/>
    <cellStyle name="Comma 4 4 6 3 2" xfId="32770"/>
    <cellStyle name="Comma 4 4 6 4" xfId="25642"/>
    <cellStyle name="Comma 4 4 6 4 2" xfId="35146"/>
    <cellStyle name="Comma 4 4 6 5" xfId="28018"/>
    <cellStyle name="Comma 4 4 7" xfId="18909"/>
    <cellStyle name="Comma 4 4 7 2" xfId="21285"/>
    <cellStyle name="Comma 4 4 7 2 2" xfId="30790"/>
    <cellStyle name="Comma 4 4 7 3" xfId="23661"/>
    <cellStyle name="Comma 4 4 7 3 2" xfId="33166"/>
    <cellStyle name="Comma 4 4 7 4" xfId="26038"/>
    <cellStyle name="Comma 4 4 7 4 2" xfId="35542"/>
    <cellStyle name="Comma 4 4 7 5" xfId="28414"/>
    <cellStyle name="Comma 4 4 8" xfId="19305"/>
    <cellStyle name="Comma 4 4 8 2" xfId="21681"/>
    <cellStyle name="Comma 4 4 8 2 2" xfId="31186"/>
    <cellStyle name="Comma 4 4 8 3" xfId="24057"/>
    <cellStyle name="Comma 4 4 8 3 2" xfId="33562"/>
    <cellStyle name="Comma 4 4 8 4" xfId="26434"/>
    <cellStyle name="Comma 4 4 8 4 2" xfId="35938"/>
    <cellStyle name="Comma 4 4 8 5" xfId="28810"/>
    <cellStyle name="Comma 4 4 9" xfId="19701"/>
    <cellStyle name="Comma 4 4 9 2" xfId="22077"/>
    <cellStyle name="Comma 4 4 9 2 2" xfId="31582"/>
    <cellStyle name="Comma 4 4 9 3" xfId="24453"/>
    <cellStyle name="Comma 4 4 9 3 2" xfId="33958"/>
    <cellStyle name="Comma 4 4 9 4" xfId="26830"/>
    <cellStyle name="Comma 4 4 9 4 2" xfId="36334"/>
    <cellStyle name="Comma 4 4 9 5" xfId="29206"/>
    <cellStyle name="Comma 4 5" xfId="5231"/>
    <cellStyle name="Comma 4 5 10" xfId="24872"/>
    <cellStyle name="Comma 4 5 10 2" xfId="34376"/>
    <cellStyle name="Comma 4 5 11" xfId="27248"/>
    <cellStyle name="Comma 4 5 2" xfId="14261"/>
    <cellStyle name="Comma 4 5 2 10" xfId="27446"/>
    <cellStyle name="Comma 4 5 2 2" xfId="18337"/>
    <cellStyle name="Comma 4 5 2 2 2" xfId="20713"/>
    <cellStyle name="Comma 4 5 2 2 2 2" xfId="30218"/>
    <cellStyle name="Comma 4 5 2 2 3" xfId="23089"/>
    <cellStyle name="Comma 4 5 2 2 3 2" xfId="32594"/>
    <cellStyle name="Comma 4 5 2 2 4" xfId="25466"/>
    <cellStyle name="Comma 4 5 2 2 4 2" xfId="34970"/>
    <cellStyle name="Comma 4 5 2 2 5" xfId="27842"/>
    <cellStyle name="Comma 4 5 2 3" xfId="18733"/>
    <cellStyle name="Comma 4 5 2 3 2" xfId="21109"/>
    <cellStyle name="Comma 4 5 2 3 2 2" xfId="30614"/>
    <cellStyle name="Comma 4 5 2 3 3" xfId="23485"/>
    <cellStyle name="Comma 4 5 2 3 3 2" xfId="32990"/>
    <cellStyle name="Comma 4 5 2 3 4" xfId="25862"/>
    <cellStyle name="Comma 4 5 2 3 4 2" xfId="35366"/>
    <cellStyle name="Comma 4 5 2 3 5" xfId="28238"/>
    <cellStyle name="Comma 4 5 2 4" xfId="19129"/>
    <cellStyle name="Comma 4 5 2 4 2" xfId="21505"/>
    <cellStyle name="Comma 4 5 2 4 2 2" xfId="31010"/>
    <cellStyle name="Comma 4 5 2 4 3" xfId="23881"/>
    <cellStyle name="Comma 4 5 2 4 3 2" xfId="33386"/>
    <cellStyle name="Comma 4 5 2 4 4" xfId="26258"/>
    <cellStyle name="Comma 4 5 2 4 4 2" xfId="35762"/>
    <cellStyle name="Comma 4 5 2 4 5" xfId="28634"/>
    <cellStyle name="Comma 4 5 2 5" xfId="19525"/>
    <cellStyle name="Comma 4 5 2 5 2" xfId="21901"/>
    <cellStyle name="Comma 4 5 2 5 2 2" xfId="31406"/>
    <cellStyle name="Comma 4 5 2 5 3" xfId="24277"/>
    <cellStyle name="Comma 4 5 2 5 3 2" xfId="33782"/>
    <cellStyle name="Comma 4 5 2 5 4" xfId="26654"/>
    <cellStyle name="Comma 4 5 2 5 4 2" xfId="36158"/>
    <cellStyle name="Comma 4 5 2 5 5" xfId="29030"/>
    <cellStyle name="Comma 4 5 2 6" xfId="19921"/>
    <cellStyle name="Comma 4 5 2 6 2" xfId="22297"/>
    <cellStyle name="Comma 4 5 2 6 2 2" xfId="31802"/>
    <cellStyle name="Comma 4 5 2 6 3" xfId="24673"/>
    <cellStyle name="Comma 4 5 2 6 3 2" xfId="34178"/>
    <cellStyle name="Comma 4 5 2 6 4" xfId="27050"/>
    <cellStyle name="Comma 4 5 2 6 4 2" xfId="36554"/>
    <cellStyle name="Comma 4 5 2 6 5" xfId="29426"/>
    <cellStyle name="Comma 4 5 2 7" xfId="20317"/>
    <cellStyle name="Comma 4 5 2 7 2" xfId="29822"/>
    <cellStyle name="Comma 4 5 2 8" xfId="22693"/>
    <cellStyle name="Comma 4 5 2 8 2" xfId="32198"/>
    <cellStyle name="Comma 4 5 2 9" xfId="25070"/>
    <cellStyle name="Comma 4 5 2 9 2" xfId="34574"/>
    <cellStyle name="Comma 4 5 3" xfId="18139"/>
    <cellStyle name="Comma 4 5 3 2" xfId="20515"/>
    <cellStyle name="Comma 4 5 3 2 2" xfId="30020"/>
    <cellStyle name="Comma 4 5 3 3" xfId="22891"/>
    <cellStyle name="Comma 4 5 3 3 2" xfId="32396"/>
    <cellStyle name="Comma 4 5 3 4" xfId="25268"/>
    <cellStyle name="Comma 4 5 3 4 2" xfId="34772"/>
    <cellStyle name="Comma 4 5 3 5" xfId="27644"/>
    <cellStyle name="Comma 4 5 4" xfId="18535"/>
    <cellStyle name="Comma 4 5 4 2" xfId="20911"/>
    <cellStyle name="Comma 4 5 4 2 2" xfId="30416"/>
    <cellStyle name="Comma 4 5 4 3" xfId="23287"/>
    <cellStyle name="Comma 4 5 4 3 2" xfId="32792"/>
    <cellStyle name="Comma 4 5 4 4" xfId="25664"/>
    <cellStyle name="Comma 4 5 4 4 2" xfId="35168"/>
    <cellStyle name="Comma 4 5 4 5" xfId="28040"/>
    <cellStyle name="Comma 4 5 5" xfId="18931"/>
    <cellStyle name="Comma 4 5 5 2" xfId="21307"/>
    <cellStyle name="Comma 4 5 5 2 2" xfId="30812"/>
    <cellStyle name="Comma 4 5 5 3" xfId="23683"/>
    <cellStyle name="Comma 4 5 5 3 2" xfId="33188"/>
    <cellStyle name="Comma 4 5 5 4" xfId="26060"/>
    <cellStyle name="Comma 4 5 5 4 2" xfId="35564"/>
    <cellStyle name="Comma 4 5 5 5" xfId="28436"/>
    <cellStyle name="Comma 4 5 6" xfId="19327"/>
    <cellStyle name="Comma 4 5 6 2" xfId="21703"/>
    <cellStyle name="Comma 4 5 6 2 2" xfId="31208"/>
    <cellStyle name="Comma 4 5 6 3" xfId="24079"/>
    <cellStyle name="Comma 4 5 6 3 2" xfId="33584"/>
    <cellStyle name="Comma 4 5 6 4" xfId="26456"/>
    <cellStyle name="Comma 4 5 6 4 2" xfId="35960"/>
    <cellStyle name="Comma 4 5 6 5" xfId="28832"/>
    <cellStyle name="Comma 4 5 7" xfId="19723"/>
    <cellStyle name="Comma 4 5 7 2" xfId="22099"/>
    <cellStyle name="Comma 4 5 7 2 2" xfId="31604"/>
    <cellStyle name="Comma 4 5 7 3" xfId="24475"/>
    <cellStyle name="Comma 4 5 7 3 2" xfId="33980"/>
    <cellStyle name="Comma 4 5 7 4" xfId="26852"/>
    <cellStyle name="Comma 4 5 7 4 2" xfId="36356"/>
    <cellStyle name="Comma 4 5 7 5" xfId="29228"/>
    <cellStyle name="Comma 4 5 8" xfId="20119"/>
    <cellStyle name="Comma 4 5 8 2" xfId="29624"/>
    <cellStyle name="Comma 4 5 9" xfId="22495"/>
    <cellStyle name="Comma 4 5 9 2" xfId="32000"/>
    <cellStyle name="Comma 4 6" xfId="8977"/>
    <cellStyle name="Comma 4 6 10" xfId="24938"/>
    <cellStyle name="Comma 4 6 10 2" xfId="34442"/>
    <cellStyle name="Comma 4 6 11" xfId="27314"/>
    <cellStyle name="Comma 4 6 2" xfId="18007"/>
    <cellStyle name="Comma 4 6 2 10" xfId="27512"/>
    <cellStyle name="Comma 4 6 2 2" xfId="18403"/>
    <cellStyle name="Comma 4 6 2 2 2" xfId="20779"/>
    <cellStyle name="Comma 4 6 2 2 2 2" xfId="30284"/>
    <cellStyle name="Comma 4 6 2 2 3" xfId="23155"/>
    <cellStyle name="Comma 4 6 2 2 3 2" xfId="32660"/>
    <cellStyle name="Comma 4 6 2 2 4" xfId="25532"/>
    <cellStyle name="Comma 4 6 2 2 4 2" xfId="35036"/>
    <cellStyle name="Comma 4 6 2 2 5" xfId="27908"/>
    <cellStyle name="Comma 4 6 2 3" xfId="18799"/>
    <cellStyle name="Comma 4 6 2 3 2" xfId="21175"/>
    <cellStyle name="Comma 4 6 2 3 2 2" xfId="30680"/>
    <cellStyle name="Comma 4 6 2 3 3" xfId="23551"/>
    <cellStyle name="Comma 4 6 2 3 3 2" xfId="33056"/>
    <cellStyle name="Comma 4 6 2 3 4" xfId="25928"/>
    <cellStyle name="Comma 4 6 2 3 4 2" xfId="35432"/>
    <cellStyle name="Comma 4 6 2 3 5" xfId="28304"/>
    <cellStyle name="Comma 4 6 2 4" xfId="19195"/>
    <cellStyle name="Comma 4 6 2 4 2" xfId="21571"/>
    <cellStyle name="Comma 4 6 2 4 2 2" xfId="31076"/>
    <cellStyle name="Comma 4 6 2 4 3" xfId="23947"/>
    <cellStyle name="Comma 4 6 2 4 3 2" xfId="33452"/>
    <cellStyle name="Comma 4 6 2 4 4" xfId="26324"/>
    <cellStyle name="Comma 4 6 2 4 4 2" xfId="35828"/>
    <cellStyle name="Comma 4 6 2 4 5" xfId="28700"/>
    <cellStyle name="Comma 4 6 2 5" xfId="19591"/>
    <cellStyle name="Comma 4 6 2 5 2" xfId="21967"/>
    <cellStyle name="Comma 4 6 2 5 2 2" xfId="31472"/>
    <cellStyle name="Comma 4 6 2 5 3" xfId="24343"/>
    <cellStyle name="Comma 4 6 2 5 3 2" xfId="33848"/>
    <cellStyle name="Comma 4 6 2 5 4" xfId="26720"/>
    <cellStyle name="Comma 4 6 2 5 4 2" xfId="36224"/>
    <cellStyle name="Comma 4 6 2 5 5" xfId="29096"/>
    <cellStyle name="Comma 4 6 2 6" xfId="19987"/>
    <cellStyle name="Comma 4 6 2 6 2" xfId="22363"/>
    <cellStyle name="Comma 4 6 2 6 2 2" xfId="31868"/>
    <cellStyle name="Comma 4 6 2 6 3" xfId="24739"/>
    <cellStyle name="Comma 4 6 2 6 3 2" xfId="34244"/>
    <cellStyle name="Comma 4 6 2 6 4" xfId="27116"/>
    <cellStyle name="Comma 4 6 2 6 4 2" xfId="36620"/>
    <cellStyle name="Comma 4 6 2 6 5" xfId="29492"/>
    <cellStyle name="Comma 4 6 2 7" xfId="20383"/>
    <cellStyle name="Comma 4 6 2 7 2" xfId="29888"/>
    <cellStyle name="Comma 4 6 2 8" xfId="22759"/>
    <cellStyle name="Comma 4 6 2 8 2" xfId="32264"/>
    <cellStyle name="Comma 4 6 2 9" xfId="25136"/>
    <cellStyle name="Comma 4 6 2 9 2" xfId="34640"/>
    <cellStyle name="Comma 4 6 3" xfId="18205"/>
    <cellStyle name="Comma 4 6 3 2" xfId="20581"/>
    <cellStyle name="Comma 4 6 3 2 2" xfId="30086"/>
    <cellStyle name="Comma 4 6 3 3" xfId="22957"/>
    <cellStyle name="Comma 4 6 3 3 2" xfId="32462"/>
    <cellStyle name="Comma 4 6 3 4" xfId="25334"/>
    <cellStyle name="Comma 4 6 3 4 2" xfId="34838"/>
    <cellStyle name="Comma 4 6 3 5" xfId="27710"/>
    <cellStyle name="Comma 4 6 4" xfId="18601"/>
    <cellStyle name="Comma 4 6 4 2" xfId="20977"/>
    <cellStyle name="Comma 4 6 4 2 2" xfId="30482"/>
    <cellStyle name="Comma 4 6 4 3" xfId="23353"/>
    <cellStyle name="Comma 4 6 4 3 2" xfId="32858"/>
    <cellStyle name="Comma 4 6 4 4" xfId="25730"/>
    <cellStyle name="Comma 4 6 4 4 2" xfId="35234"/>
    <cellStyle name="Comma 4 6 4 5" xfId="28106"/>
    <cellStyle name="Comma 4 6 5" xfId="18997"/>
    <cellStyle name="Comma 4 6 5 2" xfId="21373"/>
    <cellStyle name="Comma 4 6 5 2 2" xfId="30878"/>
    <cellStyle name="Comma 4 6 5 3" xfId="23749"/>
    <cellStyle name="Comma 4 6 5 3 2" xfId="33254"/>
    <cellStyle name="Comma 4 6 5 4" xfId="26126"/>
    <cellStyle name="Comma 4 6 5 4 2" xfId="35630"/>
    <cellStyle name="Comma 4 6 5 5" xfId="28502"/>
    <cellStyle name="Comma 4 6 6" xfId="19393"/>
    <cellStyle name="Comma 4 6 6 2" xfId="21769"/>
    <cellStyle name="Comma 4 6 6 2 2" xfId="31274"/>
    <cellStyle name="Comma 4 6 6 3" xfId="24145"/>
    <cellStyle name="Comma 4 6 6 3 2" xfId="33650"/>
    <cellStyle name="Comma 4 6 6 4" xfId="26522"/>
    <cellStyle name="Comma 4 6 6 4 2" xfId="36026"/>
    <cellStyle name="Comma 4 6 6 5" xfId="28898"/>
    <cellStyle name="Comma 4 6 7" xfId="19789"/>
    <cellStyle name="Comma 4 6 7 2" xfId="22165"/>
    <cellStyle name="Comma 4 6 7 2 2" xfId="31670"/>
    <cellStyle name="Comma 4 6 7 3" xfId="24541"/>
    <cellStyle name="Comma 4 6 7 3 2" xfId="34046"/>
    <cellStyle name="Comma 4 6 7 4" xfId="26918"/>
    <cellStyle name="Comma 4 6 7 4 2" xfId="36422"/>
    <cellStyle name="Comma 4 6 7 5" xfId="29294"/>
    <cellStyle name="Comma 4 6 8" xfId="20185"/>
    <cellStyle name="Comma 4 6 8 2" xfId="29690"/>
    <cellStyle name="Comma 4 6 9" xfId="22561"/>
    <cellStyle name="Comma 4 6 9 2" xfId="32066"/>
    <cellStyle name="Comma 4 7" xfId="9779"/>
    <cellStyle name="Comma 4 7 10" xfId="27380"/>
    <cellStyle name="Comma 4 7 2" xfId="18271"/>
    <cellStyle name="Comma 4 7 2 2" xfId="20647"/>
    <cellStyle name="Comma 4 7 2 2 2" xfId="30152"/>
    <cellStyle name="Comma 4 7 2 3" xfId="23023"/>
    <cellStyle name="Comma 4 7 2 3 2" xfId="32528"/>
    <cellStyle name="Comma 4 7 2 4" xfId="25400"/>
    <cellStyle name="Comma 4 7 2 4 2" xfId="34904"/>
    <cellStyle name="Comma 4 7 2 5" xfId="27776"/>
    <cellStyle name="Comma 4 7 3" xfId="18667"/>
    <cellStyle name="Comma 4 7 3 2" xfId="21043"/>
    <cellStyle name="Comma 4 7 3 2 2" xfId="30548"/>
    <cellStyle name="Comma 4 7 3 3" xfId="23419"/>
    <cellStyle name="Comma 4 7 3 3 2" xfId="32924"/>
    <cellStyle name="Comma 4 7 3 4" xfId="25796"/>
    <cellStyle name="Comma 4 7 3 4 2" xfId="35300"/>
    <cellStyle name="Comma 4 7 3 5" xfId="28172"/>
    <cellStyle name="Comma 4 7 4" xfId="19063"/>
    <cellStyle name="Comma 4 7 4 2" xfId="21439"/>
    <cellStyle name="Comma 4 7 4 2 2" xfId="30944"/>
    <cellStyle name="Comma 4 7 4 3" xfId="23815"/>
    <cellStyle name="Comma 4 7 4 3 2" xfId="33320"/>
    <cellStyle name="Comma 4 7 4 4" xfId="26192"/>
    <cellStyle name="Comma 4 7 4 4 2" xfId="35696"/>
    <cellStyle name="Comma 4 7 4 5" xfId="28568"/>
    <cellStyle name="Comma 4 7 5" xfId="19459"/>
    <cellStyle name="Comma 4 7 5 2" xfId="21835"/>
    <cellStyle name="Comma 4 7 5 2 2" xfId="31340"/>
    <cellStyle name="Comma 4 7 5 3" xfId="24211"/>
    <cellStyle name="Comma 4 7 5 3 2" xfId="33716"/>
    <cellStyle name="Comma 4 7 5 4" xfId="26588"/>
    <cellStyle name="Comma 4 7 5 4 2" xfId="36092"/>
    <cellStyle name="Comma 4 7 5 5" xfId="28964"/>
    <cellStyle name="Comma 4 7 6" xfId="19855"/>
    <cellStyle name="Comma 4 7 6 2" xfId="22231"/>
    <cellStyle name="Comma 4 7 6 2 2" xfId="31736"/>
    <cellStyle name="Comma 4 7 6 3" xfId="24607"/>
    <cellStyle name="Comma 4 7 6 3 2" xfId="34112"/>
    <cellStyle name="Comma 4 7 6 4" xfId="26984"/>
    <cellStyle name="Comma 4 7 6 4 2" xfId="36488"/>
    <cellStyle name="Comma 4 7 6 5" xfId="29360"/>
    <cellStyle name="Comma 4 7 7" xfId="20251"/>
    <cellStyle name="Comma 4 7 7 2" xfId="29756"/>
    <cellStyle name="Comma 4 7 8" xfId="22627"/>
    <cellStyle name="Comma 4 7 8 2" xfId="32132"/>
    <cellStyle name="Comma 4 7 9" xfId="25004"/>
    <cellStyle name="Comma 4 7 9 2" xfId="34508"/>
    <cellStyle name="Comma 4 8" xfId="18073"/>
    <cellStyle name="Comma 4 8 2" xfId="20449"/>
    <cellStyle name="Comma 4 8 2 2" xfId="29954"/>
    <cellStyle name="Comma 4 8 3" xfId="22825"/>
    <cellStyle name="Comma 4 8 3 2" xfId="32330"/>
    <cellStyle name="Comma 4 8 4" xfId="25202"/>
    <cellStyle name="Comma 4 8 4 2" xfId="34706"/>
    <cellStyle name="Comma 4 8 5" xfId="27578"/>
    <cellStyle name="Comma 4 9" xfId="18469"/>
    <cellStyle name="Comma 4 9 2" xfId="20845"/>
    <cellStyle name="Comma 4 9 2 2" xfId="30350"/>
    <cellStyle name="Comma 4 9 3" xfId="23221"/>
    <cellStyle name="Comma 4 9 3 2" xfId="32726"/>
    <cellStyle name="Comma 4 9 4" xfId="25598"/>
    <cellStyle name="Comma 4 9 4 2" xfId="35102"/>
    <cellStyle name="Comma 4 9 5" xfId="27974"/>
    <cellStyle name="Hyperlink" xfId="24797" builtinId="8"/>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ristine.Grikova@fm.gov.l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JJ46"/>
  <sheetViews>
    <sheetView tabSelected="1" view="pageBreakPreview" topLeftCell="B1" zoomScale="80" zoomScaleNormal="85" zoomScaleSheetLayoutView="80" workbookViewId="0">
      <pane xSplit="2" ySplit="7" topLeftCell="E26" activePane="bottomRight" state="frozen"/>
      <selection activeCell="B1" sqref="B1"/>
      <selection pane="topRight" activeCell="D1" sqref="D1"/>
      <selection pane="bottomLeft" activeCell="B8" sqref="B8"/>
      <selection pane="bottomRight" activeCell="C28" sqref="C28"/>
    </sheetView>
  </sheetViews>
  <sheetFormatPr defaultColWidth="9" defaultRowHeight="15" x14ac:dyDescent="0.25"/>
  <cols>
    <col min="1" max="1" width="4.625" style="1" hidden="1" customWidth="1"/>
    <col min="2" max="2" width="9" style="1" customWidth="1"/>
    <col min="3" max="3" width="34.375" style="1" customWidth="1"/>
    <col min="4" max="4" width="8.125" style="1" hidden="1" customWidth="1"/>
    <col min="5" max="5" width="10.5" style="1" bestFit="1" customWidth="1"/>
    <col min="6" max="6" width="13.5" style="1" customWidth="1"/>
    <col min="7" max="7" width="12.25" style="1" customWidth="1"/>
    <col min="8" max="8" width="3.875" style="1" hidden="1" customWidth="1"/>
    <col min="9" max="9" width="10.125" style="1" hidden="1" customWidth="1"/>
    <col min="10" max="11" width="9.25" style="1" hidden="1" customWidth="1"/>
    <col min="12" max="12" width="12.625" style="1" hidden="1" customWidth="1"/>
    <col min="13" max="13" width="14.25" style="1" hidden="1" customWidth="1"/>
    <col min="14" max="15" width="11.875" style="1" hidden="1" customWidth="1"/>
    <col min="16" max="16" width="10.125" style="1" hidden="1" customWidth="1"/>
    <col min="17" max="17" width="10.25" style="1" hidden="1" customWidth="1"/>
    <col min="18" max="18" width="8.375" style="1" hidden="1" customWidth="1"/>
    <col min="19" max="19" width="9.375" style="2" hidden="1" customWidth="1"/>
    <col min="20" max="20" width="14" style="3" customWidth="1"/>
    <col min="21" max="21" width="23.375" style="3" customWidth="1"/>
    <col min="22" max="22" width="14" style="3" customWidth="1"/>
    <col min="23" max="23" width="13.375" style="3" customWidth="1"/>
    <col min="24" max="24" width="15.125" style="3" customWidth="1"/>
    <col min="25" max="25" width="16.375" style="3" customWidth="1"/>
    <col min="26" max="26" width="13.875" style="3" customWidth="1"/>
    <col min="27" max="27" width="45" style="1" customWidth="1"/>
    <col min="28" max="28" width="34.125" style="1" customWidth="1"/>
    <col min="29" max="29" width="9" style="1"/>
    <col min="30" max="30" width="12.25" style="1" customWidth="1"/>
    <col min="31" max="16384" width="9" style="1"/>
  </cols>
  <sheetData>
    <row r="1" spans="1:28" ht="49.5" customHeight="1" x14ac:dyDescent="0.25">
      <c r="B1" s="19"/>
      <c r="C1" s="19"/>
      <c r="D1" s="19"/>
      <c r="E1" s="19"/>
      <c r="F1" s="19"/>
      <c r="G1" s="19"/>
      <c r="H1" s="19"/>
      <c r="I1" s="19"/>
      <c r="J1" s="19"/>
      <c r="K1" s="19"/>
      <c r="L1" s="19"/>
      <c r="M1" s="19"/>
      <c r="N1" s="19"/>
      <c r="O1" s="19"/>
      <c r="P1" s="19"/>
      <c r="Q1" s="19"/>
      <c r="R1" s="19"/>
      <c r="S1" s="20"/>
      <c r="T1" s="21"/>
      <c r="U1" s="22"/>
      <c r="V1" s="22"/>
      <c r="W1" s="22"/>
      <c r="X1" s="22"/>
      <c r="Y1" s="19"/>
      <c r="Z1" s="133" t="s">
        <v>79</v>
      </c>
      <c r="AA1" s="133"/>
    </row>
    <row r="2" spans="1:28" ht="21" customHeight="1" x14ac:dyDescent="0.25">
      <c r="B2" s="23"/>
      <c r="C2" s="140" t="s">
        <v>133</v>
      </c>
      <c r="D2" s="140"/>
      <c r="E2" s="140"/>
      <c r="F2" s="140"/>
      <c r="G2" s="140"/>
      <c r="H2" s="140"/>
      <c r="I2" s="140"/>
      <c r="J2" s="140"/>
      <c r="K2" s="140"/>
      <c r="L2" s="140"/>
      <c r="M2" s="140"/>
      <c r="N2" s="140"/>
      <c r="O2" s="140"/>
      <c r="P2" s="140"/>
      <c r="Q2" s="140"/>
      <c r="R2" s="140"/>
      <c r="S2" s="140"/>
      <c r="T2" s="140"/>
      <c r="U2" s="140"/>
      <c r="V2" s="140"/>
      <c r="W2" s="140"/>
      <c r="X2" s="140"/>
      <c r="Y2" s="140"/>
      <c r="Z2" s="140"/>
      <c r="AA2" s="19"/>
    </row>
    <row r="3" spans="1:28" ht="3" customHeight="1" thickBot="1" x14ac:dyDescent="0.3">
      <c r="B3" s="23"/>
      <c r="C3" s="24"/>
      <c r="D3" s="24"/>
      <c r="E3" s="24"/>
      <c r="F3" s="24"/>
      <c r="G3" s="24"/>
      <c r="H3" s="24"/>
      <c r="I3" s="24"/>
      <c r="J3" s="24"/>
      <c r="K3" s="24"/>
      <c r="L3" s="24"/>
      <c r="M3" s="24"/>
      <c r="N3" s="24"/>
      <c r="O3" s="24"/>
      <c r="P3" s="24"/>
      <c r="Q3" s="24"/>
      <c r="R3" s="24"/>
      <c r="S3" s="24"/>
      <c r="T3" s="24"/>
      <c r="U3" s="24"/>
      <c r="V3" s="24"/>
      <c r="W3" s="24"/>
      <c r="X3" s="24"/>
      <c r="Y3" s="24"/>
      <c r="Z3" s="24"/>
      <c r="AA3" s="19"/>
    </row>
    <row r="4" spans="1:28" s="4" customFormat="1" ht="55.5" customHeight="1" x14ac:dyDescent="0.25">
      <c r="A4" s="115" t="s">
        <v>33</v>
      </c>
      <c r="B4" s="121" t="s">
        <v>35</v>
      </c>
      <c r="C4" s="121" t="s">
        <v>19</v>
      </c>
      <c r="D4" s="121" t="s">
        <v>89</v>
      </c>
      <c r="E4" s="114" t="s">
        <v>90</v>
      </c>
      <c r="F4" s="122" t="s">
        <v>38</v>
      </c>
      <c r="G4" s="122" t="s">
        <v>34</v>
      </c>
      <c r="H4" s="123" t="s">
        <v>39</v>
      </c>
      <c r="I4" s="123" t="s">
        <v>22</v>
      </c>
      <c r="J4" s="123" t="s">
        <v>23</v>
      </c>
      <c r="K4" s="123" t="s">
        <v>24</v>
      </c>
      <c r="L4" s="123" t="s">
        <v>25</v>
      </c>
      <c r="M4" s="123" t="s">
        <v>26</v>
      </c>
      <c r="N4" s="123" t="s">
        <v>27</v>
      </c>
      <c r="O4" s="123" t="s">
        <v>28</v>
      </c>
      <c r="P4" s="123" t="s">
        <v>29</v>
      </c>
      <c r="Q4" s="123" t="s">
        <v>30</v>
      </c>
      <c r="R4" s="123" t="s">
        <v>31</v>
      </c>
      <c r="S4" s="126" t="s">
        <v>32</v>
      </c>
      <c r="T4" s="128" t="s">
        <v>91</v>
      </c>
      <c r="U4" s="141"/>
      <c r="V4" s="118" t="s">
        <v>92</v>
      </c>
      <c r="W4" s="128" t="s">
        <v>21</v>
      </c>
      <c r="X4" s="129"/>
      <c r="Y4" s="129"/>
      <c r="Z4" s="129"/>
      <c r="AA4" s="134" t="s">
        <v>74</v>
      </c>
    </row>
    <row r="5" spans="1:28" s="4" customFormat="1" ht="18" customHeight="1" x14ac:dyDescent="0.25">
      <c r="A5" s="116"/>
      <c r="B5" s="119"/>
      <c r="C5" s="119"/>
      <c r="D5" s="119"/>
      <c r="E5" s="114"/>
      <c r="F5" s="122"/>
      <c r="G5" s="122"/>
      <c r="H5" s="123"/>
      <c r="I5" s="123"/>
      <c r="J5" s="123"/>
      <c r="K5" s="123"/>
      <c r="L5" s="123"/>
      <c r="M5" s="123"/>
      <c r="N5" s="123"/>
      <c r="O5" s="123"/>
      <c r="P5" s="123"/>
      <c r="Q5" s="123"/>
      <c r="R5" s="123"/>
      <c r="S5" s="123"/>
      <c r="T5" s="125" t="s">
        <v>44</v>
      </c>
      <c r="U5" s="125" t="s">
        <v>93</v>
      </c>
      <c r="V5" s="119"/>
      <c r="W5" s="125" t="s">
        <v>40</v>
      </c>
      <c r="X5" s="125"/>
      <c r="Y5" s="125" t="s">
        <v>41</v>
      </c>
      <c r="Z5" s="125"/>
      <c r="AA5" s="135"/>
    </row>
    <row r="6" spans="1:28" s="4" customFormat="1" ht="30.75" customHeight="1" thickBot="1" x14ac:dyDescent="0.3">
      <c r="A6" s="117" t="s">
        <v>33</v>
      </c>
      <c r="B6" s="120"/>
      <c r="C6" s="120"/>
      <c r="D6" s="120"/>
      <c r="E6" s="114"/>
      <c r="F6" s="122"/>
      <c r="G6" s="122"/>
      <c r="H6" s="124"/>
      <c r="I6" s="124"/>
      <c r="J6" s="124"/>
      <c r="K6" s="124"/>
      <c r="L6" s="124"/>
      <c r="M6" s="124"/>
      <c r="N6" s="124"/>
      <c r="O6" s="124"/>
      <c r="P6" s="124"/>
      <c r="Q6" s="124"/>
      <c r="R6" s="124"/>
      <c r="S6" s="124"/>
      <c r="T6" s="125"/>
      <c r="U6" s="125"/>
      <c r="V6" s="120"/>
      <c r="W6" s="25" t="s">
        <v>42</v>
      </c>
      <c r="X6" s="25" t="s">
        <v>43</v>
      </c>
      <c r="Y6" s="25" t="s">
        <v>108</v>
      </c>
      <c r="Z6" s="26" t="s">
        <v>43</v>
      </c>
      <c r="AA6" s="136"/>
    </row>
    <row r="7" spans="1:28" s="4" customFormat="1" x14ac:dyDescent="0.25">
      <c r="A7" s="5">
        <v>1</v>
      </c>
      <c r="B7" s="27">
        <v>1</v>
      </c>
      <c r="C7" s="27">
        <v>2</v>
      </c>
      <c r="D7" s="27">
        <v>3</v>
      </c>
      <c r="E7" s="27">
        <v>3</v>
      </c>
      <c r="F7" s="27">
        <v>4</v>
      </c>
      <c r="G7" s="27">
        <v>5</v>
      </c>
      <c r="H7" s="27"/>
      <c r="I7" s="27">
        <v>9</v>
      </c>
      <c r="J7" s="27">
        <v>10</v>
      </c>
      <c r="K7" s="27">
        <v>11</v>
      </c>
      <c r="L7" s="27">
        <v>12</v>
      </c>
      <c r="M7" s="27">
        <v>13</v>
      </c>
      <c r="N7" s="27">
        <v>14</v>
      </c>
      <c r="O7" s="27">
        <v>15</v>
      </c>
      <c r="P7" s="27">
        <v>16</v>
      </c>
      <c r="Q7" s="27">
        <v>17</v>
      </c>
      <c r="R7" s="27">
        <v>18</v>
      </c>
      <c r="S7" s="27">
        <v>19</v>
      </c>
      <c r="T7" s="27">
        <v>6</v>
      </c>
      <c r="U7" s="27">
        <v>7</v>
      </c>
      <c r="V7" s="27">
        <v>8</v>
      </c>
      <c r="W7" s="27">
        <v>9</v>
      </c>
      <c r="X7" s="27">
        <v>10</v>
      </c>
      <c r="Y7" s="27">
        <v>11</v>
      </c>
      <c r="Z7" s="27">
        <v>12</v>
      </c>
      <c r="AA7" s="27">
        <v>13</v>
      </c>
    </row>
    <row r="8" spans="1:28" s="4" customFormat="1" ht="42.75" customHeight="1" x14ac:dyDescent="0.25">
      <c r="A8" s="5"/>
      <c r="B8" s="100" t="s">
        <v>135</v>
      </c>
      <c r="C8" s="103"/>
      <c r="D8" s="28"/>
      <c r="E8" s="29"/>
      <c r="F8" s="30">
        <f>F10+F11+F18+F21+F23</f>
        <v>106975461</v>
      </c>
      <c r="G8" s="30">
        <f>G10+G11+G18+G21+G23</f>
        <v>90479144</v>
      </c>
      <c r="H8" s="30">
        <f t="shared" ref="H8:S8" si="0">H10+H11+I18+I21+I23+I27</f>
        <v>0</v>
      </c>
      <c r="I8" s="30">
        <f t="shared" si="0"/>
        <v>36182311</v>
      </c>
      <c r="J8" s="30">
        <f t="shared" si="0"/>
        <v>3588009</v>
      </c>
      <c r="K8" s="30" t="e">
        <f t="shared" si="0"/>
        <v>#REF!</v>
      </c>
      <c r="L8" s="30">
        <f t="shared" si="0"/>
        <v>7547704</v>
      </c>
      <c r="M8" s="30">
        <f t="shared" si="0"/>
        <v>4195059</v>
      </c>
      <c r="N8" s="30" t="e">
        <f t="shared" si="0"/>
        <v>#REF!</v>
      </c>
      <c r="O8" s="30">
        <f t="shared" si="0"/>
        <v>0</v>
      </c>
      <c r="P8" s="30" t="e">
        <f t="shared" si="0"/>
        <v>#REF!</v>
      </c>
      <c r="Q8" s="30">
        <f t="shared" si="0"/>
        <v>3352645</v>
      </c>
      <c r="R8" s="30" t="e">
        <f t="shared" si="0"/>
        <v>#REF!</v>
      </c>
      <c r="S8" s="30" t="e">
        <f t="shared" si="0"/>
        <v>#VALUE!</v>
      </c>
      <c r="T8" s="114"/>
      <c r="U8" s="114"/>
      <c r="V8" s="114"/>
      <c r="W8" s="114"/>
      <c r="X8" s="114"/>
      <c r="Y8" s="114"/>
      <c r="Z8" s="114"/>
      <c r="AA8" s="114"/>
    </row>
    <row r="9" spans="1:28" s="4" customFormat="1" ht="15.75" customHeight="1" x14ac:dyDescent="0.25">
      <c r="A9" s="5"/>
      <c r="B9" s="32"/>
      <c r="C9" s="33"/>
      <c r="D9" s="33"/>
      <c r="E9" s="34" t="s">
        <v>45</v>
      </c>
      <c r="F9" s="30">
        <f>F14+F15+F16+F17+F18+F21+F22+F23+F27</f>
        <v>174504944</v>
      </c>
      <c r="G9" s="30">
        <f>G14+G15+G16+G17+G18+G21+G22+G23+G27</f>
        <v>147879203</v>
      </c>
      <c r="H9" s="31"/>
      <c r="I9" s="31"/>
      <c r="J9" s="31"/>
      <c r="K9" s="31"/>
      <c r="L9" s="31"/>
      <c r="M9" s="31"/>
      <c r="N9" s="31"/>
      <c r="O9" s="31"/>
      <c r="P9" s="31"/>
      <c r="Q9" s="31"/>
      <c r="R9" s="31"/>
      <c r="S9" s="31"/>
      <c r="T9" s="137"/>
      <c r="U9" s="138"/>
      <c r="V9" s="138"/>
      <c r="W9" s="138"/>
      <c r="X9" s="138"/>
      <c r="Y9" s="138"/>
      <c r="Z9" s="138"/>
      <c r="AA9" s="139"/>
    </row>
    <row r="10" spans="1:28" s="4" customFormat="1" ht="15.75" customHeight="1" x14ac:dyDescent="0.25">
      <c r="A10" s="5"/>
      <c r="B10" s="100" t="s">
        <v>46</v>
      </c>
      <c r="C10" s="101"/>
      <c r="D10" s="101"/>
      <c r="E10" s="102"/>
      <c r="F10" s="30">
        <f>F28+F30+F31</f>
        <v>66899658</v>
      </c>
      <c r="G10" s="30">
        <f>G28+G30+G31</f>
        <v>56864711</v>
      </c>
      <c r="H10" s="31"/>
      <c r="I10" s="31"/>
      <c r="J10" s="31"/>
      <c r="K10" s="31"/>
      <c r="L10" s="31"/>
      <c r="M10" s="31"/>
      <c r="N10" s="31"/>
      <c r="O10" s="31"/>
      <c r="P10" s="31"/>
      <c r="Q10" s="31"/>
      <c r="R10" s="31"/>
      <c r="S10" s="31"/>
      <c r="T10" s="114"/>
      <c r="U10" s="114"/>
      <c r="V10" s="114"/>
      <c r="W10" s="114"/>
      <c r="X10" s="114"/>
      <c r="Y10" s="114"/>
      <c r="Z10" s="114"/>
      <c r="AA10" s="114"/>
    </row>
    <row r="11" spans="1:28" s="4" customFormat="1" x14ac:dyDescent="0.25">
      <c r="A11" s="5"/>
      <c r="B11" s="100" t="s">
        <v>55</v>
      </c>
      <c r="C11" s="101"/>
      <c r="D11" s="101"/>
      <c r="E11" s="102"/>
      <c r="F11" s="30">
        <f>F25+F19</f>
        <v>13062619</v>
      </c>
      <c r="G11" s="30">
        <f>G25+G19</f>
        <v>11103226</v>
      </c>
      <c r="H11" s="31"/>
      <c r="I11" s="31"/>
      <c r="J11" s="31"/>
      <c r="K11" s="31"/>
      <c r="L11" s="31"/>
      <c r="M11" s="31"/>
      <c r="N11" s="31"/>
      <c r="O11" s="31"/>
      <c r="P11" s="31"/>
      <c r="Q11" s="31"/>
      <c r="R11" s="31"/>
      <c r="S11" s="31"/>
      <c r="T11" s="114"/>
      <c r="U11" s="114"/>
      <c r="V11" s="114"/>
      <c r="W11" s="114"/>
      <c r="X11" s="114"/>
      <c r="Y11" s="114"/>
      <c r="Z11" s="114"/>
      <c r="AA11" s="114"/>
    </row>
    <row r="12" spans="1:28" s="4" customFormat="1" x14ac:dyDescent="0.25">
      <c r="A12" s="5"/>
      <c r="B12" s="100"/>
      <c r="C12" s="112"/>
      <c r="D12" s="112"/>
      <c r="E12" s="112"/>
      <c r="F12" s="112"/>
      <c r="G12" s="112"/>
      <c r="H12" s="112"/>
      <c r="I12" s="112"/>
      <c r="J12" s="112"/>
      <c r="K12" s="112"/>
      <c r="L12" s="112"/>
      <c r="M12" s="112"/>
      <c r="N12" s="112"/>
      <c r="O12" s="112"/>
      <c r="P12" s="112"/>
      <c r="Q12" s="112"/>
      <c r="R12" s="112"/>
      <c r="S12" s="112"/>
      <c r="T12" s="112"/>
      <c r="U12" s="112"/>
      <c r="V12" s="112"/>
      <c r="W12" s="112"/>
      <c r="X12" s="112"/>
      <c r="Y12" s="112"/>
      <c r="Z12" s="112"/>
      <c r="AA12" s="113"/>
    </row>
    <row r="13" spans="1:28" x14ac:dyDescent="0.25">
      <c r="A13" s="6"/>
      <c r="B13" s="110" t="s">
        <v>47</v>
      </c>
      <c r="C13" s="110"/>
      <c r="D13" s="110"/>
      <c r="E13" s="110"/>
      <c r="F13" s="35">
        <f>SUM(F14:F19)</f>
        <v>107226872</v>
      </c>
      <c r="G13" s="35">
        <f>SUM(G14:G19)</f>
        <v>91142842</v>
      </c>
      <c r="H13" s="36"/>
      <c r="I13" s="36"/>
      <c r="J13" s="36"/>
      <c r="K13" s="36"/>
      <c r="L13" s="36"/>
      <c r="M13" s="36"/>
      <c r="N13" s="36"/>
      <c r="O13" s="36"/>
      <c r="P13" s="36"/>
      <c r="Q13" s="36"/>
      <c r="R13" s="36"/>
      <c r="S13" s="36"/>
      <c r="T13" s="111"/>
      <c r="U13" s="111"/>
      <c r="V13" s="111"/>
      <c r="W13" s="111"/>
      <c r="X13" s="111"/>
      <c r="Y13" s="111"/>
      <c r="Z13" s="111"/>
      <c r="AA13" s="111"/>
    </row>
    <row r="14" spans="1:28" ht="57" customHeight="1" x14ac:dyDescent="0.25">
      <c r="A14" s="6"/>
      <c r="B14" s="46" t="s">
        <v>13</v>
      </c>
      <c r="C14" s="38" t="s">
        <v>14</v>
      </c>
      <c r="D14" s="37" t="s">
        <v>12</v>
      </c>
      <c r="E14" s="37" t="s">
        <v>1</v>
      </c>
      <c r="F14" s="41">
        <f t="shared" ref="F14:F17" si="1">G14+M14</f>
        <v>34000000</v>
      </c>
      <c r="G14" s="41">
        <f>I14+J14+K14</f>
        <v>28900000</v>
      </c>
      <c r="H14" s="41"/>
      <c r="I14" s="41">
        <v>0</v>
      </c>
      <c r="J14" s="41">
        <v>28900000</v>
      </c>
      <c r="K14" s="41">
        <v>0</v>
      </c>
      <c r="L14" s="42">
        <f t="shared" ref="L14:L16" si="2">G14/F14</f>
        <v>0.85</v>
      </c>
      <c r="M14" s="41">
        <f t="shared" ref="M14:M19" si="3">N14+P14+R14</f>
        <v>5100000</v>
      </c>
      <c r="N14" s="41">
        <v>1972000</v>
      </c>
      <c r="O14" s="42">
        <f t="shared" ref="O14:O18" si="4">N14/F14</f>
        <v>5.8000000000000003E-2</v>
      </c>
      <c r="P14" s="41">
        <v>0</v>
      </c>
      <c r="Q14" s="42">
        <f t="shared" ref="Q14:Q18" si="5">P14/F14</f>
        <v>0</v>
      </c>
      <c r="R14" s="41">
        <v>3128000</v>
      </c>
      <c r="S14" s="42">
        <f t="shared" ref="S14:S18" si="6">R14/F14</f>
        <v>9.1999999999999998E-2</v>
      </c>
      <c r="T14" s="43" t="s">
        <v>73</v>
      </c>
      <c r="U14" s="44" t="s">
        <v>107</v>
      </c>
      <c r="V14" s="44" t="s">
        <v>118</v>
      </c>
      <c r="W14" s="43" t="s">
        <v>100</v>
      </c>
      <c r="X14" s="44" t="s">
        <v>99</v>
      </c>
      <c r="Y14" s="43" t="s">
        <v>124</v>
      </c>
      <c r="Z14" s="44" t="s">
        <v>122</v>
      </c>
      <c r="AA14" s="48"/>
    </row>
    <row r="15" spans="1:28" s="9" customFormat="1" ht="45.75" customHeight="1" x14ac:dyDescent="0.25">
      <c r="A15" s="7"/>
      <c r="B15" s="49" t="s">
        <v>7</v>
      </c>
      <c r="C15" s="50" t="s">
        <v>8</v>
      </c>
      <c r="D15" s="39" t="s">
        <v>12</v>
      </c>
      <c r="E15" s="39" t="s">
        <v>2</v>
      </c>
      <c r="F15" s="41">
        <f>G15+M15</f>
        <v>20000000</v>
      </c>
      <c r="G15" s="41">
        <f>I15+J15+K15</f>
        <v>17000000</v>
      </c>
      <c r="H15" s="51"/>
      <c r="I15" s="52">
        <v>0</v>
      </c>
      <c r="J15" s="52">
        <v>0</v>
      </c>
      <c r="K15" s="51">
        <v>17000000</v>
      </c>
      <c r="L15" s="53">
        <f>G15/F15</f>
        <v>0.85</v>
      </c>
      <c r="M15" s="51">
        <f>N15+P15+R15</f>
        <v>3000000</v>
      </c>
      <c r="N15" s="51">
        <v>3000000</v>
      </c>
      <c r="O15" s="53">
        <f>N15/F15</f>
        <v>0.15</v>
      </c>
      <c r="P15" s="52">
        <v>0</v>
      </c>
      <c r="Q15" s="53">
        <f>P15/F15</f>
        <v>0</v>
      </c>
      <c r="R15" s="52">
        <v>0</v>
      </c>
      <c r="S15" s="53">
        <f>R15/F15</f>
        <v>0</v>
      </c>
      <c r="T15" s="18" t="s">
        <v>101</v>
      </c>
      <c r="U15" s="44" t="s">
        <v>105</v>
      </c>
      <c r="V15" s="44" t="s">
        <v>118</v>
      </c>
      <c r="W15" s="18" t="s">
        <v>101</v>
      </c>
      <c r="X15" s="44" t="s">
        <v>109</v>
      </c>
      <c r="Y15" s="18" t="s">
        <v>88</v>
      </c>
      <c r="Z15" s="44" t="s">
        <v>113</v>
      </c>
      <c r="AA15" s="93"/>
      <c r="AB15" s="8"/>
    </row>
    <row r="16" spans="1:28" ht="42.75" customHeight="1" x14ac:dyDescent="0.25">
      <c r="A16" s="6"/>
      <c r="B16" s="46" t="s">
        <v>4</v>
      </c>
      <c r="C16" s="54" t="s">
        <v>63</v>
      </c>
      <c r="D16" s="39" t="s">
        <v>12</v>
      </c>
      <c r="E16" s="39" t="s">
        <v>2</v>
      </c>
      <c r="F16" s="41">
        <f t="shared" si="1"/>
        <v>10815000</v>
      </c>
      <c r="G16" s="41">
        <f t="shared" ref="G16:G17" si="7">I16+J16+K16</f>
        <v>9192750</v>
      </c>
      <c r="H16" s="41"/>
      <c r="I16" s="40">
        <v>0</v>
      </c>
      <c r="J16" s="40">
        <v>0</v>
      </c>
      <c r="K16" s="41">
        <v>9192750</v>
      </c>
      <c r="L16" s="42">
        <f t="shared" si="2"/>
        <v>0.85</v>
      </c>
      <c r="M16" s="41">
        <f t="shared" si="3"/>
        <v>1622250</v>
      </c>
      <c r="N16" s="41">
        <v>1622250</v>
      </c>
      <c r="O16" s="42">
        <f t="shared" si="4"/>
        <v>0.15</v>
      </c>
      <c r="P16" s="40">
        <v>0</v>
      </c>
      <c r="Q16" s="42">
        <f t="shared" si="5"/>
        <v>0</v>
      </c>
      <c r="R16" s="40">
        <v>0</v>
      </c>
      <c r="S16" s="42">
        <f t="shared" si="6"/>
        <v>0</v>
      </c>
      <c r="T16" s="89" t="s">
        <v>102</v>
      </c>
      <c r="U16" s="44" t="s">
        <v>106</v>
      </c>
      <c r="V16" s="44" t="s">
        <v>119</v>
      </c>
      <c r="W16" s="90" t="s">
        <v>102</v>
      </c>
      <c r="X16" s="44" t="s">
        <v>109</v>
      </c>
      <c r="Y16" s="43" t="s">
        <v>87</v>
      </c>
      <c r="Z16" s="44" t="s">
        <v>113</v>
      </c>
      <c r="AA16" s="93"/>
      <c r="AB16" s="11"/>
    </row>
    <row r="17" spans="1:270" ht="42.75" customHeight="1" x14ac:dyDescent="0.25">
      <c r="A17" s="6"/>
      <c r="B17" s="46" t="s">
        <v>6</v>
      </c>
      <c r="C17" s="54" t="s">
        <v>64</v>
      </c>
      <c r="D17" s="39" t="s">
        <v>12</v>
      </c>
      <c r="E17" s="39" t="s">
        <v>2</v>
      </c>
      <c r="F17" s="40">
        <f t="shared" si="1"/>
        <v>34340685</v>
      </c>
      <c r="G17" s="41">
        <f t="shared" si="7"/>
        <v>29189583</v>
      </c>
      <c r="H17" s="41"/>
      <c r="I17" s="40">
        <v>0</v>
      </c>
      <c r="J17" s="40">
        <v>0</v>
      </c>
      <c r="K17" s="40">
        <v>29189583</v>
      </c>
      <c r="L17" s="42">
        <f t="shared" ref="L17:L18" si="8">G17/F17</f>
        <v>0.85000002183998369</v>
      </c>
      <c r="M17" s="41">
        <f t="shared" si="3"/>
        <v>5151102</v>
      </c>
      <c r="N17" s="40">
        <v>5151102</v>
      </c>
      <c r="O17" s="42">
        <f t="shared" si="4"/>
        <v>0.14999997816001631</v>
      </c>
      <c r="P17" s="40">
        <v>0</v>
      </c>
      <c r="Q17" s="42">
        <f t="shared" si="5"/>
        <v>0</v>
      </c>
      <c r="R17" s="40">
        <v>0</v>
      </c>
      <c r="S17" s="42">
        <f t="shared" si="6"/>
        <v>0</v>
      </c>
      <c r="T17" s="43" t="s">
        <v>66</v>
      </c>
      <c r="U17" s="44" t="s">
        <v>110</v>
      </c>
      <c r="V17" s="55"/>
      <c r="W17" s="43" t="s">
        <v>68</v>
      </c>
      <c r="X17" s="44" t="s">
        <v>112</v>
      </c>
      <c r="Y17" s="43" t="s">
        <v>69</v>
      </c>
      <c r="Z17" s="44" t="s">
        <v>113</v>
      </c>
      <c r="AA17" s="93"/>
    </row>
    <row r="18" spans="1:270" ht="109.5" customHeight="1" x14ac:dyDescent="0.25">
      <c r="A18" s="6"/>
      <c r="B18" s="37" t="s">
        <v>18</v>
      </c>
      <c r="C18" s="38" t="s">
        <v>65</v>
      </c>
      <c r="D18" s="39" t="s">
        <v>12</v>
      </c>
      <c r="E18" s="39" t="s">
        <v>2</v>
      </c>
      <c r="F18" s="41">
        <f t="shared" ref="F18" si="9">G18+M18</f>
        <v>4221187</v>
      </c>
      <c r="G18" s="41">
        <f>I18+J18+K18</f>
        <v>3588009</v>
      </c>
      <c r="H18" s="41"/>
      <c r="I18" s="40">
        <v>0</v>
      </c>
      <c r="J18" s="40">
        <v>0</v>
      </c>
      <c r="K18" s="40">
        <v>3588009</v>
      </c>
      <c r="L18" s="42">
        <f t="shared" si="8"/>
        <v>0.85000001184500951</v>
      </c>
      <c r="M18" s="41">
        <f t="shared" si="3"/>
        <v>633178</v>
      </c>
      <c r="N18" s="40">
        <v>0</v>
      </c>
      <c r="O18" s="42">
        <f t="shared" si="4"/>
        <v>0</v>
      </c>
      <c r="P18" s="40">
        <v>0</v>
      </c>
      <c r="Q18" s="42">
        <f t="shared" si="5"/>
        <v>0</v>
      </c>
      <c r="R18" s="40">
        <v>633178</v>
      </c>
      <c r="S18" s="42">
        <f t="shared" si="6"/>
        <v>0.14999998815499052</v>
      </c>
      <c r="T18" s="43" t="s">
        <v>67</v>
      </c>
      <c r="U18" s="44" t="s">
        <v>121</v>
      </c>
      <c r="V18" s="55"/>
      <c r="W18" s="43" t="s">
        <v>67</v>
      </c>
      <c r="X18" s="92" t="s">
        <v>72</v>
      </c>
      <c r="Y18" s="43" t="s">
        <v>69</v>
      </c>
      <c r="Z18" s="92" t="s">
        <v>72</v>
      </c>
      <c r="AA18" s="76" t="s">
        <v>129</v>
      </c>
    </row>
    <row r="19" spans="1:270" ht="43.5" customHeight="1" x14ac:dyDescent="0.25">
      <c r="A19" s="6"/>
      <c r="B19" s="46" t="s">
        <v>52</v>
      </c>
      <c r="C19" s="38" t="s">
        <v>53</v>
      </c>
      <c r="D19" s="37" t="s">
        <v>3</v>
      </c>
      <c r="E19" s="37" t="s">
        <v>2</v>
      </c>
      <c r="F19" s="41">
        <f>G19+M19</f>
        <v>3850000</v>
      </c>
      <c r="G19" s="41">
        <f>I19+J19+K19</f>
        <v>3272500</v>
      </c>
      <c r="H19" s="41"/>
      <c r="I19" s="41">
        <v>0</v>
      </c>
      <c r="J19" s="41">
        <v>0</v>
      </c>
      <c r="K19" s="41">
        <v>3272500</v>
      </c>
      <c r="L19" s="42">
        <f>G19/F19</f>
        <v>0.85</v>
      </c>
      <c r="M19" s="41">
        <f t="shared" si="3"/>
        <v>577500</v>
      </c>
      <c r="N19" s="41">
        <v>577500</v>
      </c>
      <c r="O19" s="42">
        <f>N19/F19</f>
        <v>0.15</v>
      </c>
      <c r="P19" s="41">
        <v>0</v>
      </c>
      <c r="Q19" s="42">
        <f>P19/F19</f>
        <v>0</v>
      </c>
      <c r="R19" s="41">
        <v>0</v>
      </c>
      <c r="S19" s="42">
        <f>R19/F19</f>
        <v>0</v>
      </c>
      <c r="T19" s="94">
        <v>2019</v>
      </c>
      <c r="U19" s="95" t="s">
        <v>20</v>
      </c>
      <c r="V19" s="57"/>
      <c r="W19" s="94">
        <v>2019</v>
      </c>
      <c r="X19" s="95" t="s">
        <v>20</v>
      </c>
      <c r="Y19" s="94">
        <v>2019</v>
      </c>
      <c r="Z19" s="95" t="s">
        <v>20</v>
      </c>
      <c r="AA19" s="97" t="s">
        <v>130</v>
      </c>
    </row>
    <row r="20" spans="1:270" x14ac:dyDescent="0.25">
      <c r="A20" s="6"/>
      <c r="B20" s="110" t="s">
        <v>48</v>
      </c>
      <c r="C20" s="110"/>
      <c r="D20" s="110"/>
      <c r="E20" s="110"/>
      <c r="F20" s="58">
        <f>SUM(F21:F23)</f>
        <v>55299609</v>
      </c>
      <c r="G20" s="58">
        <f>G21+G23+G22</f>
        <v>46554668</v>
      </c>
      <c r="H20" s="59"/>
      <c r="I20" s="60"/>
      <c r="J20" s="60"/>
      <c r="K20" s="60"/>
      <c r="L20" s="61"/>
      <c r="M20" s="59"/>
      <c r="N20" s="60"/>
      <c r="O20" s="61"/>
      <c r="P20" s="60"/>
      <c r="Q20" s="61"/>
      <c r="R20" s="60"/>
      <c r="S20" s="61"/>
      <c r="T20" s="127"/>
      <c r="U20" s="127"/>
      <c r="V20" s="127"/>
      <c r="W20" s="127"/>
      <c r="X20" s="127"/>
      <c r="Y20" s="127"/>
      <c r="Z20" s="127"/>
      <c r="AA20" s="127"/>
    </row>
    <row r="21" spans="1:270" s="13" customFormat="1" ht="159" customHeight="1" x14ac:dyDescent="0.25">
      <c r="A21" s="12"/>
      <c r="B21" s="62" t="s">
        <v>61</v>
      </c>
      <c r="C21" s="63" t="s">
        <v>62</v>
      </c>
      <c r="D21" s="64"/>
      <c r="E21" s="64" t="s">
        <v>1</v>
      </c>
      <c r="F21" s="65">
        <f>G21+M21</f>
        <v>10007862</v>
      </c>
      <c r="G21" s="65">
        <f>I21+J21+K21+1</f>
        <v>8506683</v>
      </c>
      <c r="H21" s="65"/>
      <c r="I21" s="66">
        <v>0</v>
      </c>
      <c r="J21" s="66">
        <v>8506682</v>
      </c>
      <c r="K21" s="66">
        <v>0</v>
      </c>
      <c r="L21" s="67">
        <f t="shared" ref="L21:L22" si="10">G21/F21</f>
        <v>0.85000002997643254</v>
      </c>
      <c r="M21" s="65">
        <f>N21+P21+R21</f>
        <v>1501179</v>
      </c>
      <c r="N21" s="66">
        <v>0</v>
      </c>
      <c r="O21" s="67">
        <f t="shared" ref="O21:O22" si="11">N21/F21</f>
        <v>0</v>
      </c>
      <c r="P21" s="66">
        <v>0</v>
      </c>
      <c r="Q21" s="67">
        <f t="shared" ref="Q21:Q22" si="12">P21/F21</f>
        <v>0</v>
      </c>
      <c r="R21" s="66">
        <v>1501179</v>
      </c>
      <c r="S21" s="67">
        <f t="shared" ref="S21:S22" si="13">R21/F21</f>
        <v>0.14999997002356746</v>
      </c>
      <c r="T21" s="68" t="s">
        <v>5</v>
      </c>
      <c r="U21" s="68" t="s">
        <v>5</v>
      </c>
      <c r="V21" s="57" t="s">
        <v>5</v>
      </c>
      <c r="W21" s="69" t="s">
        <v>94</v>
      </c>
      <c r="X21" s="70" t="s">
        <v>84</v>
      </c>
      <c r="Y21" s="69" t="s">
        <v>95</v>
      </c>
      <c r="Z21" s="47" t="s">
        <v>72</v>
      </c>
      <c r="AA21" s="71" t="s">
        <v>136</v>
      </c>
      <c r="AB21" s="1"/>
      <c r="AC21" s="1"/>
      <c r="AD21" s="1"/>
      <c r="AE21" s="1"/>
      <c r="AF21" s="1"/>
      <c r="AG21" s="1"/>
      <c r="AH21" s="1"/>
      <c r="AI21" s="1"/>
      <c r="AJ21" s="1"/>
      <c r="AK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row>
    <row r="22" spans="1:270" ht="40.5" customHeight="1" x14ac:dyDescent="0.25">
      <c r="A22" s="6"/>
      <c r="B22" s="37" t="s">
        <v>56</v>
      </c>
      <c r="C22" s="38" t="s">
        <v>111</v>
      </c>
      <c r="D22" s="39" t="s">
        <v>3</v>
      </c>
      <c r="E22" s="39" t="s">
        <v>1</v>
      </c>
      <c r="F22" s="41">
        <f>G22+M22</f>
        <v>32507612</v>
      </c>
      <c r="G22" s="41">
        <f>I22+J22+K22</f>
        <v>27631470</v>
      </c>
      <c r="H22" s="41"/>
      <c r="I22" s="40">
        <v>0</v>
      </c>
      <c r="J22" s="40">
        <v>27631470</v>
      </c>
      <c r="K22" s="40">
        <v>0</v>
      </c>
      <c r="L22" s="42">
        <f t="shared" si="10"/>
        <v>0.84999999384759484</v>
      </c>
      <c r="M22" s="41">
        <f>N22+P22+R22</f>
        <v>4876142</v>
      </c>
      <c r="N22" s="40">
        <v>4876142</v>
      </c>
      <c r="O22" s="42">
        <f t="shared" si="11"/>
        <v>0.15000000615240516</v>
      </c>
      <c r="P22" s="40">
        <v>0</v>
      </c>
      <c r="Q22" s="42">
        <f t="shared" si="12"/>
        <v>0</v>
      </c>
      <c r="R22" s="40">
        <v>0</v>
      </c>
      <c r="S22" s="42">
        <f t="shared" si="13"/>
        <v>0</v>
      </c>
      <c r="T22" s="43" t="s">
        <v>60</v>
      </c>
      <c r="U22" s="44" t="s">
        <v>75</v>
      </c>
      <c r="V22" s="44">
        <v>42923</v>
      </c>
      <c r="W22" s="43" t="s">
        <v>96</v>
      </c>
      <c r="X22" s="44" t="s">
        <v>76</v>
      </c>
      <c r="Y22" s="43" t="s">
        <v>103</v>
      </c>
      <c r="Z22" s="44" t="s">
        <v>123</v>
      </c>
      <c r="AA22" s="71"/>
      <c r="AB22" s="14"/>
    </row>
    <row r="23" spans="1:270" ht="39.75" customHeight="1" x14ac:dyDescent="0.25">
      <c r="A23" s="6"/>
      <c r="B23" s="37" t="s">
        <v>85</v>
      </c>
      <c r="C23" s="38" t="s">
        <v>17</v>
      </c>
      <c r="D23" s="43" t="s">
        <v>5</v>
      </c>
      <c r="E23" s="37" t="s">
        <v>1</v>
      </c>
      <c r="F23" s="72">
        <v>12784135</v>
      </c>
      <c r="G23" s="72">
        <v>10416515</v>
      </c>
      <c r="H23" s="41"/>
      <c r="I23" s="41">
        <v>0</v>
      </c>
      <c r="J23" s="73">
        <v>10416515</v>
      </c>
      <c r="K23" s="41">
        <v>0</v>
      </c>
      <c r="L23" s="42" t="e">
        <f>#REF!/#REF!</f>
        <v>#REF!</v>
      </c>
      <c r="M23" s="51">
        <f>N23+P23+R23</f>
        <v>2367620</v>
      </c>
      <c r="N23" s="51">
        <v>2367620</v>
      </c>
      <c r="O23" s="42" t="e">
        <f>N23/#REF!</f>
        <v>#REF!</v>
      </c>
      <c r="P23" s="41">
        <v>0</v>
      </c>
      <c r="Q23" s="42" t="e">
        <f>P23/#REF!</f>
        <v>#REF!</v>
      </c>
      <c r="R23" s="41">
        <v>0</v>
      </c>
      <c r="S23" s="42" t="e">
        <f>R23/#REF!</f>
        <v>#REF!</v>
      </c>
      <c r="T23" s="130" t="s">
        <v>126</v>
      </c>
      <c r="U23" s="131"/>
      <c r="V23" s="131"/>
      <c r="W23" s="131"/>
      <c r="X23" s="131"/>
      <c r="Y23" s="131"/>
      <c r="Z23" s="131"/>
      <c r="AA23" s="132"/>
      <c r="AB23" s="14"/>
    </row>
    <row r="24" spans="1:270" x14ac:dyDescent="0.25">
      <c r="A24" s="6"/>
      <c r="B24" s="110" t="s">
        <v>51</v>
      </c>
      <c r="C24" s="110"/>
      <c r="D24" s="110"/>
      <c r="E24" s="110"/>
      <c r="F24" s="35">
        <f>SUM(F25:F25)</f>
        <v>9212619</v>
      </c>
      <c r="G24" s="35">
        <f>SUM(G25:G25)</f>
        <v>7830726</v>
      </c>
      <c r="H24" s="36"/>
      <c r="I24" s="36"/>
      <c r="J24" s="36"/>
      <c r="K24" s="36"/>
      <c r="L24" s="36"/>
      <c r="M24" s="36"/>
      <c r="N24" s="36"/>
      <c r="O24" s="36"/>
      <c r="P24" s="36"/>
      <c r="Q24" s="36"/>
      <c r="R24" s="36"/>
      <c r="S24" s="36"/>
      <c r="T24" s="111"/>
      <c r="U24" s="111"/>
      <c r="V24" s="111"/>
      <c r="W24" s="111"/>
      <c r="X24" s="111"/>
      <c r="Y24" s="111"/>
      <c r="Z24" s="111"/>
      <c r="AA24" s="111"/>
    </row>
    <row r="25" spans="1:270" ht="43.5" customHeight="1" x14ac:dyDescent="0.25">
      <c r="A25" s="6"/>
      <c r="B25" s="37" t="s">
        <v>117</v>
      </c>
      <c r="C25" s="38" t="s">
        <v>15</v>
      </c>
      <c r="D25" s="39" t="s">
        <v>3</v>
      </c>
      <c r="E25" s="39" t="s">
        <v>0</v>
      </c>
      <c r="F25" s="41">
        <v>9212619</v>
      </c>
      <c r="G25" s="41">
        <v>7830726</v>
      </c>
      <c r="H25" s="41">
        <v>0</v>
      </c>
      <c r="I25" s="40">
        <v>0</v>
      </c>
      <c r="J25" s="41">
        <v>7830726</v>
      </c>
      <c r="K25" s="40">
        <v>0</v>
      </c>
      <c r="L25" s="42">
        <v>0.84999998371798513</v>
      </c>
      <c r="M25" s="41">
        <v>1381893</v>
      </c>
      <c r="N25" s="41">
        <v>1381893</v>
      </c>
      <c r="O25" s="42">
        <v>0.15000001628201493</v>
      </c>
      <c r="P25" s="40">
        <v>0</v>
      </c>
      <c r="Q25" s="42">
        <v>0</v>
      </c>
      <c r="R25" s="40">
        <v>0</v>
      </c>
      <c r="S25" s="42">
        <v>0</v>
      </c>
      <c r="T25" s="43" t="s">
        <v>58</v>
      </c>
      <c r="U25" s="45" t="s">
        <v>20</v>
      </c>
      <c r="V25" s="43"/>
      <c r="W25" s="43" t="s">
        <v>58</v>
      </c>
      <c r="X25" s="45" t="s">
        <v>20</v>
      </c>
      <c r="Y25" s="43" t="s">
        <v>59</v>
      </c>
      <c r="Z25" s="45" t="s">
        <v>20</v>
      </c>
      <c r="AA25" s="56"/>
    </row>
    <row r="26" spans="1:270" x14ac:dyDescent="0.25">
      <c r="A26" s="6"/>
      <c r="B26" s="110" t="s">
        <v>49</v>
      </c>
      <c r="C26" s="110"/>
      <c r="D26" s="110"/>
      <c r="E26" s="110"/>
      <c r="F26" s="35">
        <f>SUM(F27:F28)</f>
        <v>20304838</v>
      </c>
      <c r="G26" s="35">
        <f>SUM(G27:G28)</f>
        <v>17259114</v>
      </c>
      <c r="H26" s="36"/>
      <c r="I26" s="36"/>
      <c r="J26" s="36"/>
      <c r="K26" s="36"/>
      <c r="L26" s="36"/>
      <c r="M26" s="36"/>
      <c r="N26" s="36"/>
      <c r="O26" s="36"/>
      <c r="P26" s="36"/>
      <c r="Q26" s="36"/>
      <c r="R26" s="36"/>
      <c r="S26" s="36"/>
      <c r="T26" s="111"/>
      <c r="U26" s="111"/>
      <c r="V26" s="111"/>
      <c r="W26" s="111"/>
      <c r="X26" s="111"/>
      <c r="Y26" s="111"/>
      <c r="Z26" s="111"/>
      <c r="AA26" s="111"/>
    </row>
    <row r="27" spans="1:270" s="9" customFormat="1" ht="69.75" customHeight="1" x14ac:dyDescent="0.25">
      <c r="A27" s="15"/>
      <c r="B27" s="74" t="s">
        <v>57</v>
      </c>
      <c r="C27" s="75" t="s">
        <v>114</v>
      </c>
      <c r="D27" s="39" t="s">
        <v>3</v>
      </c>
      <c r="E27" s="39" t="s">
        <v>1</v>
      </c>
      <c r="F27" s="41">
        <v>15828463</v>
      </c>
      <c r="G27" s="41">
        <v>13454193</v>
      </c>
      <c r="H27" s="41"/>
      <c r="I27" s="40">
        <v>0</v>
      </c>
      <c r="J27" s="40">
        <v>17259114</v>
      </c>
      <c r="K27" s="40">
        <v>0</v>
      </c>
      <c r="L27" s="42">
        <f>G27/F27</f>
        <v>0.84999996525246957</v>
      </c>
      <c r="M27" s="41">
        <f>N27+P27+R27</f>
        <v>3045727</v>
      </c>
      <c r="N27" s="40">
        <v>1827439</v>
      </c>
      <c r="O27" s="42">
        <f>N27/F27</f>
        <v>0.11545271325459712</v>
      </c>
      <c r="P27" s="40">
        <v>0</v>
      </c>
      <c r="Q27" s="42">
        <f>P27/F27</f>
        <v>0</v>
      </c>
      <c r="R27" s="40">
        <v>1218288</v>
      </c>
      <c r="S27" s="42">
        <f>R27/F27</f>
        <v>7.6968180675533696E-2</v>
      </c>
      <c r="T27" s="43" t="s">
        <v>54</v>
      </c>
      <c r="U27" s="44" t="s">
        <v>83</v>
      </c>
      <c r="V27" s="44" t="s">
        <v>120</v>
      </c>
      <c r="W27" s="43" t="s">
        <v>54</v>
      </c>
      <c r="X27" s="44" t="s">
        <v>98</v>
      </c>
      <c r="Y27" s="91" t="s">
        <v>104</v>
      </c>
      <c r="Z27" s="44" t="s">
        <v>132</v>
      </c>
      <c r="AA27" s="76"/>
      <c r="AB27" s="11"/>
    </row>
    <row r="28" spans="1:270" s="13" customFormat="1" ht="78.75" customHeight="1" x14ac:dyDescent="0.25">
      <c r="A28" s="16"/>
      <c r="B28" s="74" t="s">
        <v>57</v>
      </c>
      <c r="C28" s="75" t="s">
        <v>115</v>
      </c>
      <c r="D28" s="39" t="s">
        <v>3</v>
      </c>
      <c r="E28" s="39" t="s">
        <v>1</v>
      </c>
      <c r="F28" s="41">
        <v>4476375</v>
      </c>
      <c r="G28" s="41">
        <v>3804921</v>
      </c>
      <c r="H28" s="41"/>
      <c r="I28" s="40"/>
      <c r="J28" s="40"/>
      <c r="K28" s="40"/>
      <c r="L28" s="42"/>
      <c r="M28" s="41"/>
      <c r="N28" s="40"/>
      <c r="O28" s="42"/>
      <c r="P28" s="40"/>
      <c r="Q28" s="42"/>
      <c r="R28" s="40"/>
      <c r="S28" s="42"/>
      <c r="T28" s="43" t="s">
        <v>70</v>
      </c>
      <c r="U28" s="92" t="s">
        <v>72</v>
      </c>
      <c r="V28" s="43"/>
      <c r="W28" s="43" t="s">
        <v>81</v>
      </c>
      <c r="X28" s="45" t="s">
        <v>20</v>
      </c>
      <c r="Y28" s="43" t="s">
        <v>71</v>
      </c>
      <c r="Z28" s="45" t="s">
        <v>20</v>
      </c>
      <c r="AA28" s="98" t="s">
        <v>128</v>
      </c>
      <c r="AB28" s="1"/>
      <c r="AC28" s="1"/>
      <c r="AD28" s="1"/>
      <c r="AE28" s="1"/>
      <c r="AF28" s="1"/>
    </row>
    <row r="29" spans="1:270" s="13" customFormat="1" ht="15.75" customHeight="1" x14ac:dyDescent="0.25">
      <c r="A29" s="16"/>
      <c r="B29" s="110" t="s">
        <v>50</v>
      </c>
      <c r="C29" s="110"/>
      <c r="D29" s="110"/>
      <c r="E29" s="110"/>
      <c r="F29" s="35">
        <f>F30</f>
        <v>3258896</v>
      </c>
      <c r="G29" s="35">
        <f>G30</f>
        <v>2770061</v>
      </c>
      <c r="H29" s="36"/>
      <c r="I29" s="36"/>
      <c r="J29" s="36"/>
      <c r="K29" s="36"/>
      <c r="L29" s="36"/>
      <c r="M29" s="36"/>
      <c r="N29" s="36"/>
      <c r="O29" s="36"/>
      <c r="P29" s="36"/>
      <c r="Q29" s="36"/>
      <c r="R29" s="36"/>
      <c r="S29" s="36"/>
      <c r="T29" s="111"/>
      <c r="U29" s="111"/>
      <c r="V29" s="111"/>
      <c r="W29" s="111"/>
      <c r="X29" s="111"/>
      <c r="Y29" s="111"/>
      <c r="Z29" s="111"/>
      <c r="AA29" s="111"/>
      <c r="AB29" s="1"/>
      <c r="AC29" s="1"/>
      <c r="AD29" s="1"/>
      <c r="AE29" s="1"/>
      <c r="AF29" s="1"/>
    </row>
    <row r="30" spans="1:270" s="13" customFormat="1" ht="145.5" customHeight="1" x14ac:dyDescent="0.25">
      <c r="A30" s="16"/>
      <c r="B30" s="37" t="s">
        <v>16</v>
      </c>
      <c r="C30" s="38" t="s">
        <v>97</v>
      </c>
      <c r="D30" s="39" t="s">
        <v>3</v>
      </c>
      <c r="E30" s="39" t="s">
        <v>2</v>
      </c>
      <c r="F30" s="41">
        <f>G30+M30</f>
        <v>3258896</v>
      </c>
      <c r="G30" s="41">
        <f>I30+J30+K30</f>
        <v>2770061</v>
      </c>
      <c r="H30" s="41"/>
      <c r="I30" s="40">
        <v>0</v>
      </c>
      <c r="J30" s="40">
        <v>0</v>
      </c>
      <c r="K30" s="40">
        <v>2770061</v>
      </c>
      <c r="L30" s="42">
        <f>G30/F30</f>
        <v>0.84999981588857088</v>
      </c>
      <c r="M30" s="41">
        <f>N30+P30+R30</f>
        <v>488835</v>
      </c>
      <c r="N30" s="40">
        <v>488835</v>
      </c>
      <c r="O30" s="42">
        <f>N30/F30</f>
        <v>0.15000018411142915</v>
      </c>
      <c r="P30" s="40">
        <v>0</v>
      </c>
      <c r="Q30" s="42">
        <f>P30/F30</f>
        <v>0</v>
      </c>
      <c r="R30" s="40">
        <v>0</v>
      </c>
      <c r="S30" s="42">
        <f>R30/F30</f>
        <v>0</v>
      </c>
      <c r="T30" s="91" t="s">
        <v>70</v>
      </c>
      <c r="U30" s="92" t="s">
        <v>72</v>
      </c>
      <c r="V30" s="55"/>
      <c r="W30" s="91" t="s">
        <v>70</v>
      </c>
      <c r="X30" s="92" t="s">
        <v>72</v>
      </c>
      <c r="Y30" s="91" t="s">
        <v>71</v>
      </c>
      <c r="Z30" s="45" t="s">
        <v>20</v>
      </c>
      <c r="AA30" s="96" t="s">
        <v>131</v>
      </c>
      <c r="AB30" s="1"/>
      <c r="AC30" s="1"/>
      <c r="AD30" s="1"/>
      <c r="AE30" s="1"/>
      <c r="AF30" s="1"/>
    </row>
    <row r="31" spans="1:270" ht="15.75" customHeight="1" x14ac:dyDescent="0.25">
      <c r="A31" s="10">
        <v>15</v>
      </c>
      <c r="B31" s="110" t="s">
        <v>125</v>
      </c>
      <c r="C31" s="110"/>
      <c r="D31" s="110"/>
      <c r="E31" s="110"/>
      <c r="F31" s="35">
        <v>59164387</v>
      </c>
      <c r="G31" s="35">
        <v>50289729</v>
      </c>
      <c r="H31" s="36"/>
      <c r="I31" s="36"/>
      <c r="J31" s="36"/>
      <c r="K31" s="36"/>
      <c r="L31" s="36"/>
      <c r="M31" s="36"/>
      <c r="N31" s="36"/>
      <c r="O31" s="36"/>
      <c r="P31" s="36"/>
      <c r="Q31" s="36"/>
      <c r="R31" s="36"/>
      <c r="S31" s="36"/>
      <c r="T31" s="77" t="s">
        <v>9</v>
      </c>
      <c r="U31" s="78" t="s">
        <v>20</v>
      </c>
      <c r="V31" s="78"/>
      <c r="W31" s="77" t="s">
        <v>10</v>
      </c>
      <c r="X31" s="78" t="s">
        <v>20</v>
      </c>
      <c r="Y31" s="77" t="s">
        <v>11</v>
      </c>
      <c r="Z31" s="78" t="s">
        <v>20</v>
      </c>
      <c r="AA31" s="79"/>
    </row>
    <row r="32" spans="1:270" ht="17.25" customHeight="1" x14ac:dyDescent="0.25">
      <c r="B32" s="80"/>
      <c r="C32" s="80"/>
      <c r="D32" s="19"/>
      <c r="E32" s="19"/>
      <c r="F32" s="19"/>
      <c r="G32" s="19"/>
      <c r="H32" s="19"/>
      <c r="I32" s="19"/>
      <c r="J32" s="19"/>
      <c r="K32" s="19"/>
      <c r="L32" s="81"/>
      <c r="M32" s="19"/>
      <c r="N32" s="19"/>
      <c r="O32" s="19"/>
      <c r="P32" s="19"/>
      <c r="Q32" s="19"/>
      <c r="R32" s="19"/>
      <c r="S32" s="19"/>
      <c r="T32" s="21"/>
      <c r="U32" s="21"/>
      <c r="V32" s="104" t="s">
        <v>134</v>
      </c>
      <c r="W32" s="105"/>
      <c r="X32" s="106"/>
      <c r="Y32" s="82" t="s">
        <v>80</v>
      </c>
      <c r="Z32" s="83">
        <v>3</v>
      </c>
      <c r="AA32" s="19"/>
    </row>
    <row r="33" spans="2:27" ht="15" customHeight="1" x14ac:dyDescent="0.25">
      <c r="B33" s="80" t="s">
        <v>82</v>
      </c>
      <c r="D33" s="19"/>
      <c r="E33" s="19"/>
      <c r="F33" s="19"/>
      <c r="G33" s="19"/>
      <c r="H33" s="19"/>
      <c r="I33" s="19"/>
      <c r="J33" s="19"/>
      <c r="K33" s="19"/>
      <c r="L33" s="81"/>
      <c r="M33" s="19"/>
      <c r="N33" s="19"/>
      <c r="O33" s="19"/>
      <c r="P33" s="19"/>
      <c r="Q33" s="19"/>
      <c r="R33" s="19"/>
      <c r="S33" s="19"/>
      <c r="T33" s="21"/>
      <c r="U33" s="21"/>
      <c r="V33" s="107"/>
      <c r="W33" s="108"/>
      <c r="X33" s="109"/>
      <c r="Y33" s="82" t="s">
        <v>86</v>
      </c>
      <c r="Z33" s="84">
        <f>G21+G18+G23</f>
        <v>22511207</v>
      </c>
      <c r="AA33" s="19"/>
    </row>
    <row r="34" spans="2:27" ht="28.5" customHeight="1" x14ac:dyDescent="0.25">
      <c r="B34" s="99" t="s">
        <v>116</v>
      </c>
      <c r="C34" s="99"/>
      <c r="D34" s="99"/>
      <c r="E34" s="99"/>
      <c r="F34" s="99"/>
      <c r="G34" s="99"/>
      <c r="H34" s="99"/>
      <c r="I34" s="99"/>
      <c r="J34" s="99"/>
      <c r="K34" s="99"/>
      <c r="L34" s="99"/>
      <c r="M34" s="99"/>
      <c r="N34" s="99"/>
      <c r="O34" s="99"/>
      <c r="P34" s="99"/>
      <c r="Q34" s="99"/>
      <c r="R34" s="99"/>
      <c r="S34" s="99"/>
      <c r="T34" s="99"/>
      <c r="U34" s="99"/>
      <c r="V34" s="99"/>
      <c r="W34" s="99"/>
      <c r="X34" s="99"/>
      <c r="Y34" s="99"/>
      <c r="Z34" s="99"/>
      <c r="AA34" s="19"/>
    </row>
    <row r="35" spans="2:27" ht="15.75" customHeight="1" x14ac:dyDescent="0.25">
      <c r="B35" s="99" t="s">
        <v>127</v>
      </c>
      <c r="C35" s="99"/>
      <c r="D35" s="99"/>
      <c r="E35" s="99"/>
      <c r="F35" s="99"/>
      <c r="G35" s="99"/>
      <c r="H35" s="99"/>
      <c r="I35" s="99"/>
      <c r="J35" s="99"/>
      <c r="K35" s="99"/>
      <c r="L35" s="99"/>
      <c r="M35" s="99"/>
      <c r="N35" s="99"/>
      <c r="O35" s="99"/>
      <c r="P35" s="99"/>
      <c r="Q35" s="99"/>
      <c r="R35" s="99"/>
      <c r="S35" s="99"/>
      <c r="T35" s="99"/>
      <c r="U35" s="99"/>
      <c r="V35" s="99"/>
      <c r="W35" s="99"/>
      <c r="X35" s="99"/>
      <c r="Y35" s="99"/>
      <c r="Z35" s="99"/>
      <c r="AA35" s="19"/>
    </row>
    <row r="36" spans="2:27" ht="18.75" customHeight="1" x14ac:dyDescent="0.25">
      <c r="B36" s="86"/>
      <c r="C36" s="85"/>
      <c r="D36" s="85"/>
      <c r="E36" s="85"/>
      <c r="F36" s="85"/>
      <c r="G36" s="85"/>
      <c r="H36" s="19"/>
      <c r="I36" s="19"/>
      <c r="J36" s="19"/>
      <c r="K36" s="19"/>
      <c r="L36" s="19"/>
      <c r="M36" s="19"/>
      <c r="N36" s="19"/>
      <c r="O36" s="19"/>
      <c r="P36" s="19"/>
      <c r="Q36" s="19"/>
      <c r="R36" s="19"/>
      <c r="S36" s="20"/>
      <c r="T36" s="142" t="s">
        <v>36</v>
      </c>
      <c r="V36" s="19"/>
      <c r="W36" s="19"/>
      <c r="X36" s="19"/>
      <c r="Y36" s="19"/>
      <c r="Z36" s="142" t="s">
        <v>37</v>
      </c>
      <c r="AA36" s="19"/>
    </row>
    <row r="37" spans="2:27" ht="12.75" customHeight="1" x14ac:dyDescent="0.25">
      <c r="B37" s="86" t="s">
        <v>77</v>
      </c>
      <c r="C37" s="19"/>
      <c r="D37" s="19"/>
      <c r="E37" s="87"/>
      <c r="F37" s="19"/>
      <c r="G37" s="87"/>
      <c r="H37" s="87"/>
      <c r="I37" s="19"/>
      <c r="J37" s="19"/>
      <c r="K37" s="19"/>
      <c r="L37" s="19"/>
      <c r="M37" s="19"/>
      <c r="N37" s="19"/>
      <c r="O37" s="19"/>
      <c r="P37" s="19"/>
      <c r="Q37" s="19"/>
      <c r="R37" s="19"/>
      <c r="S37" s="19"/>
      <c r="T37" s="21"/>
      <c r="U37" s="21"/>
      <c r="V37" s="21"/>
      <c r="W37" s="21"/>
      <c r="X37" s="21"/>
      <c r="Y37" s="21"/>
      <c r="Z37" s="21"/>
      <c r="AA37" s="19"/>
    </row>
    <row r="38" spans="2:27" ht="12.75" customHeight="1" x14ac:dyDescent="0.25">
      <c r="B38" s="88" t="s">
        <v>78</v>
      </c>
      <c r="C38" s="19"/>
      <c r="D38" s="19"/>
      <c r="E38" s="19"/>
      <c r="F38" s="19"/>
      <c r="G38" s="19"/>
      <c r="H38" s="19"/>
      <c r="I38" s="19"/>
      <c r="J38" s="19"/>
      <c r="K38" s="19"/>
      <c r="L38" s="19"/>
      <c r="M38" s="19"/>
      <c r="N38" s="19"/>
      <c r="O38" s="19"/>
      <c r="P38" s="19"/>
      <c r="Q38" s="19"/>
      <c r="R38" s="19"/>
      <c r="S38" s="19"/>
      <c r="T38" s="21"/>
      <c r="U38" s="21"/>
      <c r="V38" s="21"/>
      <c r="W38" s="21"/>
      <c r="X38" s="21"/>
      <c r="Y38" s="21"/>
      <c r="Z38" s="21"/>
      <c r="AA38" s="19"/>
    </row>
    <row r="40" spans="2:27" x14ac:dyDescent="0.25">
      <c r="S40" s="1"/>
    </row>
    <row r="41" spans="2:27" collapsed="1" x14ac:dyDescent="0.25">
      <c r="S41" s="1"/>
    </row>
    <row r="42" spans="2:27" x14ac:dyDescent="0.25">
      <c r="S42" s="1"/>
    </row>
    <row r="43" spans="2:27" x14ac:dyDescent="0.25">
      <c r="S43" s="17"/>
    </row>
    <row r="44" spans="2:27" x14ac:dyDescent="0.25">
      <c r="S44" s="17"/>
    </row>
    <row r="45" spans="2:27" x14ac:dyDescent="0.25">
      <c r="S45" s="17"/>
    </row>
    <row r="46" spans="2:27" x14ac:dyDescent="0.25">
      <c r="S46" s="17"/>
    </row>
  </sheetData>
  <dataConsolidate/>
  <mergeCells count="52">
    <mergeCell ref="T24:AA24"/>
    <mergeCell ref="T23:AA23"/>
    <mergeCell ref="Z1:AA1"/>
    <mergeCell ref="AA4:AA6"/>
    <mergeCell ref="T8:AA8"/>
    <mergeCell ref="T10:AA10"/>
    <mergeCell ref="T9:AA9"/>
    <mergeCell ref="C2:Z2"/>
    <mergeCell ref="Q4:Q6"/>
    <mergeCell ref="T4:U4"/>
    <mergeCell ref="U5:U6"/>
    <mergeCell ref="R4:R6"/>
    <mergeCell ref="J4:J6"/>
    <mergeCell ref="K4:K6"/>
    <mergeCell ref="G4:G6"/>
    <mergeCell ref="O4:O6"/>
    <mergeCell ref="T20:AA20"/>
    <mergeCell ref="T13:AA13"/>
    <mergeCell ref="Y5:Z5"/>
    <mergeCell ref="W5:X5"/>
    <mergeCell ref="W4:Z4"/>
    <mergeCell ref="A4:A6"/>
    <mergeCell ref="V4:V6"/>
    <mergeCell ref="E4:E6"/>
    <mergeCell ref="B4:B6"/>
    <mergeCell ref="D4:D6"/>
    <mergeCell ref="C4:C6"/>
    <mergeCell ref="F4:F6"/>
    <mergeCell ref="I4:I6"/>
    <mergeCell ref="H4:H6"/>
    <mergeCell ref="T5:T6"/>
    <mergeCell ref="L4:L6"/>
    <mergeCell ref="M4:M6"/>
    <mergeCell ref="S4:S6"/>
    <mergeCell ref="P4:P6"/>
    <mergeCell ref="N4:N6"/>
    <mergeCell ref="B35:Z35"/>
    <mergeCell ref="B10:E10"/>
    <mergeCell ref="B8:C8"/>
    <mergeCell ref="B34:Z34"/>
    <mergeCell ref="V32:X33"/>
    <mergeCell ref="B29:E29"/>
    <mergeCell ref="B26:E26"/>
    <mergeCell ref="B31:E31"/>
    <mergeCell ref="T26:AA26"/>
    <mergeCell ref="T29:AA29"/>
    <mergeCell ref="B12:AA12"/>
    <mergeCell ref="B11:E11"/>
    <mergeCell ref="T11:AA11"/>
    <mergeCell ref="B24:E24"/>
    <mergeCell ref="B13:E13"/>
    <mergeCell ref="B20:E20"/>
  </mergeCells>
  <hyperlinks>
    <hyperlink ref="B38" r:id="rId1"/>
  </hyperlinks>
  <pageMargins left="0.23622047244094491" right="0.23622047244094491" top="0.74803149606299213" bottom="0.74803149606299213" header="0.31496062992125984" footer="0.31496062992125984"/>
  <pageSetup paperSize="9" scale="57" fitToHeight="0" orientation="landscape" r:id="rId2"/>
  <headerFooter>
    <oddFooter>&amp;L&amp;F&amp;C&amp;P no &amp;N</oddFooter>
  </headerFooter>
  <rowBreaks count="1" manualBreakCount="1">
    <brk id="19" min="1" max="2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1D60C38-2F4C-4B3E-A0A9-D4A307D943C1}">
  <ds:schemaRefs>
    <ds:schemaRef ds:uri="http://purl.org/dc/terms/"/>
    <ds:schemaRef ds:uri="http://purl.org/dc/dcmitype/"/>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9D9BB743-2B3A-43D8-87C3-5F1670A6C40A}">
  <ds:schemaRefs>
    <ds:schemaRef ds:uri="http://schemas.microsoft.com/sharepoint/v3/contenttype/forms"/>
  </ds:schemaRefs>
</ds:datastoreItem>
</file>

<file path=customXml/itemProps3.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MKN virzība</vt:lpstr>
      <vt:lpstr>'MKN virzība'!Print_Area</vt:lpstr>
      <vt:lpstr>'MKN virzība'!Print_Titles</vt:lpstr>
    </vt:vector>
  </TitlesOfParts>
  <Company>Finanšu ministrija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Ministru kabineta noteikumu apstiprināšanas laika grafiks 2017. - 2019.gados Kohēzijas politikas ES fondu 2014-2020.gada plānošanas perioda ietvaros, statuss līdz 21.09</dc:title>
  <dc:subject>PIelikums</dc:subject>
  <dc:creator>Kristīne Grikova</dc:creator>
  <dc:description>67083838, Kristine.Grikova@fm.gov.lv</dc:description>
  <cp:lastModifiedBy>Zinta Zālīte-Supe</cp:lastModifiedBy>
  <cp:lastPrinted>2018-01-18T14:14:54Z</cp:lastPrinted>
  <dcterms:created xsi:type="dcterms:W3CDTF">2013-05-20T05:28:43Z</dcterms:created>
  <dcterms:modified xsi:type="dcterms:W3CDTF">2018-01-26T08:38:13Z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