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virsmas " sheetId="1" r:id="rId1"/>
    <sheet name="Lapa1" sheetId="2" r:id="rId2"/>
    <sheet name="Lapa2" sheetId="3" r:id="rId3"/>
    <sheet name="Lapa3" sheetId="4" r:id="rId4"/>
  </sheets>
  <definedNames>
    <definedName name="_xlnm.Print_Titles" localSheetId="0">'virsmas '!$5:$5</definedName>
  </definedNames>
  <calcPr calcId="145621"/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G34" i="1"/>
  <c r="G69" i="1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69" i="1" s="1"/>
</calcChain>
</file>

<file path=xl/sharedStrings.xml><?xml version="1.0" encoding="utf-8"?>
<sst xmlns="http://schemas.openxmlformats.org/spreadsheetml/2006/main" count="199" uniqueCount="114">
  <si>
    <t>Autoceļa indekss, nosaukums</t>
  </si>
  <si>
    <t>Autoceļa posma uzturēšanas klase</t>
  </si>
  <si>
    <t>km no</t>
  </si>
  <si>
    <t>km līdz</t>
  </si>
  <si>
    <t>P84 Madona-Varakļāni</t>
  </si>
  <si>
    <t>A</t>
  </si>
  <si>
    <t>P78 Pļaviņas-Ērgļi</t>
  </si>
  <si>
    <t>P58 Viļāni-Preiļi-Špogi</t>
  </si>
  <si>
    <t>P63 Līvāni-Preiļi</t>
  </si>
  <si>
    <t>P61 Krāslava - Dagda</t>
  </si>
  <si>
    <t>P99 Jelgava - Kalnciems</t>
  </si>
  <si>
    <t>P97 Jelgava-Dobele-Annenieki</t>
  </si>
  <si>
    <t>P76 "Aizkraukle - Jēkabpils"</t>
  </si>
  <si>
    <t>P73 Vecumnieki-Nereta-Subate</t>
  </si>
  <si>
    <t>P116 Kuldīga - Skrunda - Embūte</t>
  </si>
  <si>
    <t>P112 Kuldīga - Aizpute - Līči</t>
  </si>
  <si>
    <t>P46 Dubļeva-Cērpene</t>
  </si>
  <si>
    <t>P10 Inčukalns - Ropaži - Ikšķile</t>
  </si>
  <si>
    <t>P8 Inciems - Sigulda - Ķegums</t>
  </si>
  <si>
    <t>P131 Tukums - Ķesterciems - Mērsrags - Kolka</t>
  </si>
  <si>
    <t>P128 Sloka - Talsi</t>
  </si>
  <si>
    <t>P17 Valmiera -Rūjiena- Igaunijas robeža</t>
  </si>
  <si>
    <t>P18 Valmiera-Smiltene</t>
  </si>
  <si>
    <t>P28 Priekuļi-Rauna</t>
  </si>
  <si>
    <t>P 15 Ainaži- Matīši</t>
  </si>
  <si>
    <t>P3 Garkalne - Alauksts</t>
  </si>
  <si>
    <t>B</t>
  </si>
  <si>
    <t>P81 Bērzaune-Vestiena-Ērgļi</t>
  </si>
  <si>
    <t>P34 Sinole - Silakrogs</t>
  </si>
  <si>
    <t>V1147 Lutriņi - Kabile</t>
  </si>
  <si>
    <t>V995 Druva - Birzgale - Valle</t>
  </si>
  <si>
    <t>V1411 Valdemārpils - Pope</t>
  </si>
  <si>
    <t>P104 Tukums - Auce - Lietuvas robeža (Vītiņi)</t>
  </si>
  <si>
    <t>V1309 Piltene - Zlēkas</t>
  </si>
  <si>
    <t xml:space="preserve">P50 Kārsava-Krievijas robeža </t>
  </si>
  <si>
    <t>B/C</t>
  </si>
  <si>
    <t>V1059 Pūri - Bramberģe - Ginduļi</t>
  </si>
  <si>
    <t>C</t>
  </si>
  <si>
    <t>V1113 Bēne-Ukri</t>
  </si>
  <si>
    <t>V1127 Dobele-Bēne</t>
  </si>
  <si>
    <t>V1269 Alsunga - Tērande - Ziras</t>
  </si>
  <si>
    <t>V1192 Apriķi - Cīrava - Medze</t>
  </si>
  <si>
    <t xml:space="preserve">V1371 Dundaga - Ģibzde </t>
  </si>
  <si>
    <t>V1328 Zūru centra ceļš</t>
  </si>
  <si>
    <t>V1327 Užavas pieedceļš</t>
  </si>
  <si>
    <t>Posma     garums,                   km</t>
  </si>
  <si>
    <t>Valsts reģionālo un vietējo autoceļu posmu, kuru sakārtošana un kalpošanas ilgtspējas nodrošināšana tiks finansēta no LAU 2018. gada dividendes, saraksts</t>
  </si>
  <si>
    <t>(sarakstā minētajiem autoceļu posmiem ir indikatīvs raksturs)</t>
  </si>
  <si>
    <t>Nr. p.k.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</si>
  <si>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</si>
  <si>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</si>
  <si>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</si>
  <si>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</si>
  <si>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</si>
  <si>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</si>
  <si>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</si>
  <si>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</si>
  <si>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</si>
  <si>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</si>
  <si>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</si>
  <si>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</si>
  <si>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</si>
  <si>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</si>
  <si>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</si>
  <si>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</si>
  <si>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</si>
  <si>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</si>
  <si>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</si>
  <si>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</si>
  <si>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</si>
  <si>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</si>
  <si>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</si>
  <si>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</si>
  <si>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</si>
  <si>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</si>
  <si>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</si>
  <si>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</si>
  <si>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</si>
  <si>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</si>
  <si>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</si>
  <si>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</si>
  <si>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</si>
  <si>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</si>
  <si>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</si>
  <si>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</si>
  <si>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</si>
  <si>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</si>
  <si>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</si>
  <si>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</si>
  <si>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</si>
  <si>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</si>
  <si>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</si>
  <si>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</si>
  <si>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</si>
  <si>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</si>
  <si>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</si>
  <si>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</si>
  <si>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</si>
  <si>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</si>
  <si>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</si>
  <si>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</si>
  <si>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</si>
  <si>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</si>
  <si>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</si>
  <si>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</si>
  <si>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</si>
  <si>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</si>
  <si>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</si>
  <si>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</si>
  <si>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</si>
  <si>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</si>
  <si>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</si>
  <si>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Objekta  izmaksas, EUR</t>
  </si>
  <si>
    <t>Pielikums Nr.1 pie Ministru kabineta rīkojuma projekta "Par valstij dividendēs izmaksājamo valsts akciju sabiedrības "Latvijas autoceļu uzturētājs" peļņas daļu par 2018.gadu" sākotnējās ietekmes novērtējuma ziņojuma (anotācijas)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</si>
</sst>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</cellXfs>
  <cellStyles count="2">
    <cellStyle name="Normal 4 3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A43" zoomScale="120" zoomScaleNormal="120" workbookViewId="0">
      <selection activeCell="F78" sqref="F78"/>
    </sheetView>
  </sheetViews>
  <sheetFormatPr defaultRowHeight="12.75" x14ac:dyDescent="0.2"/>
  <cols>
    <col min="1" max="1" width="9.140625" style="1"/>
    <col min="2" max="2" width="41" style="1" customWidth="1"/>
    <col min="3" max="3" width="14.7109375" style="1" customWidth="1"/>
    <col min="4" max="4" width="8.5703125" style="1" customWidth="1"/>
    <col min="5" max="5" width="9.42578125" style="1" customWidth="1"/>
    <col min="6" max="6" width="10.7109375" style="1" customWidth="1"/>
    <col min="7" max="7" width="30.42578125" style="1" customWidth="1"/>
    <col min="8" max="8" width="9.140625" style="1"/>
    <col min="9" max="9" width="12.5703125" style="1" bestFit="1" customWidth="1"/>
    <col min="10" max="16384" width="9.140625" style="1"/>
  </cols>
  <sheetData>
    <row r="1" spans="1:7" ht="94.5" customHeight="1" x14ac:dyDescent="0.2">
      <c r="G1" s="22" t="s">
        <v>113</v>
      </c>
    </row>
    <row r="2" spans="1:7" ht="49.5" customHeight="1" x14ac:dyDescent="0.2">
      <c r="B2" s="20" t="s">
        <v>46</v>
      </c>
      <c r="C2" s="20"/>
      <c r="D2" s="20"/>
      <c r="E2" s="20"/>
      <c r="F2" s="20"/>
      <c r="G2" s="20"/>
    </row>
    <row r="3" spans="1:7" ht="29.25" customHeight="1" x14ac:dyDescent="0.2">
      <c r="B3" s="21" t="s">
        <v>47</v>
      </c>
      <c r="C3" s="21"/>
      <c r="D3" s="21"/>
      <c r="E3" s="21"/>
      <c r="F3" s="21"/>
      <c r="G3" s="21"/>
    </row>
    <row r="5" spans="1:7" ht="51" x14ac:dyDescent="0.2">
      <c r="A5" s="2" t="s">
        <v>48</v>
      </c>
      <c r="B5" s="2" t="s">
        <v>0</v>
      </c>
      <c r="C5" s="3" t="s">
        <v>1</v>
      </c>
      <c r="D5" s="2" t="s">
        <v>2</v>
      </c>
      <c r="E5" s="2" t="s">
        <v>3</v>
      </c>
      <c r="F5" s="3" t="s">
        <v>45</v>
      </c>
      <c r="G5" s="3" t="s">
        <v>112</v>
      </c>
    </row>
    <row r="6" spans="1:7" s="8" customFormat="1" x14ac:dyDescent="0.2">
      <c r="A6" s="4" t="s">
        <v>49</v>
      </c>
      <c r="B6" s="5" t="s">
        <v>4</v>
      </c>
      <c r="C6" s="6" t="s">
        <v>5</v>
      </c>
      <c r="D6" s="7">
        <v>38.4</v>
      </c>
      <c r="E6" s="7">
        <v>43.4</v>
      </c>
      <c r="F6" s="7">
        <f>E6-D6</f>
        <v>5</v>
      </c>
      <c r="G6" s="23">
        <v>106200</v>
      </c>
    </row>
    <row r="7" spans="1:7" s="8" customFormat="1" x14ac:dyDescent="0.2">
      <c r="A7" s="4" t="s">
        <v>50</v>
      </c>
      <c r="B7" s="5" t="s">
        <v>6</v>
      </c>
      <c r="C7" s="6" t="s">
        <v>5</v>
      </c>
      <c r="D7" s="7">
        <v>29.7</v>
      </c>
      <c r="E7" s="7">
        <v>32.192</v>
      </c>
      <c r="F7" s="7">
        <f t="shared" ref="F7:F68" si="0">E7-D7</f>
        <v>2.4920000000000009</v>
      </c>
      <c r="G7" s="23">
        <v>52930.080000000016</v>
      </c>
    </row>
    <row r="8" spans="1:7" s="8" customFormat="1" x14ac:dyDescent="0.2">
      <c r="A8" s="4" t="s">
        <v>51</v>
      </c>
      <c r="B8" s="5" t="s">
        <v>7</v>
      </c>
      <c r="C8" s="6" t="s">
        <v>5</v>
      </c>
      <c r="D8" s="7">
        <v>30</v>
      </c>
      <c r="E8" s="7">
        <v>35.563000000000002</v>
      </c>
      <c r="F8" s="7">
        <f t="shared" si="0"/>
        <v>5.5630000000000024</v>
      </c>
      <c r="G8" s="23">
        <v>132927.89000000001</v>
      </c>
    </row>
    <row r="9" spans="1:7" s="8" customFormat="1" x14ac:dyDescent="0.2">
      <c r="A9" s="4" t="s">
        <v>52</v>
      </c>
      <c r="B9" s="5" t="s">
        <v>8</v>
      </c>
      <c r="C9" s="6" t="s">
        <v>5</v>
      </c>
      <c r="D9" s="7">
        <v>20.3</v>
      </c>
      <c r="E9" s="7">
        <v>21.5</v>
      </c>
      <c r="F9" s="7">
        <f t="shared" si="0"/>
        <v>1.1999999999999993</v>
      </c>
      <c r="G9" s="23">
        <v>33559.199999999997</v>
      </c>
    </row>
    <row r="10" spans="1:7" s="8" customFormat="1" x14ac:dyDescent="0.2">
      <c r="A10" s="4" t="s">
        <v>53</v>
      </c>
      <c r="B10" s="9" t="s">
        <v>9</v>
      </c>
      <c r="C10" s="10" t="s">
        <v>5</v>
      </c>
      <c r="D10" s="11">
        <v>26.5</v>
      </c>
      <c r="E10" s="11">
        <v>28.725000000000001</v>
      </c>
      <c r="F10" s="7">
        <f t="shared" si="0"/>
        <v>2.2250000000000014</v>
      </c>
      <c r="G10" s="24">
        <v>62658</v>
      </c>
    </row>
    <row r="11" spans="1:7" s="8" customFormat="1" x14ac:dyDescent="0.2">
      <c r="A11" s="4" t="s">
        <v>54</v>
      </c>
      <c r="B11" s="5" t="s">
        <v>9</v>
      </c>
      <c r="C11" s="6" t="s">
        <v>5</v>
      </c>
      <c r="D11" s="7">
        <v>29.75</v>
      </c>
      <c r="E11" s="7">
        <v>33.268000000000001</v>
      </c>
      <c r="F11" s="7">
        <f t="shared" si="0"/>
        <v>3.5180000000000007</v>
      </c>
      <c r="G11" s="23">
        <v>88061.04</v>
      </c>
    </row>
    <row r="12" spans="1:7" s="8" customFormat="1" x14ac:dyDescent="0.2">
      <c r="A12" s="4" t="s">
        <v>55</v>
      </c>
      <c r="B12" s="5" t="s">
        <v>10</v>
      </c>
      <c r="C12" s="6" t="s">
        <v>5</v>
      </c>
      <c r="D12" s="7">
        <v>3.7160000000000002</v>
      </c>
      <c r="E12" s="7">
        <v>11.5</v>
      </c>
      <c r="F12" s="7">
        <f t="shared" si="0"/>
        <v>7.7839999999999998</v>
      </c>
      <c r="G12" s="23">
        <v>179478</v>
      </c>
    </row>
    <row r="13" spans="1:7" s="8" customFormat="1" x14ac:dyDescent="0.2">
      <c r="A13" s="4" t="s">
        <v>56</v>
      </c>
      <c r="B13" s="5" t="s">
        <v>11</v>
      </c>
      <c r="C13" s="6" t="s">
        <v>5</v>
      </c>
      <c r="D13" s="7">
        <v>21.03</v>
      </c>
      <c r="E13" s="7">
        <v>24.085000000000001</v>
      </c>
      <c r="F13" s="7">
        <f t="shared" si="0"/>
        <v>3.0549999999999997</v>
      </c>
      <c r="G13" s="23">
        <v>76520.639999999999</v>
      </c>
    </row>
    <row r="14" spans="1:7" s="8" customFormat="1" x14ac:dyDescent="0.2">
      <c r="A14" s="4" t="s">
        <v>57</v>
      </c>
      <c r="B14" s="5" t="s">
        <v>12</v>
      </c>
      <c r="C14" s="6" t="s">
        <v>5</v>
      </c>
      <c r="D14" s="7">
        <v>38.65</v>
      </c>
      <c r="E14" s="7">
        <v>41.66</v>
      </c>
      <c r="F14" s="7">
        <f t="shared" si="0"/>
        <v>3.009999999999998</v>
      </c>
      <c r="G14" s="23">
        <v>74587.8</v>
      </c>
    </row>
    <row r="15" spans="1:7" s="8" customFormat="1" x14ac:dyDescent="0.2">
      <c r="A15" s="4" t="s">
        <v>58</v>
      </c>
      <c r="B15" s="5" t="s">
        <v>13</v>
      </c>
      <c r="C15" s="6" t="s">
        <v>5</v>
      </c>
      <c r="D15" s="7">
        <v>65.36</v>
      </c>
      <c r="E15" s="7">
        <v>72.209999999999994</v>
      </c>
      <c r="F15" s="7">
        <f t="shared" si="0"/>
        <v>6.8499999999999943</v>
      </c>
      <c r="G15" s="23">
        <v>173820.5</v>
      </c>
    </row>
    <row r="16" spans="1:7" s="8" customFormat="1" x14ac:dyDescent="0.2">
      <c r="A16" s="4" t="s">
        <v>59</v>
      </c>
      <c r="B16" s="5" t="s">
        <v>14</v>
      </c>
      <c r="C16" s="6" t="s">
        <v>5</v>
      </c>
      <c r="D16" s="7">
        <v>31</v>
      </c>
      <c r="E16" s="7">
        <v>32.299999999999997</v>
      </c>
      <c r="F16" s="7">
        <f t="shared" si="0"/>
        <v>1.2999999999999972</v>
      </c>
      <c r="G16" s="23">
        <v>33594.6</v>
      </c>
    </row>
    <row r="17" spans="1:7" s="8" customFormat="1" x14ac:dyDescent="0.2">
      <c r="A17" s="4" t="s">
        <v>60</v>
      </c>
      <c r="B17" s="5" t="s">
        <v>14</v>
      </c>
      <c r="C17" s="6" t="s">
        <v>5</v>
      </c>
      <c r="D17" s="7">
        <v>13</v>
      </c>
      <c r="E17" s="7">
        <v>14.2</v>
      </c>
      <c r="F17" s="7">
        <f t="shared" si="0"/>
        <v>1.1999999999999993</v>
      </c>
      <c r="G17" s="23">
        <v>31010.400000000001</v>
      </c>
    </row>
    <row r="18" spans="1:7" s="8" customFormat="1" x14ac:dyDescent="0.2">
      <c r="A18" s="4" t="s">
        <v>61</v>
      </c>
      <c r="B18" s="5" t="s">
        <v>14</v>
      </c>
      <c r="C18" s="6" t="s">
        <v>5</v>
      </c>
      <c r="D18" s="7">
        <v>20.2</v>
      </c>
      <c r="E18" s="7">
        <v>22.17</v>
      </c>
      <c r="F18" s="7">
        <f t="shared" si="0"/>
        <v>1.9700000000000024</v>
      </c>
      <c r="G18" s="23">
        <v>50908.74</v>
      </c>
    </row>
    <row r="19" spans="1:7" s="8" customFormat="1" x14ac:dyDescent="0.2">
      <c r="A19" s="4" t="s">
        <v>62</v>
      </c>
      <c r="B19" s="5" t="s">
        <v>15</v>
      </c>
      <c r="C19" s="6" t="s">
        <v>5</v>
      </c>
      <c r="D19" s="7">
        <v>48</v>
      </c>
      <c r="E19" s="7">
        <v>54.795000000000002</v>
      </c>
      <c r="F19" s="7">
        <f t="shared" si="0"/>
        <v>6.7950000000000017</v>
      </c>
      <c r="G19" s="23">
        <v>200153.7</v>
      </c>
    </row>
    <row r="20" spans="1:7" s="8" customFormat="1" x14ac:dyDescent="0.2">
      <c r="A20" s="4" t="s">
        <v>63</v>
      </c>
      <c r="B20" s="5" t="s">
        <v>16</v>
      </c>
      <c r="C20" s="12" t="s">
        <v>5</v>
      </c>
      <c r="D20" s="7">
        <v>15.45</v>
      </c>
      <c r="E20" s="7">
        <v>22.792999999999999</v>
      </c>
      <c r="F20" s="7">
        <f t="shared" si="0"/>
        <v>7.343</v>
      </c>
      <c r="G20" s="23">
        <v>155965.32</v>
      </c>
    </row>
    <row r="21" spans="1:7" s="8" customFormat="1" x14ac:dyDescent="0.2">
      <c r="A21" s="4" t="s">
        <v>64</v>
      </c>
      <c r="B21" s="5" t="s">
        <v>17</v>
      </c>
      <c r="C21" s="6" t="s">
        <v>5</v>
      </c>
      <c r="D21" s="7">
        <v>6.12</v>
      </c>
      <c r="E21" s="7">
        <v>9</v>
      </c>
      <c r="F21" s="7">
        <f t="shared" si="0"/>
        <v>2.88</v>
      </c>
      <c r="G21" s="23">
        <v>69384</v>
      </c>
    </row>
    <row r="22" spans="1:7" s="8" customFormat="1" x14ac:dyDescent="0.2">
      <c r="A22" s="4" t="s">
        <v>65</v>
      </c>
      <c r="B22" s="5" t="s">
        <v>17</v>
      </c>
      <c r="C22" s="6" t="s">
        <v>5</v>
      </c>
      <c r="D22" s="7">
        <v>10.55</v>
      </c>
      <c r="E22" s="7">
        <v>12</v>
      </c>
      <c r="F22" s="7">
        <f t="shared" si="0"/>
        <v>1.4499999999999993</v>
      </c>
      <c r="G22" s="23">
        <v>35931</v>
      </c>
    </row>
    <row r="23" spans="1:7" s="8" customFormat="1" x14ac:dyDescent="0.2">
      <c r="A23" s="4" t="s">
        <v>66</v>
      </c>
      <c r="B23" s="5" t="s">
        <v>17</v>
      </c>
      <c r="C23" s="6" t="s">
        <v>5</v>
      </c>
      <c r="D23" s="7">
        <v>21.1</v>
      </c>
      <c r="E23" s="7">
        <v>23.5</v>
      </c>
      <c r="F23" s="7">
        <f t="shared" si="0"/>
        <v>2.3999999999999986</v>
      </c>
      <c r="G23" s="23">
        <v>50976</v>
      </c>
    </row>
    <row r="24" spans="1:7" s="8" customFormat="1" x14ac:dyDescent="0.2">
      <c r="A24" s="4" t="s">
        <v>67</v>
      </c>
      <c r="B24" s="5" t="s">
        <v>17</v>
      </c>
      <c r="C24" s="6" t="s">
        <v>5</v>
      </c>
      <c r="D24" s="7">
        <v>23.5</v>
      </c>
      <c r="E24" s="7">
        <v>25</v>
      </c>
      <c r="F24" s="7">
        <f t="shared" si="0"/>
        <v>1.5</v>
      </c>
      <c r="G24" s="23">
        <v>37170</v>
      </c>
    </row>
    <row r="25" spans="1:7" s="8" customFormat="1" x14ac:dyDescent="0.2">
      <c r="A25" s="4" t="s">
        <v>68</v>
      </c>
      <c r="B25" s="5" t="s">
        <v>18</v>
      </c>
      <c r="C25" s="6" t="s">
        <v>5</v>
      </c>
      <c r="D25" s="7">
        <v>71.099999999999994</v>
      </c>
      <c r="E25" s="7">
        <v>72.325999999999993</v>
      </c>
      <c r="F25" s="7">
        <f t="shared" si="0"/>
        <v>1.2259999999999991</v>
      </c>
      <c r="G25" s="23">
        <v>32550.299999999974</v>
      </c>
    </row>
    <row r="26" spans="1:7" s="8" customFormat="1" ht="22.5" customHeight="1" x14ac:dyDescent="0.2">
      <c r="A26" s="4" t="s">
        <v>69</v>
      </c>
      <c r="B26" s="5" t="s">
        <v>18</v>
      </c>
      <c r="C26" s="6" t="s">
        <v>5</v>
      </c>
      <c r="D26" s="7">
        <v>46.44</v>
      </c>
      <c r="E26" s="7">
        <v>47.3</v>
      </c>
      <c r="F26" s="7">
        <f t="shared" si="0"/>
        <v>0.85999999999999943</v>
      </c>
      <c r="G26" s="23">
        <v>22832.999999999985</v>
      </c>
    </row>
    <row r="27" spans="1:7" s="8" customFormat="1" ht="25.5" customHeight="1" x14ac:dyDescent="0.2">
      <c r="A27" s="4" t="s">
        <v>70</v>
      </c>
      <c r="B27" s="5" t="s">
        <v>19</v>
      </c>
      <c r="C27" s="6" t="s">
        <v>5</v>
      </c>
      <c r="D27" s="7">
        <v>6.75</v>
      </c>
      <c r="E27" s="7">
        <v>7.25</v>
      </c>
      <c r="F27" s="7">
        <f t="shared" si="0"/>
        <v>0.5</v>
      </c>
      <c r="G27" s="23">
        <v>11505</v>
      </c>
    </row>
    <row r="28" spans="1:7" s="8" customFormat="1" ht="25.5" customHeight="1" x14ac:dyDescent="0.2">
      <c r="A28" s="4" t="s">
        <v>71</v>
      </c>
      <c r="B28" s="5" t="s">
        <v>19</v>
      </c>
      <c r="C28" s="6" t="s">
        <v>5</v>
      </c>
      <c r="D28" s="7">
        <v>4.75</v>
      </c>
      <c r="E28" s="7">
        <v>5.25</v>
      </c>
      <c r="F28" s="7">
        <f t="shared" si="0"/>
        <v>0.5</v>
      </c>
      <c r="G28" s="23">
        <v>11505</v>
      </c>
    </row>
    <row r="29" spans="1:7" s="8" customFormat="1" x14ac:dyDescent="0.2">
      <c r="A29" s="4" t="s">
        <v>72</v>
      </c>
      <c r="B29" s="5" t="s">
        <v>20</v>
      </c>
      <c r="C29" s="6" t="s">
        <v>5</v>
      </c>
      <c r="D29" s="7">
        <v>17</v>
      </c>
      <c r="E29" s="7">
        <v>24.48</v>
      </c>
      <c r="F29" s="7">
        <f t="shared" si="0"/>
        <v>7.48</v>
      </c>
      <c r="G29" s="23">
        <v>172114.8</v>
      </c>
    </row>
    <row r="30" spans="1:7" s="8" customFormat="1" x14ac:dyDescent="0.2">
      <c r="A30" s="4" t="s">
        <v>73</v>
      </c>
      <c r="B30" s="13" t="s">
        <v>21</v>
      </c>
      <c r="C30" s="6" t="s">
        <v>5</v>
      </c>
      <c r="D30" s="14">
        <v>2.2999999999999998</v>
      </c>
      <c r="E30" s="14">
        <v>2.88</v>
      </c>
      <c r="F30" s="7">
        <f t="shared" si="0"/>
        <v>0.58000000000000007</v>
      </c>
      <c r="G30" s="23">
        <v>14372.400000000001</v>
      </c>
    </row>
    <row r="31" spans="1:7" s="8" customFormat="1" x14ac:dyDescent="0.2">
      <c r="A31" s="4" t="s">
        <v>74</v>
      </c>
      <c r="B31" s="13" t="s">
        <v>21</v>
      </c>
      <c r="C31" s="6" t="s">
        <v>5</v>
      </c>
      <c r="D31" s="14">
        <v>3</v>
      </c>
      <c r="E31" s="14">
        <v>3.456</v>
      </c>
      <c r="F31" s="7">
        <f t="shared" si="0"/>
        <v>0.45599999999999996</v>
      </c>
      <c r="G31" s="23">
        <v>11299.679999999998</v>
      </c>
    </row>
    <row r="32" spans="1:7" s="8" customFormat="1" x14ac:dyDescent="0.2">
      <c r="A32" s="4" t="s">
        <v>75</v>
      </c>
      <c r="B32" s="13" t="s">
        <v>21</v>
      </c>
      <c r="C32" s="6" t="s">
        <v>5</v>
      </c>
      <c r="D32" s="14">
        <v>6.75</v>
      </c>
      <c r="E32" s="14">
        <v>7.25</v>
      </c>
      <c r="F32" s="7">
        <f t="shared" si="0"/>
        <v>0.5</v>
      </c>
      <c r="G32" s="23">
        <v>12390</v>
      </c>
    </row>
    <row r="33" spans="1:7" s="8" customFormat="1" x14ac:dyDescent="0.2">
      <c r="A33" s="4" t="s">
        <v>76</v>
      </c>
      <c r="B33" s="13" t="s">
        <v>21</v>
      </c>
      <c r="C33" s="6" t="s">
        <v>5</v>
      </c>
      <c r="D33" s="14">
        <v>8.75</v>
      </c>
      <c r="E33" s="14">
        <v>9</v>
      </c>
      <c r="F33" s="7">
        <f t="shared" si="0"/>
        <v>0.25</v>
      </c>
      <c r="G33" s="25">
        <v>6195</v>
      </c>
    </row>
    <row r="34" spans="1:7" s="8" customFormat="1" x14ac:dyDescent="0.2">
      <c r="A34" s="4" t="s">
        <v>77</v>
      </c>
      <c r="B34" s="13" t="s">
        <v>21</v>
      </c>
      <c r="C34" s="6" t="s">
        <v>5</v>
      </c>
      <c r="D34" s="14">
        <v>19.75</v>
      </c>
      <c r="E34" s="14">
        <v>20</v>
      </c>
      <c r="F34" s="7">
        <f t="shared" si="0"/>
        <v>0.25</v>
      </c>
      <c r="G34" s="25">
        <f>11684.6-5489.6</f>
        <v>6195</v>
      </c>
    </row>
    <row r="35" spans="1:7" s="8" customFormat="1" x14ac:dyDescent="0.2">
      <c r="A35" s="4" t="s">
        <v>78</v>
      </c>
      <c r="B35" s="5" t="s">
        <v>22</v>
      </c>
      <c r="C35" s="6" t="s">
        <v>5</v>
      </c>
      <c r="D35" s="7">
        <v>19.224</v>
      </c>
      <c r="E35" s="7">
        <v>20.5</v>
      </c>
      <c r="F35" s="7">
        <f t="shared" si="0"/>
        <v>1.2759999999999998</v>
      </c>
      <c r="G35" s="25">
        <v>40818.32</v>
      </c>
    </row>
    <row r="36" spans="1:7" s="8" customFormat="1" x14ac:dyDescent="0.2">
      <c r="A36" s="4" t="s">
        <v>79</v>
      </c>
      <c r="B36" s="5" t="s">
        <v>22</v>
      </c>
      <c r="C36" s="6" t="s">
        <v>5</v>
      </c>
      <c r="D36" s="7">
        <v>25</v>
      </c>
      <c r="E36" s="7">
        <v>27.19</v>
      </c>
      <c r="F36" s="7">
        <f t="shared" si="0"/>
        <v>2.1900000000000013</v>
      </c>
      <c r="G36" s="25">
        <v>62658</v>
      </c>
    </row>
    <row r="37" spans="1:7" s="8" customFormat="1" x14ac:dyDescent="0.2">
      <c r="A37" s="4" t="s">
        <v>80</v>
      </c>
      <c r="B37" s="5" t="s">
        <v>23</v>
      </c>
      <c r="C37" s="6" t="s">
        <v>5</v>
      </c>
      <c r="D37" s="7">
        <v>0.75</v>
      </c>
      <c r="E37" s="7">
        <v>1.25</v>
      </c>
      <c r="F37" s="7">
        <f t="shared" si="0"/>
        <v>0.5</v>
      </c>
      <c r="G37" s="23">
        <v>12390</v>
      </c>
    </row>
    <row r="38" spans="1:7" s="8" customFormat="1" x14ac:dyDescent="0.2">
      <c r="A38" s="4" t="s">
        <v>81</v>
      </c>
      <c r="B38" s="5" t="s">
        <v>23</v>
      </c>
      <c r="C38" s="6" t="s">
        <v>5</v>
      </c>
      <c r="D38" s="7">
        <v>2.75</v>
      </c>
      <c r="E38" s="7">
        <v>3</v>
      </c>
      <c r="F38" s="7">
        <f t="shared" si="0"/>
        <v>0.25</v>
      </c>
      <c r="G38" s="23">
        <v>6195</v>
      </c>
    </row>
    <row r="39" spans="1:7" s="8" customFormat="1" x14ac:dyDescent="0.2">
      <c r="A39" s="4" t="s">
        <v>82</v>
      </c>
      <c r="B39" s="5" t="s">
        <v>24</v>
      </c>
      <c r="C39" s="6" t="s">
        <v>5</v>
      </c>
      <c r="D39" s="7">
        <v>57.1</v>
      </c>
      <c r="E39" s="7">
        <v>58.295000000000002</v>
      </c>
      <c r="F39" s="7">
        <f t="shared" si="0"/>
        <v>1.1950000000000003</v>
      </c>
      <c r="G39" s="23">
        <v>28341.24</v>
      </c>
    </row>
    <row r="40" spans="1:7" s="8" customFormat="1" x14ac:dyDescent="0.2">
      <c r="A40" s="4" t="s">
        <v>83</v>
      </c>
      <c r="B40" s="5" t="s">
        <v>24</v>
      </c>
      <c r="C40" s="6" t="s">
        <v>5</v>
      </c>
      <c r="D40" s="7">
        <v>59.66</v>
      </c>
      <c r="E40" s="7">
        <v>59.71</v>
      </c>
      <c r="F40" s="7">
        <f t="shared" si="0"/>
        <v>5.0000000000004263E-2</v>
      </c>
      <c r="G40" s="23">
        <v>1416</v>
      </c>
    </row>
    <row r="41" spans="1:7" s="8" customFormat="1" x14ac:dyDescent="0.2">
      <c r="A41" s="4" t="s">
        <v>84</v>
      </c>
      <c r="B41" s="5" t="s">
        <v>25</v>
      </c>
      <c r="C41" s="6" t="s">
        <v>26</v>
      </c>
      <c r="D41" s="7">
        <v>1</v>
      </c>
      <c r="E41" s="7">
        <v>11.4</v>
      </c>
      <c r="F41" s="7">
        <f>E41-D41</f>
        <v>10.4</v>
      </c>
      <c r="G41" s="23">
        <v>35949.269999999997</v>
      </c>
    </row>
    <row r="42" spans="1:7" s="8" customFormat="1" x14ac:dyDescent="0.2">
      <c r="A42" s="4" t="s">
        <v>85</v>
      </c>
      <c r="B42" s="5" t="s">
        <v>27</v>
      </c>
      <c r="C42" s="6" t="s">
        <v>26</v>
      </c>
      <c r="D42" s="7">
        <v>23.152999999999999</v>
      </c>
      <c r="E42" s="7">
        <v>26.96</v>
      </c>
      <c r="F42" s="7">
        <f t="shared" si="0"/>
        <v>3.8070000000000022</v>
      </c>
      <c r="G42" s="23">
        <v>80860.679999999993</v>
      </c>
    </row>
    <row r="43" spans="1:7" s="8" customFormat="1" x14ac:dyDescent="0.2">
      <c r="A43" s="4" t="s">
        <v>86</v>
      </c>
      <c r="B43" s="5" t="s">
        <v>28</v>
      </c>
      <c r="C43" s="6" t="s">
        <v>26</v>
      </c>
      <c r="D43" s="7">
        <v>23.12</v>
      </c>
      <c r="E43" s="7">
        <v>23.72</v>
      </c>
      <c r="F43" s="7">
        <f t="shared" si="0"/>
        <v>0.59999999999999787</v>
      </c>
      <c r="G43" s="23">
        <v>12744</v>
      </c>
    </row>
    <row r="44" spans="1:7" s="8" customFormat="1" x14ac:dyDescent="0.2">
      <c r="A44" s="4" t="s">
        <v>87</v>
      </c>
      <c r="B44" s="5" t="s">
        <v>28</v>
      </c>
      <c r="C44" s="6" t="s">
        <v>26</v>
      </c>
      <c r="D44" s="7">
        <v>24.5</v>
      </c>
      <c r="E44" s="7">
        <v>25.62</v>
      </c>
      <c r="F44" s="7">
        <f t="shared" si="0"/>
        <v>1.120000000000001</v>
      </c>
      <c r="G44" s="23">
        <v>23788.799999999999</v>
      </c>
    </row>
    <row r="45" spans="1:7" s="8" customFormat="1" x14ac:dyDescent="0.2">
      <c r="A45" s="4" t="s">
        <v>88</v>
      </c>
      <c r="B45" s="5" t="s">
        <v>28</v>
      </c>
      <c r="C45" s="6" t="s">
        <v>26</v>
      </c>
      <c r="D45" s="7">
        <v>27.408000000000001</v>
      </c>
      <c r="E45" s="7">
        <v>28.6</v>
      </c>
      <c r="F45" s="7">
        <f t="shared" si="0"/>
        <v>1.1920000000000002</v>
      </c>
      <c r="G45" s="23">
        <v>25318.080000000002</v>
      </c>
    </row>
    <row r="46" spans="1:7" s="8" customFormat="1" x14ac:dyDescent="0.2">
      <c r="A46" s="4" t="s">
        <v>89</v>
      </c>
      <c r="B46" s="5" t="s">
        <v>28</v>
      </c>
      <c r="C46" s="6" t="s">
        <v>26</v>
      </c>
      <c r="D46" s="7">
        <v>29.35</v>
      </c>
      <c r="E46" s="7">
        <v>29.9</v>
      </c>
      <c r="F46" s="7">
        <f t="shared" si="0"/>
        <v>0.54999999999999716</v>
      </c>
      <c r="G46" s="23">
        <v>11682</v>
      </c>
    </row>
    <row r="47" spans="1:7" s="8" customFormat="1" x14ac:dyDescent="0.2">
      <c r="A47" s="4" t="s">
        <v>90</v>
      </c>
      <c r="B47" s="5" t="s">
        <v>28</v>
      </c>
      <c r="C47" s="6" t="s">
        <v>26</v>
      </c>
      <c r="D47" s="7">
        <v>33.65</v>
      </c>
      <c r="E47" s="7">
        <v>34.32</v>
      </c>
      <c r="F47" s="7">
        <f t="shared" si="0"/>
        <v>0.67000000000000171</v>
      </c>
      <c r="G47" s="23">
        <v>14230.8</v>
      </c>
    </row>
    <row r="48" spans="1:7" s="8" customFormat="1" x14ac:dyDescent="0.2">
      <c r="A48" s="4" t="s">
        <v>91</v>
      </c>
      <c r="B48" s="5" t="s">
        <v>28</v>
      </c>
      <c r="C48" s="6" t="s">
        <v>26</v>
      </c>
      <c r="D48" s="7">
        <v>35.799999999999997</v>
      </c>
      <c r="E48" s="7">
        <v>36.07</v>
      </c>
      <c r="F48" s="7">
        <f t="shared" si="0"/>
        <v>0.27000000000000313</v>
      </c>
      <c r="G48" s="23">
        <v>5734.8</v>
      </c>
    </row>
    <row r="49" spans="1:7" s="8" customFormat="1" x14ac:dyDescent="0.2">
      <c r="A49" s="4" t="s">
        <v>92</v>
      </c>
      <c r="B49" s="5" t="s">
        <v>28</v>
      </c>
      <c r="C49" s="6" t="s">
        <v>26</v>
      </c>
      <c r="D49" s="7">
        <v>37.4</v>
      </c>
      <c r="E49" s="7">
        <v>40.06</v>
      </c>
      <c r="F49" s="7">
        <f t="shared" si="0"/>
        <v>2.6600000000000037</v>
      </c>
      <c r="G49" s="23">
        <v>56498.400000000001</v>
      </c>
    </row>
    <row r="50" spans="1:7" s="8" customFormat="1" x14ac:dyDescent="0.2">
      <c r="A50" s="4" t="s">
        <v>93</v>
      </c>
      <c r="B50" s="5" t="s">
        <v>28</v>
      </c>
      <c r="C50" s="6" t="s">
        <v>26</v>
      </c>
      <c r="D50" s="7">
        <v>9.83</v>
      </c>
      <c r="E50" s="7">
        <v>11.5</v>
      </c>
      <c r="F50" s="7">
        <f t="shared" si="0"/>
        <v>1.67</v>
      </c>
      <c r="G50" s="23">
        <v>43005.9</v>
      </c>
    </row>
    <row r="51" spans="1:7" s="8" customFormat="1" x14ac:dyDescent="0.2">
      <c r="A51" s="4" t="s">
        <v>94</v>
      </c>
      <c r="B51" s="5" t="s">
        <v>14</v>
      </c>
      <c r="C51" s="6" t="s">
        <v>26</v>
      </c>
      <c r="D51" s="7">
        <v>45.1</v>
      </c>
      <c r="E51" s="7">
        <v>46.5</v>
      </c>
      <c r="F51" s="7">
        <f t="shared" si="0"/>
        <v>1.3999999999999986</v>
      </c>
      <c r="G51" s="23">
        <v>36178.800000000003</v>
      </c>
    </row>
    <row r="52" spans="1:7" s="8" customFormat="1" x14ac:dyDescent="0.2">
      <c r="A52" s="4" t="s">
        <v>95</v>
      </c>
      <c r="B52" s="5" t="s">
        <v>29</v>
      </c>
      <c r="C52" s="6" t="s">
        <v>26</v>
      </c>
      <c r="D52" s="7">
        <v>2</v>
      </c>
      <c r="E52" s="7">
        <v>3.3</v>
      </c>
      <c r="F52" s="7">
        <f t="shared" si="0"/>
        <v>1.2999999999999998</v>
      </c>
      <c r="G52" s="23">
        <v>32243</v>
      </c>
    </row>
    <row r="53" spans="1:7" s="8" customFormat="1" x14ac:dyDescent="0.2">
      <c r="A53" s="4" t="s">
        <v>96</v>
      </c>
      <c r="B53" s="5" t="s">
        <v>29</v>
      </c>
      <c r="C53" s="6" t="s">
        <v>26</v>
      </c>
      <c r="D53" s="7">
        <v>4.7</v>
      </c>
      <c r="E53" s="7">
        <v>9.1999999999999993</v>
      </c>
      <c r="F53" s="7">
        <f t="shared" si="0"/>
        <v>4.4999999999999991</v>
      </c>
      <c r="G53" s="23">
        <v>115903</v>
      </c>
    </row>
    <row r="54" spans="1:7" s="8" customFormat="1" x14ac:dyDescent="0.2">
      <c r="A54" s="4" t="s">
        <v>97</v>
      </c>
      <c r="B54" s="5" t="s">
        <v>30</v>
      </c>
      <c r="C54" s="6" t="s">
        <v>26</v>
      </c>
      <c r="D54" s="7">
        <v>0</v>
      </c>
      <c r="E54" s="7">
        <v>4.9000000000000004</v>
      </c>
      <c r="F54" s="7">
        <f t="shared" si="0"/>
        <v>4.9000000000000004</v>
      </c>
      <c r="G54" s="23">
        <v>121422</v>
      </c>
    </row>
    <row r="55" spans="1:7" s="8" customFormat="1" x14ac:dyDescent="0.2">
      <c r="A55" s="4" t="s">
        <v>98</v>
      </c>
      <c r="B55" s="5" t="s">
        <v>31</v>
      </c>
      <c r="C55" s="6" t="s">
        <v>26</v>
      </c>
      <c r="D55" s="7">
        <v>12.75</v>
      </c>
      <c r="E55" s="7">
        <v>13.375999999999999</v>
      </c>
      <c r="F55" s="7">
        <f t="shared" si="0"/>
        <v>0.62599999999999945</v>
      </c>
      <c r="G55" s="23">
        <v>15512.28</v>
      </c>
    </row>
    <row r="56" spans="1:7" s="8" customFormat="1" x14ac:dyDescent="0.2">
      <c r="A56" s="4" t="s">
        <v>99</v>
      </c>
      <c r="B56" s="5" t="s">
        <v>31</v>
      </c>
      <c r="C56" s="6" t="s">
        <v>26</v>
      </c>
      <c r="D56" s="7">
        <v>7.82</v>
      </c>
      <c r="E56" s="7">
        <v>9.25</v>
      </c>
      <c r="F56" s="7">
        <f t="shared" si="0"/>
        <v>1.4299999999999997</v>
      </c>
      <c r="G56" s="23">
        <v>35435.4</v>
      </c>
    </row>
    <row r="57" spans="1:7" s="8" customFormat="1" x14ac:dyDescent="0.2">
      <c r="A57" s="4" t="s">
        <v>100</v>
      </c>
      <c r="B57" s="5" t="s">
        <v>31</v>
      </c>
      <c r="C57" s="6" t="s">
        <v>26</v>
      </c>
      <c r="D57" s="7">
        <v>10.75</v>
      </c>
      <c r="E57" s="7">
        <v>11.25</v>
      </c>
      <c r="F57" s="7">
        <f t="shared" si="0"/>
        <v>0.5</v>
      </c>
      <c r="G57" s="23">
        <v>12390</v>
      </c>
    </row>
    <row r="58" spans="1:7" s="8" customFormat="1" ht="15" customHeight="1" x14ac:dyDescent="0.2">
      <c r="A58" s="4" t="s">
        <v>101</v>
      </c>
      <c r="B58" s="5" t="s">
        <v>32</v>
      </c>
      <c r="C58" s="6" t="s">
        <v>26</v>
      </c>
      <c r="D58" s="7">
        <v>18.100000000000001</v>
      </c>
      <c r="E58" s="7">
        <v>19.100000000000001</v>
      </c>
      <c r="F58" s="7">
        <f t="shared" si="0"/>
        <v>1</v>
      </c>
      <c r="G58" s="23">
        <v>21240</v>
      </c>
    </row>
    <row r="59" spans="1:7" s="8" customFormat="1" x14ac:dyDescent="0.2">
      <c r="A59" s="4" t="s">
        <v>102</v>
      </c>
      <c r="B59" s="5" t="s">
        <v>33</v>
      </c>
      <c r="C59" s="6" t="s">
        <v>26</v>
      </c>
      <c r="D59" s="7">
        <v>14.738</v>
      </c>
      <c r="E59" s="7">
        <v>15.417</v>
      </c>
      <c r="F59" s="7">
        <f t="shared" si="0"/>
        <v>0.67900000000000027</v>
      </c>
      <c r="G59" s="23">
        <v>20646.54</v>
      </c>
    </row>
    <row r="60" spans="1:7" s="8" customFormat="1" x14ac:dyDescent="0.2">
      <c r="A60" s="4" t="s">
        <v>103</v>
      </c>
      <c r="B60" s="5" t="s">
        <v>34</v>
      </c>
      <c r="C60" s="12" t="s">
        <v>35</v>
      </c>
      <c r="D60" s="7">
        <v>4.0999999999999996</v>
      </c>
      <c r="E60" s="7">
        <v>10.8</v>
      </c>
      <c r="F60" s="7">
        <f t="shared" si="0"/>
        <v>6.7000000000000011</v>
      </c>
      <c r="G60" s="23">
        <v>66835.199999999997</v>
      </c>
    </row>
    <row r="61" spans="1:7" s="8" customFormat="1" x14ac:dyDescent="0.2">
      <c r="A61" s="4" t="s">
        <v>104</v>
      </c>
      <c r="B61" s="5" t="s">
        <v>36</v>
      </c>
      <c r="C61" s="6" t="s">
        <v>37</v>
      </c>
      <c r="D61" s="7">
        <v>2.7290000000000001</v>
      </c>
      <c r="E61" s="7">
        <v>3.9409999999999998</v>
      </c>
      <c r="F61" s="7">
        <f t="shared" si="0"/>
        <v>1.2119999999999997</v>
      </c>
      <c r="G61" s="23">
        <v>27470.400000000001</v>
      </c>
    </row>
    <row r="62" spans="1:7" s="8" customFormat="1" x14ac:dyDescent="0.2">
      <c r="A62" s="4" t="s">
        <v>105</v>
      </c>
      <c r="B62" s="5" t="s">
        <v>38</v>
      </c>
      <c r="C62" s="6" t="s">
        <v>37</v>
      </c>
      <c r="D62" s="7">
        <v>0</v>
      </c>
      <c r="E62" s="7">
        <v>0.83050000000000002</v>
      </c>
      <c r="F62" s="7">
        <f t="shared" si="0"/>
        <v>0.83050000000000002</v>
      </c>
      <c r="G62" s="23">
        <v>16170.72</v>
      </c>
    </row>
    <row r="63" spans="1:7" s="8" customFormat="1" x14ac:dyDescent="0.2">
      <c r="A63" s="4" t="s">
        <v>106</v>
      </c>
      <c r="B63" s="5" t="s">
        <v>39</v>
      </c>
      <c r="C63" s="6" t="s">
        <v>37</v>
      </c>
      <c r="D63" s="7">
        <v>24.32</v>
      </c>
      <c r="E63" s="7">
        <v>24.733000000000001</v>
      </c>
      <c r="F63" s="7">
        <f t="shared" si="0"/>
        <v>0.41300000000000026</v>
      </c>
      <c r="G63" s="23">
        <v>7310.1</v>
      </c>
    </row>
    <row r="64" spans="1:7" s="8" customFormat="1" x14ac:dyDescent="0.2">
      <c r="A64" s="4" t="s">
        <v>107</v>
      </c>
      <c r="B64" s="5" t="s">
        <v>40</v>
      </c>
      <c r="C64" s="6" t="s">
        <v>37</v>
      </c>
      <c r="D64" s="7">
        <v>24.58</v>
      </c>
      <c r="E64" s="7">
        <v>28.113</v>
      </c>
      <c r="F64" s="7">
        <f t="shared" si="0"/>
        <v>3.5330000000000013</v>
      </c>
      <c r="G64" s="23">
        <v>86121.12</v>
      </c>
    </row>
    <row r="65" spans="1:9" s="8" customFormat="1" x14ac:dyDescent="0.2">
      <c r="A65" s="4" t="s">
        <v>108</v>
      </c>
      <c r="B65" s="5" t="s">
        <v>41</v>
      </c>
      <c r="C65" s="6" t="s">
        <v>37</v>
      </c>
      <c r="D65" s="7">
        <v>10.414999999999999</v>
      </c>
      <c r="E65" s="7">
        <v>12.36</v>
      </c>
      <c r="F65" s="7">
        <f t="shared" si="0"/>
        <v>1.9450000000000003</v>
      </c>
      <c r="G65" s="23">
        <v>46756.03</v>
      </c>
    </row>
    <row r="66" spans="1:9" s="8" customFormat="1" x14ac:dyDescent="0.2">
      <c r="A66" s="4" t="s">
        <v>109</v>
      </c>
      <c r="B66" s="5" t="s">
        <v>42</v>
      </c>
      <c r="C66" s="6" t="s">
        <v>37</v>
      </c>
      <c r="D66" s="7">
        <v>0</v>
      </c>
      <c r="E66" s="7">
        <v>6.0650000000000004</v>
      </c>
      <c r="F66" s="7">
        <f t="shared" si="0"/>
        <v>6.0650000000000004</v>
      </c>
      <c r="G66" s="23">
        <v>128820.6</v>
      </c>
    </row>
    <row r="67" spans="1:9" s="8" customFormat="1" x14ac:dyDescent="0.2">
      <c r="A67" s="4" t="s">
        <v>110</v>
      </c>
      <c r="B67" s="5" t="s">
        <v>43</v>
      </c>
      <c r="C67" s="6" t="s">
        <v>37</v>
      </c>
      <c r="D67" s="7">
        <v>0</v>
      </c>
      <c r="E67" s="7">
        <v>0.25</v>
      </c>
      <c r="F67" s="7">
        <f t="shared" si="0"/>
        <v>0.25</v>
      </c>
      <c r="G67" s="23">
        <v>5943.66</v>
      </c>
    </row>
    <row r="68" spans="1:9" s="8" customFormat="1" x14ac:dyDescent="0.2">
      <c r="A68" s="4" t="s">
        <v>111</v>
      </c>
      <c r="B68" s="5" t="s">
        <v>44</v>
      </c>
      <c r="C68" s="6" t="s">
        <v>37</v>
      </c>
      <c r="D68" s="7">
        <v>0</v>
      </c>
      <c r="E68" s="7">
        <v>0.25</v>
      </c>
      <c r="F68" s="7">
        <f t="shared" si="0"/>
        <v>0.25</v>
      </c>
      <c r="G68" s="23">
        <v>9285.42</v>
      </c>
    </row>
    <row r="69" spans="1:9" s="8" customFormat="1" x14ac:dyDescent="0.2">
      <c r="A69" s="15"/>
      <c r="B69" s="16"/>
      <c r="C69" s="16"/>
      <c r="D69" s="17"/>
      <c r="E69" s="17"/>
      <c r="F69" s="18">
        <f>SUM(F6:F68)</f>
        <v>146.07049999999998</v>
      </c>
      <c r="G69" s="26">
        <f>SUM(G6:G68)</f>
        <v>3214112.65</v>
      </c>
      <c r="I69" s="19"/>
    </row>
  </sheetData>
  <mergeCells count="2">
    <mergeCell ref="B2:G2"/>
    <mergeCell ref="B3:G3"/>
  </mergeCells>
  <pageMargins left="0.70866141732283472" right="0.31496062992125984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virsmas </vt:lpstr>
      <vt:lpstr>Lapa1</vt:lpstr>
      <vt:lpstr>Lapa2</vt:lpstr>
      <vt:lpstr>Lapa3</vt:lpstr>
      <vt:lpstr>'virsmas '!Drukāt_virsrakstus</vt:lpstr>
    </vt:vector>
  </TitlesOfParts>
  <Company>"Latvijas autoceļu uzturētājs"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Vilnis Vigulis</dc:creator>
  <cp:lastModifiedBy>Gita Ķestere</cp:lastModifiedBy>
  <cp:lastPrinted>2019-06-18T13:36:51Z</cp:lastPrinted>
  <dcterms:created xsi:type="dcterms:W3CDTF">2019-05-15T11:00:43Z</dcterms:created>
  <dcterms:modified xsi:type="dcterms:W3CDTF">2019-06-18T13:37:11Z</dcterms:modified>
</cp:coreProperties>
</file>