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1\users$\antra.vagnere\My Documents\My papers\redakcija\2019\Oktobris\28\"/>
    </mc:Choice>
  </mc:AlternateContent>
  <xr:revisionPtr revIDLastSave="0" documentId="13_ncr:1_{DC24A605-A148-47EA-AE90-01D6B452CF38}" xr6:coauthVersionLast="41" xr6:coauthVersionMax="41" xr10:uidLastSave="{00000000-0000-0000-0000-000000000000}"/>
  <bookViews>
    <workbookView xWindow="-120" yWindow="-120" windowWidth="19440" windowHeight="15000" xr2:uid="{A78C69D9-7429-4A5E-9F7A-EC2A0A3B676B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1" l="1"/>
  <c r="I8" i="1" l="1"/>
  <c r="I10" i="1" l="1"/>
  <c r="I7" i="1"/>
  <c r="I13" i="1" s="1"/>
  <c r="G13" i="1"/>
  <c r="V13" i="1"/>
  <c r="S13" i="1"/>
  <c r="M13" i="1"/>
  <c r="J13" i="1"/>
  <c r="L12" i="1"/>
  <c r="X7" i="1" l="1"/>
  <c r="X13" i="1" s="1"/>
  <c r="U7" i="1"/>
  <c r="R7" i="1"/>
  <c r="F10" i="1"/>
  <c r="O7" i="1"/>
  <c r="O13" i="1" s="1"/>
  <c r="L7" i="1"/>
  <c r="L13" i="1" s="1"/>
  <c r="D6" i="1" l="1"/>
  <c r="F6" i="1" s="1"/>
  <c r="D9" i="1"/>
  <c r="F9" i="1" s="1"/>
  <c r="D11" i="1"/>
  <c r="F11" i="1" s="1"/>
  <c r="C13" i="1"/>
  <c r="P13" i="1"/>
  <c r="R13" i="1"/>
  <c r="B13" i="1"/>
  <c r="F13" i="1" l="1"/>
  <c r="B14" i="1" s="1"/>
  <c r="D13" i="1"/>
</calcChain>
</file>

<file path=xl/sharedStrings.xml><?xml version="1.0" encoding="utf-8"?>
<sst xmlns="http://schemas.openxmlformats.org/spreadsheetml/2006/main" count="162" uniqueCount="34">
  <si>
    <t>Kompensāciju apmērs 2019. gadā konstatētajos bakteriālās iedegas perēkļos</t>
  </si>
  <si>
    <t>Ābeles (skaits)</t>
  </si>
  <si>
    <t>Bumbieres (skaits)</t>
  </si>
  <si>
    <t>Pārējie saimniekaugi skaits/metri</t>
  </si>
  <si>
    <t>2019. gada perēklis</t>
  </si>
  <si>
    <t xml:space="preserve"> Ķeguma novada Birzgales pagasta piemājas dārzs "Sviķi", privātpersona Inta Engelberga</t>
  </si>
  <si>
    <t>Ķeguma novada Birzgales pagasta ražojošais dārzs, ZS "Renči"</t>
  </si>
  <si>
    <t xml:space="preserve"> Babītes novada  Babītes pagasta stādaudzētava, SIA "JLD"</t>
  </si>
  <si>
    <t xml:space="preserve"> Ķeguma novada Birzgales pagasta piemājas dārzs "Kritneri", privātpersona Janīna Nikolajeva</t>
  </si>
  <si>
    <t>Jelgavas novada Elejas pagasta komercdārzs, ZS "Klīves"</t>
  </si>
  <si>
    <t>Kopā 2019. gada perēkļos</t>
  </si>
  <si>
    <t xml:space="preserve">Kopā </t>
  </si>
  <si>
    <t>Dobeles novada Krimūnu pagasta mātesaugu selekcijas dārzs, APP "Dārzkopības institūts"</t>
  </si>
  <si>
    <t>Komercdārzā, ražojošā dārzā un piemājas dārzā</t>
  </si>
  <si>
    <t>Ābeļu, bumbieru, potēto vilkābeļu un pīlādžu mātesaugi (skaits)</t>
  </si>
  <si>
    <t>Kompensācija par saimniekaugu mātesaugiem (euro)</t>
  </si>
  <si>
    <t>Dekoratīvo krūmu mātesaugi (skaits)</t>
  </si>
  <si>
    <t>Saimniekaugu stādi</t>
  </si>
  <si>
    <t>Sēklaudži un spraudeņstādi (skaits)</t>
  </si>
  <si>
    <t>-</t>
  </si>
  <si>
    <t>Saimniekaugu mātesaugi</t>
  </si>
  <si>
    <t>Ābeles, bumbieres (skaits)</t>
  </si>
  <si>
    <t>Kompensācija par dekoratīvo krūmu mātesaugiem (euro)</t>
  </si>
  <si>
    <t>Perēklis (iesnieguma iesniedzējs kompensācijas saņemšanai)</t>
  </si>
  <si>
    <t xml:space="preserve"> Babītes novada  Babītes pagasta piemājas dārzs "Ezīši", privātpersona Egils Baldzēns</t>
  </si>
  <si>
    <r>
      <t>Kompensācija (</t>
    </r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>)</t>
    </r>
  </si>
  <si>
    <r>
      <t>Kompensācija  (</t>
    </r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>)</t>
    </r>
  </si>
  <si>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 xml:space="preserve"> par koku</t>
    </r>
  </si>
  <si>
    <r>
      <t>Kompensācija par pārējiem saimniekaugiem (</t>
    </r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>)</t>
    </r>
  </si>
  <si>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 xml:space="preserve"> par vienu augu vai vienu metru dzīvžoga</t>
    </r>
  </si>
  <si>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 xml:space="preserve"> par krūmu</t>
    </r>
  </si>
  <si>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 xml:space="preserve"> par vienu stādu</t>
    </r>
  </si>
  <si>
    <t>Trīs līdz piecus gadus veci potējumi (skaits)</t>
  </si>
  <si>
    <t>Vecāki par pieciem gadiem (potējumi, tajā skaitā augststumbra) (skaits)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</si>
</sst>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3C2D-9559-46C4-9B85-EF5E6E23F567}">
  <sheetPr>
    <pageSetUpPr fitToPage="1"/>
  </sheetPr>
  <dimension ref="A1:Z14"/>
  <sheetViews>
    <sheetView tabSelected="1" zoomScale="130" zoomScaleNormal="130" workbookViewId="0">
      <selection activeCell="F4" sqref="F4"/>
    </sheetView>
  </sheetViews>
  <sheetFormatPr defaultRowHeight="15" x14ac:dyDescent="0.25"/>
  <cols>
    <col min="1" max="1" width="20.140625" customWidth="1"/>
    <col min="3" max="3" width="11.5703125" customWidth="1"/>
    <col min="4" max="4" width="10.85546875" customWidth="1"/>
    <col min="6" max="6" width="16" customWidth="1"/>
    <col min="7" max="8" width="14.7109375" customWidth="1"/>
    <col min="9" max="9" width="17.42578125" customWidth="1"/>
    <col min="10" max="10" width="17.28515625" customWidth="1"/>
    <col min="11" max="11" width="9.85546875" customWidth="1"/>
    <col min="12" max="12" width="15.42578125" customWidth="1"/>
    <col min="13" max="13" width="12.5703125" customWidth="1"/>
    <col min="14" max="14" width="9.140625" customWidth="1"/>
    <col min="15" max="15" width="16.85546875" customWidth="1"/>
    <col min="16" max="16" width="14.5703125" customWidth="1"/>
    <col min="18" max="18" width="15.7109375" customWidth="1"/>
    <col min="19" max="19" width="14.140625" customWidth="1"/>
    <col min="20" max="20" width="10.140625" customWidth="1"/>
    <col min="21" max="21" width="15.42578125" customWidth="1"/>
    <col min="22" max="22" width="18.140625" customWidth="1"/>
    <col min="23" max="23" width="10.7109375" customWidth="1"/>
    <col min="24" max="24" width="15.42578125" customWidth="1"/>
  </cols>
  <sheetData>
    <row r="1" spans="1:26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6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 ht="15.75" customHeight="1" x14ac:dyDescent="0.25">
      <c r="A3" s="18" t="s">
        <v>23</v>
      </c>
      <c r="B3" s="28" t="s">
        <v>13</v>
      </c>
      <c r="C3" s="28"/>
      <c r="D3" s="28"/>
      <c r="E3" s="28"/>
      <c r="F3" s="28"/>
      <c r="G3" s="26" t="s">
        <v>3</v>
      </c>
      <c r="H3" s="26" t="s">
        <v>29</v>
      </c>
      <c r="I3" s="26" t="s">
        <v>28</v>
      </c>
      <c r="J3" s="23" t="s">
        <v>20</v>
      </c>
      <c r="K3" s="24"/>
      <c r="L3" s="24"/>
      <c r="M3" s="24"/>
      <c r="N3" s="24"/>
      <c r="O3" s="25"/>
      <c r="P3" s="18" t="s">
        <v>17</v>
      </c>
      <c r="Q3" s="18"/>
      <c r="R3" s="18"/>
      <c r="S3" s="18"/>
      <c r="T3" s="18"/>
      <c r="U3" s="18"/>
      <c r="V3" s="18"/>
      <c r="W3" s="18"/>
      <c r="X3" s="18"/>
    </row>
    <row r="4" spans="1:26" ht="102" customHeight="1" x14ac:dyDescent="0.25">
      <c r="A4" s="18"/>
      <c r="B4" s="3" t="s">
        <v>1</v>
      </c>
      <c r="C4" s="3" t="s">
        <v>2</v>
      </c>
      <c r="D4" s="3" t="s">
        <v>21</v>
      </c>
      <c r="E4" s="3" t="s">
        <v>27</v>
      </c>
      <c r="F4" s="3" t="s">
        <v>25</v>
      </c>
      <c r="G4" s="27"/>
      <c r="H4" s="27"/>
      <c r="I4" s="27"/>
      <c r="J4" s="4" t="s">
        <v>14</v>
      </c>
      <c r="K4" s="4" t="s">
        <v>27</v>
      </c>
      <c r="L4" s="4" t="s">
        <v>15</v>
      </c>
      <c r="M4" s="4" t="s">
        <v>16</v>
      </c>
      <c r="N4" s="4" t="s">
        <v>30</v>
      </c>
      <c r="O4" s="4" t="s">
        <v>22</v>
      </c>
      <c r="P4" s="3" t="s">
        <v>18</v>
      </c>
      <c r="Q4" s="3" t="s">
        <v>31</v>
      </c>
      <c r="R4" s="3" t="s">
        <v>26</v>
      </c>
      <c r="S4" s="3" t="s">
        <v>32</v>
      </c>
      <c r="T4" s="3" t="s">
        <v>31</v>
      </c>
      <c r="U4" s="3" t="s">
        <v>26</v>
      </c>
      <c r="V4" s="3" t="s">
        <v>33</v>
      </c>
      <c r="W4" s="3" t="s">
        <v>31</v>
      </c>
      <c r="X4" s="3" t="s">
        <v>26</v>
      </c>
      <c r="Y4" s="2"/>
      <c r="Z4" s="2"/>
    </row>
    <row r="5" spans="1:26" x14ac:dyDescent="0.25">
      <c r="A5" s="22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6" ht="100.5" customHeight="1" x14ac:dyDescent="0.25">
      <c r="A6" s="5" t="s">
        <v>5</v>
      </c>
      <c r="B6" s="6">
        <v>1</v>
      </c>
      <c r="C6" s="6" t="s">
        <v>19</v>
      </c>
      <c r="D6" s="6">
        <f t="shared" ref="D6:D11" si="0">SUM(B6:C6)</f>
        <v>1</v>
      </c>
      <c r="E6" s="7">
        <v>68.3</v>
      </c>
      <c r="F6" s="7">
        <f>E6*D6</f>
        <v>68.3</v>
      </c>
      <c r="G6" s="8" t="s">
        <v>19</v>
      </c>
      <c r="H6" s="7" t="s">
        <v>19</v>
      </c>
      <c r="I6" s="7" t="s">
        <v>19</v>
      </c>
      <c r="J6" s="7" t="s">
        <v>19</v>
      </c>
      <c r="K6" s="7" t="s">
        <v>19</v>
      </c>
      <c r="L6" s="7" t="s">
        <v>19</v>
      </c>
      <c r="M6" s="7" t="s">
        <v>19</v>
      </c>
      <c r="N6" s="7" t="s">
        <v>19</v>
      </c>
      <c r="O6" s="7" t="s">
        <v>19</v>
      </c>
      <c r="P6" s="6" t="s">
        <v>19</v>
      </c>
      <c r="Q6" s="6" t="s">
        <v>19</v>
      </c>
      <c r="R6" s="6" t="s">
        <v>19</v>
      </c>
      <c r="S6" s="6" t="s">
        <v>19</v>
      </c>
      <c r="T6" s="6" t="s">
        <v>19</v>
      </c>
      <c r="U6" s="6" t="s">
        <v>19</v>
      </c>
      <c r="V6" s="6" t="s">
        <v>19</v>
      </c>
      <c r="W6" s="9" t="s">
        <v>19</v>
      </c>
      <c r="X6" s="9" t="s">
        <v>19</v>
      </c>
    </row>
    <row r="7" spans="1:26" ht="68.25" customHeight="1" x14ac:dyDescent="0.25">
      <c r="A7" s="5" t="s">
        <v>7</v>
      </c>
      <c r="B7" s="6" t="s">
        <v>19</v>
      </c>
      <c r="C7" s="6" t="s">
        <v>19</v>
      </c>
      <c r="D7" s="6" t="s">
        <v>19</v>
      </c>
      <c r="E7" s="7" t="s">
        <v>19</v>
      </c>
      <c r="F7" s="7" t="s">
        <v>19</v>
      </c>
      <c r="G7" s="8">
        <v>1</v>
      </c>
      <c r="H7" s="7">
        <v>12.81</v>
      </c>
      <c r="I7" s="7">
        <f>H7*1</f>
        <v>12.81</v>
      </c>
      <c r="J7" s="6">
        <v>138</v>
      </c>
      <c r="K7" s="7">
        <v>68.3</v>
      </c>
      <c r="L7" s="6">
        <f>J7*K7</f>
        <v>9425.4</v>
      </c>
      <c r="M7" s="6">
        <v>3</v>
      </c>
      <c r="N7" s="6">
        <v>42.69</v>
      </c>
      <c r="O7" s="6">
        <f>N7*M7</f>
        <v>128.07</v>
      </c>
      <c r="P7" s="6">
        <v>2337</v>
      </c>
      <c r="Q7" s="6">
        <v>2.35</v>
      </c>
      <c r="R7" s="6">
        <f>P7*Q7</f>
        <v>5491.95</v>
      </c>
      <c r="S7" s="6">
        <v>747</v>
      </c>
      <c r="T7" s="6">
        <v>14.23</v>
      </c>
      <c r="U7" s="6">
        <f>S7*T7</f>
        <v>10629.81</v>
      </c>
      <c r="V7" s="6">
        <v>43</v>
      </c>
      <c r="W7" s="10">
        <v>42.69</v>
      </c>
      <c r="X7" s="7">
        <f>V7*W7</f>
        <v>1835.6699999999998</v>
      </c>
    </row>
    <row r="8" spans="1:26" ht="78" customHeight="1" x14ac:dyDescent="0.25">
      <c r="A8" s="5" t="s">
        <v>24</v>
      </c>
      <c r="B8" s="6" t="s">
        <v>19</v>
      </c>
      <c r="C8" s="6" t="s">
        <v>19</v>
      </c>
      <c r="D8" s="6" t="s">
        <v>19</v>
      </c>
      <c r="E8" s="7" t="s">
        <v>19</v>
      </c>
      <c r="F8" s="7" t="s">
        <v>19</v>
      </c>
      <c r="G8" s="8">
        <v>4</v>
      </c>
      <c r="H8" s="7">
        <v>12.81</v>
      </c>
      <c r="I8" s="7">
        <f>H8*G8</f>
        <v>51.24</v>
      </c>
      <c r="J8" s="6" t="s">
        <v>19</v>
      </c>
      <c r="K8" s="7" t="s">
        <v>19</v>
      </c>
      <c r="L8" s="6" t="s">
        <v>19</v>
      </c>
      <c r="M8" s="6" t="s">
        <v>19</v>
      </c>
      <c r="N8" s="6" t="s">
        <v>19</v>
      </c>
      <c r="O8" s="6" t="s">
        <v>19</v>
      </c>
      <c r="P8" s="6" t="s">
        <v>19</v>
      </c>
      <c r="Q8" s="6" t="s">
        <v>19</v>
      </c>
      <c r="R8" s="6" t="s">
        <v>19</v>
      </c>
      <c r="S8" s="6" t="s">
        <v>19</v>
      </c>
      <c r="T8" s="6" t="s">
        <v>19</v>
      </c>
      <c r="U8" s="6" t="s">
        <v>19</v>
      </c>
      <c r="V8" s="6" t="s">
        <v>19</v>
      </c>
      <c r="W8" s="10" t="s">
        <v>19</v>
      </c>
      <c r="X8" s="7" t="s">
        <v>19</v>
      </c>
    </row>
    <row r="9" spans="1:26" ht="51" x14ac:dyDescent="0.25">
      <c r="A9" s="5" t="s">
        <v>6</v>
      </c>
      <c r="B9" s="6">
        <v>11</v>
      </c>
      <c r="C9" s="6">
        <v>10</v>
      </c>
      <c r="D9" s="6">
        <f t="shared" si="0"/>
        <v>21</v>
      </c>
      <c r="E9" s="7">
        <v>68.3</v>
      </c>
      <c r="F9" s="7">
        <f t="shared" ref="F9:F11" si="1">E9*D9</f>
        <v>1434.3</v>
      </c>
      <c r="G9" s="8" t="s">
        <v>19</v>
      </c>
      <c r="H9" s="7" t="s">
        <v>19</v>
      </c>
      <c r="I9" s="7" t="s">
        <v>19</v>
      </c>
      <c r="J9" s="7" t="s">
        <v>19</v>
      </c>
      <c r="K9" s="7" t="s">
        <v>19</v>
      </c>
      <c r="L9" s="7" t="s">
        <v>19</v>
      </c>
      <c r="M9" s="7" t="s">
        <v>19</v>
      </c>
      <c r="N9" s="7" t="s">
        <v>19</v>
      </c>
      <c r="O9" s="7" t="s">
        <v>19</v>
      </c>
      <c r="P9" s="6" t="s">
        <v>19</v>
      </c>
      <c r="Q9" s="6" t="s">
        <v>19</v>
      </c>
      <c r="R9" s="6" t="s">
        <v>19</v>
      </c>
      <c r="S9" s="6" t="s">
        <v>19</v>
      </c>
      <c r="T9" s="6" t="s">
        <v>19</v>
      </c>
      <c r="U9" s="6" t="s">
        <v>19</v>
      </c>
      <c r="V9" s="6" t="s">
        <v>19</v>
      </c>
      <c r="W9" s="9" t="s">
        <v>19</v>
      </c>
      <c r="X9" s="9" t="s">
        <v>19</v>
      </c>
    </row>
    <row r="10" spans="1:26" ht="85.5" customHeight="1" x14ac:dyDescent="0.25">
      <c r="A10" s="5" t="s">
        <v>8</v>
      </c>
      <c r="B10" s="6">
        <v>3</v>
      </c>
      <c r="C10" s="6" t="s">
        <v>19</v>
      </c>
      <c r="D10" s="6">
        <v>3</v>
      </c>
      <c r="E10" s="7">
        <v>68.3</v>
      </c>
      <c r="F10" s="7">
        <f t="shared" si="1"/>
        <v>204.89999999999998</v>
      </c>
      <c r="G10" s="8">
        <v>8</v>
      </c>
      <c r="H10" s="7">
        <v>12.81</v>
      </c>
      <c r="I10" s="7">
        <f>H10*G10</f>
        <v>102.48</v>
      </c>
      <c r="J10" s="6" t="s">
        <v>19</v>
      </c>
      <c r="K10" s="6" t="s">
        <v>19</v>
      </c>
      <c r="L10" s="6" t="s">
        <v>19</v>
      </c>
      <c r="M10" s="6" t="s">
        <v>19</v>
      </c>
      <c r="N10" s="6" t="s">
        <v>19</v>
      </c>
      <c r="O10" s="6" t="s">
        <v>19</v>
      </c>
      <c r="P10" s="6" t="s">
        <v>19</v>
      </c>
      <c r="Q10" s="6" t="s">
        <v>19</v>
      </c>
      <c r="R10" s="6" t="s">
        <v>19</v>
      </c>
      <c r="S10" s="6" t="s">
        <v>19</v>
      </c>
      <c r="T10" s="6" t="s">
        <v>19</v>
      </c>
      <c r="U10" s="6" t="s">
        <v>19</v>
      </c>
      <c r="V10" s="6" t="s">
        <v>19</v>
      </c>
      <c r="W10" s="9" t="s">
        <v>19</v>
      </c>
      <c r="X10" s="9" t="s">
        <v>19</v>
      </c>
    </row>
    <row r="11" spans="1:26" ht="85.5" customHeight="1" x14ac:dyDescent="0.25">
      <c r="A11" s="16" t="s">
        <v>9</v>
      </c>
      <c r="B11" s="6" t="s">
        <v>19</v>
      </c>
      <c r="C11" s="6">
        <v>34</v>
      </c>
      <c r="D11" s="6">
        <f t="shared" si="0"/>
        <v>34</v>
      </c>
      <c r="E11" s="7">
        <v>68.3</v>
      </c>
      <c r="F11" s="7">
        <f t="shared" si="1"/>
        <v>2322.1999999999998</v>
      </c>
      <c r="G11" s="8" t="s">
        <v>19</v>
      </c>
      <c r="H11" s="7" t="s">
        <v>19</v>
      </c>
      <c r="I11" s="7" t="s">
        <v>19</v>
      </c>
      <c r="J11" s="7" t="s">
        <v>19</v>
      </c>
      <c r="K11" s="7" t="s">
        <v>19</v>
      </c>
      <c r="L11" s="7" t="s">
        <v>19</v>
      </c>
      <c r="M11" s="7" t="s">
        <v>19</v>
      </c>
      <c r="N11" s="7" t="s">
        <v>19</v>
      </c>
      <c r="O11" s="7" t="s">
        <v>19</v>
      </c>
      <c r="P11" s="6" t="s">
        <v>19</v>
      </c>
      <c r="Q11" s="6" t="s">
        <v>19</v>
      </c>
      <c r="R11" s="6" t="s">
        <v>19</v>
      </c>
      <c r="S11" s="6" t="s">
        <v>19</v>
      </c>
      <c r="T11" s="6" t="s">
        <v>19</v>
      </c>
      <c r="U11" s="6" t="s">
        <v>19</v>
      </c>
      <c r="V11" s="6" t="s">
        <v>19</v>
      </c>
      <c r="W11" s="9" t="s">
        <v>19</v>
      </c>
      <c r="X11" s="9" t="s">
        <v>19</v>
      </c>
    </row>
    <row r="12" spans="1:26" ht="75.75" customHeight="1" x14ac:dyDescent="0.25">
      <c r="A12" s="5" t="s">
        <v>12</v>
      </c>
      <c r="B12" s="6" t="s">
        <v>19</v>
      </c>
      <c r="C12" s="6" t="s">
        <v>19</v>
      </c>
      <c r="D12" s="6" t="s">
        <v>19</v>
      </c>
      <c r="E12" s="7" t="s">
        <v>19</v>
      </c>
      <c r="F12" s="7" t="s">
        <v>19</v>
      </c>
      <c r="G12" s="8" t="s">
        <v>19</v>
      </c>
      <c r="H12" s="7" t="s">
        <v>19</v>
      </c>
      <c r="I12" s="7" t="s">
        <v>19</v>
      </c>
      <c r="J12" s="11">
        <v>8</v>
      </c>
      <c r="K12" s="7">
        <v>68.3</v>
      </c>
      <c r="L12" s="7">
        <f>J12*K12</f>
        <v>546.4</v>
      </c>
      <c r="M12" s="7" t="s">
        <v>19</v>
      </c>
      <c r="N12" s="7" t="s">
        <v>19</v>
      </c>
      <c r="O12" s="7" t="s">
        <v>19</v>
      </c>
      <c r="P12" s="6" t="s">
        <v>19</v>
      </c>
      <c r="Q12" s="6" t="s">
        <v>19</v>
      </c>
      <c r="R12" s="6" t="s">
        <v>19</v>
      </c>
      <c r="S12" s="6" t="s">
        <v>19</v>
      </c>
      <c r="T12" s="6" t="s">
        <v>19</v>
      </c>
      <c r="U12" s="6" t="s">
        <v>19</v>
      </c>
      <c r="V12" s="6" t="s">
        <v>19</v>
      </c>
      <c r="W12" s="9" t="s">
        <v>19</v>
      </c>
      <c r="X12" s="9" t="s">
        <v>19</v>
      </c>
    </row>
    <row r="13" spans="1:26" ht="25.5" x14ac:dyDescent="0.25">
      <c r="A13" s="12" t="s">
        <v>10</v>
      </c>
      <c r="B13" s="13">
        <f>SUM(B6:B12)</f>
        <v>15</v>
      </c>
      <c r="C13" s="13">
        <f>SUM(C6:C12)</f>
        <v>44</v>
      </c>
      <c r="D13" s="13">
        <f>SUM(D6:D12)</f>
        <v>59</v>
      </c>
      <c r="E13" s="13" t="s">
        <v>19</v>
      </c>
      <c r="F13" s="14">
        <f>SUM(F6:F12)</f>
        <v>4029.7</v>
      </c>
      <c r="G13" s="15">
        <f>SUM(G6:G12)</f>
        <v>13</v>
      </c>
      <c r="H13" s="14" t="s">
        <v>19</v>
      </c>
      <c r="I13" s="14">
        <f>SUM(I6:I12)</f>
        <v>166.53</v>
      </c>
      <c r="J13" s="15">
        <f>SUM(J6:J12)</f>
        <v>146</v>
      </c>
      <c r="K13" s="14" t="s">
        <v>19</v>
      </c>
      <c r="L13" s="14">
        <f>SUM(L6:L12)</f>
        <v>9971.7999999999993</v>
      </c>
      <c r="M13" s="15">
        <f>SUM(M6:M12)</f>
        <v>3</v>
      </c>
      <c r="N13" s="14" t="s">
        <v>19</v>
      </c>
      <c r="O13" s="14">
        <f>SUM(O6:O12)</f>
        <v>128.07</v>
      </c>
      <c r="P13" s="13">
        <f>SUM(P6:P12)</f>
        <v>2337</v>
      </c>
      <c r="Q13" s="13" t="s">
        <v>19</v>
      </c>
      <c r="R13" s="13">
        <f>SUM(R6:R12)</f>
        <v>5491.95</v>
      </c>
      <c r="S13" s="13">
        <f>SUM(S6:S12)</f>
        <v>747</v>
      </c>
      <c r="T13" s="13" t="s">
        <v>19</v>
      </c>
      <c r="U13" s="13">
        <f>SUM(U6:U12)</f>
        <v>10629.81</v>
      </c>
      <c r="V13" s="13">
        <f>SUM(V6:V12)</f>
        <v>43</v>
      </c>
      <c r="W13" s="13" t="s">
        <v>19</v>
      </c>
      <c r="X13" s="13">
        <f>SUM(X6:X12)</f>
        <v>1835.6699999999998</v>
      </c>
    </row>
    <row r="14" spans="1:26" ht="29.25" customHeight="1" x14ac:dyDescent="0.25">
      <c r="A14" s="13" t="s">
        <v>11</v>
      </c>
      <c r="B14" s="19">
        <f>F13+I13+L13+O13+R13+U13+X13</f>
        <v>32253.53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</row>
  </sheetData>
  <mergeCells count="10">
    <mergeCell ref="A1:X1"/>
    <mergeCell ref="P3:X3"/>
    <mergeCell ref="B14:X14"/>
    <mergeCell ref="A5:X5"/>
    <mergeCell ref="J3:O3"/>
    <mergeCell ref="H3:H4"/>
    <mergeCell ref="I3:I4"/>
    <mergeCell ref="A3:A4"/>
    <mergeCell ref="B3:F3"/>
    <mergeCell ref="G3:G4"/>
  </mergeCells>
  <pageMargins left="0.7" right="0.7" top="0.75" bottom="0.75" header="0.3" footer="0.3"/>
  <pageSetup paperSize="9" scale="3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Agnija Meldere</dc:creator>
  <cp:lastModifiedBy>Antra Vagnere</cp:lastModifiedBy>
  <cp:lastPrinted>2019-10-03T12:40:17Z</cp:lastPrinted>
  <dcterms:created xsi:type="dcterms:W3CDTF">2019-09-06T12:37:40Z</dcterms:created>
  <dcterms:modified xsi:type="dcterms:W3CDTF">2019-10-28T08:44:54Z</dcterms:modified>
</cp:coreProperties>
</file>