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vs.vm.gov.lv/Portal/webdav/656510a1-a098-4e35-bddf-b7dd53c94e48/"/>
    </mc:Choice>
  </mc:AlternateContent>
  <xr:revisionPtr revIDLastSave="0" documentId="13_ncr:1_{0110EB6C-2127-4E7C-B3F2-B4A748DE3A7F}" xr6:coauthVersionLast="46" xr6:coauthVersionMax="46" xr10:uidLastSave="{00000000-0000-0000-0000-000000000000}"/>
  <bookViews>
    <workbookView xWindow="-120" yWindow="-120" windowWidth="29040" windowHeight="15840" xr2:uid="{86D9D6F2-6905-40AC-A351-5AA0C01E0214}"/>
  </bookViews>
  <sheets>
    <sheet name="aprēķins" sheetId="1" r:id="rId1"/>
  </sheets>
  <definedNames>
    <definedName name="_xlnm.Print_Area" localSheetId="0">aprēķins!$A$1:$E$24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2" i="1"/>
  <c r="E10" i="1"/>
  <c r="E11" i="1" s="1"/>
  <c r="E18" i="1"/>
  <c r="E14" i="1"/>
</calcChain>
</file>

<file path=xl/sharedStrings.xml><?xml version="1.0" encoding="utf-8"?>
<sst xmlns="http://schemas.openxmlformats.org/spreadsheetml/2006/main" count="35" uniqueCount="33">
  <si>
    <t>Pozīcija</t>
  </si>
  <si>
    <t>Apjoms</t>
  </si>
  <si>
    <t>Komentāri</t>
  </si>
  <si>
    <t>Minimums</t>
  </si>
  <si>
    <t>A2</t>
  </si>
  <si>
    <t>Risinājuma atbalsts</t>
  </si>
  <si>
    <t>12 mēneši</t>
  </si>
  <si>
    <t>C1</t>
  </si>
  <si>
    <t>Atbilstoši TS aprakstītajam funkcionālo prasību tvērumam</t>
  </si>
  <si>
    <t>Ja kāda no TS aprakstītajām prasībām netiek iekļauta piedāvātajā risinājumā, tad tas uzskatāmi jānorāda</t>
  </si>
  <si>
    <t>C2</t>
  </si>
  <si>
    <t>C3</t>
  </si>
  <si>
    <t>PMLP monitoringa pieslēgšana</t>
  </si>
  <si>
    <t>D</t>
  </si>
  <si>
    <t>Sākotnējā galveno lietotāju apmācība</t>
  </si>
  <si>
    <t>1 apmācību programma</t>
  </si>
  <si>
    <t>I(*)</t>
  </si>
  <si>
    <t>Kopā</t>
  </si>
  <si>
    <t>NVD Sistēmas uzturēšanas darbaspēks (ārpakalpojums)</t>
  </si>
  <si>
    <t>Kopā papildus</t>
  </si>
  <si>
    <t>Kopā NVD</t>
  </si>
  <si>
    <t>Digitāla apziņošana</t>
  </si>
  <si>
    <t>Integrācija ar ārstniecības iestāžu informācijas sistēmām</t>
  </si>
  <si>
    <t>Vakcinācijas IT risinājuma kodola izstrāde</t>
  </si>
  <si>
    <t>Integrāciojas ar valsts reģistriem - VAFL PMLP</t>
  </si>
  <si>
    <t>Serveru infrastruktūras īre</t>
  </si>
  <si>
    <t>SPKC informācijas sistēmas pielāgošana</t>
  </si>
  <si>
    <t>Speciālā IT risinājuma vakcinācijas procesa pārvaldībai izdevumi 2021.gadā</t>
  </si>
  <si>
    <t>Pielikums</t>
  </si>
  <si>
    <t>Ministru kabineta rīkojuma projekta “Par finanšu līdzekļu piešķiršanu no valsts budžeta programmas “Līdzekļi neparedzētiem gadījumiem”” sākotnējās ietekmes novērtējuma ziņojumam (anotācijai)</t>
  </si>
  <si>
    <t>PVN</t>
  </si>
  <si>
    <t>Kopā ar PVN</t>
  </si>
  <si>
    <t>Finansējuma rezerve neparedzētajiem izdevumiem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</si>
</sst>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]#,##0.00"/>
    <numFmt numFmtId="165" formatCode="_-[$€-2]\ * #,##0.00_-;\-[$€-2]\ * #,##0.00_-;_-[$€-2]\ * &quot;-&quot;??_-;_-@_-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0" borderId="0"/>
  </cellStyleXfs>
  <cellXfs count="35">
    <xf numFmtId="0" fontId="0" fillId="0" borderId="0" xfId="0"/>
    <xf numFmtId="0" fontId="3" fillId="0" borderId="0" xfId="2" applyFont="1" applyAlignment="1"/>
    <xf numFmtId="0" fontId="6" fillId="0" borderId="2" xfId="2" applyFont="1" applyBorder="1" applyAlignment="1">
      <alignment vertical="top"/>
    </xf>
    <xf numFmtId="0" fontId="8" fillId="0" borderId="3" xfId="2" applyFont="1" applyBorder="1" applyAlignment="1">
      <alignment vertical="top"/>
    </xf>
    <xf numFmtId="0" fontId="7" fillId="0" borderId="3" xfId="2" applyFont="1" applyBorder="1" applyAlignment="1">
      <alignment vertical="top"/>
    </xf>
    <xf numFmtId="0" fontId="5" fillId="0" borderId="4" xfId="2" applyFont="1" applyBorder="1" applyAlignment="1">
      <alignment vertical="top"/>
    </xf>
    <xf numFmtId="0" fontId="5" fillId="0" borderId="5" xfId="2" applyFont="1" applyBorder="1" applyAlignment="1">
      <alignment vertical="top" wrapText="1"/>
    </xf>
    <xf numFmtId="0" fontId="4" fillId="0" borderId="5" xfId="2" applyFont="1" applyBorder="1" applyAlignment="1">
      <alignment vertical="top" wrapText="1"/>
    </xf>
    <xf numFmtId="164" fontId="5" fillId="0" borderId="5" xfId="2" applyNumberFormat="1" applyFont="1" applyBorder="1" applyAlignment="1">
      <alignment vertical="top" wrapText="1"/>
    </xf>
    <xf numFmtId="0" fontId="2" fillId="0" borderId="4" xfId="2" applyFont="1" applyBorder="1" applyAlignment="1">
      <alignment vertical="top"/>
    </xf>
    <xf numFmtId="0" fontId="2" fillId="0" borderId="5" xfId="2" applyFont="1" applyBorder="1" applyAlignment="1">
      <alignment vertical="top" wrapText="1"/>
    </xf>
    <xf numFmtId="164" fontId="2" fillId="0" borderId="5" xfId="2" applyNumberFormat="1" applyFont="1" applyBorder="1" applyAlignment="1">
      <alignment vertical="top" wrapText="1"/>
    </xf>
    <xf numFmtId="164" fontId="6" fillId="0" borderId="0" xfId="2" applyNumberFormat="1" applyFont="1"/>
    <xf numFmtId="0" fontId="6" fillId="0" borderId="0" xfId="2" applyFont="1" applyAlignment="1">
      <alignment horizontal="right"/>
    </xf>
    <xf numFmtId="0" fontId="6" fillId="0" borderId="2" xfId="2" applyFont="1" applyBorder="1" applyAlignment="1"/>
    <xf numFmtId="0" fontId="6" fillId="0" borderId="2" xfId="2" applyFont="1" applyBorder="1"/>
    <xf numFmtId="0" fontId="6" fillId="0" borderId="2" xfId="2" applyFont="1" applyBorder="1" applyAlignment="1">
      <alignment wrapText="1"/>
    </xf>
    <xf numFmtId="164" fontId="5" fillId="0" borderId="2" xfId="2" applyNumberFormat="1" applyFont="1" applyBorder="1" applyAlignment="1">
      <alignment vertical="top" wrapText="1"/>
    </xf>
    <xf numFmtId="0" fontId="6" fillId="0" borderId="0" xfId="2" applyFont="1" applyAlignment="1">
      <alignment wrapText="1"/>
    </xf>
    <xf numFmtId="0" fontId="6" fillId="0" borderId="0" xfId="2" applyFont="1" applyFill="1" applyBorder="1" applyAlignment="1"/>
    <xf numFmtId="165" fontId="0" fillId="0" borderId="0" xfId="0" applyNumberFormat="1"/>
    <xf numFmtId="0" fontId="6" fillId="0" borderId="0" xfId="2" applyFont="1" applyAlignment="1">
      <alignment horizontal="right" wrapText="1"/>
    </xf>
    <xf numFmtId="164" fontId="6" fillId="0" borderId="0" xfId="2" applyNumberFormat="1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Fill="1"/>
    <xf numFmtId="165" fontId="0" fillId="0" borderId="0" xfId="0" applyNumberFormat="1" applyFill="1"/>
    <xf numFmtId="0" fontId="2" fillId="0" borderId="5" xfId="2" applyFont="1" applyFill="1" applyBorder="1" applyAlignment="1">
      <alignment vertical="top" wrapText="1"/>
    </xf>
    <xf numFmtId="0" fontId="5" fillId="0" borderId="5" xfId="2" applyFont="1" applyFill="1" applyBorder="1" applyAlignment="1">
      <alignment vertical="top" wrapText="1"/>
    </xf>
    <xf numFmtId="0" fontId="3" fillId="0" borderId="0" xfId="2" applyFont="1" applyFill="1" applyAlignment="1"/>
    <xf numFmtId="0" fontId="6" fillId="0" borderId="2" xfId="2" applyFont="1" applyFill="1" applyBorder="1" applyAlignment="1"/>
    <xf numFmtId="165" fontId="1" fillId="0" borderId="1" xfId="1" applyNumberFormat="1" applyFill="1"/>
    <xf numFmtId="0" fontId="9" fillId="0" borderId="0" xfId="0" applyFont="1"/>
    <xf numFmtId="0" fontId="1" fillId="0" borderId="1" xfId="1" applyAlignment="1">
      <alignment horizontal="right"/>
    </xf>
    <xf numFmtId="0" fontId="0" fillId="0" borderId="0" xfId="0" applyAlignment="1">
      <alignment horizontal="right" wrapText="1"/>
    </xf>
    <xf numFmtId="0" fontId="0" fillId="0" borderId="6" xfId="0" applyBorder="1" applyAlignment="1">
      <alignment horizontal="right" wrapText="1"/>
    </xf>
  </cellXfs>
  <cellStyles count="3">
    <cellStyle name="Normal" xfId="0" builtinId="0"/>
    <cellStyle name="Normal 2" xfId="2" xr:uid="{51295CDA-8FBD-4029-B484-205557860C32}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51EB6-AF49-46D3-A09D-049A6E40169F}">
  <dimension ref="A1:K25"/>
  <sheetViews>
    <sheetView tabSelected="1" zoomScaleNormal="100" workbookViewId="0">
      <selection activeCell="I6" sqref="I6"/>
    </sheetView>
  </sheetViews>
  <sheetFormatPr defaultRowHeight="15" x14ac:dyDescent="0.25"/>
  <cols>
    <col min="1" max="1" width="24" customWidth="1"/>
    <col min="2" max="2" width="33.7109375" bestFit="1" customWidth="1"/>
    <col min="3" max="3" width="26.85546875" customWidth="1"/>
    <col min="4" max="4" width="41.7109375" customWidth="1"/>
    <col min="5" max="5" width="24.5703125" customWidth="1"/>
    <col min="11" max="11" width="9.42578125" bestFit="1" customWidth="1"/>
  </cols>
  <sheetData>
    <row r="1" spans="1:6" x14ac:dyDescent="0.25">
      <c r="E1" s="23" t="s">
        <v>28</v>
      </c>
    </row>
    <row r="2" spans="1:6" ht="63.75" customHeight="1" x14ac:dyDescent="0.25">
      <c r="E2" s="33" t="s">
        <v>29</v>
      </c>
    </row>
    <row r="3" spans="1:6" ht="57" customHeight="1" x14ac:dyDescent="0.25">
      <c r="A3" s="31" t="s">
        <v>27</v>
      </c>
      <c r="E3" s="34"/>
    </row>
    <row r="4" spans="1:6" ht="15.75" x14ac:dyDescent="0.25">
      <c r="A4" s="2"/>
      <c r="B4" s="3" t="s">
        <v>0</v>
      </c>
      <c r="C4" s="3" t="s">
        <v>1</v>
      </c>
      <c r="D4" s="3" t="s">
        <v>2</v>
      </c>
      <c r="E4" s="4" t="s">
        <v>3</v>
      </c>
    </row>
    <row r="5" spans="1:6" x14ac:dyDescent="0.25">
      <c r="A5" s="5" t="s">
        <v>4</v>
      </c>
      <c r="B5" s="6" t="s">
        <v>5</v>
      </c>
      <c r="C5" s="6" t="s">
        <v>6</v>
      </c>
      <c r="D5" s="7"/>
      <c r="E5" s="8">
        <v>85000</v>
      </c>
    </row>
    <row r="6" spans="1:6" ht="38.25" x14ac:dyDescent="0.25">
      <c r="A6" s="9" t="s">
        <v>7</v>
      </c>
      <c r="B6" s="10" t="s">
        <v>23</v>
      </c>
      <c r="C6" s="6" t="s">
        <v>8</v>
      </c>
      <c r="D6" s="6" t="s">
        <v>9</v>
      </c>
      <c r="E6" s="8">
        <v>391200</v>
      </c>
    </row>
    <row r="7" spans="1:6" ht="25.5" x14ac:dyDescent="0.25">
      <c r="A7" s="9" t="s">
        <v>10</v>
      </c>
      <c r="B7" s="26" t="s">
        <v>22</v>
      </c>
      <c r="C7" s="6"/>
      <c r="D7" s="6"/>
      <c r="E7" s="8">
        <v>192000</v>
      </c>
    </row>
    <row r="8" spans="1:6" ht="25.5" x14ac:dyDescent="0.25">
      <c r="A8" s="9" t="s">
        <v>11</v>
      </c>
      <c r="B8" s="26" t="s">
        <v>24</v>
      </c>
      <c r="C8" s="6"/>
      <c r="D8" s="10" t="s">
        <v>12</v>
      </c>
      <c r="E8" s="8">
        <v>36000</v>
      </c>
    </row>
    <row r="9" spans="1:6" x14ac:dyDescent="0.25">
      <c r="A9" s="5" t="s">
        <v>13</v>
      </c>
      <c r="B9" s="27" t="s">
        <v>14</v>
      </c>
      <c r="C9" s="6" t="s">
        <v>15</v>
      </c>
      <c r="D9" s="6"/>
      <c r="E9" s="11">
        <v>20000</v>
      </c>
    </row>
    <row r="10" spans="1:6" x14ac:dyDescent="0.25">
      <c r="A10" s="1"/>
      <c r="B10" s="28"/>
      <c r="C10" s="1"/>
      <c r="D10" s="13" t="s">
        <v>17</v>
      </c>
      <c r="E10" s="12">
        <f>SUM(E5:E9)</f>
        <v>724200</v>
      </c>
    </row>
    <row r="11" spans="1:6" x14ac:dyDescent="0.25">
      <c r="A11" s="1"/>
      <c r="B11" s="28"/>
      <c r="C11" s="1"/>
      <c r="D11" s="13" t="s">
        <v>32</v>
      </c>
      <c r="E11" s="12">
        <f>E10*0.1</f>
        <v>72420</v>
      </c>
    </row>
    <row r="12" spans="1:6" x14ac:dyDescent="0.25">
      <c r="B12" s="24"/>
    </row>
    <row r="13" spans="1:6" x14ac:dyDescent="0.25">
      <c r="A13" s="14" t="s">
        <v>16</v>
      </c>
      <c r="B13" s="29" t="s">
        <v>26</v>
      </c>
      <c r="C13" s="15"/>
      <c r="D13" s="16"/>
      <c r="E13" s="17">
        <v>50000</v>
      </c>
      <c r="F13" s="1"/>
    </row>
    <row r="14" spans="1:6" x14ac:dyDescent="0.25">
      <c r="A14" s="1"/>
      <c r="B14" s="18"/>
      <c r="C14" s="18"/>
      <c r="D14" s="21" t="s">
        <v>19</v>
      </c>
      <c r="E14" s="22">
        <f>SUM(E13:E13)</f>
        <v>50000</v>
      </c>
      <c r="F14" s="1"/>
    </row>
    <row r="16" spans="1:6" x14ac:dyDescent="0.25">
      <c r="A16" s="19" t="s">
        <v>25</v>
      </c>
      <c r="B16" t="s">
        <v>6</v>
      </c>
      <c r="E16" s="20">
        <v>52000</v>
      </c>
    </row>
    <row r="17" spans="1:11" s="24" customFormat="1" x14ac:dyDescent="0.25">
      <c r="A17" s="19" t="s">
        <v>18</v>
      </c>
      <c r="E17" s="25">
        <v>200000</v>
      </c>
      <c r="K17" s="25"/>
    </row>
    <row r="18" spans="1:11" x14ac:dyDescent="0.25">
      <c r="D18" s="23" t="s">
        <v>20</v>
      </c>
      <c r="E18" s="20">
        <f>SUM(E16:E17)</f>
        <v>252000</v>
      </c>
    </row>
    <row r="19" spans="1:11" x14ac:dyDescent="0.25">
      <c r="E19" s="20"/>
    </row>
    <row r="20" spans="1:11" x14ac:dyDescent="0.25">
      <c r="A20" t="s">
        <v>21</v>
      </c>
      <c r="E20" s="20">
        <v>100000</v>
      </c>
    </row>
    <row r="21" spans="1:11" x14ac:dyDescent="0.25">
      <c r="E21" s="20"/>
    </row>
    <row r="22" spans="1:11" ht="15.75" thickBot="1" x14ac:dyDescent="0.3">
      <c r="D22" s="32" t="s">
        <v>17</v>
      </c>
      <c r="E22" s="30">
        <f>E18+E14+E10+E20+E11</f>
        <v>1198620</v>
      </c>
    </row>
    <row r="23" spans="1:11" ht="16.5" thickTop="1" thickBot="1" x14ac:dyDescent="0.3">
      <c r="D23" s="32" t="s">
        <v>30</v>
      </c>
      <c r="E23" s="30">
        <f>ROUND(E22*0.21,0)</f>
        <v>251710</v>
      </c>
    </row>
    <row r="24" spans="1:11" ht="16.5" thickTop="1" thickBot="1" x14ac:dyDescent="0.3">
      <c r="D24" s="32" t="s">
        <v>31</v>
      </c>
      <c r="E24" s="30">
        <f>E23+E22</f>
        <v>1450330</v>
      </c>
    </row>
    <row r="25" spans="1:11" ht="15.75" thickTop="1" x14ac:dyDescent="0.25"/>
  </sheetData>
  <mergeCells count="1">
    <mergeCell ref="E2:E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aprēķins</vt:lpstr>
      <vt:lpstr>aprēķins!Print_Area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Māris Dreimanis</dc:creator>
  <cp:lastModifiedBy>Sandra Kasparenko</cp:lastModifiedBy>
  <cp:lastPrinted>2021-02-03T15:04:35Z</cp:lastPrinted>
  <dcterms:created xsi:type="dcterms:W3CDTF">2021-02-03T12:12:03Z</dcterms:created>
  <dcterms:modified xsi:type="dcterms:W3CDTF">2021-02-03T18:12:58Z</dcterms:modified>
</cp:coreProperties>
</file>