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EVIEŠANAS UZRAUDZĪBA\ZIŅOJUMI\MK_zinojumi\2020.gads\40_01.03.2021_pusgada ziņojums\"/>
    </mc:Choice>
  </mc:AlternateContent>
  <bookViews>
    <workbookView xWindow="-110" yWindow="-110" windowWidth="19420" windowHeight="10420" firstSheet="2" activeTab="2"/>
  </bookViews>
  <sheets>
    <sheet name="01.01.20" sheetId="60" state="hidden" r:id="rId1"/>
    <sheet name="Kumula_01_20" sheetId="58" state="hidden" r:id="rId2"/>
    <sheet name="Izņēmuma_gadījumi_lemšanai_MK" sheetId="61" r:id="rId3"/>
    <sheet name="PMPIG+baze" sheetId="40" state="hidden" r:id="rId4"/>
  </sheets>
  <definedNames>
    <definedName name="_xlnm._FilterDatabase" localSheetId="2" hidden="1">Izņēmuma_gadījumi_lemšanai_MK!$A$11:$AG$38</definedName>
    <definedName name="_xlnm._FilterDatabase" localSheetId="3" hidden="1">'PMPIG+baze'!$A$4:$Q$1378</definedName>
    <definedName name="_xlnm.Print_Area" localSheetId="2">Izņēmuma_gadījumi_lemšanai_MK!$P$1:$AG$43</definedName>
    <definedName name="_xlnm.Print_Titles" localSheetId="2">Izņēmuma_gadījumi_lemšanai_MK!$8:$11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1" i="61" l="1"/>
  <c r="AB29" i="61"/>
  <c r="AD29" i="61"/>
  <c r="AC12" i="61"/>
  <c r="AC20" i="61"/>
  <c r="AC23" i="61"/>
  <c r="AD12" i="61" l="1"/>
  <c r="AB12" i="61"/>
  <c r="AD20" i="61"/>
  <c r="AB20" i="61"/>
  <c r="AD23" i="61"/>
  <c r="AB23" i="61"/>
  <c r="AD31" i="61"/>
  <c r="AB31" i="61"/>
  <c r="R4" i="61" l="1"/>
  <c r="R5" i="61"/>
  <c r="R6" i="61"/>
  <c r="R3" i="61"/>
  <c r="T4" i="61"/>
  <c r="T5" i="61"/>
  <c r="T6" i="61"/>
  <c r="T3" i="61"/>
  <c r="X14" i="61"/>
  <c r="X15" i="61"/>
  <c r="X26" i="61"/>
  <c r="X21" i="61"/>
  <c r="X22" i="61"/>
  <c r="X18" i="61"/>
  <c r="X27" i="61"/>
  <c r="X16" i="61"/>
  <c r="X17" i="61"/>
  <c r="X24" i="61"/>
  <c r="X19" i="61"/>
  <c r="X25" i="61"/>
  <c r="X28" i="61"/>
  <c r="X30" i="61"/>
  <c r="X32" i="61"/>
  <c r="X33" i="61"/>
  <c r="X34" i="61"/>
  <c r="X35" i="61"/>
  <c r="X36" i="61"/>
  <c r="X37" i="61"/>
  <c r="X38" i="61"/>
  <c r="X13" i="61"/>
  <c r="V32" i="61" l="1"/>
  <c r="V33" i="61"/>
  <c r="V34" i="61"/>
  <c r="V35" i="61"/>
  <c r="V36" i="61"/>
  <c r="V37" i="61"/>
  <c r="V38" i="61"/>
  <c r="S4" i="61"/>
  <c r="V28" i="61" l="1"/>
  <c r="V19" i="61"/>
  <c r="S5" i="61"/>
  <c r="V30" i="61" s="1"/>
  <c r="V17" i="61"/>
  <c r="S6" i="61"/>
  <c r="S3" i="61"/>
  <c r="V24" i="61" s="1"/>
  <c r="V25" i="61"/>
  <c r="V14" i="61" l="1"/>
  <c r="V13" i="61"/>
  <c r="V15" i="61"/>
  <c r="V21" i="61"/>
  <c r="V22" i="61"/>
  <c r="V26" i="61"/>
  <c r="V18" i="61"/>
  <c r="V27" i="61"/>
  <c r="V16" i="61"/>
  <c r="P1353" i="40" l="1"/>
  <c r="P1369" i="40" l="1"/>
  <c r="Q1369" i="40" s="1"/>
  <c r="P1370" i="40"/>
  <c r="Q1370" i="40" s="1"/>
  <c r="P1371" i="40"/>
  <c r="Q1371" i="40" s="1"/>
  <c r="P1372" i="40"/>
  <c r="Q1372" i="40" s="1"/>
  <c r="P1373" i="40"/>
  <c r="Q1373" i="40" s="1"/>
  <c r="P1374" i="40"/>
  <c r="Q1374" i="40" s="1"/>
  <c r="P1375" i="40"/>
  <c r="Q1375" i="40" s="1"/>
  <c r="P1376" i="40"/>
  <c r="Q1376" i="40" s="1"/>
  <c r="P1377" i="40"/>
  <c r="Q1377" i="40" s="1"/>
  <c r="P1378" i="40"/>
  <c r="Q1378" i="40" s="1"/>
  <c r="C374" i="58" l="1"/>
  <c r="D374" i="58" s="1"/>
  <c r="C585" i="58"/>
  <c r="D585" i="58" s="1"/>
  <c r="C583" i="58"/>
  <c r="D583" i="58" s="1"/>
  <c r="C561" i="58"/>
  <c r="D561" i="58" s="1"/>
  <c r="C257" i="58"/>
  <c r="D257" i="58" s="1"/>
  <c r="C806" i="58"/>
  <c r="D806" i="58" s="1"/>
  <c r="C801" i="58"/>
  <c r="D801" i="58" s="1"/>
  <c r="C402" i="58"/>
  <c r="D402" i="58" s="1"/>
  <c r="C32" i="58"/>
  <c r="D32" i="58" s="1"/>
  <c r="C76" i="58"/>
  <c r="D76" i="58" s="1"/>
  <c r="C118" i="58"/>
  <c r="D118" i="58" s="1"/>
  <c r="C110" i="58"/>
  <c r="D110" i="58" s="1"/>
  <c r="C64" i="58"/>
  <c r="D64" i="58" s="1"/>
  <c r="C504" i="58"/>
  <c r="D504" i="58" s="1"/>
  <c r="C508" i="58"/>
  <c r="D508" i="58" s="1"/>
  <c r="C24" i="58"/>
  <c r="D24" i="58" s="1"/>
  <c r="C68" i="58"/>
  <c r="D68" i="58" s="1"/>
  <c r="C65" i="58"/>
  <c r="D65" i="58" s="1"/>
  <c r="C37" i="58"/>
  <c r="D37" i="58" s="1"/>
  <c r="C51" i="58"/>
  <c r="D51" i="58" s="1"/>
  <c r="C12" i="58"/>
  <c r="D12" i="58" s="1"/>
  <c r="C66" i="58"/>
  <c r="D66" i="58" s="1"/>
  <c r="C16" i="58"/>
  <c r="D16" i="58" s="1"/>
  <c r="C82" i="58"/>
  <c r="D82" i="58" s="1"/>
  <c r="C69" i="58"/>
  <c r="D69" i="58" s="1"/>
  <c r="C38" i="58"/>
  <c r="D38" i="58" s="1"/>
  <c r="C81" i="58"/>
  <c r="D81" i="58" s="1"/>
  <c r="C43" i="58"/>
  <c r="D43" i="58" s="1"/>
  <c r="C349" i="58"/>
  <c r="D349" i="58" s="1"/>
  <c r="C59" i="58"/>
  <c r="D59" i="58" s="1"/>
  <c r="C450" i="58"/>
  <c r="D450" i="58" s="1"/>
  <c r="C449" i="58"/>
  <c r="D449" i="58" s="1"/>
  <c r="C25" i="58"/>
  <c r="D25" i="58" s="1"/>
  <c r="C8" i="58"/>
  <c r="D8" i="58" s="1"/>
  <c r="C20" i="58"/>
  <c r="D20" i="58" s="1"/>
  <c r="C21" i="58"/>
  <c r="D21" i="58" s="1"/>
  <c r="C284" i="58"/>
  <c r="D284" i="58" s="1"/>
  <c r="C45" i="58"/>
  <c r="D45" i="58" s="1"/>
  <c r="C60" i="58"/>
  <c r="D60" i="58" s="1"/>
  <c r="C74" i="58"/>
  <c r="D74" i="58" s="1"/>
  <c r="C79" i="58"/>
  <c r="D79" i="58" s="1"/>
  <c r="C26" i="58"/>
  <c r="D26" i="58" s="1"/>
  <c r="C10" i="58"/>
  <c r="D10" i="58" s="1"/>
  <c r="C83" i="58"/>
  <c r="D83" i="58" s="1"/>
  <c r="C56" i="58"/>
  <c r="D56" i="58" s="1"/>
  <c r="C47" i="58"/>
  <c r="D47" i="58" s="1"/>
  <c r="C914" i="58"/>
  <c r="D914" i="58" s="1"/>
  <c r="C41" i="58"/>
  <c r="D41" i="58" s="1"/>
  <c r="C552" i="58"/>
  <c r="D552" i="58" s="1"/>
  <c r="C14" i="58"/>
  <c r="D14" i="58" s="1"/>
  <c r="C77" i="58"/>
  <c r="D77" i="58" s="1"/>
  <c r="C75" i="58"/>
  <c r="D75" i="58" s="1"/>
  <c r="C11" i="58"/>
  <c r="D11" i="58" s="1"/>
  <c r="C63" i="58"/>
  <c r="D63" i="58" s="1"/>
  <c r="C496" i="58"/>
  <c r="D496" i="58" s="1"/>
  <c r="C72" i="58"/>
  <c r="D72" i="58" s="1"/>
  <c r="C55" i="58"/>
  <c r="D55" i="58" s="1"/>
  <c r="C23" i="58"/>
  <c r="D23" i="58" s="1"/>
  <c r="C1265" i="58"/>
  <c r="D1265" i="58" s="1"/>
  <c r="C164" i="58"/>
  <c r="D164" i="58" s="1"/>
  <c r="C381" i="58"/>
  <c r="D381" i="58" s="1"/>
  <c r="C80" i="58"/>
  <c r="D80" i="58" s="1"/>
  <c r="C120" i="58"/>
  <c r="D120" i="58" s="1"/>
  <c r="C34" i="58"/>
  <c r="D34" i="58" s="1"/>
  <c r="C142" i="58"/>
  <c r="D142" i="58" s="1"/>
  <c r="C965" i="58"/>
  <c r="D965" i="58" s="1"/>
  <c r="C382" i="58"/>
  <c r="D382" i="58" s="1"/>
  <c r="C1053" i="58"/>
  <c r="D1053" i="58" s="1"/>
  <c r="C52" i="58"/>
  <c r="D52" i="58" s="1"/>
  <c r="C54" i="58"/>
  <c r="D54" i="58" s="1"/>
  <c r="C17" i="58"/>
  <c r="D17" i="58" s="1"/>
  <c r="C61" i="58"/>
  <c r="D61" i="58" s="1"/>
  <c r="C13" i="58"/>
  <c r="D13" i="58" s="1"/>
  <c r="C160" i="58"/>
  <c r="D160" i="58" s="1"/>
  <c r="C62" i="58"/>
  <c r="D62" i="58" s="1"/>
  <c r="C30" i="58"/>
  <c r="D30" i="58" s="1"/>
  <c r="C22" i="58"/>
  <c r="D22" i="58" s="1"/>
  <c r="C49" i="58"/>
  <c r="D49" i="58" s="1"/>
  <c r="C39" i="58"/>
  <c r="D39" i="58" s="1"/>
  <c r="C58" i="58"/>
  <c r="D58" i="58" s="1"/>
  <c r="C6" i="58"/>
  <c r="D6" i="58" s="1"/>
  <c r="C46" i="58"/>
  <c r="D46" i="58" s="1"/>
  <c r="C53" i="58"/>
  <c r="D53" i="58" s="1"/>
  <c r="C78" i="58"/>
  <c r="D78" i="58" s="1"/>
  <c r="C36" i="58"/>
  <c r="D36" i="58" s="1"/>
  <c r="C19" i="58"/>
  <c r="D19" i="58" s="1"/>
  <c r="C762" i="58"/>
  <c r="D762" i="58" s="1"/>
  <c r="C42" i="58"/>
  <c r="D42" i="58" s="1"/>
  <c r="C40" i="58"/>
  <c r="D40" i="58" s="1"/>
  <c r="C447" i="58"/>
  <c r="D447" i="58" s="1"/>
  <c r="C1041" i="58"/>
  <c r="D1041" i="58" s="1"/>
  <c r="C533" i="58"/>
  <c r="D533" i="58" s="1"/>
  <c r="C387" i="58"/>
  <c r="D387" i="58" s="1"/>
  <c r="C31" i="58"/>
  <c r="D31" i="58" s="1"/>
  <c r="C28" i="58"/>
  <c r="D28" i="58" s="1"/>
  <c r="C29" i="58"/>
  <c r="D29" i="58" s="1"/>
  <c r="C70" i="58"/>
  <c r="D70" i="58" s="1"/>
  <c r="C71" i="58"/>
  <c r="D71" i="58" s="1"/>
  <c r="C356" i="58"/>
  <c r="D356" i="58" s="1"/>
  <c r="C283" i="58"/>
  <c r="D283" i="58" s="1"/>
  <c r="C35" i="58"/>
  <c r="D35" i="58" s="1"/>
  <c r="C206" i="58"/>
  <c r="D206" i="58" s="1"/>
  <c r="C1034" i="58"/>
  <c r="D1034" i="58" s="1"/>
  <c r="C33" i="58"/>
  <c r="D33" i="58" s="1"/>
  <c r="C84" i="58"/>
  <c r="D84" i="58" s="1"/>
  <c r="C241" i="58"/>
  <c r="D241" i="58" s="1"/>
  <c r="C361" i="58"/>
  <c r="D361" i="58" s="1"/>
  <c r="C48" i="58"/>
  <c r="D48" i="58" s="1"/>
  <c r="C306" i="58"/>
  <c r="D306" i="58" s="1"/>
  <c r="C9" i="58"/>
  <c r="D9" i="58" s="1"/>
  <c r="C44" i="58"/>
  <c r="D44" i="58" s="1"/>
  <c r="C153" i="58"/>
  <c r="D153" i="58" s="1"/>
  <c r="C15" i="58"/>
  <c r="D15" i="58" s="1"/>
  <c r="C997" i="58"/>
  <c r="D997" i="58" s="1"/>
  <c r="C954" i="58"/>
  <c r="D954" i="58" s="1"/>
  <c r="C1165" i="58"/>
  <c r="D1165" i="58" s="1"/>
  <c r="C90" i="58"/>
  <c r="D90" i="58" s="1"/>
  <c r="C996" i="58"/>
  <c r="D996" i="58" s="1"/>
  <c r="C162" i="58"/>
  <c r="D162" i="58" s="1"/>
  <c r="C91" i="58"/>
  <c r="D91" i="58" s="1"/>
  <c r="C581" i="58"/>
  <c r="D581" i="58" s="1"/>
  <c r="C216" i="58"/>
  <c r="D216" i="58" s="1"/>
  <c r="C537" i="58"/>
  <c r="D537" i="58" s="1"/>
  <c r="C217" i="58"/>
  <c r="D217" i="58" s="1"/>
  <c r="C861" i="58"/>
  <c r="D861" i="58" s="1"/>
  <c r="C176" i="58"/>
  <c r="D176" i="58" s="1"/>
  <c r="C1146" i="58"/>
  <c r="D1146" i="58" s="1"/>
  <c r="C739" i="58"/>
  <c r="D739" i="58" s="1"/>
  <c r="C742" i="58"/>
  <c r="D742" i="58" s="1"/>
  <c r="C383" i="58"/>
  <c r="D383" i="58" s="1"/>
  <c r="C127" i="58"/>
  <c r="D127" i="58" s="1"/>
  <c r="C434" i="58"/>
  <c r="D434" i="58" s="1"/>
  <c r="C435" i="58"/>
  <c r="D435" i="58" s="1"/>
  <c r="C1295" i="58"/>
  <c r="D1295" i="58" s="1"/>
  <c r="C491" i="58"/>
  <c r="D491" i="58" s="1"/>
  <c r="C191" i="58"/>
  <c r="D191" i="58" s="1"/>
  <c r="C454" i="58"/>
  <c r="D454" i="58" s="1"/>
  <c r="C289" i="58"/>
  <c r="D289" i="58" s="1"/>
  <c r="C27" i="58"/>
  <c r="D27" i="58" s="1"/>
  <c r="C342" i="58"/>
  <c r="D342" i="58" s="1"/>
  <c r="C416" i="58"/>
  <c r="D416" i="58" s="1"/>
  <c r="C497" i="58"/>
  <c r="D497" i="58" s="1"/>
  <c r="C67" i="58"/>
  <c r="D67" i="58" s="1"/>
  <c r="C57" i="58"/>
  <c r="D57" i="58" s="1"/>
  <c r="C18" i="58"/>
  <c r="D18" i="58" s="1"/>
  <c r="C258" i="58"/>
  <c r="D258" i="58" s="1"/>
  <c r="C390" i="58"/>
  <c r="D390" i="58" s="1"/>
  <c r="C167" i="58"/>
  <c r="D167" i="58" s="1"/>
  <c r="C272" i="58"/>
  <c r="D272" i="58" s="1"/>
  <c r="C268" i="58"/>
  <c r="D268" i="58" s="1"/>
  <c r="C507" i="58"/>
  <c r="D507" i="58" s="1"/>
  <c r="C199" i="58"/>
  <c r="D199" i="58" s="1"/>
  <c r="C641" i="58"/>
  <c r="D641" i="58" s="1"/>
  <c r="C7" i="58"/>
  <c r="D7" i="58" s="1"/>
  <c r="C222" i="58"/>
  <c r="D222" i="58" s="1"/>
  <c r="C271" i="58"/>
  <c r="D271" i="58" s="1"/>
  <c r="C1207" i="58"/>
  <c r="D1207" i="58" s="1"/>
  <c r="C193" i="58"/>
  <c r="D193" i="58" s="1"/>
  <c r="C785" i="58"/>
  <c r="D785" i="58" s="1"/>
  <c r="C5" i="58"/>
  <c r="D5" i="58" s="1"/>
  <c r="C4" i="58"/>
  <c r="D4" i="58" s="1"/>
  <c r="P1355" i="40"/>
  <c r="P1354" i="40"/>
  <c r="P1352" i="40"/>
  <c r="C615" i="58" l="1"/>
  <c r="D615" i="58" s="1"/>
  <c r="C983" i="58"/>
  <c r="D983" i="58" s="1"/>
  <c r="C576" i="58"/>
  <c r="D576" i="58" s="1"/>
  <c r="C626" i="58"/>
  <c r="D626" i="58" s="1"/>
  <c r="C689" i="58"/>
  <c r="D689" i="58" s="1"/>
  <c r="C598" i="58"/>
  <c r="D598" i="58" s="1"/>
  <c r="C182" i="58"/>
  <c r="D182" i="58" s="1"/>
  <c r="C932" i="58"/>
  <c r="D932" i="58" s="1"/>
  <c r="C800" i="58"/>
  <c r="D800" i="58" s="1"/>
  <c r="C839" i="58"/>
  <c r="D839" i="58" s="1"/>
  <c r="C972" i="58"/>
  <c r="D972" i="58" s="1"/>
  <c r="C195" i="58"/>
  <c r="D195" i="58" s="1"/>
  <c r="C208" i="58"/>
  <c r="D208" i="58" s="1"/>
  <c r="C642" i="58"/>
  <c r="D642" i="58" s="1"/>
  <c r="C517" i="58"/>
  <c r="D517" i="58" s="1"/>
  <c r="C629" i="58"/>
  <c r="D629" i="58" s="1"/>
  <c r="C1274" i="58"/>
  <c r="D1274" i="58" s="1"/>
  <c r="C451" i="58"/>
  <c r="D451" i="58" s="1"/>
  <c r="C313" i="58"/>
  <c r="D313" i="58" s="1"/>
  <c r="C303" i="58"/>
  <c r="D303" i="58" s="1"/>
  <c r="C1273" i="58"/>
  <c r="D1273" i="58" s="1"/>
  <c r="C1278" i="58"/>
  <c r="D1278" i="58" s="1"/>
  <c r="C748" i="58"/>
  <c r="D748" i="58" s="1"/>
  <c r="C685" i="58"/>
  <c r="D685" i="58" s="1"/>
  <c r="C1017" i="58"/>
  <c r="D1017" i="58" s="1"/>
  <c r="C810" i="58"/>
  <c r="D810" i="58" s="1"/>
  <c r="C1058" i="58"/>
  <c r="D1058" i="58" s="1"/>
  <c r="C1157" i="58"/>
  <c r="D1157" i="58" s="1"/>
  <c r="C1083" i="58"/>
  <c r="D1083" i="58" s="1"/>
  <c r="C1287" i="58"/>
  <c r="D1287" i="58" s="1"/>
  <c r="C957" i="58"/>
  <c r="D957" i="58" s="1"/>
  <c r="C812" i="58"/>
  <c r="D812" i="58" s="1"/>
  <c r="C123" i="58"/>
  <c r="D123" i="58" s="1"/>
  <c r="C399" i="58"/>
  <c r="D399" i="58" s="1"/>
  <c r="C588" i="58"/>
  <c r="D588" i="58" s="1"/>
  <c r="C915" i="58"/>
  <c r="D915" i="58" s="1"/>
  <c r="C906" i="58"/>
  <c r="D906" i="58" s="1"/>
  <c r="C698" i="58"/>
  <c r="D698" i="58" s="1"/>
  <c r="C1063" i="58"/>
  <c r="D1063" i="58" s="1"/>
  <c r="C377" i="58"/>
  <c r="D377" i="58" s="1"/>
  <c r="C631" i="58"/>
  <c r="D631" i="58" s="1"/>
  <c r="C521" i="58"/>
  <c r="D521" i="58" s="1"/>
  <c r="C814" i="58"/>
  <c r="D814" i="58" s="1"/>
  <c r="C1131" i="58"/>
  <c r="D1131" i="58" s="1"/>
  <c r="C731" i="58"/>
  <c r="D731" i="58" s="1"/>
  <c r="C998" i="58"/>
  <c r="D998" i="58" s="1"/>
  <c r="C1256" i="58"/>
  <c r="D1256" i="58" s="1"/>
  <c r="C587" i="58"/>
  <c r="D587" i="58" s="1"/>
  <c r="C579" i="58"/>
  <c r="D579" i="58" s="1"/>
  <c r="C1151" i="58"/>
  <c r="D1151" i="58" s="1"/>
  <c r="C329" i="58"/>
  <c r="D329" i="58" s="1"/>
  <c r="C892" i="58"/>
  <c r="D892" i="58" s="1"/>
  <c r="C674" i="58"/>
  <c r="D674" i="58" s="1"/>
  <c r="C1150" i="58"/>
  <c r="D1150" i="58" s="1"/>
  <c r="C1099" i="58"/>
  <c r="D1099" i="58" s="1"/>
  <c r="C1039" i="58"/>
  <c r="D1039" i="58" s="1"/>
  <c r="C841" i="58"/>
  <c r="D841" i="58" s="1"/>
  <c r="C1100" i="58"/>
  <c r="D1100" i="58" s="1"/>
  <c r="C772" i="58"/>
  <c r="D772" i="58" s="1"/>
  <c r="C475" i="58"/>
  <c r="D475" i="58" s="1"/>
  <c r="C461" i="58"/>
  <c r="D461" i="58" s="1"/>
  <c r="C1056" i="58"/>
  <c r="D1056" i="58" s="1"/>
  <c r="C926" i="58"/>
  <c r="D926" i="58" s="1"/>
  <c r="C578" i="58"/>
  <c r="D578" i="58" s="1"/>
  <c r="C73" i="58"/>
  <c r="D73" i="58" s="1"/>
  <c r="C330" i="58"/>
  <c r="D330" i="58" s="1"/>
  <c r="C50" i="58"/>
  <c r="D50" i="58" s="1"/>
  <c r="C336" i="58"/>
  <c r="D336" i="58" s="1"/>
  <c r="C3" i="58"/>
  <c r="C1091" i="58"/>
  <c r="D1091" i="58" s="1"/>
  <c r="C1173" i="58"/>
  <c r="D1173" i="58" s="1"/>
  <c r="C780" i="58"/>
  <c r="D780" i="58" s="1"/>
  <c r="C751" i="58"/>
  <c r="D751" i="58" s="1"/>
  <c r="C885" i="58"/>
  <c r="D885" i="58" s="1"/>
  <c r="C572" i="58"/>
  <c r="D572" i="58" s="1"/>
  <c r="C1078" i="58"/>
  <c r="D1078" i="58" s="1"/>
  <c r="C600" i="58"/>
  <c r="D600" i="58" s="1"/>
  <c r="C724" i="58"/>
  <c r="D724" i="58" s="1"/>
  <c r="C1270" i="58"/>
  <c r="D1270" i="58" s="1"/>
  <c r="C1036" i="58"/>
  <c r="D1036" i="58" s="1"/>
  <c r="C844" i="58"/>
  <c r="D844" i="58" s="1"/>
  <c r="C658" i="58"/>
  <c r="D658" i="58" s="1"/>
  <c r="C1254" i="58"/>
  <c r="D1254" i="58" s="1"/>
  <c r="C1268" i="58"/>
  <c r="D1268" i="58" s="1"/>
  <c r="C1255" i="58"/>
  <c r="D1255" i="58" s="1"/>
  <c r="C620" i="58"/>
  <c r="D620" i="58" s="1"/>
  <c r="C1107" i="58"/>
  <c r="D1107" i="58" s="1"/>
  <c r="C744" i="58"/>
  <c r="D744" i="58" s="1"/>
  <c r="C1262" i="58"/>
  <c r="D1262" i="58" s="1"/>
  <c r="C791" i="58"/>
  <c r="D791" i="58" s="1"/>
  <c r="C843" i="58"/>
  <c r="D843" i="58" s="1"/>
  <c r="C1029" i="58"/>
  <c r="D1029" i="58" s="1"/>
  <c r="C1291" i="58"/>
  <c r="D1291" i="58" s="1"/>
  <c r="C1044" i="58"/>
  <c r="D1044" i="58" s="1"/>
  <c r="C1201" i="58"/>
  <c r="D1201" i="58" s="1"/>
  <c r="C1137" i="58"/>
  <c r="D1137" i="58" s="1"/>
  <c r="C1160" i="58"/>
  <c r="D1160" i="58" s="1"/>
  <c r="C999" i="58"/>
  <c r="D999" i="58" s="1"/>
  <c r="C515" i="58"/>
  <c r="D515" i="58" s="1"/>
  <c r="C1170" i="58"/>
  <c r="D1170" i="58" s="1"/>
  <c r="C1267" i="58"/>
  <c r="D1267" i="58" s="1"/>
  <c r="C764" i="58"/>
  <c r="D764" i="58" s="1"/>
  <c r="C1275" i="58"/>
  <c r="D1275" i="58" s="1"/>
  <c r="C803" i="58"/>
  <c r="D803" i="58" s="1"/>
  <c r="C818" i="58"/>
  <c r="D818" i="58" s="1"/>
  <c r="C736" i="58"/>
  <c r="D736" i="58" s="1"/>
  <c r="C991" i="58"/>
  <c r="D991" i="58" s="1"/>
  <c r="C917" i="58"/>
  <c r="D917" i="58" s="1"/>
  <c r="C661" i="58"/>
  <c r="D661" i="58" s="1"/>
  <c r="C773" i="58"/>
  <c r="D773" i="58" s="1"/>
  <c r="C539" i="58"/>
  <c r="D539" i="58" s="1"/>
  <c r="C862" i="58"/>
  <c r="D862" i="58" s="1"/>
  <c r="C637" i="58"/>
  <c r="D637" i="58" s="1"/>
  <c r="C1260" i="58"/>
  <c r="D1260" i="58" s="1"/>
  <c r="C1284" i="58"/>
  <c r="D1284" i="58" s="1"/>
  <c r="C1289" i="58"/>
  <c r="D1289" i="58" s="1"/>
  <c r="C553" i="58"/>
  <c r="D553" i="58" s="1"/>
  <c r="C575" i="58"/>
  <c r="D575" i="58" s="1"/>
  <c r="C1292" i="58"/>
  <c r="D1292" i="58" s="1"/>
  <c r="C133" i="58"/>
  <c r="D133" i="58" s="1"/>
  <c r="C438" i="58"/>
  <c r="D438" i="58" s="1"/>
  <c r="C417" i="58"/>
  <c r="D417" i="58" s="1"/>
  <c r="C918" i="58"/>
  <c r="D918" i="58" s="1"/>
  <c r="C835" i="58"/>
  <c r="D835" i="58" s="1"/>
  <c r="C132" i="58"/>
  <c r="D132" i="58" s="1"/>
  <c r="C679" i="58"/>
  <c r="D679" i="58" s="1"/>
  <c r="C371" i="58"/>
  <c r="D371" i="58" s="1"/>
  <c r="C1188" i="58"/>
  <c r="D1188" i="58" s="1"/>
  <c r="C372" i="58"/>
  <c r="D372" i="58" s="1"/>
  <c r="C221" i="58"/>
  <c r="D221" i="58" s="1"/>
  <c r="C1142" i="58"/>
  <c r="D1142" i="58" s="1"/>
  <c r="C1155" i="58"/>
  <c r="D1155" i="58" s="1"/>
  <c r="C580" i="58"/>
  <c r="D580" i="58" s="1"/>
  <c r="C714" i="58"/>
  <c r="D714" i="58" s="1"/>
  <c r="C838" i="58"/>
  <c r="D838" i="58" s="1"/>
  <c r="C795" i="58"/>
  <c r="D795" i="58" s="1"/>
  <c r="C522" i="58"/>
  <c r="D522" i="58" s="1"/>
  <c r="C836" i="58"/>
  <c r="D836" i="58" s="1"/>
  <c r="C643" i="58"/>
  <c r="D643" i="58" s="1"/>
  <c r="C882" i="58"/>
  <c r="D882" i="58" s="1"/>
  <c r="C290" i="58"/>
  <c r="D290" i="58" s="1"/>
  <c r="C373" i="58"/>
  <c r="D373" i="58" s="1"/>
  <c r="C756" i="58"/>
  <c r="D756" i="58" s="1"/>
  <c r="C523" i="58"/>
  <c r="D523" i="58" s="1"/>
  <c r="C1179" i="58"/>
  <c r="D1179" i="58" s="1"/>
  <c r="C223" i="58"/>
  <c r="D223" i="58" s="1"/>
  <c r="C853" i="58"/>
  <c r="D853" i="58" s="1"/>
  <c r="C89" i="58"/>
  <c r="D89" i="58" s="1"/>
  <c r="C901" i="58"/>
  <c r="D901" i="58" s="1"/>
  <c r="C337" i="58"/>
  <c r="D337" i="58" s="1"/>
  <c r="C299" i="58"/>
  <c r="D299" i="58" s="1"/>
  <c r="C794" i="58"/>
  <c r="D794" i="58" s="1"/>
  <c r="C459" i="58"/>
  <c r="D459" i="58" s="1"/>
  <c r="C137" i="58"/>
  <c r="D137" i="58" s="1"/>
  <c r="C852" i="58"/>
  <c r="D852" i="58" s="1"/>
  <c r="C686" i="58"/>
  <c r="D686" i="58" s="1"/>
  <c r="C338" i="58"/>
  <c r="D338" i="58" s="1"/>
  <c r="C706" i="58"/>
  <c r="D706" i="58" s="1"/>
  <c r="C924" i="58"/>
  <c r="D924" i="58" s="1"/>
  <c r="C1043" i="58"/>
  <c r="D1043" i="58" s="1"/>
  <c r="C1062" i="58"/>
  <c r="D1062" i="58" s="1"/>
  <c r="C1102" i="58"/>
  <c r="D1102" i="58" s="1"/>
  <c r="C644" i="58"/>
  <c r="D644" i="58" s="1"/>
  <c r="C802" i="58"/>
  <c r="D802" i="58" s="1"/>
  <c r="C884" i="58"/>
  <c r="D884" i="58" s="1"/>
  <c r="C859" i="58"/>
  <c r="D859" i="58" s="1"/>
  <c r="C990" i="58"/>
  <c r="D990" i="58" s="1"/>
  <c r="C827" i="58"/>
  <c r="D827" i="58" s="1"/>
  <c r="C542" i="58"/>
  <c r="D542" i="58" s="1"/>
  <c r="C426" i="58"/>
  <c r="D426" i="58" s="1"/>
  <c r="C609" i="58"/>
  <c r="D609" i="58" s="1"/>
  <c r="C610" i="58"/>
  <c r="D610" i="58" s="1"/>
  <c r="C650" i="58"/>
  <c r="D650" i="58" s="1"/>
  <c r="C612" i="58"/>
  <c r="D612" i="58" s="1"/>
  <c r="C700" i="58"/>
  <c r="D700" i="58" s="1"/>
  <c r="C419" i="58"/>
  <c r="D419" i="58" s="1"/>
  <c r="C443" i="58"/>
  <c r="D443" i="58" s="1"/>
  <c r="C752" i="58"/>
  <c r="D752" i="58" s="1"/>
  <c r="C408" i="58"/>
  <c r="D408" i="58" s="1"/>
  <c r="C150" i="58"/>
  <c r="D150" i="58" s="1"/>
  <c r="C98" i="58"/>
  <c r="D98" i="58" s="1"/>
  <c r="C1067" i="58"/>
  <c r="D1067" i="58" s="1"/>
  <c r="C147" i="58"/>
  <c r="D147" i="58" s="1"/>
  <c r="C1199" i="58"/>
  <c r="D1199" i="58" s="1"/>
  <c r="C548" i="58"/>
  <c r="D548" i="58" s="1"/>
  <c r="C1125" i="58"/>
  <c r="D1125" i="58" s="1"/>
  <c r="C472" i="58"/>
  <c r="D472" i="58" s="1"/>
  <c r="C486" i="58"/>
  <c r="D486" i="58" s="1"/>
  <c r="C1192" i="58"/>
  <c r="D1192" i="58" s="1"/>
  <c r="C317" i="58"/>
  <c r="D317" i="58" s="1"/>
  <c r="C1085" i="58"/>
  <c r="D1085" i="58" s="1"/>
  <c r="C531" i="58"/>
  <c r="D531" i="58" s="1"/>
  <c r="C832" i="58"/>
  <c r="D832" i="58" s="1"/>
  <c r="C936" i="58"/>
  <c r="D936" i="58" s="1"/>
  <c r="C657" i="58"/>
  <c r="D657" i="58" s="1"/>
  <c r="C171" i="58"/>
  <c r="D171" i="58" s="1"/>
  <c r="C604" i="58"/>
  <c r="D604" i="58" s="1"/>
  <c r="C678" i="58"/>
  <c r="D678" i="58" s="1"/>
  <c r="C1141" i="58"/>
  <c r="D1141" i="58" s="1"/>
  <c r="C398" i="58"/>
  <c r="D398" i="58" s="1"/>
  <c r="C765" i="58"/>
  <c r="D765" i="58" s="1"/>
  <c r="C1159" i="58"/>
  <c r="D1159" i="58" s="1"/>
  <c r="C628" i="58"/>
  <c r="D628" i="58" s="1"/>
  <c r="C526" i="58"/>
  <c r="D526" i="58" s="1"/>
  <c r="C745" i="58"/>
  <c r="D745" i="58" s="1"/>
  <c r="C692" i="58"/>
  <c r="D692" i="58" s="1"/>
  <c r="C210" i="58"/>
  <c r="D210" i="58" s="1"/>
  <c r="C975" i="58"/>
  <c r="D975" i="58" s="1"/>
  <c r="C955" i="58"/>
  <c r="D955" i="58" s="1"/>
  <c r="C750" i="58"/>
  <c r="D750" i="58" s="1"/>
  <c r="C247" i="58"/>
  <c r="D247" i="58" s="1"/>
  <c r="C1060" i="58"/>
  <c r="D1060" i="58" s="1"/>
  <c r="C256" i="58"/>
  <c r="D256" i="58" s="1"/>
  <c r="C477" i="58"/>
  <c r="D477" i="58" s="1"/>
  <c r="C331" i="58"/>
  <c r="D331" i="58" s="1"/>
  <c r="C242" i="58"/>
  <c r="D242" i="58" s="1"/>
  <c r="C876" i="58"/>
  <c r="D876" i="58" s="1"/>
  <c r="C116" i="58"/>
  <c r="D116" i="58" s="1"/>
  <c r="C1149" i="58"/>
  <c r="D1149" i="58" s="1"/>
  <c r="C534" i="58"/>
  <c r="D534" i="58" s="1"/>
  <c r="C444" i="58"/>
  <c r="D444" i="58" s="1"/>
  <c r="C1138" i="58"/>
  <c r="D1138" i="58" s="1"/>
  <c r="C1169" i="58"/>
  <c r="D1169" i="58" s="1"/>
  <c r="C978" i="58"/>
  <c r="D978" i="58" s="1"/>
  <c r="C625" i="58"/>
  <c r="D625" i="58" s="1"/>
  <c r="C547" i="58"/>
  <c r="D547" i="58" s="1"/>
  <c r="C1144" i="58"/>
  <c r="D1144" i="58" s="1"/>
  <c r="C114" i="58"/>
  <c r="D114" i="58" s="1"/>
  <c r="C649" i="58"/>
  <c r="D649" i="58" s="1"/>
  <c r="C1122" i="58"/>
  <c r="D1122" i="58" s="1"/>
  <c r="C111" i="58"/>
  <c r="D111" i="58" s="1"/>
  <c r="C986" i="58"/>
  <c r="D986" i="58" s="1"/>
  <c r="C1087" i="58"/>
  <c r="D1087" i="58" s="1"/>
  <c r="C664" i="58"/>
  <c r="D664" i="58" s="1"/>
  <c r="C854" i="58"/>
  <c r="D854" i="58" s="1"/>
  <c r="C1052" i="58"/>
  <c r="D1052" i="58" s="1"/>
  <c r="C136" i="58"/>
  <c r="D136" i="58" s="1"/>
  <c r="C619" i="58"/>
  <c r="D619" i="58" s="1"/>
  <c r="C288" i="58"/>
  <c r="D288" i="58" s="1"/>
  <c r="C415" i="58"/>
  <c r="D415" i="58" s="1"/>
  <c r="C613" i="58"/>
  <c r="D613" i="58" s="1"/>
  <c r="C544" i="58"/>
  <c r="D544" i="58" s="1"/>
  <c r="C870" i="58"/>
  <c r="D870" i="58" s="1"/>
  <c r="C541" i="58"/>
  <c r="D541" i="58" s="1"/>
  <c r="C868" i="58"/>
  <c r="D868" i="58" s="1"/>
  <c r="C87" i="58"/>
  <c r="D87" i="58" s="1"/>
  <c r="C916" i="58"/>
  <c r="D916" i="58" s="1"/>
  <c r="C909" i="58"/>
  <c r="D909" i="58" s="1"/>
  <c r="C1104" i="58"/>
  <c r="D1104" i="58" s="1"/>
  <c r="C987" i="58"/>
  <c r="D987" i="58" s="1"/>
  <c r="C1015" i="58"/>
  <c r="D1015" i="58" s="1"/>
  <c r="C951" i="58"/>
  <c r="D951" i="58" s="1"/>
  <c r="C1186" i="58"/>
  <c r="D1186" i="58" s="1"/>
  <c r="C569" i="58"/>
  <c r="D569" i="58" s="1"/>
  <c r="C1066" i="58"/>
  <c r="D1066" i="58" s="1"/>
  <c r="C353" i="58"/>
  <c r="D353" i="58" s="1"/>
  <c r="C235" i="58"/>
  <c r="D235" i="58" s="1"/>
  <c r="C466" i="58"/>
  <c r="D466" i="58" s="1"/>
  <c r="C506" i="58"/>
  <c r="D506" i="58" s="1"/>
  <c r="C860" i="58"/>
  <c r="D860" i="58" s="1"/>
  <c r="C808" i="58"/>
  <c r="D808" i="58" s="1"/>
  <c r="C104" i="58"/>
  <c r="D104" i="58" s="1"/>
  <c r="C872" i="58"/>
  <c r="D872" i="58" s="1"/>
  <c r="C1143" i="58"/>
  <c r="D1143" i="58" s="1"/>
  <c r="C386" i="58"/>
  <c r="D386" i="58" s="1"/>
  <c r="C701" i="58"/>
  <c r="D701" i="58" s="1"/>
  <c r="C168" i="58"/>
  <c r="D168" i="58" s="1"/>
  <c r="C577" i="58"/>
  <c r="D577" i="58" s="1"/>
  <c r="C863" i="58"/>
  <c r="D863" i="58" s="1"/>
  <c r="C350" i="58"/>
  <c r="D350" i="58" s="1"/>
  <c r="C973" i="58"/>
  <c r="D973" i="58" s="1"/>
  <c r="C1031" i="58"/>
  <c r="D1031" i="58" s="1"/>
  <c r="C339" i="58"/>
  <c r="D339" i="58" s="1"/>
  <c r="C974" i="58"/>
  <c r="D974" i="58" s="1"/>
  <c r="C487" i="58"/>
  <c r="D487" i="58" s="1"/>
  <c r="C992" i="58"/>
  <c r="D992" i="58" s="1"/>
  <c r="C1010" i="58"/>
  <c r="D1010" i="58" s="1"/>
  <c r="C101" i="58"/>
  <c r="D101" i="58" s="1"/>
  <c r="C384" i="58"/>
  <c r="D384" i="58" s="1"/>
  <c r="C1094" i="58"/>
  <c r="D1094" i="58" s="1"/>
  <c r="C921" i="58"/>
  <c r="D921" i="58" s="1"/>
  <c r="C942" i="58"/>
  <c r="D942" i="58" s="1"/>
  <c r="C243" i="58"/>
  <c r="D243" i="58" s="1"/>
  <c r="C770" i="58"/>
  <c r="D770" i="58" s="1"/>
  <c r="C347" i="58"/>
  <c r="D347" i="58" s="1"/>
  <c r="C186" i="58"/>
  <c r="D186" i="58" s="1"/>
  <c r="C1190" i="58"/>
  <c r="D1190" i="58" s="1"/>
  <c r="C1195" i="58"/>
  <c r="D1195" i="58" s="1"/>
  <c r="C301" i="58"/>
  <c r="D301" i="58" s="1"/>
  <c r="C519" i="58"/>
  <c r="D519" i="58" s="1"/>
  <c r="C106" i="58"/>
  <c r="D106" i="58" s="1"/>
  <c r="C1014" i="58"/>
  <c r="D1014" i="58" s="1"/>
  <c r="C660" i="58"/>
  <c r="D660" i="58" s="1"/>
  <c r="C318" i="58"/>
  <c r="D318" i="58" s="1"/>
  <c r="C684" i="58"/>
  <c r="D684" i="58" s="1"/>
  <c r="C1105" i="58"/>
  <c r="D1105" i="58" s="1"/>
  <c r="C994" i="58"/>
  <c r="D994" i="58" s="1"/>
  <c r="C452" i="58"/>
  <c r="D452" i="58" s="1"/>
  <c r="C681" i="58"/>
  <c r="D681" i="58" s="1"/>
  <c r="C928" i="58"/>
  <c r="D928" i="58" s="1"/>
  <c r="C511" i="58"/>
  <c r="D511" i="58" s="1"/>
  <c r="C323" i="58"/>
  <c r="D323" i="58" s="1"/>
  <c r="C1187" i="58"/>
  <c r="D1187" i="58" s="1"/>
  <c r="C911" i="58"/>
  <c r="D911" i="58" s="1"/>
  <c r="C666" i="58"/>
  <c r="D666" i="58" s="1"/>
  <c r="C1035" i="58"/>
  <c r="D1035" i="58" s="1"/>
  <c r="C760" i="58"/>
  <c r="D760" i="58" s="1"/>
  <c r="C314" i="58"/>
  <c r="D314" i="58" s="1"/>
  <c r="C205" i="58"/>
  <c r="D205" i="58" s="1"/>
  <c r="C908" i="58"/>
  <c r="D908" i="58" s="1"/>
  <c r="C502" i="58"/>
  <c r="D502" i="58" s="1"/>
  <c r="C702" i="58"/>
  <c r="D702" i="58" s="1"/>
  <c r="C694" i="58"/>
  <c r="D694" i="58" s="1"/>
  <c r="C673" i="58"/>
  <c r="D673" i="58" s="1"/>
  <c r="C285" i="58"/>
  <c r="D285" i="58" s="1"/>
  <c r="C563" i="58"/>
  <c r="D563" i="58" s="1"/>
  <c r="C646" i="58"/>
  <c r="D646" i="58" s="1"/>
  <c r="C245" i="58"/>
  <c r="D245" i="58" s="1"/>
  <c r="C319" i="58"/>
  <c r="D319" i="58" s="1"/>
  <c r="C900" i="58"/>
  <c r="D900" i="58" s="1"/>
  <c r="C1156" i="58"/>
  <c r="D1156" i="58" s="1"/>
  <c r="C86" i="58"/>
  <c r="D86" i="58" s="1"/>
  <c r="C493" i="58"/>
  <c r="D493" i="58" s="1"/>
  <c r="C584" i="58"/>
  <c r="D584" i="58" s="1"/>
  <c r="C934" i="58"/>
  <c r="D934" i="58" s="1"/>
  <c r="C1048" i="58"/>
  <c r="D1048" i="58" s="1"/>
  <c r="C603" i="58"/>
  <c r="D603" i="58" s="1"/>
  <c r="C869" i="58"/>
  <c r="D869" i="58" s="1"/>
  <c r="C976" i="58"/>
  <c r="D976" i="58" s="1"/>
  <c r="C1120" i="58"/>
  <c r="D1120" i="58" s="1"/>
  <c r="C1109" i="58"/>
  <c r="D1109" i="58" s="1"/>
  <c r="C567" i="58"/>
  <c r="D567" i="58" s="1"/>
  <c r="C904" i="58"/>
  <c r="D904" i="58" s="1"/>
  <c r="C410" i="58"/>
  <c r="D410" i="58" s="1"/>
  <c r="C351" i="58"/>
  <c r="D351" i="58" s="1"/>
  <c r="C1177" i="58"/>
  <c r="D1177" i="58" s="1"/>
  <c r="C903" i="58"/>
  <c r="D903" i="58" s="1"/>
  <c r="C393" i="58"/>
  <c r="D393" i="58" s="1"/>
  <c r="C476" i="58"/>
  <c r="D476" i="58" s="1"/>
  <c r="C1211" i="58"/>
  <c r="D1211" i="58" s="1"/>
  <c r="C483" i="58"/>
  <c r="D483" i="58" s="1"/>
  <c r="C695" i="58"/>
  <c r="D695" i="58" s="1"/>
  <c r="C989" i="58"/>
  <c r="D989" i="58" s="1"/>
  <c r="C129" i="58"/>
  <c r="D129" i="58" s="1"/>
  <c r="C117" i="58"/>
  <c r="D117" i="58" s="1"/>
  <c r="C428" i="58"/>
  <c r="D428" i="58" s="1"/>
  <c r="C1118" i="58"/>
  <c r="D1118" i="58" s="1"/>
  <c r="C152" i="58"/>
  <c r="D152" i="58" s="1"/>
  <c r="C1042" i="58"/>
  <c r="D1042" i="58" s="1"/>
  <c r="C902" i="58"/>
  <c r="D902" i="58" s="1"/>
  <c r="C967" i="58"/>
  <c r="D967" i="58" s="1"/>
  <c r="C732" i="58"/>
  <c r="D732" i="58" s="1"/>
  <c r="C485" i="58"/>
  <c r="D485" i="58" s="1"/>
  <c r="C1181" i="58"/>
  <c r="D1181" i="58" s="1"/>
  <c r="C401" i="58"/>
  <c r="D401" i="58" s="1"/>
  <c r="C746" i="58"/>
  <c r="D746" i="58" s="1"/>
  <c r="C365" i="58"/>
  <c r="D365" i="58" s="1"/>
  <c r="C172" i="58"/>
  <c r="D172" i="58" s="1"/>
  <c r="C270" i="58"/>
  <c r="D270" i="58" s="1"/>
  <c r="C672" i="58"/>
  <c r="D672" i="58" s="1"/>
  <c r="C266" i="58"/>
  <c r="D266" i="58" s="1"/>
  <c r="C259" i="58"/>
  <c r="D259" i="58" s="1"/>
  <c r="C793" i="58"/>
  <c r="D793" i="58" s="1"/>
  <c r="C341" i="58"/>
  <c r="D341" i="58" s="1"/>
  <c r="C879" i="58"/>
  <c r="D879" i="58" s="1"/>
  <c r="C655" i="58"/>
  <c r="D655" i="58" s="1"/>
  <c r="C632" i="58"/>
  <c r="D632" i="58" s="1"/>
  <c r="C979" i="58"/>
  <c r="D979" i="58" s="1"/>
  <c r="C126" i="58"/>
  <c r="D126" i="58" s="1"/>
  <c r="C943" i="58"/>
  <c r="D943" i="58" s="1"/>
  <c r="C95" i="58"/>
  <c r="D95" i="58" s="1"/>
  <c r="C157" i="58"/>
  <c r="D157" i="58" s="1"/>
  <c r="C355" i="58"/>
  <c r="D355" i="58" s="1"/>
  <c r="C312" i="58"/>
  <c r="D312" i="58" s="1"/>
  <c r="C1174" i="58"/>
  <c r="D1174" i="58" s="1"/>
  <c r="C492" i="58"/>
  <c r="D492" i="58" s="1"/>
  <c r="C467" i="58"/>
  <c r="D467" i="58" s="1"/>
  <c r="C251" i="58"/>
  <c r="D251" i="58" s="1"/>
  <c r="C1098" i="58"/>
  <c r="D1098" i="58" s="1"/>
  <c r="C396" i="58"/>
  <c r="D396" i="58" s="1"/>
  <c r="C264" i="58"/>
  <c r="D264" i="58" s="1"/>
  <c r="C543" i="58"/>
  <c r="D543" i="58" s="1"/>
  <c r="C792" i="58"/>
  <c r="D792" i="58" s="1"/>
  <c r="C423" i="58"/>
  <c r="D423" i="58" s="1"/>
  <c r="C230" i="58"/>
  <c r="D230" i="58" s="1"/>
  <c r="C229" i="58"/>
  <c r="D229" i="58" s="1"/>
  <c r="C1134" i="58"/>
  <c r="D1134" i="58" s="1"/>
  <c r="C488" i="58"/>
  <c r="D488" i="58" s="1"/>
  <c r="C480" i="58"/>
  <c r="D480" i="58" s="1"/>
  <c r="C925" i="58"/>
  <c r="D925" i="58" s="1"/>
  <c r="C777" i="58"/>
  <c r="D777" i="58" s="1"/>
  <c r="C858" i="58"/>
  <c r="D858" i="58" s="1"/>
  <c r="C238" i="58"/>
  <c r="D238" i="58" s="1"/>
  <c r="C421" i="58"/>
  <c r="D421" i="58" s="1"/>
  <c r="C291" i="58"/>
  <c r="D291" i="58" s="1"/>
  <c r="C805" i="58"/>
  <c r="D805" i="58" s="1"/>
  <c r="C197" i="58"/>
  <c r="D197" i="58" s="1"/>
  <c r="C796" i="58"/>
  <c r="D796" i="58" s="1"/>
  <c r="C231" i="58"/>
  <c r="D231" i="58" s="1"/>
  <c r="C277" i="58"/>
  <c r="D277" i="58" s="1"/>
  <c r="C640" i="58"/>
  <c r="D640" i="58" s="1"/>
  <c r="C189" i="58"/>
  <c r="D189" i="58" s="1"/>
  <c r="C140" i="58"/>
  <c r="D140" i="58" s="1"/>
  <c r="C460" i="58"/>
  <c r="D460" i="58" s="1"/>
  <c r="C179" i="58"/>
  <c r="D179" i="58" s="1"/>
  <c r="C675" i="58"/>
  <c r="D675" i="58" s="1"/>
  <c r="C363" i="58"/>
  <c r="D363" i="58" s="1"/>
  <c r="C703" i="58"/>
  <c r="D703" i="58" s="1"/>
  <c r="C1080" i="58"/>
  <c r="D1080" i="58" s="1"/>
  <c r="C93" i="58"/>
  <c r="D93" i="58" s="1"/>
  <c r="C647" i="58"/>
  <c r="D647" i="58" s="1"/>
  <c r="C249" i="58"/>
  <c r="D249" i="58" s="1"/>
  <c r="C1051" i="58"/>
  <c r="D1051" i="58" s="1"/>
  <c r="C1084" i="58"/>
  <c r="D1084" i="58" s="1"/>
  <c r="C1096" i="58"/>
  <c r="D1096" i="58" s="1"/>
  <c r="C1025" i="58"/>
  <c r="D1025" i="58" s="1"/>
  <c r="C789" i="58"/>
  <c r="D789" i="58" s="1"/>
  <c r="C977" i="58"/>
  <c r="D977" i="58" s="1"/>
  <c r="C400" i="58"/>
  <c r="D400" i="58" s="1"/>
  <c r="C888" i="58"/>
  <c r="D888" i="58" s="1"/>
  <c r="C1115" i="58"/>
  <c r="D1115" i="58" s="1"/>
  <c r="C334" i="58"/>
  <c r="D334" i="58" s="1"/>
  <c r="C761" i="58"/>
  <c r="D761" i="58" s="1"/>
  <c r="C1228" i="58"/>
  <c r="D1228" i="58" s="1"/>
  <c r="C1269" i="58"/>
  <c r="D1269" i="58" s="1"/>
  <c r="C1217" i="58"/>
  <c r="D1217" i="58" s="1"/>
  <c r="C1257" i="58"/>
  <c r="D1257" i="58" s="1"/>
  <c r="C1249" i="58"/>
  <c r="D1249" i="58" s="1"/>
  <c r="C1294" i="58"/>
  <c r="D1294" i="58" s="1"/>
  <c r="C1237" i="58"/>
  <c r="D1237" i="58" s="1"/>
  <c r="C1280" i="58"/>
  <c r="D1280" i="58" s="1"/>
  <c r="C1225" i="58"/>
  <c r="D1225" i="58" s="1"/>
  <c r="C1266" i="58"/>
  <c r="D1266" i="58" s="1"/>
  <c r="C1234" i="58"/>
  <c r="D1234" i="58" s="1"/>
  <c r="C1276" i="58"/>
  <c r="D1276" i="58" s="1"/>
  <c r="C1218" i="58"/>
  <c r="D1218" i="58" s="1"/>
  <c r="C1258" i="58"/>
  <c r="D1258" i="58" s="1"/>
  <c r="C823" i="58"/>
  <c r="D823" i="58" s="1"/>
  <c r="C262" i="58"/>
  <c r="D262" i="58" s="1"/>
  <c r="C378" i="58"/>
  <c r="D378" i="58" s="1"/>
  <c r="C699" i="58"/>
  <c r="D699" i="58" s="1"/>
  <c r="C276" i="58"/>
  <c r="D276" i="58" s="1"/>
  <c r="C1223" i="58"/>
  <c r="D1223" i="58" s="1"/>
  <c r="C1264" i="58"/>
  <c r="D1264" i="58" s="1"/>
  <c r="C173" i="58"/>
  <c r="D173" i="58" s="1"/>
  <c r="C1183" i="58"/>
  <c r="D1183" i="58" s="1"/>
  <c r="C557" i="58"/>
  <c r="D557" i="58" s="1"/>
  <c r="C445" i="58"/>
  <c r="D445" i="58" s="1"/>
  <c r="C269" i="58"/>
  <c r="D269" i="58" s="1"/>
  <c r="C346" i="58"/>
  <c r="D346" i="58" s="1"/>
  <c r="C817" i="58"/>
  <c r="D817" i="58" s="1"/>
  <c r="C758" i="58"/>
  <c r="D758" i="58" s="1"/>
  <c r="C899" i="58"/>
  <c r="D899" i="58" s="1"/>
  <c r="C730" i="58"/>
  <c r="D730" i="58" s="1"/>
  <c r="C177" i="58"/>
  <c r="D177" i="58" s="1"/>
  <c r="C919" i="58"/>
  <c r="D919" i="58" s="1"/>
  <c r="C570" i="58"/>
  <c r="D570" i="58" s="1"/>
  <c r="C970" i="58"/>
  <c r="D970" i="58" s="1"/>
  <c r="C680" i="58"/>
  <c r="D680" i="58" s="1"/>
  <c r="C938" i="58"/>
  <c r="D938" i="58" s="1"/>
  <c r="C359" i="58"/>
  <c r="D359" i="58" s="1"/>
  <c r="C949" i="58"/>
  <c r="D949" i="58" s="1"/>
  <c r="C1059" i="58"/>
  <c r="D1059" i="58" s="1"/>
  <c r="C549" i="58"/>
  <c r="D549" i="58" s="1"/>
  <c r="C112" i="58"/>
  <c r="D112" i="58" s="1"/>
  <c r="C1103" i="58"/>
  <c r="D1103" i="58" s="1"/>
  <c r="C499" i="58"/>
  <c r="D499" i="58" s="1"/>
  <c r="C1111" i="58"/>
  <c r="D1111" i="58" s="1"/>
  <c r="C1047" i="58"/>
  <c r="D1047" i="58" s="1"/>
  <c r="C1019" i="58"/>
  <c r="D1019" i="58" s="1"/>
  <c r="C1108" i="58"/>
  <c r="D1108" i="58" s="1"/>
  <c r="C944" i="58"/>
  <c r="D944" i="58" s="1"/>
  <c r="C1245" i="58"/>
  <c r="D1245" i="58" s="1"/>
  <c r="C1288" i="58"/>
  <c r="D1288" i="58" s="1"/>
  <c r="C108" i="58"/>
  <c r="D108" i="58" s="1"/>
  <c r="C1239" i="58"/>
  <c r="D1239" i="58" s="1"/>
  <c r="C1282" i="58"/>
  <c r="D1282" i="58" s="1"/>
  <c r="C1129" i="58"/>
  <c r="D1129" i="58" s="1"/>
  <c r="C1220" i="58"/>
  <c r="D1220" i="58" s="1"/>
  <c r="C1261" i="58"/>
  <c r="D1261" i="58" s="1"/>
  <c r="C691" i="58"/>
  <c r="D691" i="58" s="1"/>
  <c r="C433" i="58"/>
  <c r="D433" i="58" s="1"/>
  <c r="C321" i="58"/>
  <c r="D321" i="58" s="1"/>
  <c r="C432" i="58"/>
  <c r="D432" i="58" s="1"/>
  <c r="C207" i="58"/>
  <c r="D207" i="58" s="1"/>
  <c r="C1123" i="58"/>
  <c r="D1123" i="58" s="1"/>
  <c r="C1235" i="58"/>
  <c r="D1235" i="58" s="1"/>
  <c r="C1277" i="58"/>
  <c r="D1277" i="58" s="1"/>
  <c r="C130" i="58"/>
  <c r="D130" i="58" s="1"/>
  <c r="C149" i="58"/>
  <c r="D149" i="58" s="1"/>
  <c r="C826" i="58"/>
  <c r="D826" i="58" s="1"/>
  <c r="C935" i="58"/>
  <c r="D935" i="58" s="1"/>
  <c r="C696" i="58"/>
  <c r="D696" i="58" s="1"/>
  <c r="C1198" i="58"/>
  <c r="D1198" i="58" s="1"/>
  <c r="C146" i="58"/>
  <c r="D146" i="58" s="1"/>
  <c r="C776" i="58"/>
  <c r="D776" i="58" s="1"/>
  <c r="C494" i="58"/>
  <c r="D494" i="58" s="1"/>
  <c r="C333" i="58"/>
  <c r="D333" i="58" s="1"/>
  <c r="C224" i="58"/>
  <c r="D224" i="58" s="1"/>
  <c r="C292" i="58"/>
  <c r="D292" i="58" s="1"/>
  <c r="C1219" i="58"/>
  <c r="D1219" i="58" s="1"/>
  <c r="C1259" i="58"/>
  <c r="D1259" i="58" s="1"/>
  <c r="C509" i="58"/>
  <c r="D509" i="58" s="1"/>
  <c r="C1236" i="58"/>
  <c r="D1236" i="58" s="1"/>
  <c r="C1279" i="58"/>
  <c r="D1279" i="58" s="1"/>
  <c r="C981" i="58"/>
  <c r="D981" i="58" s="1"/>
  <c r="C855" i="58"/>
  <c r="D855" i="58" s="1"/>
  <c r="C183" i="58"/>
  <c r="D183" i="58" s="1"/>
  <c r="C503" i="58"/>
  <c r="D503" i="58" s="1"/>
  <c r="C102" i="58"/>
  <c r="D102" i="58" s="1"/>
  <c r="C1250" i="58"/>
  <c r="D1250" i="58" s="1"/>
  <c r="C1296" i="58"/>
  <c r="D1296" i="58" s="1"/>
  <c r="C1230" i="58"/>
  <c r="D1230" i="58" s="1"/>
  <c r="C1271" i="58"/>
  <c r="D1271" i="58" s="1"/>
  <c r="C1238" i="58"/>
  <c r="D1238" i="58" s="1"/>
  <c r="C1281" i="58"/>
  <c r="D1281" i="58" s="1"/>
  <c r="C1209" i="58"/>
  <c r="D1209" i="58" s="1"/>
  <c r="C304" i="58"/>
  <c r="D304" i="58" s="1"/>
  <c r="C1023" i="58"/>
  <c r="D1023" i="58" s="1"/>
  <c r="C1243" i="58"/>
  <c r="D1243" i="58" s="1"/>
  <c r="C1286" i="58"/>
  <c r="D1286" i="58" s="1"/>
  <c r="C722" i="58"/>
  <c r="D722" i="58" s="1"/>
  <c r="C1082" i="58"/>
  <c r="D1082" i="58" s="1"/>
  <c r="C1161" i="58"/>
  <c r="D1161" i="58" s="1"/>
  <c r="C618" i="58"/>
  <c r="D618" i="58" s="1"/>
  <c r="C144" i="58"/>
  <c r="D144" i="58" s="1"/>
  <c r="C1182" i="58"/>
  <c r="D1182" i="58" s="1"/>
  <c r="C1242" i="58"/>
  <c r="D1242" i="58" s="1"/>
  <c r="C1285" i="58"/>
  <c r="D1285" i="58" s="1"/>
  <c r="C1240" i="58"/>
  <c r="D1240" i="58" s="1"/>
  <c r="C1283" i="58"/>
  <c r="D1283" i="58" s="1"/>
  <c r="C923" i="58"/>
  <c r="D923" i="58" s="1"/>
  <c r="C260" i="58"/>
  <c r="D260" i="58" s="1"/>
  <c r="C571" i="58"/>
  <c r="D571" i="58" s="1"/>
  <c r="C971" i="58"/>
  <c r="D971" i="58" s="1"/>
  <c r="C849" i="58"/>
  <c r="D849" i="58" s="1"/>
  <c r="C614" i="58"/>
  <c r="D614" i="58" s="1"/>
  <c r="C481" i="58"/>
  <c r="D481" i="58" s="1"/>
  <c r="C99" i="58"/>
  <c r="D99" i="58" s="1"/>
  <c r="C125" i="58"/>
  <c r="D125" i="58" s="1"/>
  <c r="C929" i="58"/>
  <c r="D929" i="58" s="1"/>
  <c r="C648" i="58"/>
  <c r="D648" i="58" s="1"/>
  <c r="C188" i="58"/>
  <c r="D188" i="58" s="1"/>
  <c r="C1117" i="58"/>
  <c r="D1117" i="58" s="1"/>
  <c r="C1016" i="58"/>
  <c r="D1016" i="58" s="1"/>
  <c r="C1246" i="58"/>
  <c r="D1246" i="58" s="1"/>
  <c r="C1290" i="58"/>
  <c r="D1290" i="58" s="1"/>
  <c r="C1231" i="58"/>
  <c r="D1231" i="58" s="1"/>
  <c r="C1272" i="58"/>
  <c r="D1272" i="58" s="1"/>
  <c r="C1140" i="58"/>
  <c r="D1140" i="58" s="1"/>
  <c r="C1222" i="58"/>
  <c r="D1222" i="58" s="1"/>
  <c r="C1263" i="58"/>
  <c r="D1263" i="58" s="1"/>
  <c r="C645" i="58"/>
  <c r="D645" i="58" s="1"/>
  <c r="C1205" i="58"/>
  <c r="D1205" i="58" s="1"/>
  <c r="C1248" i="58"/>
  <c r="D1248" i="58" s="1"/>
  <c r="C1293" i="58"/>
  <c r="D1293" i="58" s="1"/>
  <c r="C1197" i="58"/>
  <c r="D1197" i="58" s="1"/>
  <c r="C771" i="58"/>
  <c r="D771" i="58" s="1"/>
  <c r="C590" i="58"/>
  <c r="D590" i="58" s="1"/>
  <c r="C420" i="58"/>
  <c r="D420" i="58" s="1"/>
  <c r="C478" i="58"/>
  <c r="D478" i="58" s="1"/>
  <c r="C275" i="58"/>
  <c r="D275" i="58" s="1"/>
  <c r="C273" i="58"/>
  <c r="D273" i="58" s="1"/>
  <c r="C1189" i="58"/>
  <c r="D1189" i="58" s="1"/>
  <c r="C728" i="58"/>
  <c r="D728" i="58" s="1"/>
  <c r="C169" i="58"/>
  <c r="D169" i="58" s="1"/>
  <c r="C267" i="58"/>
  <c r="D267" i="58" s="1"/>
  <c r="C528" i="58"/>
  <c r="D528" i="58" s="1"/>
  <c r="C551" i="58"/>
  <c r="D551" i="58" s="1"/>
  <c r="C226" i="58"/>
  <c r="D226" i="58" s="1"/>
  <c r="C495" i="58"/>
  <c r="D495" i="58" s="1"/>
  <c r="C274" i="58"/>
  <c r="D274" i="58" s="1"/>
  <c r="C263" i="58"/>
  <c r="D263" i="58" s="1"/>
  <c r="C174" i="58"/>
  <c r="D174" i="58" s="1"/>
  <c r="C227" i="58"/>
  <c r="D227" i="58" s="1"/>
  <c r="C228" i="58"/>
  <c r="D228" i="58" s="1"/>
  <c r="C261" i="58"/>
  <c r="D261" i="58" s="1"/>
  <c r="C726" i="58"/>
  <c r="D726" i="58" s="1"/>
  <c r="C200" i="58"/>
  <c r="D200" i="58" s="1"/>
  <c r="C755" i="58"/>
  <c r="D755" i="58" s="1"/>
  <c r="C783" i="58"/>
  <c r="D783" i="58" s="1"/>
  <c r="C778" i="58"/>
  <c r="D778" i="58" s="1"/>
  <c r="C766" i="58"/>
  <c r="D766" i="58" s="1"/>
  <c r="C465" i="58"/>
  <c r="D465" i="58" s="1"/>
  <c r="C782" i="58"/>
  <c r="D782" i="58" s="1"/>
  <c r="C851" i="58"/>
  <c r="D851" i="58" s="1"/>
  <c r="C297" i="58"/>
  <c r="D297" i="58" s="1"/>
  <c r="C727" i="58"/>
  <c r="D727" i="58" s="1"/>
  <c r="C340" i="58"/>
  <c r="D340" i="58" s="1"/>
  <c r="C867" i="58"/>
  <c r="D867" i="58" s="1"/>
  <c r="C741" i="58"/>
  <c r="D741" i="58" s="1"/>
  <c r="C520" i="58"/>
  <c r="D520" i="58" s="1"/>
  <c r="C769" i="58"/>
  <c r="D769" i="58" s="1"/>
  <c r="C740" i="58"/>
  <c r="D740" i="58" s="1"/>
  <c r="C178" i="58"/>
  <c r="D178" i="58" s="1"/>
  <c r="C894" i="58"/>
  <c r="D894" i="58" s="1"/>
  <c r="C202" i="58"/>
  <c r="D202" i="58" s="1"/>
  <c r="C360" i="58"/>
  <c r="D360" i="58" s="1"/>
  <c r="C367" i="58"/>
  <c r="D367" i="58" s="1"/>
  <c r="C829" i="58"/>
  <c r="D829" i="58" s="1"/>
  <c r="C597" i="58"/>
  <c r="D597" i="58" s="1"/>
  <c r="C474" i="58"/>
  <c r="D474" i="58" s="1"/>
  <c r="C707" i="58"/>
  <c r="D707" i="58" s="1"/>
  <c r="C362" i="58"/>
  <c r="D362" i="58" s="1"/>
  <c r="C956" i="58"/>
  <c r="D956" i="58" s="1"/>
  <c r="C94" i="58"/>
  <c r="D94" i="58" s="1"/>
  <c r="C92" i="58"/>
  <c r="D92" i="58" s="1"/>
  <c r="C1000" i="58"/>
  <c r="D1000" i="58" s="1"/>
  <c r="C155" i="58"/>
  <c r="D155" i="58" s="1"/>
  <c r="C389" i="58"/>
  <c r="D389" i="58" s="1"/>
  <c r="C158" i="58"/>
  <c r="D158" i="58" s="1"/>
  <c r="C920" i="58"/>
  <c r="D920" i="58" s="1"/>
  <c r="C636" i="58"/>
  <c r="D636" i="58" s="1"/>
  <c r="C912" i="58"/>
  <c r="D912" i="58" s="1"/>
  <c r="C255" i="58"/>
  <c r="D255" i="58" s="1"/>
  <c r="C1002" i="58"/>
  <c r="D1002" i="58" s="1"/>
  <c r="C233" i="58"/>
  <c r="D233" i="58" s="1"/>
  <c r="C1021" i="58"/>
  <c r="D1021" i="58" s="1"/>
  <c r="C1061" i="58"/>
  <c r="D1061" i="58" s="1"/>
  <c r="C940" i="58"/>
  <c r="D940" i="58" s="1"/>
  <c r="C968" i="58"/>
  <c r="D968" i="58" s="1"/>
  <c r="C676" i="58"/>
  <c r="D676" i="58" s="1"/>
  <c r="C1054" i="58"/>
  <c r="D1054" i="58" s="1"/>
  <c r="C1097" i="58"/>
  <c r="D1097" i="58" s="1"/>
  <c r="C1127" i="58"/>
  <c r="D1127" i="58" s="1"/>
  <c r="C246" i="58"/>
  <c r="D246" i="58" s="1"/>
  <c r="C1050" i="58"/>
  <c r="D1050" i="58" s="1"/>
  <c r="C988" i="58"/>
  <c r="D988" i="58" s="1"/>
  <c r="C446" i="58"/>
  <c r="D446" i="58" s="1"/>
  <c r="C763" i="58"/>
  <c r="D763" i="58" s="1"/>
  <c r="C348" i="58"/>
  <c r="D348" i="58" s="1"/>
  <c r="C1172" i="58"/>
  <c r="D1172" i="58" s="1"/>
  <c r="C196" i="58"/>
  <c r="D196" i="58" s="1"/>
  <c r="C606" i="58"/>
  <c r="D606" i="58" s="1"/>
  <c r="C897" i="58"/>
  <c r="D897" i="58" s="1"/>
  <c r="C473" i="58"/>
  <c r="D473" i="58" s="1"/>
  <c r="C1215" i="58"/>
  <c r="D1215" i="58" s="1"/>
  <c r="C453" i="58"/>
  <c r="D453" i="58" s="1"/>
  <c r="C484" i="58"/>
  <c r="D484" i="58" s="1"/>
  <c r="C500" i="58"/>
  <c r="D500" i="58" s="1"/>
  <c r="C1244" i="58"/>
  <c r="D1244" i="58" s="1"/>
  <c r="C456" i="58"/>
  <c r="D456" i="58" s="1"/>
  <c r="C1184" i="58"/>
  <c r="D1184" i="58" s="1"/>
  <c r="C1212" i="58"/>
  <c r="D1212" i="58" s="1"/>
  <c r="C1252" i="58"/>
  <c r="D1252" i="58" s="1"/>
  <c r="C198" i="58"/>
  <c r="D198" i="58" s="1"/>
  <c r="C309" i="58"/>
  <c r="D309" i="58" s="1"/>
  <c r="C1076" i="58"/>
  <c r="D1076" i="58" s="1"/>
  <c r="C1068" i="58"/>
  <c r="D1068" i="58" s="1"/>
  <c r="C265" i="58"/>
  <c r="D265" i="58" s="1"/>
  <c r="C1213" i="58"/>
  <c r="D1213" i="58" s="1"/>
  <c r="C1253" i="58"/>
  <c r="D1253" i="58" s="1"/>
  <c r="C1221" i="58"/>
  <c r="D1221" i="58" s="1"/>
  <c r="C294" i="58"/>
  <c r="D294" i="58" s="1"/>
  <c r="C532" i="58"/>
  <c r="D532" i="58" s="1"/>
  <c r="C656" i="58"/>
  <c r="D656" i="58" s="1"/>
  <c r="C546" i="58"/>
  <c r="D546" i="58" s="1"/>
  <c r="C455" i="58"/>
  <c r="D455" i="58" s="1"/>
  <c r="C711" i="58"/>
  <c r="D711" i="58" s="1"/>
  <c r="C653" i="58"/>
  <c r="D653" i="58" s="1"/>
  <c r="C209" i="58"/>
  <c r="D209" i="58" s="1"/>
  <c r="C866" i="58"/>
  <c r="D866" i="58" s="1"/>
  <c r="C953" i="58"/>
  <c r="D953" i="58" s="1"/>
  <c r="C201" i="58"/>
  <c r="D201" i="58" s="1"/>
  <c r="C436" i="58"/>
  <c r="D436" i="58" s="1"/>
  <c r="C910" i="58"/>
  <c r="D910" i="58" s="1"/>
  <c r="C877" i="58"/>
  <c r="D877" i="58" s="1"/>
  <c r="C352" i="58"/>
  <c r="D352" i="58" s="1"/>
  <c r="C822" i="58"/>
  <c r="D822" i="58" s="1"/>
  <c r="C671" i="58"/>
  <c r="D671" i="58" s="1"/>
  <c r="C690" i="58"/>
  <c r="D690" i="58" s="1"/>
  <c r="C717" i="58"/>
  <c r="D717" i="58" s="1"/>
  <c r="C1049" i="58"/>
  <c r="D1049" i="58" s="1"/>
  <c r="C1071" i="58"/>
  <c r="D1071" i="58" s="1"/>
  <c r="C1101" i="58"/>
  <c r="D1101" i="58" s="1"/>
  <c r="C821" i="58"/>
  <c r="D821" i="58" s="1"/>
  <c r="C175" i="58"/>
  <c r="D175" i="58" s="1"/>
  <c r="C124" i="58"/>
  <c r="D124" i="58" s="1"/>
  <c r="C469" i="58"/>
  <c r="D469" i="58" s="1"/>
  <c r="C922" i="58"/>
  <c r="D922" i="58" s="1"/>
  <c r="C215" i="58"/>
  <c r="D215" i="58" s="1"/>
  <c r="C1011" i="58"/>
  <c r="D1011" i="58" s="1"/>
  <c r="C1024" i="58"/>
  <c r="D1024" i="58" s="1"/>
  <c r="C278" i="58"/>
  <c r="D278" i="58" s="1"/>
  <c r="C1073" i="58"/>
  <c r="D1073" i="58" s="1"/>
  <c r="C1020" i="58"/>
  <c r="D1020" i="58" s="1"/>
  <c r="C1175" i="58"/>
  <c r="D1175" i="58" s="1"/>
  <c r="C1247" i="58"/>
  <c r="D1247" i="58" s="1"/>
  <c r="C568" i="58"/>
  <c r="D568" i="58" s="1"/>
  <c r="C1126" i="58"/>
  <c r="D1126" i="58" s="1"/>
  <c r="C608" i="58"/>
  <c r="D608" i="58" s="1"/>
  <c r="C634" i="58"/>
  <c r="D634" i="58" s="1"/>
  <c r="C573" i="58"/>
  <c r="D573" i="58" s="1"/>
  <c r="C425" i="58"/>
  <c r="D425" i="58" s="1"/>
  <c r="C141" i="58"/>
  <c r="D141" i="58" s="1"/>
  <c r="C601" i="58"/>
  <c r="D601" i="58" s="1"/>
  <c r="C1133" i="58"/>
  <c r="D1133" i="58" s="1"/>
  <c r="C574" i="58"/>
  <c r="D574" i="58" s="1"/>
  <c r="C427" i="58"/>
  <c r="D427" i="58" s="1"/>
  <c r="C214" i="58"/>
  <c r="D214" i="58" s="1"/>
  <c r="C187" i="58"/>
  <c r="D187" i="58" s="1"/>
  <c r="C1038" i="58"/>
  <c r="D1038" i="58" s="1"/>
  <c r="C1086" i="58"/>
  <c r="D1086" i="58" s="1"/>
  <c r="C1224" i="58"/>
  <c r="D1224" i="58" s="1"/>
  <c r="C931" i="58"/>
  <c r="D931" i="58" s="1"/>
  <c r="C1027" i="58"/>
  <c r="D1027" i="58" s="1"/>
  <c r="C1046" i="58"/>
  <c r="D1046" i="58" s="1"/>
  <c r="C1132" i="58"/>
  <c r="D1132" i="58" s="1"/>
  <c r="C564" i="58"/>
  <c r="D564" i="58" s="1"/>
  <c r="C1093" i="58"/>
  <c r="D1093" i="58" s="1"/>
  <c r="C165" i="58"/>
  <c r="D165" i="58" s="1"/>
  <c r="C166" i="58"/>
  <c r="D166" i="58" s="1"/>
  <c r="C220" i="58"/>
  <c r="D220" i="58" s="1"/>
  <c r="C622" i="58"/>
  <c r="D622" i="58" s="1"/>
  <c r="C905" i="58"/>
  <c r="D905" i="58" s="1"/>
  <c r="C281" i="58"/>
  <c r="D281" i="58" s="1"/>
  <c r="C809" i="58"/>
  <c r="D809" i="58" s="1"/>
  <c r="C788" i="58"/>
  <c r="D788" i="58" s="1"/>
  <c r="C816" i="58"/>
  <c r="D816" i="58" s="1"/>
  <c r="C747" i="58"/>
  <c r="D747" i="58" s="1"/>
  <c r="C774" i="58"/>
  <c r="D774" i="58" s="1"/>
  <c r="C566" i="58"/>
  <c r="D566" i="58" s="1"/>
  <c r="C864" i="58"/>
  <c r="D864" i="58" s="1"/>
  <c r="C638" i="58"/>
  <c r="D638" i="58" s="1"/>
  <c r="C397" i="58"/>
  <c r="D397" i="58" s="1"/>
  <c r="C134" i="58"/>
  <c r="D134" i="58" s="1"/>
  <c r="C505" i="58"/>
  <c r="D505" i="58" s="1"/>
  <c r="C513" i="58"/>
  <c r="D513" i="58" s="1"/>
  <c r="C596" i="58"/>
  <c r="D596" i="58" s="1"/>
  <c r="C941" i="58"/>
  <c r="D941" i="58" s="1"/>
  <c r="C969" i="58"/>
  <c r="D969" i="58" s="1"/>
  <c r="C368" i="58"/>
  <c r="D368" i="58" s="1"/>
  <c r="C375" i="58"/>
  <c r="D375" i="58" s="1"/>
  <c r="C595" i="58"/>
  <c r="D595" i="58" s="1"/>
  <c r="C725" i="58"/>
  <c r="D725" i="58" s="1"/>
  <c r="C651" i="58"/>
  <c r="D651" i="58" s="1"/>
  <c r="C1106" i="58"/>
  <c r="D1106" i="58" s="1"/>
  <c r="C1136" i="58"/>
  <c r="D1136" i="58" s="1"/>
  <c r="C1178" i="58"/>
  <c r="D1178" i="58" s="1"/>
  <c r="C1026" i="58"/>
  <c r="D1026" i="58" s="1"/>
  <c r="C1216" i="58"/>
  <c r="D1216" i="58" s="1"/>
  <c r="C1007" i="58"/>
  <c r="D1007" i="58" s="1"/>
  <c r="C1135" i="58"/>
  <c r="D1135" i="58" s="1"/>
  <c r="C665" i="58"/>
  <c r="D665" i="58" s="1"/>
  <c r="C635" i="58"/>
  <c r="D635" i="58" s="1"/>
  <c r="C623" i="58"/>
  <c r="D623" i="58" s="1"/>
  <c r="C203" i="58"/>
  <c r="D203" i="58" s="1"/>
  <c r="C527" i="58"/>
  <c r="D527" i="58" s="1"/>
  <c r="C550" i="58"/>
  <c r="D550" i="58" s="1"/>
  <c r="C1176" i="58"/>
  <c r="D1176" i="58" s="1"/>
  <c r="C898" i="58"/>
  <c r="D898" i="58" s="1"/>
  <c r="C252" i="58"/>
  <c r="D252" i="58" s="1"/>
  <c r="C170" i="58"/>
  <c r="D170" i="58" s="1"/>
  <c r="C1045" i="58"/>
  <c r="D1045" i="58" s="1"/>
  <c r="C385" i="58"/>
  <c r="D385" i="58" s="1"/>
  <c r="C516" i="58"/>
  <c r="D516" i="58" s="1"/>
  <c r="C161" i="58"/>
  <c r="D161" i="58" s="1"/>
  <c r="C414" i="58"/>
  <c r="D414" i="58" s="1"/>
  <c r="C411" i="58"/>
  <c r="D411" i="58" s="1"/>
  <c r="C889" i="58"/>
  <c r="D889" i="58" s="1"/>
  <c r="C163" i="58"/>
  <c r="D163" i="58" s="1"/>
  <c r="C234" i="58"/>
  <c r="D234" i="58" s="1"/>
  <c r="C1037" i="58"/>
  <c r="D1037" i="58" s="1"/>
  <c r="C250" i="58"/>
  <c r="D250" i="58" s="1"/>
  <c r="C958" i="58"/>
  <c r="D958" i="58" s="1"/>
  <c r="C97" i="58"/>
  <c r="D97" i="58" s="1"/>
  <c r="C536" i="58"/>
  <c r="D536" i="58" s="1"/>
  <c r="C244" i="58"/>
  <c r="D244" i="58" s="1"/>
  <c r="C225" i="58"/>
  <c r="D225" i="58" s="1"/>
  <c r="C192" i="58"/>
  <c r="D192" i="58" s="1"/>
  <c r="C1204" i="58"/>
  <c r="D1204" i="58" s="1"/>
  <c r="C713" i="58"/>
  <c r="D713" i="58" s="1"/>
  <c r="C891" i="58"/>
  <c r="D891" i="58" s="1"/>
  <c r="C819" i="58"/>
  <c r="D819" i="58" s="1"/>
  <c r="C138" i="58"/>
  <c r="D138" i="58" s="1"/>
  <c r="C716" i="58"/>
  <c r="D716" i="58" s="1"/>
  <c r="C871" i="58"/>
  <c r="D871" i="58" s="1"/>
  <c r="C154" i="58"/>
  <c r="D154" i="58" s="1"/>
  <c r="C302" i="58"/>
  <c r="D302" i="58" s="1"/>
  <c r="C1168" i="58"/>
  <c r="D1168" i="58" s="1"/>
  <c r="C369" i="58"/>
  <c r="D369" i="58" s="1"/>
  <c r="C376" i="58"/>
  <c r="D376" i="58" s="1"/>
  <c r="C670" i="58"/>
  <c r="D670" i="58" s="1"/>
  <c r="C406" i="58"/>
  <c r="D406" i="58" s="1"/>
  <c r="C945" i="58"/>
  <c r="D945" i="58" s="1"/>
  <c r="C211" i="58"/>
  <c r="D211" i="58" s="1"/>
  <c r="C1003" i="58"/>
  <c r="D1003" i="58" s="1"/>
  <c r="C952" i="58"/>
  <c r="D952" i="58" s="1"/>
  <c r="C405" i="58"/>
  <c r="D405" i="58" s="1"/>
  <c r="C180" i="58"/>
  <c r="D180" i="58" s="1"/>
  <c r="C683" i="58"/>
  <c r="D683" i="58" s="1"/>
  <c r="C930" i="58"/>
  <c r="D930" i="58" s="1"/>
  <c r="C212" i="58"/>
  <c r="D212" i="58" s="1"/>
  <c r="C1040" i="58"/>
  <c r="D1040" i="58" s="1"/>
  <c r="C960" i="58"/>
  <c r="D960" i="58" s="1"/>
  <c r="C1001" i="58"/>
  <c r="D1001" i="58" s="1"/>
  <c r="C677" i="58"/>
  <c r="D677" i="58" s="1"/>
  <c r="C667" i="58"/>
  <c r="D667" i="58" s="1"/>
  <c r="C1004" i="58"/>
  <c r="D1004" i="58" s="1"/>
  <c r="C1065" i="58"/>
  <c r="D1065" i="58" s="1"/>
  <c r="C1069" i="58"/>
  <c r="D1069" i="58" s="1"/>
  <c r="C213" i="58"/>
  <c r="D213" i="58" s="1"/>
  <c r="C842" i="58"/>
  <c r="D842" i="58" s="1"/>
  <c r="C96" i="58"/>
  <c r="D96" i="58" s="1"/>
  <c r="C424" i="58"/>
  <c r="D424" i="58" s="1"/>
  <c r="C279" i="58"/>
  <c r="D279" i="58" s="1"/>
  <c r="C1081" i="58"/>
  <c r="D1081" i="58" s="1"/>
  <c r="C1008" i="58"/>
  <c r="D1008" i="58" s="1"/>
  <c r="C344" i="58"/>
  <c r="D344" i="58" s="1"/>
  <c r="C966" i="58"/>
  <c r="D966" i="58" s="1"/>
  <c r="C1121" i="58"/>
  <c r="D1121" i="58" s="1"/>
  <c r="C663" i="58"/>
  <c r="D663" i="58" s="1"/>
  <c r="C759" i="58"/>
  <c r="D759" i="58" s="1"/>
  <c r="C388" i="58"/>
  <c r="D388" i="58" s="1"/>
  <c r="C395" i="58"/>
  <c r="D395" i="58" s="1"/>
  <c r="C518" i="58"/>
  <c r="D518" i="58" s="1"/>
  <c r="C437" i="58"/>
  <c r="D437" i="58" s="1"/>
  <c r="C1232" i="58"/>
  <c r="D1232" i="58" s="1"/>
  <c r="C1251" i="58"/>
  <c r="D1251" i="58" s="1"/>
  <c r="C1229" i="58"/>
  <c r="D1229" i="58" s="1"/>
  <c r="C545" i="58"/>
  <c r="D545" i="58" s="1"/>
  <c r="C1028" i="58"/>
  <c r="D1028" i="58" s="1"/>
  <c r="C403" i="58"/>
  <c r="D403" i="58" s="1"/>
  <c r="C1009" i="58"/>
  <c r="D1009" i="58" s="1"/>
  <c r="C1033" i="58"/>
  <c r="D1033" i="58" s="1"/>
  <c r="C1006" i="58"/>
  <c r="D1006" i="58" s="1"/>
  <c r="C1074" i="58"/>
  <c r="D1074" i="58" s="1"/>
  <c r="C883" i="58"/>
  <c r="D883" i="58" s="1"/>
  <c r="C237" i="58"/>
  <c r="D237" i="58" s="1"/>
  <c r="C418" i="58"/>
  <c r="D418" i="58" s="1"/>
  <c r="C293" i="58"/>
  <c r="D293" i="58" s="1"/>
  <c r="C993" i="58"/>
  <c r="D993" i="58" s="1"/>
  <c r="C591" i="58"/>
  <c r="D591" i="58" s="1"/>
  <c r="C607" i="58"/>
  <c r="D607" i="58" s="1"/>
  <c r="C448" i="58"/>
  <c r="D448" i="58" s="1"/>
  <c r="C431" i="58"/>
  <c r="D431" i="58" s="1"/>
  <c r="C366" i="58"/>
  <c r="D366" i="58" s="1"/>
  <c r="C287" i="58"/>
  <c r="D287" i="58" s="1"/>
  <c r="C837" i="58"/>
  <c r="D837" i="58" s="1"/>
  <c r="C190" i="58"/>
  <c r="D190" i="58" s="1"/>
  <c r="C1145" i="58"/>
  <c r="D1145" i="58" s="1"/>
  <c r="C325" i="58"/>
  <c r="D325" i="58" s="1"/>
  <c r="C332" i="58"/>
  <c r="D332" i="58" s="1"/>
  <c r="C824" i="58"/>
  <c r="D824" i="58" s="1"/>
  <c r="C708" i="58"/>
  <c r="D708" i="58" s="1"/>
  <c r="C767" i="58"/>
  <c r="D767" i="58" s="1"/>
  <c r="C296" i="58"/>
  <c r="D296" i="58" s="1"/>
  <c r="C786" i="58"/>
  <c r="D786" i="58" s="1"/>
  <c r="C1013" i="58"/>
  <c r="D1013" i="58" s="1"/>
  <c r="C850" i="58"/>
  <c r="D850" i="58" s="1"/>
  <c r="C896" i="58"/>
  <c r="D896" i="58" s="1"/>
  <c r="C729" i="58"/>
  <c r="D729" i="58" s="1"/>
  <c r="C797" i="58"/>
  <c r="D797" i="58" s="1"/>
  <c r="C617" i="58"/>
  <c r="D617" i="58" s="1"/>
  <c r="C1171" i="58"/>
  <c r="D1171" i="58" s="1"/>
  <c r="C1208" i="58"/>
  <c r="D1208" i="58" s="1"/>
  <c r="C907" i="58"/>
  <c r="D907" i="58" s="1"/>
  <c r="C1226" i="58"/>
  <c r="D1226" i="58" s="1"/>
  <c r="C107" i="58"/>
  <c r="D107" i="58" s="1"/>
  <c r="C1032" i="58"/>
  <c r="D1032" i="58" s="1"/>
  <c r="C669" i="58"/>
  <c r="D669" i="58" s="1"/>
  <c r="C354" i="58"/>
  <c r="D354" i="58" s="1"/>
  <c r="C1070" i="58"/>
  <c r="D1070" i="58" s="1"/>
  <c r="C429" i="58"/>
  <c r="D429" i="58" s="1"/>
  <c r="C122" i="58"/>
  <c r="D122" i="58" s="1"/>
  <c r="C1110" i="58"/>
  <c r="D1110" i="58" s="1"/>
  <c r="C88" i="58"/>
  <c r="D88" i="58" s="1"/>
  <c r="C1166" i="58"/>
  <c r="D1166" i="58" s="1"/>
  <c r="C412" i="58"/>
  <c r="D412" i="58" s="1"/>
  <c r="C1163" i="58"/>
  <c r="D1163" i="58" s="1"/>
  <c r="C1167" i="58"/>
  <c r="D1167" i="58" s="1"/>
  <c r="C1164" i="58"/>
  <c r="D1164" i="58" s="1"/>
  <c r="C592" i="58"/>
  <c r="D592" i="58" s="1"/>
  <c r="C873" i="58"/>
  <c r="D873" i="58" s="1"/>
  <c r="C825" i="58"/>
  <c r="D825" i="58" s="1"/>
  <c r="C659" i="58"/>
  <c r="D659" i="58" s="1"/>
  <c r="C582" i="58"/>
  <c r="D582" i="58" s="1"/>
  <c r="C535" i="58"/>
  <c r="D535" i="58" s="1"/>
  <c r="C464" i="58"/>
  <c r="D464" i="58" s="1"/>
  <c r="C757" i="58"/>
  <c r="D757" i="58" s="1"/>
  <c r="C895" i="58"/>
  <c r="D895" i="58" s="1"/>
  <c r="C715" i="58"/>
  <c r="D715" i="58" s="1"/>
  <c r="C815" i="58"/>
  <c r="D815" i="58" s="1"/>
  <c r="C798" i="58"/>
  <c r="D798" i="58" s="1"/>
  <c r="C1202" i="58"/>
  <c r="D1202" i="58" s="1"/>
  <c r="C565" i="58"/>
  <c r="D565" i="58" s="1"/>
  <c r="C1203" i="58"/>
  <c r="D1203" i="58" s="1"/>
  <c r="C1072" i="58"/>
  <c r="D1072" i="58" s="1"/>
  <c r="C1128" i="58"/>
  <c r="D1128" i="58" s="1"/>
  <c r="C749" i="58"/>
  <c r="D749" i="58" s="1"/>
  <c r="C1116" i="58"/>
  <c r="D1116" i="58" s="1"/>
  <c r="C324" i="58"/>
  <c r="D324" i="58" s="1"/>
  <c r="C181" i="58"/>
  <c r="D181" i="58" s="1"/>
  <c r="C392" i="58"/>
  <c r="D392" i="58" s="1"/>
  <c r="C1148" i="58"/>
  <c r="D1148" i="58" s="1"/>
  <c r="C709" i="58"/>
  <c r="D709" i="58" s="1"/>
  <c r="C712" i="58"/>
  <c r="D712" i="58" s="1"/>
  <c r="C326" i="58"/>
  <c r="D326" i="58" s="1"/>
  <c r="C218" i="58"/>
  <c r="D218" i="58" s="1"/>
  <c r="C524" i="58"/>
  <c r="D524" i="58" s="1"/>
  <c r="C947" i="58"/>
  <c r="D947" i="58" s="1"/>
  <c r="C113" i="58"/>
  <c r="D113" i="58" s="1"/>
  <c r="C236" i="58"/>
  <c r="D236" i="58" s="1"/>
  <c r="C1092" i="58"/>
  <c r="D1092" i="58" s="1"/>
  <c r="C1095" i="58"/>
  <c r="D1095" i="58" s="1"/>
  <c r="C525" i="58"/>
  <c r="D525" i="58" s="1"/>
  <c r="C682" i="58"/>
  <c r="D682" i="58" s="1"/>
  <c r="C380" i="58"/>
  <c r="D380" i="58" s="1"/>
  <c r="C1158" i="58"/>
  <c r="D1158" i="58" s="1"/>
  <c r="C1112" i="58"/>
  <c r="D1112" i="58" s="1"/>
  <c r="C982" i="58"/>
  <c r="D982" i="58" s="1"/>
  <c r="C422" i="58"/>
  <c r="D422" i="58" s="1"/>
  <c r="C847" i="58"/>
  <c r="D847" i="58" s="1"/>
  <c r="C391" i="58"/>
  <c r="D391" i="58" s="1"/>
  <c r="C738" i="58"/>
  <c r="D738" i="58" s="1"/>
  <c r="C1114" i="58"/>
  <c r="D1114" i="58" s="1"/>
  <c r="C482" i="58"/>
  <c r="D482" i="58" s="1"/>
  <c r="C1154" i="58"/>
  <c r="D1154" i="58" s="1"/>
  <c r="C718" i="58"/>
  <c r="D718" i="58" s="1"/>
  <c r="C820" i="58"/>
  <c r="D820" i="58" s="1"/>
  <c r="C710" i="58"/>
  <c r="D710" i="58" s="1"/>
  <c r="C804" i="58"/>
  <c r="D804" i="58" s="1"/>
  <c r="C1185" i="58"/>
  <c r="D1185" i="58" s="1"/>
  <c r="C1241" i="58"/>
  <c r="D1241" i="58" s="1"/>
  <c r="C1130" i="58"/>
  <c r="D1130" i="58" s="1"/>
  <c r="C1030" i="58"/>
  <c r="D1030" i="58" s="1"/>
  <c r="C1055" i="58"/>
  <c r="D1055" i="58" s="1"/>
  <c r="C253" i="58"/>
  <c r="D253" i="58" s="1"/>
  <c r="C1057" i="58"/>
  <c r="D1057" i="58" s="1"/>
  <c r="C159" i="58"/>
  <c r="D159" i="58" s="1"/>
  <c r="C328" i="58"/>
  <c r="D328" i="58" s="1"/>
  <c r="C239" i="58"/>
  <c r="D239" i="58" s="1"/>
  <c r="C950" i="58"/>
  <c r="D950" i="58" s="1"/>
  <c r="C602" i="58"/>
  <c r="D602" i="58" s="1"/>
  <c r="C630" i="58"/>
  <c r="D630" i="58" s="1"/>
  <c r="C364" i="58"/>
  <c r="D364" i="58" s="1"/>
  <c r="C1022" i="58"/>
  <c r="D1022" i="58" s="1"/>
  <c r="C848" i="58"/>
  <c r="D848" i="58" s="1"/>
  <c r="C109" i="58"/>
  <c r="D109" i="58" s="1"/>
  <c r="C599" i="58"/>
  <c r="D599" i="58" s="1"/>
  <c r="C530" i="58"/>
  <c r="D530" i="58" s="1"/>
  <c r="C611" i="58"/>
  <c r="D611" i="58" s="1"/>
  <c r="C308" i="58"/>
  <c r="D308" i="58" s="1"/>
  <c r="C458" i="58"/>
  <c r="D458" i="58" s="1"/>
  <c r="C514" i="58"/>
  <c r="D514" i="58" s="1"/>
  <c r="C807" i="58"/>
  <c r="D807" i="58" s="1"/>
  <c r="C593" i="58"/>
  <c r="D593" i="58" s="1"/>
  <c r="C834" i="58"/>
  <c r="D834" i="58" s="1"/>
  <c r="C115" i="58"/>
  <c r="D115" i="58" s="1"/>
  <c r="C927" i="58"/>
  <c r="D927" i="58" s="1"/>
  <c r="C1119" i="58"/>
  <c r="D1119" i="58" s="1"/>
  <c r="C723" i="58"/>
  <c r="D723" i="58" s="1"/>
  <c r="C471" i="58"/>
  <c r="D471" i="58" s="1"/>
  <c r="C463" i="58"/>
  <c r="D463" i="58" s="1"/>
  <c r="C135" i="58"/>
  <c r="D135" i="58" s="1"/>
  <c r="C662" i="58"/>
  <c r="D662" i="58" s="1"/>
  <c r="C286" i="58"/>
  <c r="D286" i="58" s="1"/>
  <c r="C441" i="58"/>
  <c r="D441" i="58" s="1"/>
  <c r="C300" i="58"/>
  <c r="D300" i="58" s="1"/>
  <c r="C295" i="58"/>
  <c r="D295" i="58" s="1"/>
  <c r="C784" i="58"/>
  <c r="D784" i="58" s="1"/>
  <c r="C510" i="58"/>
  <c r="D510" i="58" s="1"/>
  <c r="C1191" i="58"/>
  <c r="D1191" i="58" s="1"/>
  <c r="C1233" i="58"/>
  <c r="D1233" i="58" s="1"/>
  <c r="C254" i="58"/>
  <c r="D254" i="58" s="1"/>
  <c r="C1077" i="58"/>
  <c r="D1077" i="58" s="1"/>
  <c r="C310" i="58"/>
  <c r="D310" i="58" s="1"/>
  <c r="C697" i="58"/>
  <c r="D697" i="58" s="1"/>
  <c r="C737" i="58"/>
  <c r="D737" i="58" s="1"/>
  <c r="C963" i="58"/>
  <c r="D963" i="58" s="1"/>
  <c r="C131" i="58"/>
  <c r="D131" i="58" s="1"/>
  <c r="C652" i="58"/>
  <c r="D652" i="58" s="1"/>
  <c r="C439" i="58"/>
  <c r="D439" i="58" s="1"/>
  <c r="C790" i="58"/>
  <c r="D790" i="58" s="1"/>
  <c r="C1005" i="58"/>
  <c r="D1005" i="58" s="1"/>
  <c r="C148" i="58"/>
  <c r="D148" i="58" s="1"/>
  <c r="C240" i="58"/>
  <c r="D240" i="58" s="1"/>
  <c r="C407" i="58"/>
  <c r="D407" i="58" s="1"/>
  <c r="C605" i="58"/>
  <c r="D605" i="58" s="1"/>
  <c r="C100" i="58"/>
  <c r="D100" i="58" s="1"/>
  <c r="C322" i="58"/>
  <c r="D322" i="58" s="1"/>
  <c r="C232" i="58"/>
  <c r="D232" i="58" s="1"/>
  <c r="C586" i="58"/>
  <c r="D586" i="58" s="1"/>
  <c r="C753" i="58"/>
  <c r="D753" i="58" s="1"/>
  <c r="C1153" i="58"/>
  <c r="D1153" i="58" s="1"/>
  <c r="C357" i="58"/>
  <c r="D357" i="58" s="1"/>
  <c r="C693" i="58"/>
  <c r="D693" i="58" s="1"/>
  <c r="C512" i="58"/>
  <c r="D512" i="58" s="1"/>
  <c r="C320" i="58"/>
  <c r="D320" i="58" s="1"/>
  <c r="C787" i="58"/>
  <c r="D787" i="58" s="1"/>
  <c r="C980" i="58"/>
  <c r="D980" i="58" s="1"/>
  <c r="C121" i="58"/>
  <c r="D121" i="58" s="1"/>
  <c r="C857" i="58"/>
  <c r="D857" i="58" s="1"/>
  <c r="C1162" i="58"/>
  <c r="D1162" i="58" s="1"/>
  <c r="C639" i="58"/>
  <c r="D639" i="58" s="1"/>
  <c r="C1152" i="58"/>
  <c r="D1152" i="58" s="1"/>
  <c r="C833" i="58"/>
  <c r="D833" i="58" s="1"/>
  <c r="C985" i="58"/>
  <c r="D985" i="58" s="1"/>
  <c r="C881" i="58"/>
  <c r="D881" i="58" s="1"/>
  <c r="C335" i="58"/>
  <c r="D335" i="58" s="1"/>
  <c r="C845" i="58"/>
  <c r="D845" i="58" s="1"/>
  <c r="C779" i="58"/>
  <c r="D779" i="58" s="1"/>
  <c r="C964" i="58"/>
  <c r="D964" i="58" s="1"/>
  <c r="C733" i="58"/>
  <c r="D733" i="58" s="1"/>
  <c r="C128" i="58"/>
  <c r="D128" i="58" s="1"/>
  <c r="C719" i="58"/>
  <c r="D719" i="58" s="1"/>
  <c r="C775" i="58"/>
  <c r="D775" i="58" s="1"/>
  <c r="C1193" i="58"/>
  <c r="D1193" i="58" s="1"/>
  <c r="C1089" i="58"/>
  <c r="D1089" i="58" s="1"/>
  <c r="C1200" i="58"/>
  <c r="D1200" i="58" s="1"/>
  <c r="C1064" i="58"/>
  <c r="D1064" i="58" s="1"/>
  <c r="C946" i="58"/>
  <c r="D946" i="58" s="1"/>
  <c r="C1075" i="58"/>
  <c r="D1075" i="58" s="1"/>
  <c r="C1139" i="58"/>
  <c r="D1139" i="58" s="1"/>
  <c r="C498" i="58"/>
  <c r="D498" i="58" s="1"/>
  <c r="C119" i="58"/>
  <c r="D119" i="58" s="1"/>
  <c r="C633" i="58"/>
  <c r="D633" i="58" s="1"/>
  <c r="C307" i="58"/>
  <c r="D307" i="58" s="1"/>
  <c r="C103" i="58"/>
  <c r="D103" i="58" s="1"/>
  <c r="C959" i="58"/>
  <c r="D959" i="58" s="1"/>
  <c r="C720" i="58"/>
  <c r="D720" i="58" s="1"/>
  <c r="C624" i="58"/>
  <c r="D624" i="58" s="1"/>
  <c r="C933" i="58"/>
  <c r="D933" i="58" s="1"/>
  <c r="C185" i="58"/>
  <c r="D185" i="58" s="1"/>
  <c r="C589" i="58"/>
  <c r="D589" i="58" s="1"/>
  <c r="C105" i="58"/>
  <c r="D105" i="58" s="1"/>
  <c r="C840" i="58"/>
  <c r="D840" i="58" s="1"/>
  <c r="C893" i="58"/>
  <c r="D893" i="58" s="1"/>
  <c r="C379" i="58"/>
  <c r="D379" i="58" s="1"/>
  <c r="C529" i="58"/>
  <c r="D529" i="58" s="1"/>
  <c r="C442" i="58"/>
  <c r="D442" i="58" s="1"/>
  <c r="C370" i="58"/>
  <c r="D370" i="58" s="1"/>
  <c r="C1113" i="58"/>
  <c r="D1113" i="58" s="1"/>
  <c r="C880" i="58"/>
  <c r="D880" i="58" s="1"/>
  <c r="C984" i="58"/>
  <c r="D984" i="58" s="1"/>
  <c r="C298" i="58"/>
  <c r="D298" i="58" s="1"/>
  <c r="C856" i="58"/>
  <c r="D856" i="58" s="1"/>
  <c r="C743" i="58"/>
  <c r="D743" i="58" s="1"/>
  <c r="C479" i="58"/>
  <c r="D479" i="58" s="1"/>
  <c r="C886" i="58"/>
  <c r="D886" i="58" s="1"/>
  <c r="C799" i="58"/>
  <c r="D799" i="58" s="1"/>
  <c r="C781" i="58"/>
  <c r="D781" i="58" s="1"/>
  <c r="C831" i="58"/>
  <c r="D831" i="58" s="1"/>
  <c r="C616" i="58"/>
  <c r="D616" i="58" s="1"/>
  <c r="C311" i="58"/>
  <c r="D311" i="58" s="1"/>
  <c r="C489" i="58"/>
  <c r="D489" i="58" s="1"/>
  <c r="C962" i="58"/>
  <c r="D962" i="58" s="1"/>
  <c r="C327" i="58"/>
  <c r="D327" i="58" s="1"/>
  <c r="C562" i="58"/>
  <c r="D562" i="58" s="1"/>
  <c r="C654" i="58"/>
  <c r="D654" i="58" s="1"/>
  <c r="C315" i="58"/>
  <c r="D315" i="58" s="1"/>
  <c r="C204" i="58"/>
  <c r="D204" i="58" s="1"/>
  <c r="C735" i="58"/>
  <c r="D735" i="58" s="1"/>
  <c r="C558" i="58"/>
  <c r="D558" i="58" s="1"/>
  <c r="C156" i="58"/>
  <c r="D156" i="58" s="1"/>
  <c r="C305" i="58"/>
  <c r="D305" i="58" s="1"/>
  <c r="C457" i="58"/>
  <c r="D457" i="58" s="1"/>
  <c r="C413" i="58"/>
  <c r="D413" i="58" s="1"/>
  <c r="C139" i="58"/>
  <c r="D139" i="58" s="1"/>
  <c r="C995" i="58"/>
  <c r="D995" i="58" s="1"/>
  <c r="C248" i="58"/>
  <c r="D248" i="58" s="1"/>
  <c r="C621" i="58"/>
  <c r="D621" i="58" s="1"/>
  <c r="C830" i="58"/>
  <c r="D830" i="58" s="1"/>
  <c r="C470" i="58"/>
  <c r="D470" i="58" s="1"/>
  <c r="C1088" i="58"/>
  <c r="D1088" i="58" s="1"/>
  <c r="C937" i="58"/>
  <c r="D937" i="58" s="1"/>
  <c r="C316" i="58"/>
  <c r="D316" i="58" s="1"/>
  <c r="C913" i="58"/>
  <c r="D913" i="58" s="1"/>
  <c r="C343" i="58"/>
  <c r="D343" i="58" s="1"/>
  <c r="C409" i="58"/>
  <c r="D409" i="58" s="1"/>
  <c r="C939" i="58"/>
  <c r="D939" i="58" s="1"/>
  <c r="C430" i="58"/>
  <c r="D430" i="58" s="1"/>
  <c r="C688" i="58"/>
  <c r="D688" i="58" s="1"/>
  <c r="C734" i="58"/>
  <c r="D734" i="58" s="1"/>
  <c r="C668" i="58"/>
  <c r="D668" i="58" s="1"/>
  <c r="C875" i="58"/>
  <c r="D875" i="58" s="1"/>
  <c r="C280" i="58"/>
  <c r="D280" i="58" s="1"/>
  <c r="C490" i="58"/>
  <c r="D490" i="58" s="1"/>
  <c r="C627" i="58"/>
  <c r="D627" i="58" s="1"/>
  <c r="C556" i="58"/>
  <c r="D556" i="58" s="1"/>
  <c r="C282" i="58"/>
  <c r="D282" i="58" s="1"/>
  <c r="C754" i="58"/>
  <c r="D754" i="58" s="1"/>
  <c r="C394" i="58"/>
  <c r="D394" i="58" s="1"/>
  <c r="C143" i="58"/>
  <c r="D143" i="58" s="1"/>
  <c r="C538" i="58"/>
  <c r="D538" i="58" s="1"/>
  <c r="C404" i="58"/>
  <c r="D404" i="58" s="1"/>
  <c r="C768" i="58"/>
  <c r="D768" i="58" s="1"/>
  <c r="C887" i="58"/>
  <c r="D887" i="58" s="1"/>
  <c r="C828" i="58"/>
  <c r="D828" i="58" s="1"/>
  <c r="C184" i="58"/>
  <c r="D184" i="58" s="1"/>
  <c r="C1210" i="58"/>
  <c r="D1210" i="58" s="1"/>
  <c r="C1180" i="58"/>
  <c r="D1180" i="58" s="1"/>
  <c r="C1194" i="58"/>
  <c r="D1194" i="58" s="1"/>
  <c r="C1196" i="58"/>
  <c r="D1196" i="58" s="1"/>
  <c r="C1079" i="58"/>
  <c r="D1079" i="58" s="1"/>
  <c r="C1124" i="58"/>
  <c r="D1124" i="58" s="1"/>
  <c r="C1090" i="58"/>
  <c r="D1090" i="58" s="1"/>
  <c r="C151" i="58"/>
  <c r="D151" i="58" s="1"/>
  <c r="C1012" i="58"/>
  <c r="D1012" i="58" s="1"/>
  <c r="C85" i="58"/>
  <c r="D85" i="58" s="1"/>
  <c r="C948" i="58"/>
  <c r="D948" i="58" s="1"/>
  <c r="C865" i="58"/>
  <c r="D865" i="58" s="1"/>
  <c r="C1018" i="58"/>
  <c r="D1018" i="58" s="1"/>
  <c r="C219" i="58"/>
  <c r="D219" i="58" s="1"/>
  <c r="C358" i="58"/>
  <c r="D358" i="58" s="1"/>
  <c r="C501" i="58"/>
  <c r="D501" i="58" s="1"/>
  <c r="C555" i="58"/>
  <c r="D555" i="58" s="1"/>
  <c r="C145" i="58"/>
  <c r="D145" i="58" s="1"/>
  <c r="C846" i="58"/>
  <c r="D846" i="58" s="1"/>
  <c r="C687" i="58"/>
  <c r="D687" i="58" s="1"/>
  <c r="C874" i="58"/>
  <c r="D874" i="58" s="1"/>
  <c r="C194" i="58"/>
  <c r="D194" i="58" s="1"/>
  <c r="C559" i="58"/>
  <c r="D559" i="58" s="1"/>
  <c r="C878" i="58"/>
  <c r="D878" i="58" s="1"/>
  <c r="C961" i="58"/>
  <c r="D961" i="58" s="1"/>
  <c r="C705" i="58"/>
  <c r="D705" i="58" s="1"/>
  <c r="C1147" i="58"/>
  <c r="D1147" i="58" s="1"/>
  <c r="C811" i="58"/>
  <c r="D811" i="58" s="1"/>
  <c r="C813" i="58"/>
  <c r="D813" i="58" s="1"/>
  <c r="C345" i="58"/>
  <c r="D345" i="58" s="1"/>
  <c r="C1214" i="58"/>
  <c r="D1214" i="58" s="1"/>
  <c r="C1227" i="58"/>
  <c r="D1227" i="58" s="1"/>
  <c r="C721" i="58"/>
  <c r="D721" i="58" s="1"/>
  <c r="C468" i="58"/>
  <c r="D468" i="58" s="1"/>
  <c r="C540" i="58"/>
  <c r="D540" i="58" s="1"/>
  <c r="C890" i="58"/>
  <c r="D890" i="58" s="1"/>
  <c r="C594" i="58"/>
  <c r="D594" i="58" s="1"/>
  <c r="C560" i="58"/>
  <c r="D560" i="58" s="1"/>
  <c r="C462" i="58"/>
  <c r="D462" i="58" s="1"/>
  <c r="C704" i="58"/>
  <c r="D704" i="58" s="1"/>
  <c r="C1206" i="58"/>
  <c r="D1206" i="58" s="1"/>
  <c r="C554" i="58"/>
  <c r="D554" i="58" s="1"/>
  <c r="C440" i="58"/>
  <c r="D440" i="58" s="1"/>
  <c r="Q1354" i="40" l="1"/>
  <c r="P1356" i="40"/>
  <c r="Q1356" i="40" s="1"/>
  <c r="P1357" i="40"/>
  <c r="Q1357" i="40" s="1"/>
  <c r="P1358" i="40"/>
  <c r="Q1358" i="40" s="1"/>
  <c r="P1359" i="40"/>
  <c r="Q1359" i="40" s="1"/>
  <c r="P1361" i="40"/>
  <c r="Q1361" i="40" s="1"/>
  <c r="P1362" i="40"/>
  <c r="Q1362" i="40" s="1"/>
  <c r="P1363" i="40"/>
  <c r="Q1363" i="40" s="1"/>
  <c r="P1364" i="40"/>
  <c r="Q1364" i="40" s="1"/>
  <c r="P1365" i="40"/>
  <c r="Q1365" i="40" s="1"/>
  <c r="P1366" i="40"/>
  <c r="Q1366" i="40" s="1"/>
  <c r="P1367" i="40"/>
  <c r="Q1367" i="40" s="1"/>
  <c r="Q1353" i="40"/>
  <c r="Q1355" i="40"/>
  <c r="P1360" i="40"/>
  <c r="Q1360" i="40" s="1"/>
  <c r="P1368" i="40" l="1"/>
  <c r="Q1368" i="40" s="1"/>
  <c r="D3" i="58" l="1"/>
  <c r="Q1352" i="40" l="1"/>
  <c r="P1329" i="40"/>
  <c r="Q1329" i="40" s="1"/>
  <c r="P1330" i="40"/>
  <c r="Q1330" i="40" s="1"/>
  <c r="P1331" i="40"/>
  <c r="Q1331" i="40" s="1"/>
  <c r="P1332" i="40"/>
  <c r="Q1332" i="40" s="1"/>
  <c r="P1333" i="40"/>
  <c r="Q1333" i="40" s="1"/>
  <c r="P1334" i="40"/>
  <c r="Q1334" i="40" s="1"/>
  <c r="P1336" i="40"/>
  <c r="Q1336" i="40" s="1"/>
  <c r="P1338" i="40"/>
  <c r="Q1338" i="40" s="1"/>
  <c r="P1342" i="40"/>
  <c r="Q1342" i="40" s="1"/>
  <c r="P1343" i="40"/>
  <c r="Q1343" i="40" s="1"/>
  <c r="P1344" i="40"/>
  <c r="Q1344" i="40" s="1"/>
  <c r="P1345" i="40"/>
  <c r="Q1345" i="40" s="1"/>
  <c r="P1346" i="40"/>
  <c r="Q1346" i="40" s="1"/>
  <c r="P1347" i="40"/>
  <c r="Q1347" i="40" s="1"/>
  <c r="P1348" i="40"/>
  <c r="Q1348" i="40" s="1"/>
  <c r="P1349" i="40"/>
  <c r="Q1349" i="40" s="1"/>
  <c r="P1351" i="40"/>
  <c r="Q1351" i="40" s="1"/>
  <c r="P1327" i="40"/>
  <c r="Q1327" i="40" s="1"/>
  <c r="P1328" i="40"/>
  <c r="Q1328" i="40" s="1"/>
  <c r="P1335" i="40"/>
  <c r="Q1335" i="40" s="1"/>
  <c r="P1337" i="40"/>
  <c r="Q1337" i="40" s="1"/>
  <c r="P1341" i="40" l="1"/>
  <c r="Q1341" i="40" s="1"/>
  <c r="P1340" i="40"/>
  <c r="Q1340" i="40" s="1"/>
  <c r="P1339" i="40"/>
  <c r="Q1339" i="40" s="1"/>
  <c r="P1350" i="40"/>
  <c r="Q1350" i="40" s="1"/>
  <c r="P1326" i="40" l="1"/>
  <c r="Q1326" i="40" s="1"/>
  <c r="P1325" i="40"/>
  <c r="Q1325" i="40" s="1"/>
  <c r="P1324" i="40"/>
  <c r="Q1324" i="40" s="1"/>
  <c r="P1323" i="40"/>
  <c r="Q1323" i="40" s="1"/>
  <c r="P1322" i="40"/>
  <c r="Q1322" i="40" s="1"/>
  <c r="P1321" i="40"/>
  <c r="Q1321" i="40" s="1"/>
  <c r="P1320" i="40"/>
  <c r="Q1320" i="40" s="1"/>
  <c r="P1319" i="40"/>
  <c r="Q1319" i="40" s="1"/>
  <c r="P1318" i="40"/>
  <c r="Q1318" i="40" s="1"/>
  <c r="P1317" i="40"/>
  <c r="Q1317" i="40" s="1"/>
  <c r="P1316" i="40"/>
  <c r="Q1316" i="40" s="1"/>
  <c r="P1315" i="40"/>
  <c r="Q1315" i="40" s="1"/>
  <c r="P1314" i="40"/>
  <c r="Q1314" i="40" s="1"/>
  <c r="P1313" i="40"/>
  <c r="Q1313" i="40" s="1"/>
  <c r="P1312" i="40"/>
  <c r="Q1312" i="40" s="1"/>
  <c r="P1311" i="40"/>
  <c r="Q1311" i="40" s="1"/>
  <c r="P1310" i="40"/>
  <c r="Q1310" i="40" s="1"/>
  <c r="P1309" i="40"/>
  <c r="Q1309" i="40" s="1"/>
  <c r="P1308" i="40"/>
  <c r="Q1308" i="40" s="1"/>
  <c r="P1307" i="40"/>
  <c r="Q1307" i="40" s="1"/>
  <c r="P1306" i="40"/>
  <c r="Q1306" i="40" s="1"/>
  <c r="P1305" i="40"/>
  <c r="Q1305" i="40" s="1"/>
  <c r="P1304" i="40"/>
  <c r="Q1304" i="40" s="1"/>
  <c r="P1303" i="40"/>
  <c r="Q1303" i="40" s="1"/>
  <c r="P1302" i="40"/>
  <c r="Q1302" i="40" s="1"/>
  <c r="P1301" i="40"/>
  <c r="Q1301" i="40" s="1"/>
  <c r="P1300" i="40"/>
  <c r="Q1300" i="40" s="1"/>
  <c r="P1299" i="40"/>
  <c r="Q1299" i="40" s="1"/>
  <c r="P1298" i="40"/>
  <c r="Q1298" i="40" s="1"/>
  <c r="P1297" i="40"/>
  <c r="Q1297" i="40" s="1"/>
  <c r="P1296" i="40"/>
  <c r="Q1296" i="40" s="1"/>
  <c r="P1295" i="40"/>
  <c r="Q1295" i="40" s="1"/>
  <c r="P1294" i="40"/>
  <c r="Q1294" i="40" s="1"/>
  <c r="P1293" i="40"/>
  <c r="Q1293" i="40" s="1"/>
  <c r="P1292" i="40"/>
  <c r="Q1292" i="40" s="1"/>
  <c r="P1291" i="40"/>
  <c r="Q1291" i="40" s="1"/>
  <c r="P1290" i="40"/>
  <c r="Q1290" i="40" s="1"/>
  <c r="P1289" i="40"/>
  <c r="Q1289" i="40" s="1"/>
  <c r="P1288" i="40"/>
  <c r="Q1288" i="40" s="1"/>
  <c r="P1285" i="40" l="1"/>
  <c r="Q1285" i="40" s="1"/>
  <c r="P1281" i="40"/>
  <c r="Q1281" i="40" s="1"/>
  <c r="P1277" i="40"/>
  <c r="Q1277" i="40" s="1"/>
  <c r="P1273" i="40"/>
  <c r="Q1273" i="40" s="1"/>
  <c r="P1269" i="40"/>
  <c r="Q1269" i="40" s="1"/>
  <c r="P1265" i="40"/>
  <c r="Q1265" i="40" s="1"/>
  <c r="P1261" i="40"/>
  <c r="Q1261" i="40" s="1"/>
  <c r="P1257" i="40"/>
  <c r="Q1257" i="40" s="1"/>
  <c r="P1253" i="40"/>
  <c r="Q1253" i="40" s="1"/>
  <c r="P1249" i="40"/>
  <c r="Q1249" i="40" s="1"/>
  <c r="P1248" i="40"/>
  <c r="Q1248" i="40" s="1"/>
  <c r="P1245" i="40"/>
  <c r="Q1245" i="40" s="1"/>
  <c r="P1243" i="40"/>
  <c r="Q1243" i="40" s="1"/>
  <c r="P1246" i="40"/>
  <c r="Q1246" i="40" s="1"/>
  <c r="P1247" i="40"/>
  <c r="Q1247" i="40" s="1"/>
  <c r="P1250" i="40"/>
  <c r="Q1250" i="40" s="1"/>
  <c r="P1251" i="40"/>
  <c r="Q1251" i="40" s="1"/>
  <c r="P1252" i="40"/>
  <c r="Q1252" i="40" s="1"/>
  <c r="P1254" i="40"/>
  <c r="Q1254" i="40" s="1"/>
  <c r="P1255" i="40"/>
  <c r="Q1255" i="40" s="1"/>
  <c r="P1256" i="40"/>
  <c r="Q1256" i="40" s="1"/>
  <c r="P1258" i="40"/>
  <c r="Q1258" i="40" s="1"/>
  <c r="P1259" i="40"/>
  <c r="Q1259" i="40" s="1"/>
  <c r="P1260" i="40"/>
  <c r="Q1260" i="40" s="1"/>
  <c r="P1262" i="40"/>
  <c r="Q1262" i="40" s="1"/>
  <c r="P1263" i="40"/>
  <c r="Q1263" i="40" s="1"/>
  <c r="P1264" i="40"/>
  <c r="Q1264" i="40" s="1"/>
  <c r="P1266" i="40"/>
  <c r="Q1266" i="40" s="1"/>
  <c r="P1267" i="40"/>
  <c r="Q1267" i="40" s="1"/>
  <c r="P1268" i="40"/>
  <c r="Q1268" i="40" s="1"/>
  <c r="P1270" i="40"/>
  <c r="Q1270" i="40" s="1"/>
  <c r="P1271" i="40"/>
  <c r="Q1271" i="40" s="1"/>
  <c r="P1272" i="40"/>
  <c r="Q1272" i="40" s="1"/>
  <c r="P1274" i="40"/>
  <c r="Q1274" i="40" s="1"/>
  <c r="P1275" i="40"/>
  <c r="Q1275" i="40" s="1"/>
  <c r="P1276" i="40"/>
  <c r="Q1276" i="40" s="1"/>
  <c r="P1278" i="40"/>
  <c r="Q1278" i="40" s="1"/>
  <c r="P1279" i="40"/>
  <c r="Q1279" i="40" s="1"/>
  <c r="P1280" i="40"/>
  <c r="Q1280" i="40" s="1"/>
  <c r="P1282" i="40"/>
  <c r="Q1282" i="40" s="1"/>
  <c r="P1283" i="40"/>
  <c r="Q1283" i="40" s="1"/>
  <c r="P1284" i="40"/>
  <c r="Q1284" i="40" s="1"/>
  <c r="P1286" i="40"/>
  <c r="Q1286" i="40" s="1"/>
  <c r="P1287" i="40"/>
  <c r="Q1287" i="40" s="1"/>
  <c r="P1232" i="40" l="1"/>
  <c r="Q1232" i="40" s="1"/>
  <c r="P1233" i="40"/>
  <c r="Q1233" i="40" s="1"/>
  <c r="P1234" i="40"/>
  <c r="Q1234" i="40" s="1"/>
  <c r="P1235" i="40"/>
  <c r="Q1235" i="40" s="1"/>
  <c r="P1236" i="40"/>
  <c r="Q1236" i="40" s="1"/>
  <c r="P1237" i="40"/>
  <c r="Q1237" i="40" s="1"/>
  <c r="P1238" i="40"/>
  <c r="Q1238" i="40" s="1"/>
  <c r="P1239" i="40"/>
  <c r="Q1239" i="40" s="1"/>
  <c r="P1240" i="40"/>
  <c r="Q1240" i="40" s="1"/>
  <c r="P1241" i="40"/>
  <c r="Q1241" i="40" s="1"/>
  <c r="P1242" i="40"/>
  <c r="Q1242" i="40" s="1"/>
  <c r="P1180" i="40"/>
  <c r="Q1180" i="40" s="1"/>
  <c r="P1182" i="40"/>
  <c r="Q1182" i="40" s="1"/>
  <c r="P1183" i="40"/>
  <c r="Q1183" i="40" s="1"/>
  <c r="P1184" i="40"/>
  <c r="Q1184" i="40" s="1"/>
  <c r="P1185" i="40"/>
  <c r="Q1185" i="40" s="1"/>
  <c r="P1186" i="40"/>
  <c r="Q1186" i="40" s="1"/>
  <c r="P1187" i="40"/>
  <c r="Q1187" i="40" s="1"/>
  <c r="P1188" i="40"/>
  <c r="Q1188" i="40" s="1"/>
  <c r="P1189" i="40"/>
  <c r="Q1189" i="40" s="1"/>
  <c r="P1190" i="40"/>
  <c r="Q1190" i="40" s="1"/>
  <c r="P1191" i="40"/>
  <c r="Q1191" i="40" s="1"/>
  <c r="P1192" i="40"/>
  <c r="Q1192" i="40" s="1"/>
  <c r="P1193" i="40"/>
  <c r="Q1193" i="40" s="1"/>
  <c r="P1194" i="40"/>
  <c r="Q1194" i="40" s="1"/>
  <c r="P1195" i="40"/>
  <c r="Q1195" i="40" s="1"/>
  <c r="P1196" i="40"/>
  <c r="Q1196" i="40" s="1"/>
  <c r="P1197" i="40"/>
  <c r="Q1197" i="40" s="1"/>
  <c r="P1198" i="40"/>
  <c r="Q1198" i="40" s="1"/>
  <c r="P1199" i="40"/>
  <c r="Q1199" i="40" s="1"/>
  <c r="P1200" i="40"/>
  <c r="Q1200" i="40" s="1"/>
  <c r="P1201" i="40"/>
  <c r="Q1201" i="40" s="1"/>
  <c r="P1202" i="40"/>
  <c r="Q1202" i="40" s="1"/>
  <c r="P1203" i="40"/>
  <c r="Q1203" i="40" s="1"/>
  <c r="P1204" i="40"/>
  <c r="Q1204" i="40" s="1"/>
  <c r="P1205" i="40"/>
  <c r="Q1205" i="40" s="1"/>
  <c r="P1206" i="40"/>
  <c r="Q1206" i="40" s="1"/>
  <c r="P1207" i="40"/>
  <c r="Q1207" i="40" s="1"/>
  <c r="P1208" i="40"/>
  <c r="Q1208" i="40" s="1"/>
  <c r="P1209" i="40"/>
  <c r="Q1209" i="40" s="1"/>
  <c r="P1210" i="40"/>
  <c r="Q1210" i="40" s="1"/>
  <c r="P1211" i="40"/>
  <c r="Q1211" i="40" s="1"/>
  <c r="P1212" i="40"/>
  <c r="Q1212" i="40" s="1"/>
  <c r="P1213" i="40"/>
  <c r="Q1213" i="40" s="1"/>
  <c r="P1214" i="40"/>
  <c r="Q1214" i="40" s="1"/>
  <c r="P1215" i="40"/>
  <c r="Q1215" i="40" s="1"/>
  <c r="P1216" i="40"/>
  <c r="Q1216" i="40" s="1"/>
  <c r="P1217" i="40"/>
  <c r="Q1217" i="40" s="1"/>
  <c r="P1218" i="40"/>
  <c r="Q1218" i="40" s="1"/>
  <c r="P1219" i="40"/>
  <c r="Q1219" i="40" s="1"/>
  <c r="P1220" i="40"/>
  <c r="Q1220" i="40" s="1"/>
  <c r="P1221" i="40"/>
  <c r="Q1221" i="40" s="1"/>
  <c r="P1222" i="40"/>
  <c r="Q1222" i="40" s="1"/>
  <c r="P1223" i="40"/>
  <c r="Q1223" i="40" s="1"/>
  <c r="P1224" i="40"/>
  <c r="Q1224" i="40" s="1"/>
  <c r="P1225" i="40"/>
  <c r="Q1225" i="40" s="1"/>
  <c r="P1226" i="40"/>
  <c r="Q1226" i="40" s="1"/>
  <c r="P1227" i="40"/>
  <c r="Q1227" i="40" s="1"/>
  <c r="P1228" i="40"/>
  <c r="Q1228" i="40" s="1"/>
  <c r="P1229" i="40"/>
  <c r="Q1229" i="40" s="1"/>
  <c r="P1181" i="40"/>
  <c r="Q1181" i="40" s="1"/>
  <c r="P1230" i="40"/>
  <c r="Q1230" i="40" s="1"/>
  <c r="P1231" i="40"/>
  <c r="Q1231" i="40" s="1"/>
  <c r="P1175" i="40" l="1"/>
  <c r="Q1175" i="40" s="1"/>
  <c r="P1176" i="40"/>
  <c r="Q1176" i="40" s="1"/>
  <c r="P1177" i="40"/>
  <c r="Q1177" i="40" s="1"/>
  <c r="P1179" i="40"/>
  <c r="Q1179" i="40" s="1"/>
  <c r="P1178" i="40" l="1"/>
  <c r="Q1178" i="40" s="1"/>
  <c r="P1143" i="40" l="1"/>
  <c r="Q1143" i="40" s="1"/>
  <c r="P1144" i="40"/>
  <c r="Q1144" i="40" s="1"/>
  <c r="P1145" i="40"/>
  <c r="Q1145" i="40" s="1"/>
  <c r="P1146" i="40"/>
  <c r="Q1146" i="40" s="1"/>
  <c r="P1147" i="40"/>
  <c r="Q1147" i="40" s="1"/>
  <c r="P1148" i="40"/>
  <c r="Q1148" i="40" s="1"/>
  <c r="P1149" i="40"/>
  <c r="Q1149" i="40" s="1"/>
  <c r="P1150" i="40"/>
  <c r="Q1150" i="40" s="1"/>
  <c r="P1151" i="40"/>
  <c r="Q1151" i="40" s="1"/>
  <c r="P1152" i="40"/>
  <c r="Q1152" i="40" s="1"/>
  <c r="P1153" i="40"/>
  <c r="Q1153" i="40" s="1"/>
  <c r="P1154" i="40"/>
  <c r="Q1154" i="40" s="1"/>
  <c r="P1155" i="40"/>
  <c r="Q1155" i="40" s="1"/>
  <c r="P1156" i="40"/>
  <c r="Q1156" i="40" s="1"/>
  <c r="P1157" i="40"/>
  <c r="Q1157" i="40" s="1"/>
  <c r="P1158" i="40"/>
  <c r="Q1158" i="40" s="1"/>
  <c r="P1159" i="40"/>
  <c r="Q1159" i="40" s="1"/>
  <c r="P1160" i="40"/>
  <c r="Q1160" i="40" s="1"/>
  <c r="P1161" i="40"/>
  <c r="Q1161" i="40" s="1"/>
  <c r="P1162" i="40"/>
  <c r="Q1162" i="40" s="1"/>
  <c r="P1163" i="40"/>
  <c r="Q1163" i="40" s="1"/>
  <c r="P1164" i="40"/>
  <c r="Q1164" i="40" s="1"/>
  <c r="P1165" i="40"/>
  <c r="Q1165" i="40" s="1"/>
  <c r="P1166" i="40"/>
  <c r="Q1166" i="40" s="1"/>
  <c r="P1167" i="40"/>
  <c r="Q1167" i="40" s="1"/>
  <c r="P1168" i="40"/>
  <c r="Q1168" i="40" s="1"/>
  <c r="P1169" i="40"/>
  <c r="Q1169" i="40" s="1"/>
  <c r="P1170" i="40"/>
  <c r="Q1170" i="40" s="1"/>
  <c r="P1171" i="40"/>
  <c r="Q1171" i="40" s="1"/>
  <c r="P1172" i="40"/>
  <c r="Q1172" i="40" s="1"/>
  <c r="P1173" i="40"/>
  <c r="Q1173" i="40" s="1"/>
  <c r="P1174" i="40"/>
  <c r="Q1174" i="40" s="1"/>
  <c r="P1094" i="40" l="1"/>
  <c r="Q1094" i="40" s="1"/>
  <c r="P1095" i="40"/>
  <c r="Q1095" i="40" s="1"/>
  <c r="P1096" i="40"/>
  <c r="Q1096" i="40" s="1"/>
  <c r="P1097" i="40"/>
  <c r="Q1097" i="40" s="1"/>
  <c r="P1098" i="40"/>
  <c r="Q1098" i="40" s="1"/>
  <c r="P1099" i="40"/>
  <c r="Q1099" i="40" s="1"/>
  <c r="P1101" i="40"/>
  <c r="Q1101" i="40" s="1"/>
  <c r="P1102" i="40"/>
  <c r="Q1102" i="40" s="1"/>
  <c r="P1103" i="40"/>
  <c r="Q1103" i="40" s="1"/>
  <c r="P1104" i="40"/>
  <c r="Q1104" i="40" s="1"/>
  <c r="P1105" i="40"/>
  <c r="Q1105" i="40" s="1"/>
  <c r="P1106" i="40"/>
  <c r="Q1106" i="40" s="1"/>
  <c r="P1107" i="40"/>
  <c r="Q1107" i="40" s="1"/>
  <c r="P1108" i="40"/>
  <c r="Q1108" i="40" s="1"/>
  <c r="P1109" i="40"/>
  <c r="Q1109" i="40" s="1"/>
  <c r="P1111" i="40"/>
  <c r="Q1111" i="40" s="1"/>
  <c r="P1112" i="40"/>
  <c r="Q1112" i="40" s="1"/>
  <c r="P1113" i="40"/>
  <c r="Q1113" i="40" s="1"/>
  <c r="P1114" i="40"/>
  <c r="Q1114" i="40" s="1"/>
  <c r="P1115" i="40"/>
  <c r="Q1115" i="40" s="1"/>
  <c r="P1116" i="40"/>
  <c r="Q1116" i="40" s="1"/>
  <c r="P1117" i="40"/>
  <c r="Q1117" i="40" s="1"/>
  <c r="P1118" i="40"/>
  <c r="Q1118" i="40" s="1"/>
  <c r="P1119" i="40"/>
  <c r="Q1119" i="40" s="1"/>
  <c r="P1120" i="40"/>
  <c r="Q1120" i="40" s="1"/>
  <c r="P1121" i="40"/>
  <c r="Q1121" i="40" s="1"/>
  <c r="P1122" i="40"/>
  <c r="Q1122" i="40" s="1"/>
  <c r="P1123" i="40"/>
  <c r="Q1123" i="40" s="1"/>
  <c r="P1124" i="40"/>
  <c r="Q1124" i="40" s="1"/>
  <c r="P1125" i="40"/>
  <c r="Q1125" i="40" s="1"/>
  <c r="P1126" i="40"/>
  <c r="Q1126" i="40" s="1"/>
  <c r="P1127" i="40"/>
  <c r="Q1127" i="40" s="1"/>
  <c r="P1128" i="40"/>
  <c r="Q1128" i="40" s="1"/>
  <c r="P1129" i="40"/>
  <c r="Q1129" i="40" s="1"/>
  <c r="P1130" i="40"/>
  <c r="Q1130" i="40" s="1"/>
  <c r="P1131" i="40"/>
  <c r="Q1131" i="40" s="1"/>
  <c r="P1132" i="40"/>
  <c r="Q1132" i="40" s="1"/>
  <c r="P1133" i="40"/>
  <c r="Q1133" i="40" s="1"/>
  <c r="P1134" i="40"/>
  <c r="Q1134" i="40" s="1"/>
  <c r="P1135" i="40"/>
  <c r="Q1135" i="40" s="1"/>
  <c r="P1137" i="40"/>
  <c r="Q1137" i="40" s="1"/>
  <c r="P1138" i="40"/>
  <c r="Q1138" i="40" s="1"/>
  <c r="P1139" i="40"/>
  <c r="Q1139" i="40" s="1"/>
  <c r="P1140" i="40"/>
  <c r="Q1140" i="40" s="1"/>
  <c r="P1141" i="40"/>
  <c r="Q1141" i="40" s="1"/>
  <c r="P1142" i="40"/>
  <c r="Q1142" i="40" s="1"/>
  <c r="P1093" i="40"/>
  <c r="Q1093" i="40" s="1"/>
  <c r="P1110" i="40" l="1"/>
  <c r="Q1110" i="40" s="1"/>
  <c r="P1100" i="40"/>
  <c r="Q1100" i="40" s="1"/>
  <c r="P1136" i="40"/>
  <c r="Q1136" i="40" s="1"/>
  <c r="P1088" i="40" l="1"/>
  <c r="Q1088" i="40" s="1"/>
  <c r="P1089" i="40"/>
  <c r="Q1089" i="40" s="1"/>
  <c r="P1090" i="40"/>
  <c r="Q1090" i="40" s="1"/>
  <c r="P1091" i="40"/>
  <c r="Q1091" i="40" s="1"/>
  <c r="P1092" i="40"/>
  <c r="Q1092" i="40" s="1"/>
  <c r="P1054" i="40"/>
  <c r="Q1054" i="40" s="1"/>
  <c r="P1055" i="40"/>
  <c r="Q1055" i="40" s="1"/>
  <c r="P1056" i="40"/>
  <c r="Q1056" i="40" s="1"/>
  <c r="P1057" i="40"/>
  <c r="Q1057" i="40" s="1"/>
  <c r="P1058" i="40"/>
  <c r="Q1058" i="40" s="1"/>
  <c r="P1059" i="40"/>
  <c r="Q1059" i="40" s="1"/>
  <c r="P1060" i="40"/>
  <c r="Q1060" i="40" s="1"/>
  <c r="P1062" i="40"/>
  <c r="Q1062" i="40" s="1"/>
  <c r="P1063" i="40"/>
  <c r="Q1063" i="40" s="1"/>
  <c r="P1064" i="40"/>
  <c r="Q1064" i="40" s="1"/>
  <c r="P1065" i="40"/>
  <c r="Q1065" i="40" s="1"/>
  <c r="P1066" i="40"/>
  <c r="Q1066" i="40" s="1"/>
  <c r="P1067" i="40"/>
  <c r="Q1067" i="40" s="1"/>
  <c r="P1068" i="40"/>
  <c r="Q1068" i="40" s="1"/>
  <c r="P1069" i="40"/>
  <c r="Q1069" i="40" s="1"/>
  <c r="P1070" i="40"/>
  <c r="Q1070" i="40" s="1"/>
  <c r="P1071" i="40"/>
  <c r="Q1071" i="40" s="1"/>
  <c r="P1072" i="40"/>
  <c r="Q1072" i="40" s="1"/>
  <c r="P1073" i="40"/>
  <c r="Q1073" i="40" s="1"/>
  <c r="P1074" i="40"/>
  <c r="Q1074" i="40" s="1"/>
  <c r="P1075" i="40"/>
  <c r="Q1075" i="40" s="1"/>
  <c r="P1076" i="40"/>
  <c r="Q1076" i="40" s="1"/>
  <c r="P1077" i="40"/>
  <c r="Q1077" i="40" s="1"/>
  <c r="P1079" i="40"/>
  <c r="Q1079" i="40" s="1"/>
  <c r="P1080" i="40"/>
  <c r="Q1080" i="40" s="1"/>
  <c r="P1082" i="40"/>
  <c r="Q1082" i="40" s="1"/>
  <c r="P1084" i="40"/>
  <c r="Q1084" i="40" s="1"/>
  <c r="P1085" i="40"/>
  <c r="Q1085" i="40" s="1"/>
  <c r="P1086" i="40"/>
  <c r="Q1086" i="40" s="1"/>
  <c r="P1087" i="40" l="1"/>
  <c r="Q1087" i="40" s="1"/>
  <c r="P1083" i="40"/>
  <c r="Q1083" i="40" s="1"/>
  <c r="P1078" i="40"/>
  <c r="Q1078" i="40" s="1"/>
  <c r="P1052" i="40" l="1"/>
  <c r="Q1052" i="40" s="1"/>
  <c r="P1033" i="40" l="1"/>
  <c r="Q1033" i="40" s="1"/>
  <c r="P1034" i="40"/>
  <c r="Q1034" i="40" s="1"/>
  <c r="P1040" i="40"/>
  <c r="Q1040" i="40" s="1"/>
  <c r="P1041" i="40"/>
  <c r="Q1041" i="40" s="1"/>
  <c r="P1043" i="40"/>
  <c r="Q1043" i="40" s="1"/>
  <c r="P1046" i="40" l="1"/>
  <c r="Q1046" i="40" s="1"/>
  <c r="P1053" i="40" l="1"/>
  <c r="Q1053" i="40" s="1"/>
  <c r="P1018" i="40"/>
  <c r="Q1018" i="40" s="1"/>
  <c r="P1019" i="40"/>
  <c r="Q1019" i="40" s="1"/>
  <c r="P1020" i="40"/>
  <c r="Q1020" i="40" s="1"/>
  <c r="P1021" i="40"/>
  <c r="Q1021" i="40" s="1"/>
  <c r="P1022" i="40"/>
  <c r="Q1022" i="40" s="1"/>
  <c r="P1023" i="40"/>
  <c r="Q1023" i="40" s="1"/>
  <c r="P1024" i="40"/>
  <c r="Q1024" i="40" s="1"/>
  <c r="P1025" i="40"/>
  <c r="Q1025" i="40" s="1"/>
  <c r="P1026" i="40"/>
  <c r="Q1026" i="40" s="1"/>
  <c r="P1027" i="40"/>
  <c r="Q1027" i="40" s="1"/>
  <c r="P1028" i="40"/>
  <c r="Q1028" i="40" s="1"/>
  <c r="P1029" i="40"/>
  <c r="Q1029" i="40" s="1"/>
  <c r="P1030" i="40"/>
  <c r="Q1030" i="40" s="1"/>
  <c r="P1031" i="40"/>
  <c r="Q1031" i="40" s="1"/>
  <c r="P1032" i="40"/>
  <c r="Q1032" i="40" s="1"/>
  <c r="P1035" i="40"/>
  <c r="Q1035" i="40" s="1"/>
  <c r="P1036" i="40"/>
  <c r="Q1036" i="40" s="1"/>
  <c r="P1037" i="40"/>
  <c r="Q1037" i="40" s="1"/>
  <c r="P1038" i="40"/>
  <c r="Q1038" i="40" s="1"/>
  <c r="P1039" i="40"/>
  <c r="Q1039" i="40" s="1"/>
  <c r="P1042" i="40"/>
  <c r="Q1042" i="40" s="1"/>
  <c r="P1044" i="40"/>
  <c r="Q1044" i="40" s="1"/>
  <c r="P1045" i="40"/>
  <c r="Q1045" i="40" s="1"/>
  <c r="P1047" i="40"/>
  <c r="Q1047" i="40" s="1"/>
  <c r="P1048" i="40"/>
  <c r="Q1048" i="40" s="1"/>
  <c r="P1049" i="40"/>
  <c r="Q1049" i="40" s="1"/>
  <c r="P1050" i="40"/>
  <c r="Q1050" i="40" s="1"/>
  <c r="P1051" i="40"/>
  <c r="Q1051" i="40" s="1"/>
  <c r="P1016" i="40" l="1"/>
  <c r="Q1016" i="40" s="1"/>
  <c r="P1017" i="40"/>
  <c r="Q1017" i="40" s="1"/>
  <c r="P95" i="40" l="1"/>
  <c r="Q95" i="40" s="1"/>
  <c r="P585" i="40"/>
  <c r="Q585" i="40" s="1"/>
  <c r="P645" i="40"/>
  <c r="Q645" i="40" s="1"/>
  <c r="P1081" i="40" l="1"/>
  <c r="Q1081" i="40" s="1"/>
  <c r="P597" i="40"/>
  <c r="Q597" i="40" s="1"/>
  <c r="P1004" i="40"/>
  <c r="Q1004" i="40" s="1"/>
  <c r="P996" i="40"/>
  <c r="Q996" i="40" s="1"/>
  <c r="P992" i="40"/>
  <c r="Q992" i="40" s="1"/>
  <c r="P1009" i="40"/>
  <c r="Q1009" i="40" s="1"/>
  <c r="P305" i="40"/>
  <c r="Q305" i="40" s="1"/>
  <c r="P301" i="40"/>
  <c r="Q301" i="40" s="1"/>
  <c r="P297" i="40"/>
  <c r="Q297" i="40" s="1"/>
  <c r="P241" i="40"/>
  <c r="Q241" i="40" s="1"/>
  <c r="P197" i="40"/>
  <c r="Q197" i="40" s="1"/>
  <c r="P117" i="40"/>
  <c r="Q117" i="40" s="1"/>
  <c r="P109" i="40"/>
  <c r="Q109" i="40" s="1"/>
  <c r="P701" i="40"/>
  <c r="Q701" i="40" s="1"/>
  <c r="P693" i="40"/>
  <c r="Q693" i="40" s="1"/>
  <c r="P685" i="40"/>
  <c r="Q685" i="40" s="1"/>
  <c r="P681" i="40"/>
  <c r="Q681" i="40" s="1"/>
  <c r="P677" i="40"/>
  <c r="Q677" i="40" s="1"/>
  <c r="P669" i="40"/>
  <c r="Q669" i="40" s="1"/>
  <c r="P665" i="40"/>
  <c r="Q665" i="40" s="1"/>
  <c r="P661" i="40"/>
  <c r="Q661" i="40" s="1"/>
  <c r="P657" i="40"/>
  <c r="Q657" i="40" s="1"/>
  <c r="P653" i="40"/>
  <c r="Q653" i="40" s="1"/>
  <c r="P649" i="40"/>
  <c r="Q649" i="40" s="1"/>
  <c r="P641" i="40"/>
  <c r="Q641" i="40" s="1"/>
  <c r="P637" i="40"/>
  <c r="Q637" i="40" s="1"/>
  <c r="P613" i="40"/>
  <c r="Q613" i="40" s="1"/>
  <c r="P601" i="40"/>
  <c r="Q601" i="40" s="1"/>
  <c r="P593" i="40"/>
  <c r="Q593" i="40" s="1"/>
  <c r="P589" i="40"/>
  <c r="Q589" i="40" s="1"/>
  <c r="P581" i="40"/>
  <c r="Q581" i="40" s="1"/>
  <c r="P573" i="40"/>
  <c r="Q573" i="40" s="1"/>
  <c r="P569" i="40"/>
  <c r="Q569" i="40" s="1"/>
  <c r="P557" i="40"/>
  <c r="Q557" i="40" s="1"/>
  <c r="P553" i="40"/>
  <c r="Q553" i="40" s="1"/>
  <c r="P332" i="40"/>
  <c r="Q332" i="40" s="1"/>
  <c r="P312" i="40"/>
  <c r="Q312" i="40" s="1"/>
  <c r="P112" i="40"/>
  <c r="Q112" i="40" s="1"/>
  <c r="P1001" i="40"/>
  <c r="Q1001" i="40" s="1"/>
  <c r="P1000" i="40"/>
  <c r="Q1000" i="40" s="1"/>
  <c r="P952" i="40"/>
  <c r="Q952" i="40" s="1"/>
  <c r="P936" i="40"/>
  <c r="Q936" i="40" s="1"/>
  <c r="P932" i="40"/>
  <c r="Q932" i="40" s="1"/>
  <c r="P920" i="40"/>
  <c r="Q920" i="40" s="1"/>
  <c r="P900" i="40"/>
  <c r="Q900" i="40" s="1"/>
  <c r="P892" i="40"/>
  <c r="Q892" i="40" s="1"/>
  <c r="P884" i="40"/>
  <c r="Q884" i="40" s="1"/>
  <c r="P876" i="40"/>
  <c r="Q876" i="40" s="1"/>
  <c r="P844" i="40"/>
  <c r="Q844" i="40" s="1"/>
  <c r="P836" i="40"/>
  <c r="Q836" i="40" s="1"/>
  <c r="P832" i="40"/>
  <c r="Q832" i="40" s="1"/>
  <c r="P824" i="40"/>
  <c r="Q824" i="40" s="1"/>
  <c r="P820" i="40"/>
  <c r="Q820" i="40" s="1"/>
  <c r="P816" i="40"/>
  <c r="Q816" i="40" s="1"/>
  <c r="P812" i="40"/>
  <c r="Q812" i="40" s="1"/>
  <c r="P808" i="40"/>
  <c r="Q808" i="40" s="1"/>
  <c r="P796" i="40"/>
  <c r="Q796" i="40" s="1"/>
  <c r="P792" i="40"/>
  <c r="Q792" i="40" s="1"/>
  <c r="P788" i="40"/>
  <c r="Q788" i="40" s="1"/>
  <c r="P784" i="40"/>
  <c r="Q784" i="40" s="1"/>
  <c r="P772" i="40"/>
  <c r="Q772" i="40" s="1"/>
  <c r="P764" i="40"/>
  <c r="Q764" i="40" s="1"/>
  <c r="P760" i="40"/>
  <c r="Q760" i="40" s="1"/>
  <c r="P756" i="40"/>
  <c r="Q756" i="40" s="1"/>
  <c r="P752" i="40"/>
  <c r="Q752" i="40" s="1"/>
  <c r="P748" i="40"/>
  <c r="Q748" i="40" s="1"/>
  <c r="P744" i="40"/>
  <c r="Q744" i="40" s="1"/>
  <c r="P736" i="40"/>
  <c r="Q736" i="40" s="1"/>
  <c r="P732" i="40"/>
  <c r="Q732" i="40" s="1"/>
  <c r="P728" i="40"/>
  <c r="Q728" i="40" s="1"/>
  <c r="P724" i="40"/>
  <c r="Q724" i="40" s="1"/>
  <c r="P716" i="40"/>
  <c r="Q716" i="40" s="1"/>
  <c r="P712" i="40"/>
  <c r="Q712" i="40" s="1"/>
  <c r="P708" i="40"/>
  <c r="Q708" i="40" s="1"/>
  <c r="P704" i="40"/>
  <c r="Q704" i="40" s="1"/>
  <c r="P692" i="40"/>
  <c r="Q692" i="40" s="1"/>
  <c r="P688" i="40"/>
  <c r="Q688" i="40" s="1"/>
  <c r="P684" i="40"/>
  <c r="Q684" i="40" s="1"/>
  <c r="P680" i="40"/>
  <c r="Q680" i="40" s="1"/>
  <c r="P676" i="40"/>
  <c r="Q676" i="40" s="1"/>
  <c r="P672" i="40"/>
  <c r="Q672" i="40" s="1"/>
  <c r="P668" i="40"/>
  <c r="Q668" i="40" s="1"/>
  <c r="P664" i="40"/>
  <c r="Q664" i="40" s="1"/>
  <c r="P660" i="40"/>
  <c r="Q660" i="40" s="1"/>
  <c r="P656" i="40"/>
  <c r="Q656" i="40" s="1"/>
  <c r="P652" i="40"/>
  <c r="Q652" i="40" s="1"/>
  <c r="P648" i="40"/>
  <c r="Q648" i="40" s="1"/>
  <c r="P644" i="40"/>
  <c r="Q644" i="40" s="1"/>
  <c r="P640" i="40"/>
  <c r="Q640" i="40" s="1"/>
  <c r="P636" i="40"/>
  <c r="Q636" i="40" s="1"/>
  <c r="P632" i="40"/>
  <c r="Q632" i="40" s="1"/>
  <c r="P628" i="40"/>
  <c r="Q628" i="40" s="1"/>
  <c r="P624" i="40"/>
  <c r="Q624" i="40" s="1"/>
  <c r="P620" i="40"/>
  <c r="Q620" i="40" s="1"/>
  <c r="P616" i="40"/>
  <c r="Q616" i="40" s="1"/>
  <c r="P612" i="40"/>
  <c r="Q612" i="40" s="1"/>
  <c r="P608" i="40"/>
  <c r="Q608" i="40" s="1"/>
  <c r="P604" i="40"/>
  <c r="Q604" i="40" s="1"/>
  <c r="P600" i="40"/>
  <c r="Q600" i="40" s="1"/>
  <c r="P596" i="40"/>
  <c r="Q596" i="40" s="1"/>
  <c r="P592" i="40"/>
  <c r="Q592" i="40" s="1"/>
  <c r="P588" i="40"/>
  <c r="Q588" i="40" s="1"/>
  <c r="P580" i="40"/>
  <c r="Q580" i="40" s="1"/>
  <c r="P576" i="40"/>
  <c r="Q576" i="40" s="1"/>
  <c r="P568" i="40"/>
  <c r="Q568" i="40" s="1"/>
  <c r="P564" i="40"/>
  <c r="Q564" i="40" s="1"/>
  <c r="P556" i="40"/>
  <c r="Q556" i="40" s="1"/>
  <c r="P552" i="40"/>
  <c r="Q552" i="40" s="1"/>
  <c r="P319" i="40"/>
  <c r="Q319" i="40" s="1"/>
  <c r="P311" i="40"/>
  <c r="Q311" i="40" s="1"/>
  <c r="P299" i="40"/>
  <c r="Q299" i="40" s="1"/>
  <c r="P800" i="40"/>
  <c r="Q800" i="40" s="1"/>
  <c r="P1008" i="40"/>
  <c r="Q1008" i="40" s="1"/>
  <c r="P697" i="40"/>
  <c r="Q697" i="40" s="1"/>
  <c r="P689" i="40"/>
  <c r="Q689" i="40" s="1"/>
  <c r="P1012" i="40"/>
  <c r="Q1012" i="40" s="1"/>
  <c r="P856" i="40"/>
  <c r="Q856" i="40" s="1"/>
  <c r="P852" i="40"/>
  <c r="Q852" i="40" s="1"/>
  <c r="P840" i="40"/>
  <c r="Q840" i="40" s="1"/>
  <c r="P828" i="40"/>
  <c r="Q828" i="40" s="1"/>
  <c r="P804" i="40"/>
  <c r="Q804" i="40" s="1"/>
  <c r="P780" i="40"/>
  <c r="Q780" i="40" s="1"/>
  <c r="P776" i="40"/>
  <c r="Q776" i="40" s="1"/>
  <c r="P768" i="40"/>
  <c r="Q768" i="40" s="1"/>
  <c r="P740" i="40"/>
  <c r="Q740" i="40" s="1"/>
  <c r="P720" i="40"/>
  <c r="Q720" i="40" s="1"/>
  <c r="P700" i="40"/>
  <c r="Q700" i="40" s="1"/>
  <c r="P696" i="40"/>
  <c r="Q696" i="40" s="1"/>
  <c r="P221" i="40"/>
  <c r="Q221" i="40" s="1"/>
  <c r="P129" i="40"/>
  <c r="Q129" i="40" s="1"/>
  <c r="P548" i="40"/>
  <c r="Q548" i="40" s="1"/>
  <c r="P116" i="40"/>
  <c r="Q116" i="40" s="1"/>
  <c r="P277" i="40"/>
  <c r="Q277" i="40" s="1"/>
  <c r="P265" i="40"/>
  <c r="Q265" i="40" s="1"/>
  <c r="P261" i="40"/>
  <c r="Q261" i="40" s="1"/>
  <c r="P205" i="40"/>
  <c r="Q205" i="40" s="1"/>
  <c r="P872" i="40"/>
  <c r="Q872" i="40" s="1"/>
  <c r="P868" i="40"/>
  <c r="Q868" i="40" s="1"/>
  <c r="P864" i="40"/>
  <c r="Q864" i="40" s="1"/>
  <c r="P848" i="40"/>
  <c r="Q848" i="40" s="1"/>
  <c r="P308" i="40"/>
  <c r="Q308" i="40" s="1"/>
  <c r="P288" i="40"/>
  <c r="Q288" i="40" s="1"/>
  <c r="P291" i="40"/>
  <c r="Q291" i="40" s="1"/>
  <c r="P904" i="40"/>
  <c r="Q904" i="40" s="1"/>
  <c r="P924" i="40"/>
  <c r="Q924" i="40" s="1"/>
  <c r="P908" i="40"/>
  <c r="Q908" i="40" s="1"/>
  <c r="P860" i="40"/>
  <c r="Q860" i="40" s="1"/>
  <c r="P916" i="40"/>
  <c r="Q916" i="40" s="1"/>
  <c r="P888" i="40"/>
  <c r="Q888" i="40" s="1"/>
  <c r="P289" i="40"/>
  <c r="Q289" i="40" s="1"/>
  <c r="P273" i="40"/>
  <c r="Q273" i="40" s="1"/>
  <c r="P269" i="40"/>
  <c r="Q269" i="40" s="1"/>
  <c r="P257" i="40"/>
  <c r="Q257" i="40" s="1"/>
  <c r="P253" i="40"/>
  <c r="Q253" i="40" s="1"/>
  <c r="P249" i="40"/>
  <c r="Q249" i="40" s="1"/>
  <c r="P233" i="40"/>
  <c r="Q233" i="40" s="1"/>
  <c r="P225" i="40"/>
  <c r="Q225" i="40" s="1"/>
  <c r="P217" i="40"/>
  <c r="Q217" i="40" s="1"/>
  <c r="P944" i="40"/>
  <c r="Q944" i="40" s="1"/>
  <c r="P940" i="40"/>
  <c r="Q940" i="40" s="1"/>
  <c r="P316" i="40"/>
  <c r="Q316" i="40" s="1"/>
  <c r="P281" i="40"/>
  <c r="Q281" i="40" s="1"/>
  <c r="P181" i="40"/>
  <c r="Q181" i="40" s="1"/>
  <c r="P323" i="40"/>
  <c r="Q323" i="40" s="1"/>
  <c r="P307" i="40"/>
  <c r="Q307" i="40" s="1"/>
  <c r="P303" i="40"/>
  <c r="Q303" i="40" s="1"/>
  <c r="P185" i="40"/>
  <c r="Q185" i="40" s="1"/>
  <c r="P984" i="40"/>
  <c r="Q984" i="40" s="1"/>
  <c r="P976" i="40"/>
  <c r="Q976" i="40" s="1"/>
  <c r="P964" i="40"/>
  <c r="Q964" i="40" s="1"/>
  <c r="P928" i="40"/>
  <c r="Q928" i="40" s="1"/>
  <c r="P912" i="40"/>
  <c r="Q912" i="40" s="1"/>
  <c r="P880" i="40"/>
  <c r="Q880" i="40" s="1"/>
  <c r="P980" i="40"/>
  <c r="Q980" i="40" s="1"/>
  <c r="P960" i="40"/>
  <c r="Q960" i="40" s="1"/>
  <c r="P896" i="40"/>
  <c r="Q896" i="40" s="1"/>
  <c r="P343" i="40"/>
  <c r="Q343" i="40" s="1"/>
  <c r="P331" i="40"/>
  <c r="Q331" i="40" s="1"/>
  <c r="P948" i="40"/>
  <c r="Q948" i="40" s="1"/>
  <c r="P335" i="40"/>
  <c r="Q335" i="40" s="1"/>
  <c r="P295" i="40"/>
  <c r="Q295" i="40" s="1"/>
  <c r="P115" i="40"/>
  <c r="Q115" i="40" s="1"/>
  <c r="P293" i="40"/>
  <c r="Q293" i="40" s="1"/>
  <c r="P237" i="40"/>
  <c r="Q237" i="40" s="1"/>
  <c r="P229" i="40"/>
  <c r="Q229" i="40" s="1"/>
  <c r="P209" i="40"/>
  <c r="Q209" i="40" s="1"/>
  <c r="P193" i="40"/>
  <c r="Q193" i="40" s="1"/>
  <c r="P177" i="40"/>
  <c r="Q177" i="40" s="1"/>
  <c r="P165" i="40"/>
  <c r="Q165" i="40" s="1"/>
  <c r="P105" i="40"/>
  <c r="Q105" i="40" s="1"/>
  <c r="P125" i="40"/>
  <c r="Q125" i="40" s="1"/>
  <c r="P113" i="40"/>
  <c r="Q113" i="40" s="1"/>
  <c r="P73" i="40"/>
  <c r="Q73" i="40" s="1"/>
  <c r="P328" i="40"/>
  <c r="Q328" i="40" s="1"/>
  <c r="P100" i="40"/>
  <c r="Q100" i="40" s="1"/>
  <c r="P972" i="40"/>
  <c r="Q972" i="40" s="1"/>
  <c r="P968" i="40"/>
  <c r="Q968" i="40" s="1"/>
  <c r="P988" i="40"/>
  <c r="Q988" i="40" s="1"/>
  <c r="P584" i="40"/>
  <c r="Q584" i="40" s="1"/>
  <c r="P572" i="40"/>
  <c r="Q572" i="40" s="1"/>
  <c r="P560" i="40"/>
  <c r="Q560" i="40" s="1"/>
  <c r="P544" i="40"/>
  <c r="Q544" i="40" s="1"/>
  <c r="P540" i="40"/>
  <c r="Q540" i="40" s="1"/>
  <c r="P536" i="40"/>
  <c r="Q536" i="40" s="1"/>
  <c r="P532" i="40"/>
  <c r="Q532" i="40" s="1"/>
  <c r="P528" i="40"/>
  <c r="Q528" i="40" s="1"/>
  <c r="P524" i="40"/>
  <c r="Q524" i="40" s="1"/>
  <c r="P520" i="40"/>
  <c r="Q520" i="40" s="1"/>
  <c r="P516" i="40"/>
  <c r="Q516" i="40" s="1"/>
  <c r="P512" i="40"/>
  <c r="Q512" i="40" s="1"/>
  <c r="P508" i="40"/>
  <c r="Q508" i="40" s="1"/>
  <c r="P504" i="40"/>
  <c r="Q504" i="40" s="1"/>
  <c r="P500" i="40"/>
  <c r="Q500" i="40" s="1"/>
  <c r="P496" i="40"/>
  <c r="Q496" i="40" s="1"/>
  <c r="P492" i="40"/>
  <c r="Q492" i="40" s="1"/>
  <c r="P488" i="40"/>
  <c r="Q488" i="40" s="1"/>
  <c r="P484" i="40"/>
  <c r="Q484" i="40" s="1"/>
  <c r="P480" i="40"/>
  <c r="Q480" i="40" s="1"/>
  <c r="P476" i="40"/>
  <c r="Q476" i="40" s="1"/>
  <c r="P472" i="40"/>
  <c r="Q472" i="40" s="1"/>
  <c r="P468" i="40"/>
  <c r="Q468" i="40" s="1"/>
  <c r="P464" i="40"/>
  <c r="Q464" i="40" s="1"/>
  <c r="P460" i="40"/>
  <c r="Q460" i="40" s="1"/>
  <c r="P456" i="40"/>
  <c r="Q456" i="40" s="1"/>
  <c r="P452" i="40"/>
  <c r="Q452" i="40" s="1"/>
  <c r="P448" i="40"/>
  <c r="Q448" i="40" s="1"/>
  <c r="P444" i="40"/>
  <c r="Q444" i="40" s="1"/>
  <c r="P440" i="40"/>
  <c r="Q440" i="40" s="1"/>
  <c r="P436" i="40"/>
  <c r="Q436" i="40" s="1"/>
  <c r="P432" i="40"/>
  <c r="Q432" i="40" s="1"/>
  <c r="P428" i="40"/>
  <c r="Q428" i="40" s="1"/>
  <c r="P424" i="40"/>
  <c r="Q424" i="40" s="1"/>
  <c r="P420" i="40"/>
  <c r="Q420" i="40" s="1"/>
  <c r="P416" i="40"/>
  <c r="Q416" i="40" s="1"/>
  <c r="P412" i="40"/>
  <c r="Q412" i="40" s="1"/>
  <c r="P408" i="40"/>
  <c r="Q408" i="40" s="1"/>
  <c r="P404" i="40"/>
  <c r="Q404" i="40" s="1"/>
  <c r="P400" i="40"/>
  <c r="Q400" i="40" s="1"/>
  <c r="P396" i="40"/>
  <c r="Q396" i="40" s="1"/>
  <c r="P380" i="40"/>
  <c r="Q380" i="40" s="1"/>
  <c r="P376" i="40"/>
  <c r="Q376" i="40" s="1"/>
  <c r="P372" i="40"/>
  <c r="Q372" i="40" s="1"/>
  <c r="P336" i="40"/>
  <c r="Q336" i="40" s="1"/>
  <c r="P324" i="40"/>
  <c r="Q324" i="40" s="1"/>
  <c r="P320" i="40"/>
  <c r="Q320" i="40" s="1"/>
  <c r="P144" i="40"/>
  <c r="Q144" i="40" s="1"/>
  <c r="P140" i="40"/>
  <c r="Q140" i="40" s="1"/>
  <c r="P136" i="40"/>
  <c r="Q136" i="40" s="1"/>
  <c r="P132" i="40"/>
  <c r="Q132" i="40" s="1"/>
  <c r="P128" i="40"/>
  <c r="Q128" i="40" s="1"/>
  <c r="P124" i="40"/>
  <c r="Q124" i="40" s="1"/>
  <c r="P120" i="40"/>
  <c r="Q120" i="40" s="1"/>
  <c r="P108" i="40"/>
  <c r="Q108" i="40" s="1"/>
  <c r="P104" i="40"/>
  <c r="Q104" i="40" s="1"/>
  <c r="P96" i="40"/>
  <c r="Q96" i="40" s="1"/>
  <c r="P92" i="40"/>
  <c r="Q92" i="40" s="1"/>
  <c r="P88" i="40"/>
  <c r="Q88" i="40" s="1"/>
  <c r="P84" i="40"/>
  <c r="Q84" i="40" s="1"/>
  <c r="P80" i="40"/>
  <c r="Q80" i="40" s="1"/>
  <c r="P76" i="40"/>
  <c r="Q76" i="40" s="1"/>
  <c r="P72" i="40"/>
  <c r="Q72" i="40" s="1"/>
  <c r="P68" i="40"/>
  <c r="Q68" i="40" s="1"/>
  <c r="P64" i="40"/>
  <c r="Q64" i="40" s="1"/>
  <c r="P60" i="40"/>
  <c r="Q60" i="40" s="1"/>
  <c r="P56" i="40"/>
  <c r="Q56" i="40" s="1"/>
  <c r="P52" i="40"/>
  <c r="Q52" i="40" s="1"/>
  <c r="P48" i="40"/>
  <c r="Q48" i="40" s="1"/>
  <c r="P44" i="40"/>
  <c r="Q44" i="40" s="1"/>
  <c r="P40" i="40"/>
  <c r="Q40" i="40" s="1"/>
  <c r="P36" i="40"/>
  <c r="Q36" i="40" s="1"/>
  <c r="P32" i="40"/>
  <c r="Q32" i="40" s="1"/>
  <c r="P28" i="40"/>
  <c r="Q28" i="40" s="1"/>
  <c r="P24" i="40"/>
  <c r="Q24" i="40" s="1"/>
  <c r="P20" i="40"/>
  <c r="Q20" i="40" s="1"/>
  <c r="P16" i="40"/>
  <c r="Q16" i="40" s="1"/>
  <c r="P12" i="40"/>
  <c r="Q12" i="40" s="1"/>
  <c r="P8" i="40"/>
  <c r="Q8" i="40" s="1"/>
  <c r="P956" i="40"/>
  <c r="Q956" i="40" s="1"/>
  <c r="P371" i="40"/>
  <c r="Q371" i="40" s="1"/>
  <c r="P367" i="40"/>
  <c r="Q367" i="40" s="1"/>
  <c r="P363" i="40"/>
  <c r="Q363" i="40" s="1"/>
  <c r="P359" i="40"/>
  <c r="Q359" i="40" s="1"/>
  <c r="P355" i="40"/>
  <c r="Q355" i="40" s="1"/>
  <c r="P351" i="40"/>
  <c r="Q351" i="40" s="1"/>
  <c r="P347" i="40"/>
  <c r="Q347" i="40" s="1"/>
  <c r="P339" i="40"/>
  <c r="Q339" i="40" s="1"/>
  <c r="P327" i="40"/>
  <c r="Q327" i="40" s="1"/>
  <c r="P315" i="40"/>
  <c r="Q315" i="40" s="1"/>
  <c r="P147" i="40"/>
  <c r="Q147" i="40" s="1"/>
  <c r="P139" i="40"/>
  <c r="Q139" i="40" s="1"/>
  <c r="P135" i="40"/>
  <c r="Q135" i="40" s="1"/>
  <c r="P131" i="40"/>
  <c r="Q131" i="40" s="1"/>
  <c r="P127" i="40"/>
  <c r="Q127" i="40" s="1"/>
  <c r="P123" i="40"/>
  <c r="Q123" i="40" s="1"/>
  <c r="P119" i="40"/>
  <c r="Q119" i="40" s="1"/>
  <c r="P111" i="40"/>
  <c r="Q111" i="40" s="1"/>
  <c r="P107" i="40"/>
  <c r="Q107" i="40" s="1"/>
  <c r="P103" i="40"/>
  <c r="Q103" i="40" s="1"/>
  <c r="P99" i="40"/>
  <c r="Q99" i="40" s="1"/>
  <c r="P91" i="40"/>
  <c r="Q91" i="40" s="1"/>
  <c r="P87" i="40"/>
  <c r="Q87" i="40" s="1"/>
  <c r="P83" i="40"/>
  <c r="Q83" i="40" s="1"/>
  <c r="P79" i="40"/>
  <c r="Q79" i="40" s="1"/>
  <c r="P75" i="40"/>
  <c r="Q75" i="40" s="1"/>
  <c r="P71" i="40"/>
  <c r="Q71" i="40" s="1"/>
  <c r="P67" i="40"/>
  <c r="Q67" i="40" s="1"/>
  <c r="P63" i="40"/>
  <c r="Q63" i="40" s="1"/>
  <c r="P59" i="40"/>
  <c r="Q59" i="40" s="1"/>
  <c r="P55" i="40"/>
  <c r="Q55" i="40" s="1"/>
  <c r="P51" i="40"/>
  <c r="Q51" i="40" s="1"/>
  <c r="P47" i="40"/>
  <c r="Q47" i="40" s="1"/>
  <c r="P43" i="40"/>
  <c r="Q43" i="40" s="1"/>
  <c r="P39" i="40"/>
  <c r="Q39" i="40" s="1"/>
  <c r="P35" i="40"/>
  <c r="Q35" i="40" s="1"/>
  <c r="P31" i="40"/>
  <c r="Q31" i="40" s="1"/>
  <c r="P27" i="40"/>
  <c r="Q27" i="40" s="1"/>
  <c r="P23" i="40"/>
  <c r="Q23" i="40" s="1"/>
  <c r="P19" i="40"/>
  <c r="Q19" i="40" s="1"/>
  <c r="P15" i="40"/>
  <c r="Q15" i="40" s="1"/>
  <c r="P11" i="40"/>
  <c r="Q11" i="40" s="1"/>
  <c r="P7" i="40"/>
  <c r="Q7" i="40" s="1"/>
  <c r="P134" i="40"/>
  <c r="Q134" i="40" s="1"/>
  <c r="P130" i="40"/>
  <c r="Q130" i="40" s="1"/>
  <c r="P126" i="40"/>
  <c r="Q126" i="40" s="1"/>
  <c r="P122" i="40"/>
  <c r="Q122" i="40" s="1"/>
  <c r="P118" i="40"/>
  <c r="Q118" i="40" s="1"/>
  <c r="P114" i="40"/>
  <c r="Q114" i="40" s="1"/>
  <c r="P110" i="40"/>
  <c r="Q110" i="40" s="1"/>
  <c r="P106" i="40"/>
  <c r="Q106" i="40" s="1"/>
  <c r="P102" i="40"/>
  <c r="Q102" i="40" s="1"/>
  <c r="P98" i="40"/>
  <c r="Q98" i="40" s="1"/>
  <c r="P94" i="40"/>
  <c r="Q94" i="40" s="1"/>
  <c r="P90" i="40"/>
  <c r="Q90" i="40" s="1"/>
  <c r="P86" i="40"/>
  <c r="Q86" i="40" s="1"/>
  <c r="P82" i="40"/>
  <c r="Q82" i="40" s="1"/>
  <c r="P78" i="40"/>
  <c r="Q78" i="40" s="1"/>
  <c r="P74" i="40"/>
  <c r="Q74" i="40" s="1"/>
  <c r="P70" i="40"/>
  <c r="Q70" i="40" s="1"/>
  <c r="P66" i="40"/>
  <c r="Q66" i="40" s="1"/>
  <c r="P62" i="40"/>
  <c r="Q62" i="40" s="1"/>
  <c r="P58" i="40"/>
  <c r="Q58" i="40" s="1"/>
  <c r="P54" i="40"/>
  <c r="Q54" i="40" s="1"/>
  <c r="P50" i="40"/>
  <c r="Q50" i="40" s="1"/>
  <c r="P46" i="40"/>
  <c r="Q46" i="40" s="1"/>
  <c r="P42" i="40"/>
  <c r="Q42" i="40" s="1"/>
  <c r="P38" i="40"/>
  <c r="Q38" i="40" s="1"/>
  <c r="P34" i="40"/>
  <c r="Q34" i="40" s="1"/>
  <c r="P30" i="40"/>
  <c r="Q30" i="40" s="1"/>
  <c r="P26" i="40"/>
  <c r="Q26" i="40" s="1"/>
  <c r="P22" i="40"/>
  <c r="Q22" i="40" s="1"/>
  <c r="P18" i="40"/>
  <c r="Q18" i="40" s="1"/>
  <c r="P14" i="40"/>
  <c r="Q14" i="40" s="1"/>
  <c r="P10" i="40"/>
  <c r="Q10" i="40" s="1"/>
  <c r="P577" i="40"/>
  <c r="Q577" i="40" s="1"/>
  <c r="P565" i="40"/>
  <c r="Q565" i="40" s="1"/>
  <c r="P561" i="40"/>
  <c r="Q561" i="40" s="1"/>
  <c r="P457" i="40"/>
  <c r="Q457" i="40" s="1"/>
  <c r="P453" i="40"/>
  <c r="Q453" i="40" s="1"/>
  <c r="P449" i="40"/>
  <c r="Q449" i="40" s="1"/>
  <c r="P445" i="40"/>
  <c r="Q445" i="40" s="1"/>
  <c r="P441" i="40"/>
  <c r="Q441" i="40" s="1"/>
  <c r="P437" i="40"/>
  <c r="Q437" i="40" s="1"/>
  <c r="P433" i="40"/>
  <c r="Q433" i="40" s="1"/>
  <c r="P429" i="40"/>
  <c r="Q429" i="40" s="1"/>
  <c r="P425" i="40"/>
  <c r="Q425" i="40" s="1"/>
  <c r="P421" i="40"/>
  <c r="Q421" i="40" s="1"/>
  <c r="P417" i="40"/>
  <c r="Q417" i="40" s="1"/>
  <c r="P413" i="40"/>
  <c r="Q413" i="40" s="1"/>
  <c r="P213" i="40"/>
  <c r="Q213" i="40" s="1"/>
  <c r="P201" i="40"/>
  <c r="Q201" i="40" s="1"/>
  <c r="P189" i="40"/>
  <c r="Q189" i="40" s="1"/>
  <c r="P173" i="40"/>
  <c r="Q173" i="40" s="1"/>
  <c r="P169" i="40"/>
  <c r="Q169" i="40" s="1"/>
  <c r="P161" i="40"/>
  <c r="Q161" i="40" s="1"/>
  <c r="P157" i="40"/>
  <c r="Q157" i="40" s="1"/>
  <c r="P153" i="40"/>
  <c r="Q153" i="40" s="1"/>
  <c r="P149" i="40"/>
  <c r="Q149" i="40" s="1"/>
  <c r="P145" i="40"/>
  <c r="Q145" i="40" s="1"/>
  <c r="P141" i="40"/>
  <c r="Q141" i="40" s="1"/>
  <c r="P137" i="40"/>
  <c r="Q137" i="40" s="1"/>
  <c r="P133" i="40"/>
  <c r="Q133" i="40" s="1"/>
  <c r="P121" i="40"/>
  <c r="Q121" i="40" s="1"/>
  <c r="P101" i="40"/>
  <c r="Q101" i="40" s="1"/>
  <c r="P97" i="40"/>
  <c r="Q97" i="40" s="1"/>
  <c r="P93" i="40"/>
  <c r="Q93" i="40" s="1"/>
  <c r="P89" i="40"/>
  <c r="Q89" i="40" s="1"/>
  <c r="P85" i="40"/>
  <c r="Q85" i="40" s="1"/>
  <c r="P81" i="40"/>
  <c r="Q81" i="40" s="1"/>
  <c r="P77" i="40"/>
  <c r="Q77" i="40" s="1"/>
  <c r="P69" i="40"/>
  <c r="Q69" i="40" s="1"/>
  <c r="P65" i="40"/>
  <c r="Q65" i="40" s="1"/>
  <c r="P61" i="40"/>
  <c r="Q61" i="40" s="1"/>
  <c r="P57" i="40"/>
  <c r="Q57" i="40" s="1"/>
  <c r="P53" i="40"/>
  <c r="Q53" i="40" s="1"/>
  <c r="P49" i="40"/>
  <c r="Q49" i="40" s="1"/>
  <c r="P45" i="40"/>
  <c r="Q45" i="40" s="1"/>
  <c r="P41" i="40"/>
  <c r="Q41" i="40" s="1"/>
  <c r="P37" i="40"/>
  <c r="Q37" i="40" s="1"/>
  <c r="P33" i="40"/>
  <c r="Q33" i="40" s="1"/>
  <c r="P29" i="40"/>
  <c r="Q29" i="40" s="1"/>
  <c r="P25" i="40"/>
  <c r="Q25" i="40" s="1"/>
  <c r="P21" i="40"/>
  <c r="Q21" i="40" s="1"/>
  <c r="P17" i="40"/>
  <c r="Q17" i="40" s="1"/>
  <c r="P13" i="40"/>
  <c r="Q13" i="40" s="1"/>
  <c r="P9" i="40"/>
  <c r="Q9" i="40" s="1"/>
  <c r="P284" i="40"/>
  <c r="Q284" i="40" s="1"/>
  <c r="P280" i="40"/>
  <c r="Q280" i="40" s="1"/>
  <c r="P276" i="40"/>
  <c r="Q276" i="40" s="1"/>
  <c r="P272" i="40"/>
  <c r="Q272" i="40" s="1"/>
  <c r="P268" i="40"/>
  <c r="Q268" i="40" s="1"/>
  <c r="P264" i="40"/>
  <c r="Q264" i="40" s="1"/>
  <c r="P260" i="40"/>
  <c r="Q260" i="40" s="1"/>
  <c r="P256" i="40"/>
  <c r="Q256" i="40" s="1"/>
  <c r="P252" i="40"/>
  <c r="Q252" i="40" s="1"/>
  <c r="P248" i="40"/>
  <c r="Q248" i="40" s="1"/>
  <c r="P244" i="40"/>
  <c r="Q244" i="40" s="1"/>
  <c r="P240" i="40"/>
  <c r="Q240" i="40" s="1"/>
  <c r="P236" i="40"/>
  <c r="Q236" i="40" s="1"/>
  <c r="P232" i="40"/>
  <c r="Q232" i="40" s="1"/>
  <c r="P228" i="40"/>
  <c r="Q228" i="40" s="1"/>
  <c r="P224" i="40"/>
  <c r="Q224" i="40" s="1"/>
  <c r="P220" i="40"/>
  <c r="Q220" i="40" s="1"/>
  <c r="P216" i="40"/>
  <c r="Q216" i="40" s="1"/>
  <c r="P212" i="40"/>
  <c r="Q212" i="40" s="1"/>
  <c r="P208" i="40"/>
  <c r="Q208" i="40" s="1"/>
  <c r="P204" i="40"/>
  <c r="Q204" i="40" s="1"/>
  <c r="P200" i="40"/>
  <c r="Q200" i="40" s="1"/>
  <c r="P196" i="40"/>
  <c r="Q196" i="40" s="1"/>
  <c r="P192" i="40"/>
  <c r="Q192" i="40" s="1"/>
  <c r="P188" i="40"/>
  <c r="Q188" i="40" s="1"/>
  <c r="P184" i="40"/>
  <c r="Q184" i="40" s="1"/>
  <c r="P180" i="40"/>
  <c r="Q180" i="40" s="1"/>
  <c r="P176" i="40"/>
  <c r="Q176" i="40" s="1"/>
  <c r="P172" i="40"/>
  <c r="Q172" i="40" s="1"/>
  <c r="P152" i="40"/>
  <c r="Q152" i="40" s="1"/>
  <c r="P1011" i="40"/>
  <c r="Q1011" i="40" s="1"/>
  <c r="P959" i="40"/>
  <c r="Q959" i="40" s="1"/>
  <c r="P955" i="40"/>
  <c r="Q955" i="40" s="1"/>
  <c r="P951" i="40"/>
  <c r="Q951" i="40" s="1"/>
  <c r="P947" i="40"/>
  <c r="Q947" i="40" s="1"/>
  <c r="P943" i="40"/>
  <c r="Q943" i="40" s="1"/>
  <c r="P939" i="40"/>
  <c r="Q939" i="40" s="1"/>
  <c r="P935" i="40"/>
  <c r="Q935" i="40" s="1"/>
  <c r="P931" i="40"/>
  <c r="Q931" i="40" s="1"/>
  <c r="P927" i="40"/>
  <c r="Q927" i="40" s="1"/>
  <c r="P923" i="40"/>
  <c r="Q923" i="40" s="1"/>
  <c r="P919" i="40"/>
  <c r="Q919" i="40" s="1"/>
  <c r="P799" i="40"/>
  <c r="Q799" i="40" s="1"/>
  <c r="P795" i="40"/>
  <c r="Q795" i="40" s="1"/>
  <c r="P791" i="40"/>
  <c r="Q791" i="40" s="1"/>
  <c r="P787" i="40"/>
  <c r="Q787" i="40" s="1"/>
  <c r="P783" i="40"/>
  <c r="Q783" i="40" s="1"/>
  <c r="P779" i="40"/>
  <c r="Q779" i="40" s="1"/>
  <c r="P775" i="40"/>
  <c r="Q775" i="40" s="1"/>
  <c r="P771" i="40"/>
  <c r="Q771" i="40" s="1"/>
  <c r="P767" i="40"/>
  <c r="Q767" i="40" s="1"/>
  <c r="P763" i="40"/>
  <c r="Q763" i="40" s="1"/>
  <c r="P759" i="40"/>
  <c r="Q759" i="40" s="1"/>
  <c r="P755" i="40"/>
  <c r="Q755" i="40" s="1"/>
  <c r="P751" i="40"/>
  <c r="Q751" i="40" s="1"/>
  <c r="P747" i="40"/>
  <c r="Q747" i="40" s="1"/>
  <c r="P727" i="40"/>
  <c r="Q727" i="40" s="1"/>
  <c r="P723" i="40"/>
  <c r="Q723" i="40" s="1"/>
  <c r="P551" i="40"/>
  <c r="Q551" i="40" s="1"/>
  <c r="P547" i="40"/>
  <c r="Q547" i="40" s="1"/>
  <c r="P543" i="40"/>
  <c r="Q543" i="40" s="1"/>
  <c r="P539" i="40"/>
  <c r="Q539" i="40" s="1"/>
  <c r="P535" i="40"/>
  <c r="Q535" i="40" s="1"/>
  <c r="P531" i="40"/>
  <c r="Q531" i="40" s="1"/>
  <c r="P527" i="40"/>
  <c r="Q527" i="40" s="1"/>
  <c r="P523" i="40"/>
  <c r="Q523" i="40" s="1"/>
  <c r="P519" i="40"/>
  <c r="Q519" i="40" s="1"/>
  <c r="P515" i="40"/>
  <c r="Q515" i="40" s="1"/>
  <c r="P511" i="40"/>
  <c r="Q511" i="40" s="1"/>
  <c r="P507" i="40"/>
  <c r="Q507" i="40" s="1"/>
  <c r="P503" i="40"/>
  <c r="Q503" i="40" s="1"/>
  <c r="P499" i="40"/>
  <c r="Q499" i="40" s="1"/>
  <c r="P459" i="40"/>
  <c r="Q459" i="40" s="1"/>
  <c r="P455" i="40"/>
  <c r="Q455" i="40" s="1"/>
  <c r="P451" i="40"/>
  <c r="Q451" i="40" s="1"/>
  <c r="P447" i="40"/>
  <c r="Q447" i="40" s="1"/>
  <c r="P443" i="40"/>
  <c r="Q443" i="40" s="1"/>
  <c r="P439" i="40"/>
  <c r="Q439" i="40" s="1"/>
  <c r="P435" i="40"/>
  <c r="Q435" i="40" s="1"/>
  <c r="P431" i="40"/>
  <c r="Q431" i="40" s="1"/>
  <c r="P427" i="40"/>
  <c r="Q427" i="40" s="1"/>
  <c r="P423" i="40"/>
  <c r="Q423" i="40" s="1"/>
  <c r="P419" i="40"/>
  <c r="Q419" i="40" s="1"/>
  <c r="P415" i="40"/>
  <c r="Q415" i="40" s="1"/>
  <c r="P411" i="40"/>
  <c r="Q411" i="40" s="1"/>
  <c r="P395" i="40"/>
  <c r="Q395" i="40" s="1"/>
  <c r="P391" i="40"/>
  <c r="Q391" i="40" s="1"/>
  <c r="P387" i="40"/>
  <c r="Q387" i="40" s="1"/>
  <c r="P383" i="40"/>
  <c r="Q383" i="40" s="1"/>
  <c r="P379" i="40"/>
  <c r="Q379" i="40" s="1"/>
  <c r="P375" i="40"/>
  <c r="Q375" i="40" s="1"/>
  <c r="P287" i="40"/>
  <c r="Q287" i="40" s="1"/>
  <c r="P283" i="40"/>
  <c r="Q283" i="40" s="1"/>
  <c r="P151" i="40"/>
  <c r="Q151" i="40" s="1"/>
  <c r="P1007" i="40"/>
  <c r="Q1007" i="40" s="1"/>
  <c r="P1014" i="40"/>
  <c r="Q1014" i="40" s="1"/>
  <c r="P1010" i="40"/>
  <c r="Q1010" i="40" s="1"/>
  <c r="P1006" i="40"/>
  <c r="Q1006" i="40" s="1"/>
  <c r="P1002" i="40"/>
  <c r="Q1002" i="40" s="1"/>
  <c r="P806" i="40"/>
  <c r="Q806" i="40" s="1"/>
  <c r="P802" i="40"/>
  <c r="Q802" i="40" s="1"/>
  <c r="P798" i="40"/>
  <c r="Q798" i="40" s="1"/>
  <c r="P794" i="40"/>
  <c r="Q794" i="40" s="1"/>
  <c r="P790" i="40"/>
  <c r="Q790" i="40" s="1"/>
  <c r="P786" i="40"/>
  <c r="Q786" i="40" s="1"/>
  <c r="P782" i="40"/>
  <c r="Q782" i="40" s="1"/>
  <c r="P778" i="40"/>
  <c r="Q778" i="40" s="1"/>
  <c r="P774" i="40"/>
  <c r="Q774" i="40" s="1"/>
  <c r="P770" i="40"/>
  <c r="Q770" i="40" s="1"/>
  <c r="P766" i="40"/>
  <c r="Q766" i="40" s="1"/>
  <c r="P762" i="40"/>
  <c r="Q762" i="40" s="1"/>
  <c r="P758" i="40"/>
  <c r="Q758" i="40" s="1"/>
  <c r="P754" i="40"/>
  <c r="Q754" i="40" s="1"/>
  <c r="P746" i="40"/>
  <c r="Q746" i="40" s="1"/>
  <c r="P742" i="40"/>
  <c r="Q742" i="40" s="1"/>
  <c r="P730" i="40"/>
  <c r="Q730" i="40" s="1"/>
  <c r="P662" i="40"/>
  <c r="Q662" i="40" s="1"/>
  <c r="P658" i="40"/>
  <c r="Q658" i="40" s="1"/>
  <c r="P654" i="40"/>
  <c r="Q654" i="40" s="1"/>
  <c r="P650" i="40"/>
  <c r="Q650" i="40" s="1"/>
  <c r="P646" i="40"/>
  <c r="Q646" i="40" s="1"/>
  <c r="P554" i="40"/>
  <c r="Q554" i="40" s="1"/>
  <c r="P550" i="40"/>
  <c r="Q550" i="40" s="1"/>
  <c r="P546" i="40"/>
  <c r="Q546" i="40" s="1"/>
  <c r="P542" i="40"/>
  <c r="Q542" i="40" s="1"/>
  <c r="P538" i="40"/>
  <c r="Q538" i="40" s="1"/>
  <c r="P518" i="40"/>
  <c r="Q518" i="40" s="1"/>
  <c r="P458" i="40"/>
  <c r="Q458" i="40" s="1"/>
  <c r="P454" i="40"/>
  <c r="Q454" i="40" s="1"/>
  <c r="P450" i="40"/>
  <c r="Q450" i="40" s="1"/>
  <c r="P446" i="40"/>
  <c r="Q446" i="40" s="1"/>
  <c r="P442" i="40"/>
  <c r="Q442" i="40" s="1"/>
  <c r="P438" i="40"/>
  <c r="Q438" i="40" s="1"/>
  <c r="P434" i="40"/>
  <c r="Q434" i="40" s="1"/>
  <c r="P430" i="40"/>
  <c r="Q430" i="40" s="1"/>
  <c r="P426" i="40"/>
  <c r="Q426" i="40" s="1"/>
  <c r="P422" i="40"/>
  <c r="Q422" i="40" s="1"/>
  <c r="P418" i="40"/>
  <c r="Q418" i="40" s="1"/>
  <c r="P414" i="40"/>
  <c r="Q414" i="40" s="1"/>
  <c r="P394" i="40"/>
  <c r="Q394" i="40" s="1"/>
  <c r="P390" i="40"/>
  <c r="Q390" i="40" s="1"/>
  <c r="P386" i="40"/>
  <c r="Q386" i="40" s="1"/>
  <c r="P382" i="40"/>
  <c r="Q382" i="40" s="1"/>
  <c r="P222" i="40"/>
  <c r="Q222" i="40" s="1"/>
  <c r="P218" i="40"/>
  <c r="Q218" i="40" s="1"/>
  <c r="P214" i="40"/>
  <c r="Q214" i="40" s="1"/>
  <c r="P210" i="40"/>
  <c r="Q210" i="40" s="1"/>
  <c r="P166" i="40"/>
  <c r="Q166" i="40" s="1"/>
  <c r="P162" i="40"/>
  <c r="Q162" i="40" s="1"/>
  <c r="P158" i="40"/>
  <c r="Q158" i="40" s="1"/>
  <c r="P154" i="40"/>
  <c r="Q154" i="40" s="1"/>
  <c r="P150" i="40"/>
  <c r="Q150" i="40" s="1"/>
  <c r="P1013" i="40"/>
  <c r="Q1013" i="40" s="1"/>
  <c r="P1015" i="40"/>
  <c r="Q1015" i="40" s="1"/>
  <c r="P245" i="40"/>
  <c r="Q245" i="40" s="1"/>
  <c r="P998" i="40"/>
  <c r="Q998" i="40" s="1"/>
  <c r="P994" i="40"/>
  <c r="Q994" i="40" s="1"/>
  <c r="P990" i="40"/>
  <c r="Q990" i="40" s="1"/>
  <c r="P986" i="40"/>
  <c r="Q986" i="40" s="1"/>
  <c r="P982" i="40"/>
  <c r="Q982" i="40" s="1"/>
  <c r="P978" i="40"/>
  <c r="Q978" i="40" s="1"/>
  <c r="P974" i="40"/>
  <c r="Q974" i="40" s="1"/>
  <c r="P970" i="40"/>
  <c r="Q970" i="40" s="1"/>
  <c r="P966" i="40"/>
  <c r="Q966" i="40" s="1"/>
  <c r="P962" i="40"/>
  <c r="Q962" i="40" s="1"/>
  <c r="P958" i="40"/>
  <c r="Q958" i="40" s="1"/>
  <c r="P954" i="40"/>
  <c r="Q954" i="40" s="1"/>
  <c r="P950" i="40"/>
  <c r="Q950" i="40" s="1"/>
  <c r="P946" i="40"/>
  <c r="Q946" i="40" s="1"/>
  <c r="P942" i="40"/>
  <c r="Q942" i="40" s="1"/>
  <c r="P938" i="40"/>
  <c r="Q938" i="40" s="1"/>
  <c r="P934" i="40"/>
  <c r="Q934" i="40" s="1"/>
  <c r="P930" i="40"/>
  <c r="Q930" i="40" s="1"/>
  <c r="P926" i="40"/>
  <c r="Q926" i="40" s="1"/>
  <c r="P922" i="40"/>
  <c r="Q922" i="40" s="1"/>
  <c r="P918" i="40"/>
  <c r="Q918" i="40" s="1"/>
  <c r="P914" i="40"/>
  <c r="Q914" i="40" s="1"/>
  <c r="P910" i="40"/>
  <c r="Q910" i="40" s="1"/>
  <c r="P906" i="40"/>
  <c r="Q906" i="40" s="1"/>
  <c r="P902" i="40"/>
  <c r="Q902" i="40" s="1"/>
  <c r="P898" i="40"/>
  <c r="Q898" i="40" s="1"/>
  <c r="P894" i="40"/>
  <c r="Q894" i="40" s="1"/>
  <c r="P890" i="40"/>
  <c r="Q890" i="40" s="1"/>
  <c r="P886" i="40"/>
  <c r="Q886" i="40" s="1"/>
  <c r="P882" i="40"/>
  <c r="Q882" i="40" s="1"/>
  <c r="P878" i="40"/>
  <c r="Q878" i="40" s="1"/>
  <c r="P874" i="40"/>
  <c r="Q874" i="40" s="1"/>
  <c r="P870" i="40"/>
  <c r="Q870" i="40" s="1"/>
  <c r="P866" i="40"/>
  <c r="Q866" i="40" s="1"/>
  <c r="P862" i="40"/>
  <c r="Q862" i="40" s="1"/>
  <c r="P858" i="40"/>
  <c r="Q858" i="40" s="1"/>
  <c r="P854" i="40"/>
  <c r="Q854" i="40" s="1"/>
  <c r="P850" i="40"/>
  <c r="Q850" i="40" s="1"/>
  <c r="P846" i="40"/>
  <c r="Q846" i="40" s="1"/>
  <c r="P842" i="40"/>
  <c r="Q842" i="40" s="1"/>
  <c r="P838" i="40"/>
  <c r="Q838" i="40" s="1"/>
  <c r="P834" i="40"/>
  <c r="Q834" i="40" s="1"/>
  <c r="P830" i="40"/>
  <c r="Q830" i="40" s="1"/>
  <c r="P826" i="40"/>
  <c r="Q826" i="40" s="1"/>
  <c r="P822" i="40"/>
  <c r="Q822" i="40" s="1"/>
  <c r="P818" i="40"/>
  <c r="Q818" i="40" s="1"/>
  <c r="P814" i="40"/>
  <c r="Q814" i="40" s="1"/>
  <c r="P810" i="40"/>
  <c r="Q810" i="40" s="1"/>
  <c r="P750" i="40"/>
  <c r="Q750" i="40" s="1"/>
  <c r="P738" i="40"/>
  <c r="Q738" i="40" s="1"/>
  <c r="P734" i="40"/>
  <c r="Q734" i="40" s="1"/>
  <c r="P726" i="40"/>
  <c r="Q726" i="40" s="1"/>
  <c r="P722" i="40"/>
  <c r="Q722" i="40" s="1"/>
  <c r="P718" i="40"/>
  <c r="Q718" i="40" s="1"/>
  <c r="P714" i="40"/>
  <c r="Q714" i="40" s="1"/>
  <c r="P710" i="40"/>
  <c r="Q710" i="40" s="1"/>
  <c r="P706" i="40"/>
  <c r="Q706" i="40" s="1"/>
  <c r="P702" i="40"/>
  <c r="Q702" i="40" s="1"/>
  <c r="P698" i="40"/>
  <c r="Q698" i="40" s="1"/>
  <c r="P694" i="40"/>
  <c r="Q694" i="40" s="1"/>
  <c r="P690" i="40"/>
  <c r="Q690" i="40" s="1"/>
  <c r="P686" i="40"/>
  <c r="Q686" i="40" s="1"/>
  <c r="P682" i="40"/>
  <c r="Q682" i="40" s="1"/>
  <c r="P678" i="40"/>
  <c r="Q678" i="40" s="1"/>
  <c r="P674" i="40"/>
  <c r="Q674" i="40" s="1"/>
  <c r="P670" i="40"/>
  <c r="Q670" i="40" s="1"/>
  <c r="P666" i="40"/>
  <c r="Q666" i="40" s="1"/>
  <c r="P642" i="40"/>
  <c r="Q642" i="40" s="1"/>
  <c r="P638" i="40"/>
  <c r="Q638" i="40" s="1"/>
  <c r="P634" i="40"/>
  <c r="Q634" i="40" s="1"/>
  <c r="P630" i="40"/>
  <c r="Q630" i="40" s="1"/>
  <c r="P626" i="40"/>
  <c r="Q626" i="40" s="1"/>
  <c r="P622" i="40"/>
  <c r="Q622" i="40" s="1"/>
  <c r="P618" i="40"/>
  <c r="Q618" i="40" s="1"/>
  <c r="P614" i="40"/>
  <c r="Q614" i="40" s="1"/>
  <c r="P610" i="40"/>
  <c r="Q610" i="40" s="1"/>
  <c r="P606" i="40"/>
  <c r="Q606" i="40" s="1"/>
  <c r="P602" i="40"/>
  <c r="Q602" i="40" s="1"/>
  <c r="P598" i="40"/>
  <c r="Q598" i="40" s="1"/>
  <c r="P1005" i="40"/>
  <c r="Q1005" i="40" s="1"/>
  <c r="P997" i="40"/>
  <c r="Q997" i="40" s="1"/>
  <c r="P993" i="40"/>
  <c r="Q993" i="40" s="1"/>
  <c r="P989" i="40"/>
  <c r="Q989" i="40" s="1"/>
  <c r="P985" i="40"/>
  <c r="Q985" i="40" s="1"/>
  <c r="P981" i="40"/>
  <c r="Q981" i="40" s="1"/>
  <c r="P977" i="40"/>
  <c r="Q977" i="40" s="1"/>
  <c r="P973" i="40"/>
  <c r="Q973" i="40" s="1"/>
  <c r="P969" i="40"/>
  <c r="Q969" i="40" s="1"/>
  <c r="P965" i="40"/>
  <c r="Q965" i="40" s="1"/>
  <c r="P961" i="40"/>
  <c r="Q961" i="40" s="1"/>
  <c r="P957" i="40"/>
  <c r="Q957" i="40" s="1"/>
  <c r="P953" i="40"/>
  <c r="Q953" i="40" s="1"/>
  <c r="P949" i="40"/>
  <c r="Q949" i="40" s="1"/>
  <c r="P945" i="40"/>
  <c r="Q945" i="40" s="1"/>
  <c r="P941" i="40"/>
  <c r="Q941" i="40" s="1"/>
  <c r="P937" i="40"/>
  <c r="Q937" i="40" s="1"/>
  <c r="P933" i="40"/>
  <c r="Q933" i="40" s="1"/>
  <c r="P929" i="40"/>
  <c r="Q929" i="40" s="1"/>
  <c r="P925" i="40"/>
  <c r="Q925" i="40" s="1"/>
  <c r="P921" i="40"/>
  <c r="Q921" i="40" s="1"/>
  <c r="P917" i="40"/>
  <c r="Q917" i="40" s="1"/>
  <c r="P913" i="40"/>
  <c r="Q913" i="40" s="1"/>
  <c r="P909" i="40"/>
  <c r="Q909" i="40" s="1"/>
  <c r="P905" i="40"/>
  <c r="Q905" i="40" s="1"/>
  <c r="P901" i="40"/>
  <c r="Q901" i="40" s="1"/>
  <c r="P897" i="40"/>
  <c r="Q897" i="40" s="1"/>
  <c r="P893" i="40"/>
  <c r="Q893" i="40" s="1"/>
  <c r="P889" i="40"/>
  <c r="Q889" i="40" s="1"/>
  <c r="P885" i="40"/>
  <c r="Q885" i="40" s="1"/>
  <c r="P881" i="40"/>
  <c r="Q881" i="40" s="1"/>
  <c r="P877" i="40"/>
  <c r="Q877" i="40" s="1"/>
  <c r="P873" i="40"/>
  <c r="Q873" i="40" s="1"/>
  <c r="P869" i="40"/>
  <c r="Q869" i="40" s="1"/>
  <c r="P865" i="40"/>
  <c r="Q865" i="40" s="1"/>
  <c r="P861" i="40"/>
  <c r="Q861" i="40" s="1"/>
  <c r="P857" i="40"/>
  <c r="Q857" i="40" s="1"/>
  <c r="P853" i="40"/>
  <c r="Q853" i="40" s="1"/>
  <c r="P849" i="40"/>
  <c r="Q849" i="40" s="1"/>
  <c r="P845" i="40"/>
  <c r="Q845" i="40" s="1"/>
  <c r="P841" i="40"/>
  <c r="Q841" i="40" s="1"/>
  <c r="P837" i="40"/>
  <c r="Q837" i="40" s="1"/>
  <c r="P833" i="40"/>
  <c r="Q833" i="40" s="1"/>
  <c r="P829" i="40"/>
  <c r="Q829" i="40" s="1"/>
  <c r="P825" i="40"/>
  <c r="Q825" i="40" s="1"/>
  <c r="P821" i="40"/>
  <c r="Q821" i="40" s="1"/>
  <c r="P817" i="40"/>
  <c r="Q817" i="40" s="1"/>
  <c r="P813" i="40"/>
  <c r="Q813" i="40" s="1"/>
  <c r="P809" i="40"/>
  <c r="Q809" i="40" s="1"/>
  <c r="P805" i="40"/>
  <c r="Q805" i="40" s="1"/>
  <c r="P801" i="40"/>
  <c r="Q801" i="40" s="1"/>
  <c r="P797" i="40"/>
  <c r="Q797" i="40" s="1"/>
  <c r="P793" i="40"/>
  <c r="Q793" i="40" s="1"/>
  <c r="P789" i="40"/>
  <c r="Q789" i="40" s="1"/>
  <c r="P785" i="40"/>
  <c r="Q785" i="40" s="1"/>
  <c r="P781" i="40"/>
  <c r="Q781" i="40" s="1"/>
  <c r="P777" i="40"/>
  <c r="Q777" i="40" s="1"/>
  <c r="P773" i="40"/>
  <c r="Q773" i="40" s="1"/>
  <c r="P769" i="40"/>
  <c r="Q769" i="40" s="1"/>
  <c r="P765" i="40"/>
  <c r="Q765" i="40" s="1"/>
  <c r="P761" i="40"/>
  <c r="Q761" i="40" s="1"/>
  <c r="P757" i="40"/>
  <c r="Q757" i="40" s="1"/>
  <c r="P753" i="40"/>
  <c r="Q753" i="40" s="1"/>
  <c r="P749" i="40"/>
  <c r="Q749" i="40" s="1"/>
  <c r="P745" i="40"/>
  <c r="Q745" i="40" s="1"/>
  <c r="P741" i="40"/>
  <c r="Q741" i="40" s="1"/>
  <c r="P737" i="40"/>
  <c r="Q737" i="40" s="1"/>
  <c r="P733" i="40"/>
  <c r="Q733" i="40" s="1"/>
  <c r="P729" i="40"/>
  <c r="Q729" i="40" s="1"/>
  <c r="P725" i="40"/>
  <c r="Q725" i="40" s="1"/>
  <c r="P721" i="40"/>
  <c r="Q721" i="40" s="1"/>
  <c r="P717" i="40"/>
  <c r="Q717" i="40" s="1"/>
  <c r="P713" i="40"/>
  <c r="Q713" i="40" s="1"/>
  <c r="P709" i="40"/>
  <c r="Q709" i="40" s="1"/>
  <c r="P705" i="40"/>
  <c r="Q705" i="40" s="1"/>
  <c r="P673" i="40"/>
  <c r="Q673" i="40" s="1"/>
  <c r="P633" i="40"/>
  <c r="Q633" i="40" s="1"/>
  <c r="P629" i="40"/>
  <c r="Q629" i="40" s="1"/>
  <c r="P625" i="40"/>
  <c r="Q625" i="40" s="1"/>
  <c r="P621" i="40"/>
  <c r="Q621" i="40" s="1"/>
  <c r="P617" i="40"/>
  <c r="Q617" i="40" s="1"/>
  <c r="P609" i="40"/>
  <c r="Q609" i="40" s="1"/>
  <c r="P605" i="40"/>
  <c r="Q605" i="40" s="1"/>
  <c r="P1003" i="40"/>
  <c r="Q1003" i="40" s="1"/>
  <c r="P999" i="40"/>
  <c r="Q999" i="40" s="1"/>
  <c r="P995" i="40"/>
  <c r="Q995" i="40" s="1"/>
  <c r="P991" i="40"/>
  <c r="Q991" i="40" s="1"/>
  <c r="P987" i="40"/>
  <c r="Q987" i="40" s="1"/>
  <c r="P983" i="40"/>
  <c r="Q983" i="40" s="1"/>
  <c r="P979" i="40"/>
  <c r="Q979" i="40" s="1"/>
  <c r="P975" i="40"/>
  <c r="Q975" i="40" s="1"/>
  <c r="P971" i="40"/>
  <c r="Q971" i="40" s="1"/>
  <c r="P967" i="40"/>
  <c r="Q967" i="40" s="1"/>
  <c r="P963" i="40"/>
  <c r="Q963" i="40" s="1"/>
  <c r="P915" i="40"/>
  <c r="Q915" i="40" s="1"/>
  <c r="P911" i="40"/>
  <c r="Q911" i="40" s="1"/>
  <c r="P907" i="40"/>
  <c r="Q907" i="40" s="1"/>
  <c r="P903" i="40"/>
  <c r="Q903" i="40" s="1"/>
  <c r="P899" i="40"/>
  <c r="Q899" i="40" s="1"/>
  <c r="P895" i="40"/>
  <c r="Q895" i="40" s="1"/>
  <c r="P891" i="40"/>
  <c r="Q891" i="40" s="1"/>
  <c r="P887" i="40"/>
  <c r="Q887" i="40" s="1"/>
  <c r="P883" i="40"/>
  <c r="Q883" i="40" s="1"/>
  <c r="P879" i="40"/>
  <c r="Q879" i="40" s="1"/>
  <c r="P875" i="40"/>
  <c r="Q875" i="40" s="1"/>
  <c r="P871" i="40"/>
  <c r="Q871" i="40" s="1"/>
  <c r="P867" i="40"/>
  <c r="Q867" i="40" s="1"/>
  <c r="P863" i="40"/>
  <c r="Q863" i="40" s="1"/>
  <c r="P859" i="40"/>
  <c r="Q859" i="40" s="1"/>
  <c r="P855" i="40"/>
  <c r="Q855" i="40" s="1"/>
  <c r="P851" i="40"/>
  <c r="Q851" i="40" s="1"/>
  <c r="P847" i="40"/>
  <c r="Q847" i="40" s="1"/>
  <c r="P843" i="40"/>
  <c r="Q843" i="40" s="1"/>
  <c r="P839" i="40"/>
  <c r="Q839" i="40" s="1"/>
  <c r="P835" i="40"/>
  <c r="Q835" i="40" s="1"/>
  <c r="P831" i="40"/>
  <c r="Q831" i="40" s="1"/>
  <c r="P827" i="40"/>
  <c r="Q827" i="40" s="1"/>
  <c r="P823" i="40"/>
  <c r="Q823" i="40" s="1"/>
  <c r="P819" i="40"/>
  <c r="Q819" i="40" s="1"/>
  <c r="P815" i="40"/>
  <c r="Q815" i="40" s="1"/>
  <c r="P811" i="40"/>
  <c r="Q811" i="40" s="1"/>
  <c r="P807" i="40"/>
  <c r="Q807" i="40" s="1"/>
  <c r="P803" i="40"/>
  <c r="Q803" i="40" s="1"/>
  <c r="P743" i="40"/>
  <c r="Q743" i="40" s="1"/>
  <c r="P739" i="40"/>
  <c r="Q739" i="40" s="1"/>
  <c r="P735" i="40"/>
  <c r="Q735" i="40" s="1"/>
  <c r="P731" i="40"/>
  <c r="Q731" i="40" s="1"/>
  <c r="P719" i="40"/>
  <c r="Q719" i="40" s="1"/>
  <c r="P715" i="40"/>
  <c r="Q715" i="40" s="1"/>
  <c r="P711" i="40"/>
  <c r="Q711" i="40" s="1"/>
  <c r="P707" i="40"/>
  <c r="Q707" i="40" s="1"/>
  <c r="P703" i="40"/>
  <c r="Q703" i="40" s="1"/>
  <c r="P699" i="40"/>
  <c r="Q699" i="40" s="1"/>
  <c r="P695" i="40"/>
  <c r="Q695" i="40" s="1"/>
  <c r="P691" i="40"/>
  <c r="Q691" i="40" s="1"/>
  <c r="P687" i="40"/>
  <c r="Q687" i="40" s="1"/>
  <c r="P683" i="40"/>
  <c r="Q683" i="40" s="1"/>
  <c r="P679" i="40"/>
  <c r="Q679" i="40" s="1"/>
  <c r="P675" i="40"/>
  <c r="Q675" i="40" s="1"/>
  <c r="P671" i="40"/>
  <c r="Q671" i="40" s="1"/>
  <c r="P667" i="40"/>
  <c r="Q667" i="40" s="1"/>
  <c r="P663" i="40"/>
  <c r="Q663" i="40" s="1"/>
  <c r="P659" i="40"/>
  <c r="Q659" i="40" s="1"/>
  <c r="P655" i="40"/>
  <c r="Q655" i="40" s="1"/>
  <c r="P651" i="40"/>
  <c r="Q651" i="40" s="1"/>
  <c r="P647" i="40"/>
  <c r="Q647" i="40" s="1"/>
  <c r="P643" i="40"/>
  <c r="Q643" i="40" s="1"/>
  <c r="P639" i="40"/>
  <c r="Q639" i="40" s="1"/>
  <c r="P635" i="40"/>
  <c r="Q635" i="40" s="1"/>
  <c r="P631" i="40"/>
  <c r="Q631" i="40" s="1"/>
  <c r="P627" i="40"/>
  <c r="Q627" i="40" s="1"/>
  <c r="P623" i="40"/>
  <c r="Q623" i="40" s="1"/>
  <c r="P619" i="40"/>
  <c r="Q619" i="40" s="1"/>
  <c r="P615" i="40"/>
  <c r="Q615" i="40" s="1"/>
  <c r="P611" i="40"/>
  <c r="Q611" i="40" s="1"/>
  <c r="P607" i="40"/>
  <c r="Q607" i="40" s="1"/>
  <c r="P603" i="40"/>
  <c r="Q603" i="40" s="1"/>
  <c r="P599" i="40"/>
  <c r="Q599" i="40" s="1"/>
  <c r="P595" i="40"/>
  <c r="Q595" i="40" s="1"/>
  <c r="P591" i="40"/>
  <c r="Q591" i="40" s="1"/>
  <c r="P594" i="40"/>
  <c r="Q594" i="40" s="1"/>
  <c r="P590" i="40"/>
  <c r="Q590" i="40" s="1"/>
  <c r="P586" i="40"/>
  <c r="Q586" i="40" s="1"/>
  <c r="P582" i="40"/>
  <c r="Q582" i="40" s="1"/>
  <c r="P578" i="40"/>
  <c r="Q578" i="40" s="1"/>
  <c r="P574" i="40"/>
  <c r="Q574" i="40" s="1"/>
  <c r="P570" i="40"/>
  <c r="Q570" i="40" s="1"/>
  <c r="P566" i="40"/>
  <c r="Q566" i="40" s="1"/>
  <c r="P562" i="40"/>
  <c r="Q562" i="40" s="1"/>
  <c r="P558" i="40"/>
  <c r="Q558" i="40" s="1"/>
  <c r="P534" i="40"/>
  <c r="Q534" i="40" s="1"/>
  <c r="P530" i="40"/>
  <c r="Q530" i="40" s="1"/>
  <c r="P526" i="40"/>
  <c r="Q526" i="40" s="1"/>
  <c r="P522" i="40"/>
  <c r="Q522" i="40" s="1"/>
  <c r="P514" i="40"/>
  <c r="Q514" i="40" s="1"/>
  <c r="P510" i="40"/>
  <c r="Q510" i="40" s="1"/>
  <c r="P506" i="40"/>
  <c r="Q506" i="40" s="1"/>
  <c r="P502" i="40"/>
  <c r="Q502" i="40" s="1"/>
  <c r="P498" i="40"/>
  <c r="Q498" i="40" s="1"/>
  <c r="P494" i="40"/>
  <c r="Q494" i="40" s="1"/>
  <c r="P490" i="40"/>
  <c r="Q490" i="40" s="1"/>
  <c r="P486" i="40"/>
  <c r="Q486" i="40" s="1"/>
  <c r="P482" i="40"/>
  <c r="Q482" i="40" s="1"/>
  <c r="P478" i="40"/>
  <c r="Q478" i="40" s="1"/>
  <c r="P474" i="40"/>
  <c r="Q474" i="40" s="1"/>
  <c r="P470" i="40"/>
  <c r="Q470" i="40" s="1"/>
  <c r="P466" i="40"/>
  <c r="Q466" i="40" s="1"/>
  <c r="P462" i="40"/>
  <c r="Q462" i="40" s="1"/>
  <c r="P410" i="40"/>
  <c r="Q410" i="40" s="1"/>
  <c r="P406" i="40"/>
  <c r="Q406" i="40" s="1"/>
  <c r="P402" i="40"/>
  <c r="Q402" i="40" s="1"/>
  <c r="P398" i="40"/>
  <c r="Q398" i="40" s="1"/>
  <c r="P378" i="40"/>
  <c r="Q378" i="40" s="1"/>
  <c r="P374" i="40"/>
  <c r="Q374" i="40" s="1"/>
  <c r="P370" i="40"/>
  <c r="Q370" i="40" s="1"/>
  <c r="P366" i="40"/>
  <c r="Q366" i="40" s="1"/>
  <c r="P362" i="40"/>
  <c r="Q362" i="40" s="1"/>
  <c r="P358" i="40"/>
  <c r="Q358" i="40" s="1"/>
  <c r="P354" i="40"/>
  <c r="Q354" i="40" s="1"/>
  <c r="P350" i="40"/>
  <c r="Q350" i="40" s="1"/>
  <c r="P346" i="40"/>
  <c r="Q346" i="40" s="1"/>
  <c r="P342" i="40"/>
  <c r="Q342" i="40" s="1"/>
  <c r="P338" i="40"/>
  <c r="Q338" i="40" s="1"/>
  <c r="P334" i="40"/>
  <c r="Q334" i="40" s="1"/>
  <c r="P330" i="40"/>
  <c r="Q330" i="40" s="1"/>
  <c r="P326" i="40"/>
  <c r="Q326" i="40" s="1"/>
  <c r="P322" i="40"/>
  <c r="Q322" i="40" s="1"/>
  <c r="P318" i="40"/>
  <c r="Q318" i="40" s="1"/>
  <c r="P314" i="40"/>
  <c r="Q314" i="40" s="1"/>
  <c r="P310" i="40"/>
  <c r="Q310" i="40" s="1"/>
  <c r="P306" i="40"/>
  <c r="Q306" i="40" s="1"/>
  <c r="P302" i="40"/>
  <c r="Q302" i="40" s="1"/>
  <c r="P298" i="40"/>
  <c r="Q298" i="40" s="1"/>
  <c r="P294" i="40"/>
  <c r="Q294" i="40" s="1"/>
  <c r="P290" i="40"/>
  <c r="Q290" i="40" s="1"/>
  <c r="P286" i="40"/>
  <c r="Q286" i="40" s="1"/>
  <c r="P282" i="40"/>
  <c r="Q282" i="40" s="1"/>
  <c r="P278" i="40"/>
  <c r="Q278" i="40" s="1"/>
  <c r="P274" i="40"/>
  <c r="Q274" i="40" s="1"/>
  <c r="P270" i="40"/>
  <c r="Q270" i="40" s="1"/>
  <c r="P266" i="40"/>
  <c r="Q266" i="40" s="1"/>
  <c r="P262" i="40"/>
  <c r="Q262" i="40" s="1"/>
  <c r="P258" i="40"/>
  <c r="Q258" i="40" s="1"/>
  <c r="P254" i="40"/>
  <c r="Q254" i="40" s="1"/>
  <c r="P250" i="40"/>
  <c r="Q250" i="40" s="1"/>
  <c r="P246" i="40"/>
  <c r="Q246" i="40" s="1"/>
  <c r="P242" i="40"/>
  <c r="Q242" i="40" s="1"/>
  <c r="P238" i="40"/>
  <c r="Q238" i="40" s="1"/>
  <c r="P234" i="40"/>
  <c r="Q234" i="40" s="1"/>
  <c r="P230" i="40"/>
  <c r="Q230" i="40" s="1"/>
  <c r="P226" i="40"/>
  <c r="Q226" i="40" s="1"/>
  <c r="P206" i="40"/>
  <c r="Q206" i="40" s="1"/>
  <c r="P202" i="40"/>
  <c r="Q202" i="40" s="1"/>
  <c r="P198" i="40"/>
  <c r="Q198" i="40" s="1"/>
  <c r="P194" i="40"/>
  <c r="Q194" i="40" s="1"/>
  <c r="P190" i="40"/>
  <c r="Q190" i="40" s="1"/>
  <c r="P186" i="40"/>
  <c r="Q186" i="40" s="1"/>
  <c r="P182" i="40"/>
  <c r="Q182" i="40" s="1"/>
  <c r="P178" i="40"/>
  <c r="Q178" i="40" s="1"/>
  <c r="P174" i="40"/>
  <c r="Q174" i="40" s="1"/>
  <c r="P170" i="40"/>
  <c r="Q170" i="40" s="1"/>
  <c r="P163" i="40"/>
  <c r="Q163" i="40" s="1"/>
  <c r="P159" i="40"/>
  <c r="Q159" i="40" s="1"/>
  <c r="P155" i="40"/>
  <c r="Q155" i="40" s="1"/>
  <c r="P143" i="40"/>
  <c r="Q143" i="40" s="1"/>
  <c r="P549" i="40"/>
  <c r="Q549" i="40" s="1"/>
  <c r="P545" i="40"/>
  <c r="Q545" i="40" s="1"/>
  <c r="P541" i="40"/>
  <c r="Q541" i="40" s="1"/>
  <c r="P537" i="40"/>
  <c r="Q537" i="40" s="1"/>
  <c r="P533" i="40"/>
  <c r="Q533" i="40" s="1"/>
  <c r="P529" i="40"/>
  <c r="Q529" i="40" s="1"/>
  <c r="P525" i="40"/>
  <c r="Q525" i="40" s="1"/>
  <c r="P521" i="40"/>
  <c r="Q521" i="40" s="1"/>
  <c r="P517" i="40"/>
  <c r="Q517" i="40" s="1"/>
  <c r="P513" i="40"/>
  <c r="Q513" i="40" s="1"/>
  <c r="P509" i="40"/>
  <c r="Q509" i="40" s="1"/>
  <c r="P505" i="40"/>
  <c r="Q505" i="40" s="1"/>
  <c r="P501" i="40"/>
  <c r="Q501" i="40" s="1"/>
  <c r="P497" i="40"/>
  <c r="Q497" i="40" s="1"/>
  <c r="P493" i="40"/>
  <c r="Q493" i="40" s="1"/>
  <c r="P489" i="40"/>
  <c r="Q489" i="40" s="1"/>
  <c r="P485" i="40"/>
  <c r="Q485" i="40" s="1"/>
  <c r="P481" i="40"/>
  <c r="Q481" i="40" s="1"/>
  <c r="P477" i="40"/>
  <c r="Q477" i="40" s="1"/>
  <c r="P473" i="40"/>
  <c r="Q473" i="40" s="1"/>
  <c r="P469" i="40"/>
  <c r="Q469" i="40" s="1"/>
  <c r="P465" i="40"/>
  <c r="Q465" i="40" s="1"/>
  <c r="P461" i="40"/>
  <c r="Q461" i="40" s="1"/>
  <c r="P409" i="40"/>
  <c r="Q409" i="40" s="1"/>
  <c r="P405" i="40"/>
  <c r="Q405" i="40" s="1"/>
  <c r="P401" i="40"/>
  <c r="Q401" i="40" s="1"/>
  <c r="P397" i="40"/>
  <c r="Q397" i="40" s="1"/>
  <c r="P393" i="40"/>
  <c r="Q393" i="40" s="1"/>
  <c r="P389" i="40"/>
  <c r="Q389" i="40" s="1"/>
  <c r="P385" i="40"/>
  <c r="Q385" i="40" s="1"/>
  <c r="P381" i="40"/>
  <c r="Q381" i="40" s="1"/>
  <c r="P377" i="40"/>
  <c r="Q377" i="40" s="1"/>
  <c r="P373" i="40"/>
  <c r="Q373" i="40" s="1"/>
  <c r="P369" i="40"/>
  <c r="Q369" i="40" s="1"/>
  <c r="P365" i="40"/>
  <c r="Q365" i="40" s="1"/>
  <c r="P361" i="40"/>
  <c r="Q361" i="40" s="1"/>
  <c r="P357" i="40"/>
  <c r="Q357" i="40" s="1"/>
  <c r="P353" i="40"/>
  <c r="Q353" i="40" s="1"/>
  <c r="P349" i="40"/>
  <c r="Q349" i="40" s="1"/>
  <c r="P345" i="40"/>
  <c r="Q345" i="40" s="1"/>
  <c r="P341" i="40"/>
  <c r="Q341" i="40" s="1"/>
  <c r="P337" i="40"/>
  <c r="Q337" i="40" s="1"/>
  <c r="P333" i="40"/>
  <c r="Q333" i="40" s="1"/>
  <c r="P329" i="40"/>
  <c r="Q329" i="40" s="1"/>
  <c r="P325" i="40"/>
  <c r="Q325" i="40" s="1"/>
  <c r="P321" i="40"/>
  <c r="Q321" i="40" s="1"/>
  <c r="P317" i="40"/>
  <c r="Q317" i="40" s="1"/>
  <c r="P313" i="40"/>
  <c r="Q313" i="40" s="1"/>
  <c r="P309" i="40"/>
  <c r="Q309" i="40" s="1"/>
  <c r="P285" i="40"/>
  <c r="Q285" i="40" s="1"/>
  <c r="P146" i="40"/>
  <c r="Q146" i="40" s="1"/>
  <c r="P142" i="40"/>
  <c r="Q142" i="40" s="1"/>
  <c r="P138" i="40"/>
  <c r="Q138" i="40" s="1"/>
  <c r="P392" i="40"/>
  <c r="Q392" i="40" s="1"/>
  <c r="P388" i="40"/>
  <c r="Q388" i="40" s="1"/>
  <c r="P384" i="40"/>
  <c r="Q384" i="40" s="1"/>
  <c r="P368" i="40"/>
  <c r="Q368" i="40" s="1"/>
  <c r="P364" i="40"/>
  <c r="Q364" i="40" s="1"/>
  <c r="P360" i="40"/>
  <c r="Q360" i="40" s="1"/>
  <c r="P356" i="40"/>
  <c r="Q356" i="40" s="1"/>
  <c r="P352" i="40"/>
  <c r="Q352" i="40" s="1"/>
  <c r="P348" i="40"/>
  <c r="Q348" i="40" s="1"/>
  <c r="P344" i="40"/>
  <c r="Q344" i="40" s="1"/>
  <c r="P340" i="40"/>
  <c r="Q340" i="40" s="1"/>
  <c r="P300" i="40"/>
  <c r="Q300" i="40" s="1"/>
  <c r="P296" i="40"/>
  <c r="Q296" i="40" s="1"/>
  <c r="P292" i="40"/>
  <c r="Q292" i="40" s="1"/>
  <c r="P168" i="40"/>
  <c r="Q168" i="40" s="1"/>
  <c r="P587" i="40"/>
  <c r="Q587" i="40" s="1"/>
  <c r="P583" i="40"/>
  <c r="Q583" i="40" s="1"/>
  <c r="P579" i="40"/>
  <c r="Q579" i="40" s="1"/>
  <c r="P575" i="40"/>
  <c r="Q575" i="40" s="1"/>
  <c r="P571" i="40"/>
  <c r="Q571" i="40" s="1"/>
  <c r="P567" i="40"/>
  <c r="Q567" i="40" s="1"/>
  <c r="P563" i="40"/>
  <c r="Q563" i="40" s="1"/>
  <c r="P559" i="40"/>
  <c r="Q559" i="40" s="1"/>
  <c r="P555" i="40"/>
  <c r="Q555" i="40" s="1"/>
  <c r="P495" i="40"/>
  <c r="Q495" i="40" s="1"/>
  <c r="P491" i="40"/>
  <c r="Q491" i="40" s="1"/>
  <c r="P487" i="40"/>
  <c r="Q487" i="40" s="1"/>
  <c r="P483" i="40"/>
  <c r="Q483" i="40" s="1"/>
  <c r="P479" i="40"/>
  <c r="Q479" i="40" s="1"/>
  <c r="P475" i="40"/>
  <c r="Q475" i="40" s="1"/>
  <c r="P471" i="40"/>
  <c r="Q471" i="40" s="1"/>
  <c r="P467" i="40"/>
  <c r="Q467" i="40" s="1"/>
  <c r="P463" i="40"/>
  <c r="Q463" i="40" s="1"/>
  <c r="P407" i="40"/>
  <c r="Q407" i="40" s="1"/>
  <c r="P403" i="40"/>
  <c r="Q403" i="40" s="1"/>
  <c r="P399" i="40"/>
  <c r="Q399" i="40" s="1"/>
  <c r="P279" i="40"/>
  <c r="Q279" i="40" s="1"/>
  <c r="P275" i="40"/>
  <c r="Q275" i="40" s="1"/>
  <c r="P271" i="40"/>
  <c r="Q271" i="40" s="1"/>
  <c r="P267" i="40"/>
  <c r="Q267" i="40" s="1"/>
  <c r="P263" i="40"/>
  <c r="Q263" i="40" s="1"/>
  <c r="P259" i="40"/>
  <c r="Q259" i="40" s="1"/>
  <c r="P255" i="40"/>
  <c r="Q255" i="40" s="1"/>
  <c r="P251" i="40"/>
  <c r="Q251" i="40" s="1"/>
  <c r="P247" i="40"/>
  <c r="Q247" i="40" s="1"/>
  <c r="P243" i="40"/>
  <c r="Q243" i="40" s="1"/>
  <c r="P239" i="40"/>
  <c r="Q239" i="40" s="1"/>
  <c r="P235" i="40"/>
  <c r="Q235" i="40" s="1"/>
  <c r="P231" i="40"/>
  <c r="Q231" i="40" s="1"/>
  <c r="P227" i="40"/>
  <c r="Q227" i="40" s="1"/>
  <c r="P223" i="40"/>
  <c r="Q223" i="40" s="1"/>
  <c r="P219" i="40"/>
  <c r="Q219" i="40" s="1"/>
  <c r="P215" i="40"/>
  <c r="Q215" i="40" s="1"/>
  <c r="P211" i="40"/>
  <c r="Q211" i="40" s="1"/>
  <c r="P207" i="40"/>
  <c r="Q207" i="40" s="1"/>
  <c r="P203" i="40"/>
  <c r="Q203" i="40" s="1"/>
  <c r="P199" i="40"/>
  <c r="Q199" i="40" s="1"/>
  <c r="P195" i="40"/>
  <c r="Q195" i="40" s="1"/>
  <c r="P191" i="40"/>
  <c r="Q191" i="40" s="1"/>
  <c r="P187" i="40"/>
  <c r="Q187" i="40" s="1"/>
  <c r="P183" i="40"/>
  <c r="Q183" i="40" s="1"/>
  <c r="P179" i="40"/>
  <c r="Q179" i="40" s="1"/>
  <c r="P175" i="40"/>
  <c r="Q175" i="40" s="1"/>
  <c r="P171" i="40"/>
  <c r="Q171" i="40" s="1"/>
  <c r="P167" i="40"/>
  <c r="Q167" i="40" s="1"/>
  <c r="P164" i="40"/>
  <c r="Q164" i="40" s="1"/>
  <c r="P160" i="40"/>
  <c r="Q160" i="40" s="1"/>
  <c r="P156" i="40"/>
  <c r="Q156" i="40" s="1"/>
  <c r="P148" i="40"/>
  <c r="Q148" i="40" s="1"/>
  <c r="P6" i="40"/>
  <c r="Q6" i="40" s="1"/>
  <c r="P5" i="40"/>
  <c r="Q5" i="40" s="1"/>
  <c r="P304" i="40" l="1"/>
  <c r="Q304" i="40" s="1"/>
  <c r="O2" i="40" l="1"/>
  <c r="P1061" i="40" l="1"/>
  <c r="Q1061" i="40" s="1"/>
  <c r="P1244" i="40" l="1"/>
  <c r="Q1244" i="40" s="1"/>
  <c r="O3" i="40" s="1"/>
  <c r="P3" i="40" s="1"/>
  <c r="D1" i="58" l="1"/>
  <c r="E1" i="58" s="1"/>
  <c r="F1" i="58"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Range].[Gads].&amp;[2019]}"/>
  </metadataStrings>
  <mdxMetadata count="1">
    <mdx n="0" f="s">
      <ms ns="1" c="0"/>
    </mdx>
  </mdxMetadata>
  <valueMetadata count="1">
    <bk>
      <rc t="1" v="0"/>
    </bk>
  </valueMetadata>
</metadata>
</file>

<file path=xl/sharedStrings.xml><?xml version="1.0" encoding="utf-8"?>
<sst xmlns="http://schemas.openxmlformats.org/spreadsheetml/2006/main" count="4605" uniqueCount="1569">
  <si>
    <t>Fonds</t>
  </si>
  <si>
    <t>IZM</t>
  </si>
  <si>
    <t>1.1.1.1/16/A/001</t>
  </si>
  <si>
    <t>Līgums</t>
  </si>
  <si>
    <t>1.1.1.1/16/A/003</t>
  </si>
  <si>
    <t>1.1.1.1/16/A/004</t>
  </si>
  <si>
    <t>1.1.1.1/16/A/007</t>
  </si>
  <si>
    <t>1.1.1.1/16/A/008</t>
  </si>
  <si>
    <t>1.1.1.1/16/A/010</t>
  </si>
  <si>
    <t>1.1.1.1/16/A/013</t>
  </si>
  <si>
    <t>1.1.1.1/16/A/015</t>
  </si>
  <si>
    <t>1.1.1.1/16/A/016</t>
  </si>
  <si>
    <t>1.1.1.1/16/A/020</t>
  </si>
  <si>
    <t>1.1.1.1/16/A/025</t>
  </si>
  <si>
    <t>1.1.1.1/16/A/031</t>
  </si>
  <si>
    <t>1.1.1.1/16/A/040</t>
  </si>
  <si>
    <t>1.1.1.1/16/A/042</t>
  </si>
  <si>
    <t>1.1.1.1/16/A/044</t>
  </si>
  <si>
    <t>1.1.1.1/16/A/046</t>
  </si>
  <si>
    <t>1.1.1.1/16/A/047</t>
  </si>
  <si>
    <t>1.1.1.1/16/A/048</t>
  </si>
  <si>
    <t>1.1.1.1/16/A/050</t>
  </si>
  <si>
    <t>1.1.1.1/16/A/054</t>
  </si>
  <si>
    <t>1.1.1.1/16/A/055</t>
  </si>
  <si>
    <t>1.1.1.1/16/A/065</t>
  </si>
  <si>
    <t>1.1.1.1/16/A/066</t>
  </si>
  <si>
    <t>1.1.1.1/16/A/072</t>
  </si>
  <si>
    <t>1.1.1.1/16/A/073</t>
  </si>
  <si>
    <t>1.1.1.1/16/A/077</t>
  </si>
  <si>
    <t>1.1.1.1/16/A/078</t>
  </si>
  <si>
    <t>1.1.1.1/16/A/079</t>
  </si>
  <si>
    <t>1.1.1.1/16/A/085</t>
  </si>
  <si>
    <t>1.1.1.1/16/A/091</t>
  </si>
  <si>
    <t>1.1.1.1/16/A/094</t>
  </si>
  <si>
    <t>1.1.1.1/16/A/097</t>
  </si>
  <si>
    <t>1.1.1.1/16/A/101</t>
  </si>
  <si>
    <t>1.1.1.1/16/A/104</t>
  </si>
  <si>
    <t>1.1.1.1/16/A/107</t>
  </si>
  <si>
    <t>1.1.1.1/16/A/113</t>
  </si>
  <si>
    <t>1.1.1.1/16/A/129</t>
  </si>
  <si>
    <t>1.1.1.1/16/A/131</t>
  </si>
  <si>
    <t>1.1.1.1/16/A/133</t>
  </si>
  <si>
    <t>1.1.1.1/16/A/135</t>
  </si>
  <si>
    <t>1.1.1.1/16/A/141</t>
  </si>
  <si>
    <t>1.1.1.1/16/A/144</t>
  </si>
  <si>
    <t>1.1.1.1/16/A/147</t>
  </si>
  <si>
    <t>1.1.1.1/16/A/148</t>
  </si>
  <si>
    <t>1.1.1.1/16/A/154</t>
  </si>
  <si>
    <t>1.1.1.1/16/A/160</t>
  </si>
  <si>
    <t>1.1.1.1/16/A/165</t>
  </si>
  <si>
    <t>1.1.1.1/16/A/174</t>
  </si>
  <si>
    <t>1.1.1.1/16/A/182</t>
  </si>
  <si>
    <t>1.1.1.1/16/A/185</t>
  </si>
  <si>
    <t>1.1.1.1/16/A/192</t>
  </si>
  <si>
    <t>1.1.1.1/16/A/197</t>
  </si>
  <si>
    <t>1.1.1.1/16/A/203</t>
  </si>
  <si>
    <t>1.1.1.1/16/A/211</t>
  </si>
  <si>
    <t>1.1.1.1/16/A/213</t>
  </si>
  <si>
    <t>1.1.1.1/16/A/215</t>
  </si>
  <si>
    <t>1.1.1.1/16/A/219</t>
  </si>
  <si>
    <t>1.1.1.1/16/A/234</t>
  </si>
  <si>
    <t>1.1.1.1/16/A/252</t>
  </si>
  <si>
    <t>1.1.1.1/16/A/256</t>
  </si>
  <si>
    <t>1.1.1.1/16/A/257</t>
  </si>
  <si>
    <t>1.1.1.1/16/A/258</t>
  </si>
  <si>
    <t>1.1.1.1/16/A/259</t>
  </si>
  <si>
    <t>1.1.1.1/16/A/260</t>
  </si>
  <si>
    <t>1.1.1.1/16/A/261</t>
  </si>
  <si>
    <t>1.1.1.1/16/A/267</t>
  </si>
  <si>
    <t>1.1.1.1/16/A/272</t>
  </si>
  <si>
    <t>1.1.1.1/16/A/280</t>
  </si>
  <si>
    <t>1.1.1.1/16/A/281</t>
  </si>
  <si>
    <t>1.1.1.1/16/A/288</t>
  </si>
  <si>
    <t>1.1.1.1/16/A/290</t>
  </si>
  <si>
    <t>1.1.1.1/16/A/292</t>
  </si>
  <si>
    <t>1.1.1.1/16/A/294</t>
  </si>
  <si>
    <t>1.1.1.1/16/A/307</t>
  </si>
  <si>
    <t>1.1.1.2/16/I/001</t>
  </si>
  <si>
    <t>1.1.1.4/17/I/002</t>
  </si>
  <si>
    <t>1.1.1.4/17/I/003</t>
  </si>
  <si>
    <t>1.1.1.4/17/I/004</t>
  </si>
  <si>
    <t>1.1.1.4/17/I/005</t>
  </si>
  <si>
    <t>1.1.1.4/17/I/006</t>
  </si>
  <si>
    <t>1.1.1.4/17/I/007</t>
  </si>
  <si>
    <t>1.1.1.4/17/I/008</t>
  </si>
  <si>
    <t>1.1.1.4/17/I/009</t>
  </si>
  <si>
    <t>1.1.1.4/17/I/010</t>
  </si>
  <si>
    <t>1.1.1.4/17/I/011</t>
  </si>
  <si>
    <t>1.1.1.4/17/I/012</t>
  </si>
  <si>
    <t>1.1.1.4/17/I/013</t>
  </si>
  <si>
    <t>1.1.1.4/17/I/014</t>
  </si>
  <si>
    <t>1.1.1.4/17/I/015</t>
  </si>
  <si>
    <t>1.1.1.5/17/I/001</t>
  </si>
  <si>
    <t>1.1.1.5/17/I/002</t>
  </si>
  <si>
    <t>1.1.1.5/18/I/001</t>
  </si>
  <si>
    <t>1.1.1.5/18/I/002</t>
  </si>
  <si>
    <t>1.1.1.5/18/I/003</t>
  </si>
  <si>
    <t>1.1.1.5/18/I/005</t>
  </si>
  <si>
    <t>1.1.1.5/18/I/006</t>
  </si>
  <si>
    <t>1.1.1.5/18/I/008</t>
  </si>
  <si>
    <t>1.1.1.5/18/I/010</t>
  </si>
  <si>
    <t>1.1.1.5/18/I/015</t>
  </si>
  <si>
    <t>1.1.1.5/17/A/003</t>
  </si>
  <si>
    <t>1.1.1.5/17/A/004</t>
  </si>
  <si>
    <t>EM</t>
  </si>
  <si>
    <t>1.2.1.1/16/I/001</t>
  </si>
  <si>
    <t>1.2.1.1/16/A/002</t>
  </si>
  <si>
    <t>1.2.1.1/16/A/003</t>
  </si>
  <si>
    <t>1.2.1.1/16/A/004</t>
  </si>
  <si>
    <t>1.2.1.1/16/A/005</t>
  </si>
  <si>
    <t>1.2.1.1/16/A/006</t>
  </si>
  <si>
    <t>1.2.1.1/16/A/007</t>
  </si>
  <si>
    <t>1.2.1.1/16/A/008</t>
  </si>
  <si>
    <t>1.2.1.1/16/A/009</t>
  </si>
  <si>
    <t>1.2.1.2/16/I/001</t>
  </si>
  <si>
    <t>1.2.1.4/16/A/007</t>
  </si>
  <si>
    <t>1.2.1.4/16/A/008</t>
  </si>
  <si>
    <t>1.2.1.4/16/A/011</t>
  </si>
  <si>
    <t>1.2.1.4/16/A/012</t>
  </si>
  <si>
    <t>1.2.1.4/16/A/014</t>
  </si>
  <si>
    <t>1.2.1.4/16/A/016</t>
  </si>
  <si>
    <t>1.2.1.4/16/A/018</t>
  </si>
  <si>
    <t>1.2.1.4/16/A/021</t>
  </si>
  <si>
    <t>1.2.1.4/16/A/031</t>
  </si>
  <si>
    <t>1.2.1.4/16/A/032</t>
  </si>
  <si>
    <t>1.2.1.4/16/A/033</t>
  </si>
  <si>
    <t>1.2.1.4/16/A/034</t>
  </si>
  <si>
    <t>1.2.1.4/16/A/038</t>
  </si>
  <si>
    <t>1.2.2.1/16/A/001</t>
  </si>
  <si>
    <t>1.2.2.1/16/A/002</t>
  </si>
  <si>
    <t>1.2.2.1/16/A/003</t>
  </si>
  <si>
    <t>1.2.2.1/16/A/004</t>
  </si>
  <si>
    <t>1.2.2.1/16/A/006</t>
  </si>
  <si>
    <t>1.2.2.1/16/A/007</t>
  </si>
  <si>
    <t>1.2.2.1/16/A/008</t>
  </si>
  <si>
    <t>1.2.2.1/16/A/009</t>
  </si>
  <si>
    <t>1.2.2.1/16/A/010</t>
  </si>
  <si>
    <t>1.2.2.1/16/A/011</t>
  </si>
  <si>
    <t>1.2.2.2/16/I/001</t>
  </si>
  <si>
    <t>1.2.2.3/16/I/001</t>
  </si>
  <si>
    <t>1.2.2.3/16/I/002</t>
  </si>
  <si>
    <t>1.2.2.3/16/I/003</t>
  </si>
  <si>
    <t>2.1.1.0/16/I/001</t>
  </si>
  <si>
    <t>2.2.1</t>
  </si>
  <si>
    <t>VARAM</t>
  </si>
  <si>
    <t>2.2.1.1/16/I/001</t>
  </si>
  <si>
    <t>2.2.1.1/16/I/002</t>
  </si>
  <si>
    <t>2.2.1.1/16/I/003</t>
  </si>
  <si>
    <t>2.2.1.1/16/I/004</t>
  </si>
  <si>
    <t>2.2.1.1/17/I/001</t>
  </si>
  <si>
    <t>2.2.1.1/17/I/002</t>
  </si>
  <si>
    <t>2.2.1.1/17/I/003</t>
  </si>
  <si>
    <t>2.2.1.1/17/I/004</t>
  </si>
  <si>
    <t>2.2.1.1/17/I/005</t>
  </si>
  <si>
    <t>2.2.1.1/17/I/006</t>
  </si>
  <si>
    <t>2.2.1.1/17/I/007</t>
  </si>
  <si>
    <t>2.2.1.1/17/I/008</t>
  </si>
  <si>
    <t>2.2.1.1/17/I/009</t>
  </si>
  <si>
    <t>2.2.1.1/17/I/010</t>
  </si>
  <si>
    <t>2.2.1.1/17/I/011</t>
  </si>
  <si>
    <t>2.2.1.1/17/I/012</t>
  </si>
  <si>
    <t>2.2.1.1/17/I/013</t>
  </si>
  <si>
    <t>2.2.1.1/17/I/014</t>
  </si>
  <si>
    <t>2.2.1.1/17/I/015</t>
  </si>
  <si>
    <t>2.2.1.1/17/I/016</t>
  </si>
  <si>
    <t>2.2.1.1/17/I/018</t>
  </si>
  <si>
    <t>2.2.1.1/17/I/019</t>
  </si>
  <si>
    <t>2.2.1.1/17/I/020</t>
  </si>
  <si>
    <t>2.2.1.1/17/I/021</t>
  </si>
  <si>
    <t>2.2.1.1/17/I/022</t>
  </si>
  <si>
    <t>2.2.1.1/17/I/023</t>
  </si>
  <si>
    <t>2.2.1.1/17/I/024</t>
  </si>
  <si>
    <t>2.2.1.1/17/I/026</t>
  </si>
  <si>
    <t>2.2.1.1/17/I/027</t>
  </si>
  <si>
    <t>2.2.1.1/17/I/028</t>
  </si>
  <si>
    <t>2.2.1.1/17/I/033</t>
  </si>
  <si>
    <t>2.2.1.1/17/I/034</t>
  </si>
  <si>
    <t>2.2.1.1/17/I/035</t>
  </si>
  <si>
    <t>2.2.1.2/17/I/001</t>
  </si>
  <si>
    <t>3.1.1</t>
  </si>
  <si>
    <t>3.1.1.5/16/A/009</t>
  </si>
  <si>
    <t>3.1.1.5/16/A/010</t>
  </si>
  <si>
    <t>3.1.1.5/16/A/012</t>
  </si>
  <si>
    <t>3.1.1.5/16/A/013</t>
  </si>
  <si>
    <t>3.1.1.5/16/A/015</t>
  </si>
  <si>
    <t>3.1.1.5/16/A/016</t>
  </si>
  <si>
    <t>3.1.1.5/16/A/017</t>
  </si>
  <si>
    <t>3.1.1.5/16/A/025</t>
  </si>
  <si>
    <t>3.1.1.5/16/A/029</t>
  </si>
  <si>
    <t>3.1.1.5/16/A/033</t>
  </si>
  <si>
    <t>3.1.1.5/16/A/034</t>
  </si>
  <si>
    <t>3.1.1.5/16/A/035</t>
  </si>
  <si>
    <t>3.1.1.5/16/A/038</t>
  </si>
  <si>
    <t>3.1.1.5/16/A/040</t>
  </si>
  <si>
    <t>3.1.1.5/16/A/055</t>
  </si>
  <si>
    <t>3.1.1.5/16/A/063</t>
  </si>
  <si>
    <t>3.1.1.5/16/A/066</t>
  </si>
  <si>
    <t>3.1.1.5/16/A/072</t>
  </si>
  <si>
    <t>3.1.1.6/16/I/001</t>
  </si>
  <si>
    <t>3.2.1.1/16/A/001</t>
  </si>
  <si>
    <t>3.2.1.1/16/A/002</t>
  </si>
  <si>
    <t>3.2.1.1/16/A/003</t>
  </si>
  <si>
    <t>3.2.1.1/16/A/004</t>
  </si>
  <si>
    <t>3.2.1.1/16/A/006</t>
  </si>
  <si>
    <t>3.2.1.1/16/A/007</t>
  </si>
  <si>
    <t>3.2.1.1/16/A/009</t>
  </si>
  <si>
    <t>3.2.1.1/16/A/010</t>
  </si>
  <si>
    <t>3.2.1.1/16/A/011</t>
  </si>
  <si>
    <t>3.2.1.1/16/A/012</t>
  </si>
  <si>
    <t>3.2.1.1/16/A/013</t>
  </si>
  <si>
    <t>3.2.1.1/16/A/014</t>
  </si>
  <si>
    <t>3.2.1.1/16/A/016</t>
  </si>
  <si>
    <t>3.2.1.1/16/A/017</t>
  </si>
  <si>
    <t>3.2.1.2/16/I/001</t>
  </si>
  <si>
    <t>3.2.1.2/16/I/002</t>
  </si>
  <si>
    <t>3.3.1.0/17/I/044</t>
  </si>
  <si>
    <t>3.3.1.0/16/I/001</t>
  </si>
  <si>
    <t>3.3.1.0/16/I/004</t>
  </si>
  <si>
    <t>3.3.1.0/16/I/030</t>
  </si>
  <si>
    <t>3.3.1.0/17/I/039</t>
  </si>
  <si>
    <t>3.3.1.0/16/I/011</t>
  </si>
  <si>
    <t>3.3.1.0/16/I/013</t>
  </si>
  <si>
    <t>3.3.1.0/16/I/014</t>
  </si>
  <si>
    <t>3.3.1.0/16/I/020</t>
  </si>
  <si>
    <t>3.3.1.0/16/I/024</t>
  </si>
  <si>
    <t>3.3.1.0/16/I/025</t>
  </si>
  <si>
    <t>3.3.1.0/16/I/028</t>
  </si>
  <si>
    <t>3.3.1.0/16/I/033</t>
  </si>
  <si>
    <t>3.3.1.0/17/I/012</t>
  </si>
  <si>
    <t>3.3.1.0/17/I/013</t>
  </si>
  <si>
    <t>3.3.1.0/17/I/015</t>
  </si>
  <si>
    <t>3.3.1.0/17/I/029</t>
  </si>
  <si>
    <t>3.3.1.0/17/I/030</t>
  </si>
  <si>
    <t>3.3.1.0/17/I/033</t>
  </si>
  <si>
    <t>3.3.1.0/17/I/035</t>
  </si>
  <si>
    <t>3.3.1.0/17/I/040</t>
  </si>
  <si>
    <t>3.4.1.0/16/I/001</t>
  </si>
  <si>
    <t>3.4.2.0/15/I/001</t>
  </si>
  <si>
    <t>3.4.2.0/15/I/002</t>
  </si>
  <si>
    <t>3.4.2.0/15/I/003</t>
  </si>
  <si>
    <t>3.4.2.0/16/I/001</t>
  </si>
  <si>
    <t>3.4.2.2/16/I/001</t>
  </si>
  <si>
    <t>3.4.2.2/16/I/002</t>
  </si>
  <si>
    <t>3.4.2.3/18/I/001</t>
  </si>
  <si>
    <t>4.1.1.0/17/A/010</t>
  </si>
  <si>
    <t>4.1.1.0/17/A/012</t>
  </si>
  <si>
    <t>4.1.1.0/17/A/013</t>
  </si>
  <si>
    <t>4.1.1.0/17/A/019</t>
  </si>
  <si>
    <t>4.1.1.0/17/A/021</t>
  </si>
  <si>
    <t>4.1.1.0/17/A/025</t>
  </si>
  <si>
    <t>4.1.1.0/17/A/030</t>
  </si>
  <si>
    <t>4.2.1.1/16/I/001</t>
  </si>
  <si>
    <t>4.2.1.2</t>
  </si>
  <si>
    <t>4.2.1.2/16/I/004</t>
  </si>
  <si>
    <t>4.2.1.2/16/I/006</t>
  </si>
  <si>
    <t>4.2.1.2/17/I/002</t>
  </si>
  <si>
    <t>4.2.1.2/17/I/003</t>
  </si>
  <si>
    <t>4.2.1.2/17/I/008</t>
  </si>
  <si>
    <t>4.2.1.2/17/I/010</t>
  </si>
  <si>
    <t>4.2.1.2/17/I/017</t>
  </si>
  <si>
    <t>4.2.1.2/17/I/019</t>
  </si>
  <si>
    <t>4.2.1.2/17/I/020</t>
  </si>
  <si>
    <t>4.2.1.2/17/I/021</t>
  </si>
  <si>
    <t>4.2.1.2/17/I/027</t>
  </si>
  <si>
    <t>4.2.1.2/17/I/028</t>
  </si>
  <si>
    <t>4.2.1.2/17/I/031</t>
  </si>
  <si>
    <t>4.2.2</t>
  </si>
  <si>
    <t>4.2.2.0/16/I/001</t>
  </si>
  <si>
    <t>4.2.2.0/17/I/002</t>
  </si>
  <si>
    <t>4.2.2.0/17/I/013</t>
  </si>
  <si>
    <t>4.2.2.0/17/I/055</t>
  </si>
  <si>
    <t>4.2.2.0/17/I/108</t>
  </si>
  <si>
    <t>4.2.2.0/17/I/005</t>
  </si>
  <si>
    <t>4.2.2.0/17/I/015</t>
  </si>
  <si>
    <t>4.2.2.0/17/I/053</t>
  </si>
  <si>
    <t>4.2.2.0/17/I/066</t>
  </si>
  <si>
    <t>4.2.2.0/17/I/068</t>
  </si>
  <si>
    <t>4.2.2.0/17/I/069</t>
  </si>
  <si>
    <t>4.2.2.0/17/I/077</t>
  </si>
  <si>
    <t>4.3.1.0/17/A/002</t>
  </si>
  <si>
    <t>4.3.1.0/17/A/005</t>
  </si>
  <si>
    <t>4.3.1.0/17/A/006</t>
  </si>
  <si>
    <t>4.3.1.0/17/A/009</t>
  </si>
  <si>
    <t>4.3.1.0/17/A/010</t>
  </si>
  <si>
    <t>4.3.1.0/17/A/015</t>
  </si>
  <si>
    <t>4.3.1.0/17/A/016</t>
  </si>
  <si>
    <t>4.3.1.0/17/A/020</t>
  </si>
  <si>
    <t>4.3.1.0/17/A/023</t>
  </si>
  <si>
    <t>4.3.1.0/17/A/026</t>
  </si>
  <si>
    <t>4.3.1.0/17/A/029</t>
  </si>
  <si>
    <t>4.3.1.0/17/A/030</t>
  </si>
  <si>
    <t>4.3.1.0/17/A/031</t>
  </si>
  <si>
    <t>4.3.1.0/17/A/032</t>
  </si>
  <si>
    <t>4.3.1.0/17/A/033</t>
  </si>
  <si>
    <t>4.3.1.0/17/A/035</t>
  </si>
  <si>
    <t>4.3.1.0/17/A/036</t>
  </si>
  <si>
    <t>4.3.1.0/17/A/037</t>
  </si>
  <si>
    <t>4.3.1.0/17/A/038</t>
  </si>
  <si>
    <t>4.3.1.0/17/A/039</t>
  </si>
  <si>
    <t>4.3.1.0/17/A/040</t>
  </si>
  <si>
    <t>4.3.1.0/17/A/041</t>
  </si>
  <si>
    <t>4.3.1.0/17/A/042</t>
  </si>
  <si>
    <t>4.3.1.0/17/A/043</t>
  </si>
  <si>
    <t>4.3.1.0/17/A/044</t>
  </si>
  <si>
    <t>4.3.1.0/17/A/045</t>
  </si>
  <si>
    <t>4.3.1.0/17/A/046</t>
  </si>
  <si>
    <t>4.3.1.0/17/A/047</t>
  </si>
  <si>
    <t>4.3.1.0/17/A/048</t>
  </si>
  <si>
    <t>4.3.1.0/17/A/053</t>
  </si>
  <si>
    <t>4.3.1.0/17/A/055</t>
  </si>
  <si>
    <t>4.3.1.0/17/A/056</t>
  </si>
  <si>
    <t>4.3.1.0/17/A/058</t>
  </si>
  <si>
    <t>4.3.1.0/17/A/059</t>
  </si>
  <si>
    <t>4.3.1.0/17/A/060</t>
  </si>
  <si>
    <t>4.3.1.0/17/A/061</t>
  </si>
  <si>
    <t>4.3.1.0/17/A/062</t>
  </si>
  <si>
    <t>4.3.1.0/17/A/063</t>
  </si>
  <si>
    <t>4.3.1.0/17/A/064</t>
  </si>
  <si>
    <t>4.3.1.0/17/A/065</t>
  </si>
  <si>
    <t>4.3.1.0/17/A/066</t>
  </si>
  <si>
    <t>4.3.1.0/17/A/067</t>
  </si>
  <si>
    <t>4.3.1.0/17/A/068</t>
  </si>
  <si>
    <t>4.3.1.0/17/A/069</t>
  </si>
  <si>
    <t>4.3.1.0/17/A/070</t>
  </si>
  <si>
    <t>4.3.1.0/17/A/072</t>
  </si>
  <si>
    <t>4.3.1.0/17/A/073</t>
  </si>
  <si>
    <t>4.3.1.0/17/A/076</t>
  </si>
  <si>
    <t>4.3.1.0/17/A/079</t>
  </si>
  <si>
    <t>4.3.1.0/17/A/080</t>
  </si>
  <si>
    <t>4.3.1.0/17/A/081</t>
  </si>
  <si>
    <t>4.3.1.0/17/A/082</t>
  </si>
  <si>
    <t>4.3.1.0/17/A/083</t>
  </si>
  <si>
    <t>4.3.1.0/17/A/084</t>
  </si>
  <si>
    <t>4.3.1.0/17/A/085</t>
  </si>
  <si>
    <t>4.4.1.0/16/I/001</t>
  </si>
  <si>
    <t>4.5.1.1/16/I/001</t>
  </si>
  <si>
    <t>4.5.1.1/16/I/002</t>
  </si>
  <si>
    <t>4.5.1.1/16/I/003</t>
  </si>
  <si>
    <t>4.5.1.2/17/I/002</t>
  </si>
  <si>
    <t>4.5.1.2/17/I/003</t>
  </si>
  <si>
    <t>4.5.1.2/17/I/004</t>
  </si>
  <si>
    <t>4.5.1.2/17/I/005</t>
  </si>
  <si>
    <t>4.5.1.2/17/I/006</t>
  </si>
  <si>
    <t>5.1.1.0/17/I/001</t>
  </si>
  <si>
    <t>5.1.1.0/17/I/002</t>
  </si>
  <si>
    <t>5.1.1.0/17/I/003</t>
  </si>
  <si>
    <t>5.1.1.0/17/I/004</t>
  </si>
  <si>
    <t>5.1.1.0/17/I/005</t>
  </si>
  <si>
    <t>5.1.1.0/17/I/006</t>
  </si>
  <si>
    <t>5.1.1.0/17/I/007</t>
  </si>
  <si>
    <t>5.1.2.0/16/I/002</t>
  </si>
  <si>
    <t>5.1.2.0/16/I/005</t>
  </si>
  <si>
    <t>5.1.2.0/17/I/002</t>
  </si>
  <si>
    <t>5.1.2.0/17/I/004</t>
  </si>
  <si>
    <t>5.1.2.0/17/I/005</t>
  </si>
  <si>
    <t>5.1.2.0/17/I/006</t>
  </si>
  <si>
    <t>5.1.2.0/17/I/007</t>
  </si>
  <si>
    <t>5.1.2.0/17/I/008</t>
  </si>
  <si>
    <t>5.1.2.0/17/I/009</t>
  </si>
  <si>
    <t>5.1.2.0/17/I/010</t>
  </si>
  <si>
    <t>5.1.2.0/17/I/011</t>
  </si>
  <si>
    <t>5.1.2.0/18/I/001</t>
  </si>
  <si>
    <t>5.1.2.0/18/I/002</t>
  </si>
  <si>
    <t>5.1.2.0/18/I/003</t>
  </si>
  <si>
    <t>5.1.2.0/18/I/004</t>
  </si>
  <si>
    <t>5.1.2.0/18/I/005</t>
  </si>
  <si>
    <t>5.2.1.2/17/A/002</t>
  </si>
  <si>
    <t>5.2.1.2/17/A/005</t>
  </si>
  <si>
    <t>5.2.1.2/17/A/008</t>
  </si>
  <si>
    <t>5.3.1.0/16/I/001</t>
  </si>
  <si>
    <t>5.3.1.0/16/I/002</t>
  </si>
  <si>
    <t>5.3.1.0/16/I/003</t>
  </si>
  <si>
    <t>5.3.1.0/16/I/004</t>
  </si>
  <si>
    <t>5.3.1.0/16/I/005</t>
  </si>
  <si>
    <t>5.3.1.0/16/I/006</t>
  </si>
  <si>
    <t>5.3.1.0/16/I/007</t>
  </si>
  <si>
    <t>5.3.1.0/16/I/008</t>
  </si>
  <si>
    <t>5.3.1.0/16/I/009</t>
  </si>
  <si>
    <t>5.3.1.0/16/I/010</t>
  </si>
  <si>
    <t>5.3.1.0/16/I/011</t>
  </si>
  <si>
    <t>5.3.1.0/16/I/012</t>
  </si>
  <si>
    <t>5.3.1.0/16/I/013</t>
  </si>
  <si>
    <t>5.3.1.0/16/I/014</t>
  </si>
  <si>
    <t>5.3.1.0/16/I/015</t>
  </si>
  <si>
    <t>5.3.1.0/17/I/001</t>
  </si>
  <si>
    <t>5.3.1.0/17/I/002</t>
  </si>
  <si>
    <t>5.3.1.0/17/I/003</t>
  </si>
  <si>
    <t>5.3.1.0/17/I/004</t>
  </si>
  <si>
    <t>5.3.1.0/17/I/005</t>
  </si>
  <si>
    <t>5.3.1.0/17/I/006</t>
  </si>
  <si>
    <t>5.3.1.0/17/I/007</t>
  </si>
  <si>
    <t>5.3.1.0/17/I/008</t>
  </si>
  <si>
    <t>5.3.1.0/17/I/009</t>
  </si>
  <si>
    <t>5.3.1.0/17/I/010</t>
  </si>
  <si>
    <t>5.3.1.0/17/I/011</t>
  </si>
  <si>
    <t>5.3.1.0/17/I/013</t>
  </si>
  <si>
    <t>5.3.1.0/17/I/014</t>
  </si>
  <si>
    <t>5.3.1.0/17/I/015</t>
  </si>
  <si>
    <t>5.3.1.0/17/I/016</t>
  </si>
  <si>
    <t>5.3.1.0/17/I/017</t>
  </si>
  <si>
    <t>5.3.1.0/17/I/018</t>
  </si>
  <si>
    <t>5.3.1.0/17/I/019</t>
  </si>
  <si>
    <t>5.3.1.0/17/I/020</t>
  </si>
  <si>
    <t>5.3.1.0/17/I/022</t>
  </si>
  <si>
    <t>5.3.1.0/17/I/023</t>
  </si>
  <si>
    <t>5.3.1.0/17/I/024</t>
  </si>
  <si>
    <t>5.3.1.0/17/I/025</t>
  </si>
  <si>
    <t>5.3.1.0/17/I/026</t>
  </si>
  <si>
    <t>5.3.1.0/17/I/027</t>
  </si>
  <si>
    <t>5.3.1.0/17/I/028</t>
  </si>
  <si>
    <t>5.3.1.0/17/I/029</t>
  </si>
  <si>
    <t>5.3.1.0/17/I/030</t>
  </si>
  <si>
    <t>5.3.1.0/18/I/001</t>
  </si>
  <si>
    <t>5.4.1.1/17/A/020</t>
  </si>
  <si>
    <t>5.4.1.1/17/A/024</t>
  </si>
  <si>
    <t>5.4.1.1/17/A/027</t>
  </si>
  <si>
    <t>5.4.1.1/17/A/030</t>
  </si>
  <si>
    <t>5.4.2.1/16/I/001</t>
  </si>
  <si>
    <t>5.4.2.2/17/I/001</t>
  </si>
  <si>
    <t>5.4.2.2/17/I/002</t>
  </si>
  <si>
    <t>5.5.1.0/17/I/001</t>
  </si>
  <si>
    <t>5.5.1.0/17/I/002</t>
  </si>
  <si>
    <t>5.5.1.0/17/I/004</t>
  </si>
  <si>
    <t>5.5.1.0/17/I/005</t>
  </si>
  <si>
    <t>5.5.1.0/17/I/007</t>
  </si>
  <si>
    <t>5.5.1.0/17/I/008</t>
  </si>
  <si>
    <t>5.5.1.0/17/I/003</t>
  </si>
  <si>
    <t>5.6.1.0/17/I/001</t>
  </si>
  <si>
    <t>5.6.2.0/17/I/002</t>
  </si>
  <si>
    <t>5.6.2.0/17/I/005</t>
  </si>
  <si>
    <t>5.6.2.0/16/I/004</t>
  </si>
  <si>
    <t>5.6.2.0/16/I/008</t>
  </si>
  <si>
    <t>5.6.2.0/16/I/010</t>
  </si>
  <si>
    <t>5.6.2.0/16/I/011</t>
  </si>
  <si>
    <t>5.6.2.0/16/I/013</t>
  </si>
  <si>
    <t>5.6.2.0/16/I/016</t>
  </si>
  <si>
    <t>5.6.2.0/16/I/019</t>
  </si>
  <si>
    <t>5.6.2.0/16/I/023</t>
  </si>
  <si>
    <t>5.6.2.0/17/I/006</t>
  </si>
  <si>
    <t>5.6.2.0/17/I/013</t>
  </si>
  <si>
    <t>5.6.2.0/17/I/023</t>
  </si>
  <si>
    <t>5.6.2.0/16/I/003</t>
  </si>
  <si>
    <t>5.6.2.0/16/I/006</t>
  </si>
  <si>
    <t>5.6.2.0/16/I/018</t>
  </si>
  <si>
    <t>5.6.3.0/17/I/001</t>
  </si>
  <si>
    <t>6.1.1.0/17/I/001</t>
  </si>
  <si>
    <t>6.1.1.0/17/I/002</t>
  </si>
  <si>
    <t>6.1.1.0/17/I/003</t>
  </si>
  <si>
    <t>6.1.1.0/17/I/004</t>
  </si>
  <si>
    <t>6.1.1.0/17/I/005</t>
  </si>
  <si>
    <t>6.1.1.0/17/I/006</t>
  </si>
  <si>
    <t>6.1.2.0/16/I/001</t>
  </si>
  <si>
    <t>6.1.3.1/16/I/001</t>
  </si>
  <si>
    <t>6.1.4.2/17/I/001</t>
  </si>
  <si>
    <t>6.1.4.2/17/I/002</t>
  </si>
  <si>
    <t>6.1.4.2/17/I/003</t>
  </si>
  <si>
    <t>6.1.4.2/17/I/005</t>
  </si>
  <si>
    <t>6.1.4.2/17/I/006</t>
  </si>
  <si>
    <t>6.1.4.2/17/I/007</t>
  </si>
  <si>
    <t>6.1.4.2/17/I/008</t>
  </si>
  <si>
    <t>6.1.5.0/16/I/001</t>
  </si>
  <si>
    <t>6.1.5.0/16/I/003</t>
  </si>
  <si>
    <t>6.1.5.0/17/I/001</t>
  </si>
  <si>
    <t>6.1.5.0/17/I/002</t>
  </si>
  <si>
    <t>6.1.5.0/17/I/003</t>
  </si>
  <si>
    <t>6.2.1.2/16/I/001</t>
  </si>
  <si>
    <t>6.2.1.2/16/I/002</t>
  </si>
  <si>
    <t>6.2.1.2/16/I/003</t>
  </si>
  <si>
    <t>6.3.1.0/16/I/003</t>
  </si>
  <si>
    <t>6.3.1.0/16/I/006</t>
  </si>
  <si>
    <t>6.3.1.0/16/I/016</t>
  </si>
  <si>
    <t>6.3.1.0/16/I/017</t>
  </si>
  <si>
    <t>6.3.1.0/16/I/018</t>
  </si>
  <si>
    <t>6.3.1.0/16/I/019</t>
  </si>
  <si>
    <t>6.3.1.0/16/I/020</t>
  </si>
  <si>
    <t>6.3.1.0/17/I/001</t>
  </si>
  <si>
    <t>6.3.1.0/17/I/002</t>
  </si>
  <si>
    <t>6.3.1.0/17/I/004</t>
  </si>
  <si>
    <t>6.3.1.0/17/I/005</t>
  </si>
  <si>
    <t>6.3.1.0/17/I/006</t>
  </si>
  <si>
    <t>6.3.1.0/17/I/007</t>
  </si>
  <si>
    <t>6.3.1.0/17/I/008</t>
  </si>
  <si>
    <t>6.3.1.0/17/I/009</t>
  </si>
  <si>
    <t>6.3.1.0/17/I/010</t>
  </si>
  <si>
    <t>6.3.1.0/17/I/011</t>
  </si>
  <si>
    <t>LM</t>
  </si>
  <si>
    <t>7.1.1.0/15/I/001</t>
  </si>
  <si>
    <t>7.1.2.1/15/I/001</t>
  </si>
  <si>
    <t>7.1.2.2/16/I/001</t>
  </si>
  <si>
    <t>7.2.1.1/15/I/001</t>
  </si>
  <si>
    <t>7.2.1.2/15/I/001</t>
  </si>
  <si>
    <t>7.3.1.0/16/I/001</t>
  </si>
  <si>
    <t>7.3.2.0/16/I/001</t>
  </si>
  <si>
    <t>8.1.1.0/17/I/001</t>
  </si>
  <si>
    <t>8.1.1.0/17/I/002</t>
  </si>
  <si>
    <t>8.1.1.0/17/I/003</t>
  </si>
  <si>
    <t>8.1.1.0/17/I/004</t>
  </si>
  <si>
    <t>8.1.1.0/17/I/005</t>
  </si>
  <si>
    <t>8.1.1.0/17/I/006</t>
  </si>
  <si>
    <t>8.1.1.0/17/I/007</t>
  </si>
  <si>
    <t>8.1.1.0/17/I/009</t>
  </si>
  <si>
    <t>8.1.1.0/17/I/010</t>
  </si>
  <si>
    <t>8.1.1.0/17/I/011</t>
  </si>
  <si>
    <t>8.1.1.0/17/I/012</t>
  </si>
  <si>
    <t>8.1.1.0/17/I/013</t>
  </si>
  <si>
    <t>8.1.1.0/17/I/014</t>
  </si>
  <si>
    <t>8.1.2</t>
  </si>
  <si>
    <t>8.1.2.0/17/I/020</t>
  </si>
  <si>
    <t>8.1.2.0/17/I/021</t>
  </si>
  <si>
    <t>8.1.2.0/17/I/002</t>
  </si>
  <si>
    <t>8.1.2.0/17/I/003</t>
  </si>
  <si>
    <t>8.1.2.0/17/I/004</t>
  </si>
  <si>
    <t>8.1.2.0/17/I/005</t>
  </si>
  <si>
    <t>8.1.2.0/17/I/008</t>
  </si>
  <si>
    <t>8.1.2.0/17/I/009</t>
  </si>
  <si>
    <t>8.1.2.0/17/I/011</t>
  </si>
  <si>
    <t>8.1.2.0/17/I/012</t>
  </si>
  <si>
    <t>8.1.2.0/17/I/013</t>
  </si>
  <si>
    <t>8.1.2.0/17/I/014</t>
  </si>
  <si>
    <t>8.1.2.0/17/I/015</t>
  </si>
  <si>
    <t>8.1.2.0/17/I/016</t>
  </si>
  <si>
    <t>8.1.2.0/17/I/017</t>
  </si>
  <si>
    <t>8.1.2.0/17/I/018</t>
  </si>
  <si>
    <t>8.1.2.0/17/I/019</t>
  </si>
  <si>
    <t>8.1.2.0/17/I/025</t>
  </si>
  <si>
    <t>8.1.2.0/17/I/027</t>
  </si>
  <si>
    <t>8.1.2.0/17/I/034</t>
  </si>
  <si>
    <t>8.1.2.0/18/I/002</t>
  </si>
  <si>
    <t>8.1.2.0/18/I/005</t>
  </si>
  <si>
    <t>8.1.2.0/17/I/006</t>
  </si>
  <si>
    <t>8.1.2.0/17/I/010</t>
  </si>
  <si>
    <t>8.1.2.0/17/I/028</t>
  </si>
  <si>
    <t>8.1.2.0/18/I/001</t>
  </si>
  <si>
    <t>8.1.3.0/16/I/001</t>
  </si>
  <si>
    <t>8.1.3.0/16/I/002</t>
  </si>
  <si>
    <t>8.1.3.0/16/I/003</t>
  </si>
  <si>
    <t>8.1.3.0/16/I/004</t>
  </si>
  <si>
    <t>8.1.3.0/16/I/005</t>
  </si>
  <si>
    <t>8.1.3.0/16/I/006</t>
  </si>
  <si>
    <t>8.1.3.0/16/I/007</t>
  </si>
  <si>
    <t>8.1.3.0/16/I/008</t>
  </si>
  <si>
    <t>8.1.3.0/16/I/009</t>
  </si>
  <si>
    <t>8.1.3.0/16/I/011</t>
  </si>
  <si>
    <t>8.1.3.0/16/I/012</t>
  </si>
  <si>
    <t>8.1.3.0/16/I/013</t>
  </si>
  <si>
    <t>8.1.3.0/16/I/015</t>
  </si>
  <si>
    <t>8.1.3.0/16/I/016</t>
  </si>
  <si>
    <t>8.1.3.0/17/I/001</t>
  </si>
  <si>
    <t>8.1.3.0/17/I/003</t>
  </si>
  <si>
    <t>8.1.3.0/17/I/004</t>
  </si>
  <si>
    <t>8.1.3.0/17/I/007</t>
  </si>
  <si>
    <t>8.1.3.0/16/I/010</t>
  </si>
  <si>
    <t>8.1.3.0/16/I/014</t>
  </si>
  <si>
    <t>8.1.3.0/17/I/002</t>
  </si>
  <si>
    <t>8.1.3.0/17/I/005</t>
  </si>
  <si>
    <t>8.1.3.0/17/I/006</t>
  </si>
  <si>
    <t>8.1.4.0/17/I/001</t>
  </si>
  <si>
    <t>8.1.4.0/17/I/002</t>
  </si>
  <si>
    <t>8.1.4.0/17/I/003</t>
  </si>
  <si>
    <t>8.1.4.0/17/I/005</t>
  </si>
  <si>
    <t>8.1.4.0/17/I/006</t>
  </si>
  <si>
    <t>8.1.4.0/17/I/008</t>
  </si>
  <si>
    <t>8.2.4.0/15/I/001</t>
  </si>
  <si>
    <t>8.3.1.1/16/I/002</t>
  </si>
  <si>
    <t>8.3.2.1/16/I/002</t>
  </si>
  <si>
    <t>8.3.2.2/16/I/001</t>
  </si>
  <si>
    <t>8.3.3.0/15/I/001</t>
  </si>
  <si>
    <t>8.3.4.0/16/I/001</t>
  </si>
  <si>
    <t>8.3.5.0/16/I/001</t>
  </si>
  <si>
    <t>8.3.6.1/16/I/001</t>
  </si>
  <si>
    <t>8.3.6.2/17/I/001</t>
  </si>
  <si>
    <t>8.4.1.0/16/I/001</t>
  </si>
  <si>
    <t>8.5.1.0/16/I/001</t>
  </si>
  <si>
    <t>8.5.2.0/16/I/001</t>
  </si>
  <si>
    <t>8.5.3.0/16/I/001</t>
  </si>
  <si>
    <t>9.1.1.1/15/I/001</t>
  </si>
  <si>
    <t>9.1.1.2/15/I/001</t>
  </si>
  <si>
    <t>9.1.1.3/15/I/001</t>
  </si>
  <si>
    <t>9.1.2.0/16/I/001</t>
  </si>
  <si>
    <t>9.1.3.0/16/I/001</t>
  </si>
  <si>
    <t>9.1.4.1/16/I/001</t>
  </si>
  <si>
    <t>9.1.4.2/16/I/001</t>
  </si>
  <si>
    <t>9.1.4.3/16/I/001</t>
  </si>
  <si>
    <t>9.1.4.4/16/I/001</t>
  </si>
  <si>
    <t>9.2.1.1/15/I/001</t>
  </si>
  <si>
    <t>9.2.1.2/15/I/001</t>
  </si>
  <si>
    <t>9.2.1.3/16/I/001</t>
  </si>
  <si>
    <t>9.2.2.1/15/I/001</t>
  </si>
  <si>
    <t>9.2.2.1/15/I/002</t>
  </si>
  <si>
    <t>9.2.2.1/15/I/003</t>
  </si>
  <si>
    <t>9.2.2.1/15/I/004</t>
  </si>
  <si>
    <t>9.2.2.1/15/I/005</t>
  </si>
  <si>
    <t>9.2.2.2/16/I/001</t>
  </si>
  <si>
    <t>VM</t>
  </si>
  <si>
    <t>9.2.3.0/15/I/001</t>
  </si>
  <si>
    <t>9.2.4.1/16/I/001</t>
  </si>
  <si>
    <t>9.2.4.2/16/I/001</t>
  </si>
  <si>
    <t>9.2.4.2/16/I/002</t>
  </si>
  <si>
    <t>9.2.4.2/16/I/004</t>
  </si>
  <si>
    <t>9.2.4.2/16/I/005</t>
  </si>
  <si>
    <t>9.2.4.2/16/I/006</t>
  </si>
  <si>
    <t>9.2.4.2/16/I/007</t>
  </si>
  <si>
    <t>9.2.4.2/16/I/008</t>
  </si>
  <si>
    <t>9.2.4.2/16/I/011</t>
  </si>
  <si>
    <t>9.2.4.2/16/I/012</t>
  </si>
  <si>
    <t>9.2.4.2/16/I/014</t>
  </si>
  <si>
    <t>9.2.4.2/16/I/015</t>
  </si>
  <si>
    <t>9.2.4.2/16/I/016</t>
  </si>
  <si>
    <t>9.2.4.2/16/I/017</t>
  </si>
  <si>
    <t>9.2.4.2/16/I/018</t>
  </si>
  <si>
    <t>9.2.4.2/16/I/019</t>
  </si>
  <si>
    <t>9.2.4.2/16/I/020</t>
  </si>
  <si>
    <t>9.2.4.2/16/I/021</t>
  </si>
  <si>
    <t>9.2.4.2/16/I/022</t>
  </si>
  <si>
    <t>9.2.4.2/16/I/023</t>
  </si>
  <si>
    <t>9.2.4.2/16/I/024</t>
  </si>
  <si>
    <t>9.2.4.2/16/I/026</t>
  </si>
  <si>
    <t>9.2.4.2/16/I/027</t>
  </si>
  <si>
    <t>9.2.4.2/16/I/028</t>
  </si>
  <si>
    <t>9.2.4.2/16/I/029</t>
  </si>
  <si>
    <t>9.2.4.2/16/I/030</t>
  </si>
  <si>
    <t>9.2.4.2/16/I/031</t>
  </si>
  <si>
    <t>9.2.4.2/16/I/032</t>
  </si>
  <si>
    <t>9.2.4.2/16/I/033</t>
  </si>
  <si>
    <t>9.2.4.2/16/I/034</t>
  </si>
  <si>
    <t>9.2.4.2/16/I/035</t>
  </si>
  <si>
    <t>9.2.4.2/16/I/036</t>
  </si>
  <si>
    <t>9.2.4.2/16/I/037</t>
  </si>
  <si>
    <t>9.2.4.2/16/I/038</t>
  </si>
  <si>
    <t>9.2.4.2/16/I/039</t>
  </si>
  <si>
    <t>9.2.4.2/16/I/040</t>
  </si>
  <si>
    <t>9.2.4.2/16/I/041</t>
  </si>
  <si>
    <t>9.2.4.2/16/I/042</t>
  </si>
  <si>
    <t>9.2.4.2/16/I/043</t>
  </si>
  <si>
    <t>9.2.4.2/16/I/044</t>
  </si>
  <si>
    <t>9.2.4.2/16/I/045</t>
  </si>
  <si>
    <t>9.2.4.2/16/I/046</t>
  </si>
  <si>
    <t>9.2.4.2/16/I/047</t>
  </si>
  <si>
    <t>9.2.4.2/16/I/048</t>
  </si>
  <si>
    <t>9.2.4.2/16/I/049</t>
  </si>
  <si>
    <t>9.2.4.2/16/I/050</t>
  </si>
  <si>
    <t>9.2.4.2/16/I/051</t>
  </si>
  <si>
    <t>9.2.4.2/16/I/052</t>
  </si>
  <si>
    <t>9.2.4.2/16/I/053</t>
  </si>
  <si>
    <t>9.2.4.2/16/I/054</t>
  </si>
  <si>
    <t>9.2.4.2/16/I/055</t>
  </si>
  <si>
    <t>9.2.4.2/16/I/056</t>
  </si>
  <si>
    <t>9.2.4.2/16/I/057</t>
  </si>
  <si>
    <t>9.2.4.2/16/I/058</t>
  </si>
  <si>
    <t>9.2.4.2/16/I/059</t>
  </si>
  <si>
    <t>9.2.4.2/16/I/060</t>
  </si>
  <si>
    <t>9.2.4.2/16/I/061</t>
  </si>
  <si>
    <t>9.2.4.2/16/I/062</t>
  </si>
  <si>
    <t>9.2.4.2/16/I/063</t>
  </si>
  <si>
    <t>9.2.4.2/16/I/064</t>
  </si>
  <si>
    <t>9.2.4.2/16/I/065</t>
  </si>
  <si>
    <t>9.2.4.2/16/I/066</t>
  </si>
  <si>
    <t>9.2.4.2/16/I/067</t>
  </si>
  <si>
    <t>9.2.4.2/16/I/069</t>
  </si>
  <si>
    <t>9.2.4.2/16/I/070</t>
  </si>
  <si>
    <t>9.2.4.2/16/I/072</t>
  </si>
  <si>
    <t>9.2.4.2/16/I/073</t>
  </si>
  <si>
    <t>9.2.4.2/16/I/074</t>
  </si>
  <si>
    <t>9.2.4.2/16/I/075</t>
  </si>
  <si>
    <t>9.2.4.2/16/I/076</t>
  </si>
  <si>
    <t>9.2.4.2/16/I/077</t>
  </si>
  <si>
    <t>9.2.4.2/16/I/078</t>
  </si>
  <si>
    <t>9.2.4.2/16/I/079</t>
  </si>
  <si>
    <t>9.2.4.2/16/I/080</t>
  </si>
  <si>
    <t>9.2.4.2/16/I/081</t>
  </si>
  <si>
    <t>9.2.4.2/16/I/082</t>
  </si>
  <si>
    <t>9.2.4.2/16/I/083</t>
  </si>
  <si>
    <t>9.2.4.2/16/I/084</t>
  </si>
  <si>
    <t>9.2.4.2/16/I/085</t>
  </si>
  <si>
    <t>9.2.4.2/16/I/086</t>
  </si>
  <si>
    <t>9.2.4.2/16/I/087</t>
  </si>
  <si>
    <t>9.2.4.2/16/I/088</t>
  </si>
  <si>
    <t>9.2.4.2/16/I/090</t>
  </si>
  <si>
    <t>9.2.4.2/16/I/091</t>
  </si>
  <si>
    <t>9.2.4.2/16/I/092</t>
  </si>
  <si>
    <t>9.2.4.2/16/I/094</t>
  </si>
  <si>
    <t>9.2.4.2/16/I/095</t>
  </si>
  <si>
    <t>9.2.4.2/16/I/097</t>
  </si>
  <si>
    <t>9.2.4.2/16/I/098</t>
  </si>
  <si>
    <t>9.2.4.2/16/I/099</t>
  </si>
  <si>
    <t>9.2.4.2/16/I/100</t>
  </si>
  <si>
    <t>9.2.4.2/16/I/101</t>
  </si>
  <si>
    <t>9.2.4.2/16/I/102</t>
  </si>
  <si>
    <t>9.2.4.2/16/I/103</t>
  </si>
  <si>
    <t>9.2.4.2/16/I/104</t>
  </si>
  <si>
    <t>9.2.4.2/16/I/105</t>
  </si>
  <si>
    <t>9.2.4.2/16/I/106</t>
  </si>
  <si>
    <t>9.2.5.0/17/I/001</t>
  </si>
  <si>
    <t>9.2.6.0/17/I/001</t>
  </si>
  <si>
    <t>9.3.1.2/16/I/001</t>
  </si>
  <si>
    <t>9.3.2</t>
  </si>
  <si>
    <t>9.3.2.0/17/I/001</t>
  </si>
  <si>
    <t>9.3.2.0/17/I/002</t>
  </si>
  <si>
    <t>9.3.2.0/17/I/003</t>
  </si>
  <si>
    <t>9.3.2.0/17/I/004</t>
  </si>
  <si>
    <t>9.3.2.0/17/I/005</t>
  </si>
  <si>
    <t>9.3.2.0/17/I/006</t>
  </si>
  <si>
    <t>9.3.2.0/17/I/007</t>
  </si>
  <si>
    <t>9.3.2.0/17/I/008</t>
  </si>
  <si>
    <t>9.3.2.0/17/I/009</t>
  </si>
  <si>
    <t>9.3.2.0/17/I/010</t>
  </si>
  <si>
    <t>9.3.2.0/17/I/011</t>
  </si>
  <si>
    <t>9.3.2.0/17/I/012</t>
  </si>
  <si>
    <t>10.1.1.0/15/TP/001</t>
  </si>
  <si>
    <t>10.1.2.0/15/TP/001</t>
  </si>
  <si>
    <t>10.1.2.0/15/TP/002</t>
  </si>
  <si>
    <t>10.1.2.0/15/TP/003</t>
  </si>
  <si>
    <t>10.1.2.0/15/TP/004</t>
  </si>
  <si>
    <t>10.1.2.0/15/TP/005</t>
  </si>
  <si>
    <t>10.1.2.0/15/TP/006</t>
  </si>
  <si>
    <t>10.1.2.0/15/TP/007</t>
  </si>
  <si>
    <t>10.1.2.0/15/TP/008</t>
  </si>
  <si>
    <t>10.1.2.0/15/TP/009</t>
  </si>
  <si>
    <t>10.1.2.0/15/TP/010</t>
  </si>
  <si>
    <t>10.1.2.0/15/TP/011</t>
  </si>
  <si>
    <t>11.1.1.0/15/TP/001</t>
  </si>
  <si>
    <t>11.1.1.0/15/TP/002</t>
  </si>
  <si>
    <t>11.1.1.0/15/TP/003</t>
  </si>
  <si>
    <t>11.1.1.0/15/TP/004</t>
  </si>
  <si>
    <t>11.1.1.0/15/TP/005</t>
  </si>
  <si>
    <t>11.1.1.0/15/TP/006</t>
  </si>
  <si>
    <t>11.1.1.0/15/TP/007</t>
  </si>
  <si>
    <t>11.1.1.0/15/TP/008</t>
  </si>
  <si>
    <t>11.1.1.0/15/TP/009</t>
  </si>
  <si>
    <t>11.1.1.0/15/TP/010</t>
  </si>
  <si>
    <t>11.1.1.0/15/TP/011</t>
  </si>
  <si>
    <t>11.1.1.0/15/TP/012</t>
  </si>
  <si>
    <t>11.1.1.0/15/TP/013</t>
  </si>
  <si>
    <t>11.1.1.0/15/TP/014</t>
  </si>
  <si>
    <t>11.1.1.0/15/TP/015</t>
  </si>
  <si>
    <t>11.1.1.0/15/TP/016</t>
  </si>
  <si>
    <t>11.1.1.0/15/TP/017</t>
  </si>
  <si>
    <t>11.1.1.0/15/TP/018</t>
  </si>
  <si>
    <t>11.1.1.0/15/TP/020</t>
  </si>
  <si>
    <t>11.1.1.0/15/TP/021</t>
  </si>
  <si>
    <t>12.1.1.0/15/TP/001</t>
  </si>
  <si>
    <t>12.1.1.0/15/TP/002</t>
  </si>
  <si>
    <t>12.1.1.0/15/TP/003</t>
  </si>
  <si>
    <t>12.1.1.0/15/TP/004</t>
  </si>
  <si>
    <t>12.1.1.0/15/TP/005</t>
  </si>
  <si>
    <t>Row Labels</t>
  </si>
  <si>
    <t>Grand Total</t>
  </si>
  <si>
    <t>Column Labels</t>
  </si>
  <si>
    <t>PVA</t>
  </si>
  <si>
    <t>SAM</t>
  </si>
  <si>
    <t>SAMP</t>
  </si>
  <si>
    <t>Kopā</t>
  </si>
  <si>
    <t>4a</t>
  </si>
  <si>
    <t>SAM nosaukumi</t>
  </si>
  <si>
    <t>5a</t>
  </si>
  <si>
    <t>IPIA/APIA/ITI</t>
  </si>
  <si>
    <t>PASV</t>
  </si>
  <si>
    <t>AI</t>
  </si>
  <si>
    <t>Proj.Nr.</t>
  </si>
  <si>
    <t>Saņēmēja tips</t>
  </si>
  <si>
    <t>procentu.dalijums</t>
  </si>
  <si>
    <t>statuss</t>
  </si>
  <si>
    <t>PV</t>
  </si>
  <si>
    <t>PVNosaukums</t>
  </si>
  <si>
    <t>Nr.p.k.</t>
  </si>
  <si>
    <t>Specifiskā atbalsta mērķa numurs</t>
  </si>
  <si>
    <t>Finansējuma saņēmējs</t>
  </si>
  <si>
    <t>Projekta nosaukums</t>
  </si>
  <si>
    <t>6.1.3.1/17/I/001</t>
  </si>
  <si>
    <t>3.3.1.0/17/I/014</t>
  </si>
  <si>
    <t>4.2.1.2/17/I/046</t>
  </si>
  <si>
    <t>4.2.2.0/17/I/063</t>
  </si>
  <si>
    <t>4.2.2.0/17/I/091</t>
  </si>
  <si>
    <t>5.5.1.0/17/I/006</t>
  </si>
  <si>
    <t>5.5.1.0/17/I/009</t>
  </si>
  <si>
    <t>8.1.2.0/17/I/036</t>
  </si>
  <si>
    <t>1.1.1.5/18/I/004</t>
  </si>
  <si>
    <t>1.1.1.5/18/I/007</t>
  </si>
  <si>
    <t>1.1.1.5/18/I/009</t>
  </si>
  <si>
    <t>2.2.1.1/17/I/025</t>
  </si>
  <si>
    <t>2.2.1.1/17/I/031</t>
  </si>
  <si>
    <t>3.3.1.0/17/I/034</t>
  </si>
  <si>
    <t>3.3.1.0/17/I/042</t>
  </si>
  <si>
    <t>4.2.1.2/17/I/033</t>
  </si>
  <si>
    <t>4.2.1.2/17/I/055</t>
  </si>
  <si>
    <t>4.2.2.0/17/I/057</t>
  </si>
  <si>
    <t>4.2.2.0/17/I/058</t>
  </si>
  <si>
    <t>4.2.2.0/17/I/062</t>
  </si>
  <si>
    <t>4.2.2.0/17/I/050</t>
  </si>
  <si>
    <t>4.2.2.0/17/I/085</t>
  </si>
  <si>
    <t>4.3.1.0/17/A/077</t>
  </si>
  <si>
    <t>4.3.1.0/17/A/078</t>
  </si>
  <si>
    <t>4.3.1.0/18/A/012</t>
  </si>
  <si>
    <t>4.3.1.0/18/A/016</t>
  </si>
  <si>
    <t>4.3.1.0/18/A/018</t>
  </si>
  <si>
    <t>8.1.2.0/17/I/029</t>
  </si>
  <si>
    <t>1.1.1.5/18/I/011</t>
  </si>
  <si>
    <t>1.1.1.5/18/I/012</t>
  </si>
  <si>
    <t>1.1.1.5/18/I/013</t>
  </si>
  <si>
    <t>1.1.1.5/18/I/014</t>
  </si>
  <si>
    <t>1.1.1.5/18/I/017</t>
  </si>
  <si>
    <t>1.1.1.5/18/I/018</t>
  </si>
  <si>
    <t>2.2.1.1/17/I/032</t>
  </si>
  <si>
    <t>3.3.1.0/17/I/028</t>
  </si>
  <si>
    <t>3.3.1.0/17/I/043</t>
  </si>
  <si>
    <t>3.3.1.0/17/I/024</t>
  </si>
  <si>
    <t>3.3.1.0/18/I/002</t>
  </si>
  <si>
    <t>4.2.1.2/17/I/030</t>
  </si>
  <si>
    <t>4.2.1.2/17/I/047</t>
  </si>
  <si>
    <t>4.2.1.2/17/I/057</t>
  </si>
  <si>
    <t>4.2.1.2/17/I/058</t>
  </si>
  <si>
    <t>4.2.1.2/17/I/059</t>
  </si>
  <si>
    <t>4.2.1.2/18/I/011</t>
  </si>
  <si>
    <t>4.2.1.2/18/I/012</t>
  </si>
  <si>
    <t>4.2.2.0/17/I/073</t>
  </si>
  <si>
    <t>4.2.2.0/17/I/094</t>
  </si>
  <si>
    <t>4.2.2.0/17/I/103</t>
  </si>
  <si>
    <t>4.3.1.0/18/A/003</t>
  </si>
  <si>
    <t>4.3.1.0/18/A/004</t>
  </si>
  <si>
    <t>4.3.1.0/18/A/011</t>
  </si>
  <si>
    <t>4.3.1.0/18/A/015</t>
  </si>
  <si>
    <t>4.3.1.0/18/A/017</t>
  </si>
  <si>
    <t>4.3.1.0/18/A/022</t>
  </si>
  <si>
    <t>4.3.1.0/18/A/025</t>
  </si>
  <si>
    <t>4.3.1.0/18/A/032</t>
  </si>
  <si>
    <t>5.3.1.0/18/I/002</t>
  </si>
  <si>
    <t>5.6.1.0/17/I/003</t>
  </si>
  <si>
    <t>5.6.1.0/17/I/004</t>
  </si>
  <si>
    <t>5.6.1.0/17/I/005</t>
  </si>
  <si>
    <t>5.6.2.0/16/I/021</t>
  </si>
  <si>
    <t>5.6.2.0/17/I/028</t>
  </si>
  <si>
    <t>5.6.2.0/17/I/031</t>
  </si>
  <si>
    <t>5.6.2.0/17/I/018</t>
  </si>
  <si>
    <t>6.1.4.1/18/I/001</t>
  </si>
  <si>
    <t>6.1.5.0/18/I/001</t>
  </si>
  <si>
    <t>8.1.2.0/17/I/026</t>
  </si>
  <si>
    <t>8.1.2.0/17/I/035</t>
  </si>
  <si>
    <t>8.2.1.0/18/I/001</t>
  </si>
  <si>
    <t>9.3.2.0/18/I/004</t>
  </si>
  <si>
    <t>5.6.2.0/18/I/009</t>
  </si>
  <si>
    <t>4.2.2.0/17/I/016</t>
  </si>
  <si>
    <t>4.2.2.0/17/I/060</t>
  </si>
  <si>
    <t>4.3.1.0/18/A/019</t>
  </si>
  <si>
    <t>5.1.2.0/18/I/006</t>
  </si>
  <si>
    <t>3.3.1.0/17/I/045</t>
  </si>
  <si>
    <t>4.2.2.0/17/I/061</t>
  </si>
  <si>
    <t>4.2.2.0/17/I/088</t>
  </si>
  <si>
    <t>4.3.1.0/18/A/014</t>
  </si>
  <si>
    <t>5.3.1.0/17/I/031</t>
  </si>
  <si>
    <t>5.6.2.0/18/I/004</t>
  </si>
  <si>
    <t>Jauns</t>
  </si>
  <si>
    <t>4.2.2.0/18/I/009</t>
  </si>
  <si>
    <t>4.2.2.0/18/I/010</t>
  </si>
  <si>
    <t>4.3.1.0/18/A/001</t>
  </si>
  <si>
    <t>4.3.1.0/18/A/002</t>
  </si>
  <si>
    <t>4.3.1.0/18/A/006</t>
  </si>
  <si>
    <t>4.3.1.0/18/A/007</t>
  </si>
  <si>
    <t>4.3.1.0/18/A/008</t>
  </si>
  <si>
    <t>4.3.1.0/18/A/009</t>
  </si>
  <si>
    <t>Pārtraukts</t>
  </si>
  <si>
    <t>1.1.1.1/18/A/004</t>
  </si>
  <si>
    <t>1.1.1.1/18/A/006</t>
  </si>
  <si>
    <t>1.1.1.1/18/A/022</t>
  </si>
  <si>
    <t>1.1.1.1/18/A/023</t>
  </si>
  <si>
    <t>1.1.1.1/18/A/026</t>
  </si>
  <si>
    <t>1.1.1.1/18/A/039</t>
  </si>
  <si>
    <t>1.1.1.1/18/A/043</t>
  </si>
  <si>
    <t>1.1.1.1/18/A/045</t>
  </si>
  <si>
    <t>1.1.1.1/18/A/053</t>
  </si>
  <si>
    <t>1.1.1.1/18/A/055</t>
  </si>
  <si>
    <t>1.1.1.1/18/A/063</t>
  </si>
  <si>
    <t>1.1.1.1/18/A/068</t>
  </si>
  <si>
    <t>1.1.1.1/18/A/073</t>
  </si>
  <si>
    <t>1.1.1.1/18/A/075</t>
  </si>
  <si>
    <t>1.1.1.1/18/A/084</t>
  </si>
  <si>
    <t>1.1.1.1/18/A/089</t>
  </si>
  <si>
    <t>1.1.1.1/18/A/092</t>
  </si>
  <si>
    <t>1.1.1.1/18/A/096</t>
  </si>
  <si>
    <t>1.1.1.1/18/A/097</t>
  </si>
  <si>
    <t>1.1.1.1/18/A/099</t>
  </si>
  <si>
    <t>1.1.1.1/18/A/108</t>
  </si>
  <si>
    <t>1.1.1.1/18/A/115</t>
  </si>
  <si>
    <t>1.1.1.1/18/A/120</t>
  </si>
  <si>
    <t>1.1.1.1/18/A/125</t>
  </si>
  <si>
    <t>1.1.1.1/18/A/127</t>
  </si>
  <si>
    <t>1.1.1.1/18/A/132</t>
  </si>
  <si>
    <t>1.1.1.1/18/A/133</t>
  </si>
  <si>
    <t>1.1.1.1/18/A/134</t>
  </si>
  <si>
    <t>1.1.1.1/18/A/138</t>
  </si>
  <si>
    <t>1.1.1.1/18/A/139</t>
  </si>
  <si>
    <t>1.1.1.1/18/A/146</t>
  </si>
  <si>
    <t>1.1.1.1/18/A/148</t>
  </si>
  <si>
    <t>1.1.1.1/18/A/149</t>
  </si>
  <si>
    <t>1.1.1.1/18/A/151</t>
  </si>
  <si>
    <t>1.1.1.1/18/A/153</t>
  </si>
  <si>
    <t>1.1.1.1/18/A/155</t>
  </si>
  <si>
    <t>1.1.1.1/18/A/164</t>
  </si>
  <si>
    <t>1.1.1.1/18/A/165</t>
  </si>
  <si>
    <t>1.1.1.1/18/A/168</t>
  </si>
  <si>
    <t>1.1.1.1/18/A/176</t>
  </si>
  <si>
    <t>1.1.1.1/18/A/179</t>
  </si>
  <si>
    <t>1.1.1.1/18/A/182</t>
  </si>
  <si>
    <t>1.1.1.1/18/A/183</t>
  </si>
  <si>
    <t>1.1.1.1/18/A/184</t>
  </si>
  <si>
    <t>1.1.1.5/18/I/016</t>
  </si>
  <si>
    <t>1.2.1.4/18/A/001</t>
  </si>
  <si>
    <t>1.2.1.4/18/A/002</t>
  </si>
  <si>
    <t>1.2.1.4/18/A/003</t>
  </si>
  <si>
    <t>1.2.1.4/18/A/006</t>
  </si>
  <si>
    <t>1.2.1.4/18/A/009</t>
  </si>
  <si>
    <t>1.2.1.4/18/A/012</t>
  </si>
  <si>
    <t>1.2.1.4/18/A/014</t>
  </si>
  <si>
    <t>1.2.1.4/18/A/016</t>
  </si>
  <si>
    <t>1.2.1.4/18/A/017</t>
  </si>
  <si>
    <t>1.2.1.4/18/A/020</t>
  </si>
  <si>
    <t>1.2.1.4/18/A/024</t>
  </si>
  <si>
    <t>1.2.1.4/18/A/027</t>
  </si>
  <si>
    <t>1.2.1.4/18/A/028</t>
  </si>
  <si>
    <t>1.2.1.4/18/A/034</t>
  </si>
  <si>
    <t>1.2.1.4/18/A/035</t>
  </si>
  <si>
    <t>1.2.1.4/18/A/036</t>
  </si>
  <si>
    <t>1.2.1.4/18/A/038</t>
  </si>
  <si>
    <t>1.2.1.4/18/A/040</t>
  </si>
  <si>
    <t>1.2.1.4/18/A/041</t>
  </si>
  <si>
    <t>1.2.1.4/18/A/042</t>
  </si>
  <si>
    <t>1.2.1.4/18/A/043</t>
  </si>
  <si>
    <t>1.2.1.4/18/A/047</t>
  </si>
  <si>
    <t>1.2.1.4/18/A/051</t>
  </si>
  <si>
    <t>2.2.1.1/17/I/030</t>
  </si>
  <si>
    <t>2.2.1.1/18/I/001</t>
  </si>
  <si>
    <t>3.3.1.0/17/I/023</t>
  </si>
  <si>
    <t>3.3.1.0/17/I/025</t>
  </si>
  <si>
    <t>3.3.1.0/17/I/032</t>
  </si>
  <si>
    <t>3.3.1.0/17/I/036</t>
  </si>
  <si>
    <t>3.3.1.0/17/I/038</t>
  </si>
  <si>
    <t>3.3.1.0/18/I/001</t>
  </si>
  <si>
    <t>4.1.1.0/18/A/001</t>
  </si>
  <si>
    <t>4.1.1.0/18/A/002</t>
  </si>
  <si>
    <t>4.1.1.0/18/A/003</t>
  </si>
  <si>
    <t>4.1.1.0/18/A/009</t>
  </si>
  <si>
    <t>4.1.1.0/18/A/013</t>
  </si>
  <si>
    <t>4.1.1.0/18/A/015</t>
  </si>
  <si>
    <t>4.1.1.0/18/A/017</t>
  </si>
  <si>
    <t>4.1.1.0/18/A/018</t>
  </si>
  <si>
    <t>4.1.1.0/18/A/020</t>
  </si>
  <si>
    <t>4.1.1.0/18/A/022</t>
  </si>
  <si>
    <t>4.1.1.0/18/A/024</t>
  </si>
  <si>
    <t>4.1.1.0/18/A/027</t>
  </si>
  <si>
    <t>4.1.1.0/18/A/030</t>
  </si>
  <si>
    <t>4.1.1.0/18/A/031</t>
  </si>
  <si>
    <t>4.1.1.0/18/A/036</t>
  </si>
  <si>
    <t>4.1.1.0/18/A/037</t>
  </si>
  <si>
    <t>4.1.1.0/18/A/038</t>
  </si>
  <si>
    <t>4.1.1.0/18/A/040</t>
  </si>
  <si>
    <t>4.1.1.0/18/A/041</t>
  </si>
  <si>
    <t>4.2.1.2/17/I/005</t>
  </si>
  <si>
    <t>4.2.1.2/17/I/009</t>
  </si>
  <si>
    <t>4.2.1.2/17/I/015</t>
  </si>
  <si>
    <t>4.2.1.2/17/I/022</t>
  </si>
  <si>
    <t>4.2.1.2/17/I/024</t>
  </si>
  <si>
    <t>4.2.1.2/17/I/025</t>
  </si>
  <si>
    <t>4.2.1.2/17/I/040</t>
  </si>
  <si>
    <t>4.2.1.2/17/I/042</t>
  </si>
  <si>
    <t>4.2.1.2/17/I/043</t>
  </si>
  <si>
    <t>4.2.1.2/17/I/045</t>
  </si>
  <si>
    <t>4.2.1.2/17/I/048</t>
  </si>
  <si>
    <t>4.2.1.2/17/I/050</t>
  </si>
  <si>
    <t>4.2.1.2/17/I/052</t>
  </si>
  <si>
    <t>4.2.1.2/17/I/053</t>
  </si>
  <si>
    <t>4.2.1.2/17/I/054</t>
  </si>
  <si>
    <t>4.2.1.2/17/I/056</t>
  </si>
  <si>
    <t>4.2.1.2/18/I/001</t>
  </si>
  <si>
    <t>4.2.1.2/18/I/002</t>
  </si>
  <si>
    <t>4.2.1.2/18/I/003</t>
  </si>
  <si>
    <t>4.2.1.2/18/I/004</t>
  </si>
  <si>
    <t>4.2.1.2/18/I/005</t>
  </si>
  <si>
    <t>4.2.1.2/18/I/006</t>
  </si>
  <si>
    <t>4.2.1.2/18/I/007</t>
  </si>
  <si>
    <t>4.2.1.2/18/I/008</t>
  </si>
  <si>
    <t>4.2.1.2/18/I/009</t>
  </si>
  <si>
    <t>4.2.1.2/18/I/010</t>
  </si>
  <si>
    <t>4.2.1.2/18/I/013</t>
  </si>
  <si>
    <t>4.2.1.2/18/I/014</t>
  </si>
  <si>
    <t>4.2.1.2/18/I/015</t>
  </si>
  <si>
    <t>4.2.1.2/18/I/016</t>
  </si>
  <si>
    <t>4.2.1.2/18/I/017</t>
  </si>
  <si>
    <t>4.2.1.2/18/I/019</t>
  </si>
  <si>
    <t>4.2.1.2/18/I/020</t>
  </si>
  <si>
    <t>4.2.1.2/18/I/021</t>
  </si>
  <si>
    <t>4.2.1.2/18/I/022</t>
  </si>
  <si>
    <t>4.2.1.2/18/I/023</t>
  </si>
  <si>
    <t>4.2.1.2/18/I/024</t>
  </si>
  <si>
    <t>4.2.1.2/18/I/025</t>
  </si>
  <si>
    <t>4.2.1.2/18/I/026</t>
  </si>
  <si>
    <t>4.2.1.2/18/I/027</t>
  </si>
  <si>
    <t>4.2.1.2/18/I/029</t>
  </si>
  <si>
    <t>4.2.1.2/18/I/030</t>
  </si>
  <si>
    <t>4.2.1.2/18/I/032</t>
  </si>
  <si>
    <t>4.2.1.2/18/I/035</t>
  </si>
  <si>
    <t>4.2.1.2/18/I/036</t>
  </si>
  <si>
    <t>4.2.2.0/17/I/056</t>
  </si>
  <si>
    <t>4.2.2.0/17/I/072</t>
  </si>
  <si>
    <t>4.2.2.0/17/I/076</t>
  </si>
  <si>
    <t>4.2.2.0/17/I/078</t>
  </si>
  <si>
    <t>4.2.2.0/17/I/079</t>
  </si>
  <si>
    <t>4.2.2.0/17/I/080</t>
  </si>
  <si>
    <t>4.2.2.0/17/I/081</t>
  </si>
  <si>
    <t>4.2.2.0/17/I/083</t>
  </si>
  <si>
    <t>4.2.2.0/17/I/086</t>
  </si>
  <si>
    <t>4.2.2.0/17/I/087</t>
  </si>
  <si>
    <t>4.2.2.0/17/I/089</t>
  </si>
  <si>
    <t>4.2.2.0/17/I/090</t>
  </si>
  <si>
    <t>4.2.2.0/17/I/093</t>
  </si>
  <si>
    <t>4.2.2.0/17/I/095</t>
  </si>
  <si>
    <t>4.2.2.0/17/I/096</t>
  </si>
  <si>
    <t>4.2.2.0/17/I/098</t>
  </si>
  <si>
    <t>4.2.2.0/17/I/100</t>
  </si>
  <si>
    <t>4.2.2.0/17/I/101</t>
  </si>
  <si>
    <t>4.2.2.0/17/I/102</t>
  </si>
  <si>
    <t>4.2.2.0/17/I/105</t>
  </si>
  <si>
    <t>4.2.2.0/17/I/106</t>
  </si>
  <si>
    <t>4.2.2.0/17/I/109</t>
  </si>
  <si>
    <t>4.2.2.0/17/I/110</t>
  </si>
  <si>
    <t>4.2.2.0/17/I/111</t>
  </si>
  <si>
    <t>4.2.2.0/17/I/112</t>
  </si>
  <si>
    <t>4.2.2.0/18/I/001</t>
  </si>
  <si>
    <t>4.2.2.0/18/I/002</t>
  </si>
  <si>
    <t>4.2.2.0/18/I/004</t>
  </si>
  <si>
    <t>4.2.2.0/18/I/007</t>
  </si>
  <si>
    <t>4.2.2.0/18/I/008</t>
  </si>
  <si>
    <t>4.2.2.0/18/I/011</t>
  </si>
  <si>
    <t>4.2.2.0/18/I/012</t>
  </si>
  <si>
    <t>4.2.2.0/18/I/013</t>
  </si>
  <si>
    <t>4.3.1.0/18/A/010</t>
  </si>
  <si>
    <t>4.3.1.0/18/A/013</t>
  </si>
  <si>
    <t>4.3.1.0/18/A/021</t>
  </si>
  <si>
    <t>4.3.1.0/18/A/023</t>
  </si>
  <si>
    <t>4.3.1.0/18/A/024</t>
  </si>
  <si>
    <t>4.3.1.0/18/A/027</t>
  </si>
  <si>
    <t>4.3.1.0/18/A/028</t>
  </si>
  <si>
    <t>4.3.1.0/18/A/029</t>
  </si>
  <si>
    <t>4.3.1.0/18/A/030</t>
  </si>
  <si>
    <t>4.3.1.0/18/A/031</t>
  </si>
  <si>
    <t>4.3.1.0/18/A/033</t>
  </si>
  <si>
    <t>4.3.1.0/18/A/034</t>
  </si>
  <si>
    <t>4.3.1.0/18/A/035</t>
  </si>
  <si>
    <t>4.3.1.0/18/A/037</t>
  </si>
  <si>
    <t>4.3.1.0/18/A/038</t>
  </si>
  <si>
    <t>4.3.1.0/18/A/039</t>
  </si>
  <si>
    <t>4.3.1.0/18/A/040</t>
  </si>
  <si>
    <t>5.1.1.0/17/I/008</t>
  </si>
  <si>
    <t>5.1.1.0/17/I/009</t>
  </si>
  <si>
    <t>5.1.2.0/18/I/007</t>
  </si>
  <si>
    <t>5.1.2.0/18/I/008</t>
  </si>
  <si>
    <t>5.2.1.2/18/A/008</t>
  </si>
  <si>
    <t>5.4.2.2/18/I/001</t>
  </si>
  <si>
    <t>5.5.1.0/17/I/010</t>
  </si>
  <si>
    <t>5.5.1.0/18/I/002</t>
  </si>
  <si>
    <t>5.6.2.0/17/I/014</t>
  </si>
  <si>
    <t>5.6.2.0/17/I/016</t>
  </si>
  <si>
    <t>5.6.2.0/17/I/017</t>
  </si>
  <si>
    <t>5.6.2.0/17/I/020</t>
  </si>
  <si>
    <t>5.6.2.0/17/I/021</t>
  </si>
  <si>
    <t>5.6.2.0/17/I/022</t>
  </si>
  <si>
    <t>5.6.2.0/17/I/024</t>
  </si>
  <si>
    <t>5.6.2.0/17/I/025</t>
  </si>
  <si>
    <t>5.6.2.0/17/I/026</t>
  </si>
  <si>
    <t>5.6.2.0/17/I/027</t>
  </si>
  <si>
    <t>5.6.2.0/17/I/029</t>
  </si>
  <si>
    <t>5.6.2.0/17/I/033</t>
  </si>
  <si>
    <t>5.6.2.0/17/I/035</t>
  </si>
  <si>
    <t>5.6.2.0/17/I/036</t>
  </si>
  <si>
    <t>5.6.2.0/18/I/001</t>
  </si>
  <si>
    <t>5.6.2.0/18/I/002</t>
  </si>
  <si>
    <t>5.6.2.0/18/I/005</t>
  </si>
  <si>
    <t>5.6.2.0/18/I/006</t>
  </si>
  <si>
    <t>5.6.2.0/18/I/007</t>
  </si>
  <si>
    <t>5.6.2.0/18/I/008</t>
  </si>
  <si>
    <t>5.6.2.0/18/I/010</t>
  </si>
  <si>
    <t>5.6.2.0/18/I/011</t>
  </si>
  <si>
    <t>5.6.2.0/18/I/012</t>
  </si>
  <si>
    <t>6.1.3.1/18/I/001</t>
  </si>
  <si>
    <t>6.3.1.0/18/I/001</t>
  </si>
  <si>
    <t>8.1.2.0/17/I/030</t>
  </si>
  <si>
    <t>8.1.2.0/17/I/031</t>
  </si>
  <si>
    <t>8.1.2.0/18/I/004</t>
  </si>
  <si>
    <t>8.1.2.0/18/I/006</t>
  </si>
  <si>
    <t>8.1.2.0/18/I/007</t>
  </si>
  <si>
    <t>8.2.1.0/18/I/002</t>
  </si>
  <si>
    <t>8.2.1.0/18/I/003</t>
  </si>
  <si>
    <t>8.2.1.0/18/I/004</t>
  </si>
  <si>
    <t>8.2.1.0/18/I/005</t>
  </si>
  <si>
    <t>8.2.1.0/18/I/006</t>
  </si>
  <si>
    <t>8.2.2.0/18/A/007</t>
  </si>
  <si>
    <t>8.2.2.0/18/A/008</t>
  </si>
  <si>
    <t>8.2.2.0/18/A/009</t>
  </si>
  <si>
    <t>8.2.2.0/18/A/010</t>
  </si>
  <si>
    <t>8.2.2.0/18/A/011</t>
  </si>
  <si>
    <t>8.2.2.0/18/A/012</t>
  </si>
  <si>
    <t>8.2.2.0/18/A/013</t>
  </si>
  <si>
    <t>8.2.2.0/18/A/014</t>
  </si>
  <si>
    <t>8.2.2.0/18/A/015</t>
  </si>
  <si>
    <t>8.2.2.0/18/A/016</t>
  </si>
  <si>
    <t>8.2.2.0/18/A/017</t>
  </si>
  <si>
    <t>8.2.2.0/18/A/018</t>
  </si>
  <si>
    <t>8.2.2.0/18/A/019</t>
  </si>
  <si>
    <t>8.2.2.0/18/A/020</t>
  </si>
  <si>
    <t>8.2.2.0/18/A/021</t>
  </si>
  <si>
    <t>8.2.2.0/18/A/022</t>
  </si>
  <si>
    <t>8.2.2.0/18/A/023</t>
  </si>
  <si>
    <t>8.2.2.0/18/A/024</t>
  </si>
  <si>
    <t>8.2.2.0/18/I/001</t>
  </si>
  <si>
    <t>8.2.2.0/18/I/002</t>
  </si>
  <si>
    <t>8.2.2.0/18/I/003</t>
  </si>
  <si>
    <t>8.2.2.0/18/I/004</t>
  </si>
  <si>
    <t>8.2.2.0/18/I/005</t>
  </si>
  <si>
    <t>8.2.2.0/18/I/006</t>
  </si>
  <si>
    <t>8.2.3.0/18/A/001</t>
  </si>
  <si>
    <t>8.2.3.0/18/A/002</t>
  </si>
  <si>
    <t>8.2.3.0/18/A/004</t>
  </si>
  <si>
    <t>8.2.3.0/18/A/005</t>
  </si>
  <si>
    <t>8.2.3.0/18/A/006</t>
  </si>
  <si>
    <t>8.2.3.0/18/A/007</t>
  </si>
  <si>
    <t>8.2.3.0/18/A/009</t>
  </si>
  <si>
    <t>8.2.3.0/18/A/010</t>
  </si>
  <si>
    <t>8.2.3.0/18/A/011</t>
  </si>
  <si>
    <t>8.2.3.0/18/A/012</t>
  </si>
  <si>
    <t>8.2.3.0/18/A/013</t>
  </si>
  <si>
    <t>8.2.3.0/18/A/014</t>
  </si>
  <si>
    <t>8.2.3.0/18/A/015</t>
  </si>
  <si>
    <t>8.2.3.0/18/A/017</t>
  </si>
  <si>
    <t>8.2.3.0/18/A/018</t>
  </si>
  <si>
    <t>8.2.3.0/18/A/019</t>
  </si>
  <si>
    <t>8.2.3.0/18/A/020</t>
  </si>
  <si>
    <t>9.2.2.3/18/A/001</t>
  </si>
  <si>
    <t>9.2.2.3/18/A/002</t>
  </si>
  <si>
    <t>9.2.2.3/18/A/003</t>
  </si>
  <si>
    <t>9.2.2.3/18/A/004</t>
  </si>
  <si>
    <t>9.2.2.3/18/A/005</t>
  </si>
  <si>
    <t>9.2.2.3/18/A/007</t>
  </si>
  <si>
    <t>9.2.2.3/18/A/008</t>
  </si>
  <si>
    <t>9.2.2.3/18/A/009</t>
  </si>
  <si>
    <t>9.2.2.3/18/A/010</t>
  </si>
  <si>
    <t>9.2.2.3/18/A/011</t>
  </si>
  <si>
    <t>9.2.2.3/18/A/012</t>
  </si>
  <si>
    <t>9.2.2.3/18/A/014</t>
  </si>
  <si>
    <t>9.3.2.0/18/I/001</t>
  </si>
  <si>
    <t>9.3.2.0/18/I/002</t>
  </si>
  <si>
    <t>9.3.2.0/18/I/003</t>
  </si>
  <si>
    <t>9.3.2.0/18/I/005</t>
  </si>
  <si>
    <t>9.3.2.0/18/I/006</t>
  </si>
  <si>
    <t>9.3.2.0/18/I/007</t>
  </si>
  <si>
    <t>9.3.2.0/18/I/008</t>
  </si>
  <si>
    <t>9.3.2.0/18/I/009</t>
  </si>
  <si>
    <t>9.3.2.0/18/I/010</t>
  </si>
  <si>
    <t>9.3.2.0/18/I/011</t>
  </si>
  <si>
    <t>9.3.2.0/18/I/013</t>
  </si>
  <si>
    <t>9.3.2.0/18/I/014</t>
  </si>
  <si>
    <t>9.3.2.0/18/I/015</t>
  </si>
  <si>
    <t>9.3.2.0/18/I/016</t>
  </si>
  <si>
    <t>9.3.2.0/18/I/017</t>
  </si>
  <si>
    <t>9.3.2.0/18/I/018</t>
  </si>
  <si>
    <t>9.3.2.0/18/I/019</t>
  </si>
  <si>
    <t>9.3.2.0/18/I/020</t>
  </si>
  <si>
    <t>9.3.2.0/18/I/021</t>
  </si>
  <si>
    <t>9.3.2.0/18/I/022</t>
  </si>
  <si>
    <t>4.2.1.2/18/I/037</t>
  </si>
  <si>
    <t>9.2.2.3/18/A/015</t>
  </si>
  <si>
    <t>9.2.2.3/18/A/016</t>
  </si>
  <si>
    <t>Grupa</t>
  </si>
  <si>
    <t>4.2.1.2/18/I/038</t>
  </si>
  <si>
    <t>4.2.1.2/18/I/039</t>
  </si>
  <si>
    <t>4.2.1.2/18/I/040</t>
  </si>
  <si>
    <t>4.2.1.2/18/I/041</t>
  </si>
  <si>
    <t>4.2.1.2/18/I/043</t>
  </si>
  <si>
    <t>4.2.1.2/18/I/044</t>
  </si>
  <si>
    <t>4.2.2.0/18/I/063</t>
  </si>
  <si>
    <t>4.2.2.0/18/I/064</t>
  </si>
  <si>
    <t>1.1.1.5/18/A/019</t>
  </si>
  <si>
    <t>10.1.1.0/18/TP/001</t>
  </si>
  <si>
    <t>10.1.2.0/18/TP/001</t>
  </si>
  <si>
    <t>10.1.2.0/18/TP/002</t>
  </si>
  <si>
    <t>10.1.2.0/18/TP/003</t>
  </si>
  <si>
    <t>10.1.2.0/18/TP/004</t>
  </si>
  <si>
    <t>10.1.2.0/18/TP/005</t>
  </si>
  <si>
    <t>10.1.2.0/18/TP/006</t>
  </si>
  <si>
    <t>10.1.2.0/18/TP/007</t>
  </si>
  <si>
    <t>10.1.2.0/18/TP/008</t>
  </si>
  <si>
    <t>10.1.2.0/18/TP/009</t>
  </si>
  <si>
    <t>10.1.2.0/18/TP/010</t>
  </si>
  <si>
    <t>10.1.2.0/18/TP/011</t>
  </si>
  <si>
    <t>10.1.3.0/18/TP/001</t>
  </si>
  <si>
    <t>10.1.3.0/18/TP/002</t>
  </si>
  <si>
    <t>10.1.3.0/18/TP/003</t>
  </si>
  <si>
    <t>10.1.3.0/18/TP/004</t>
  </si>
  <si>
    <t>10.1.3.0/18/TP/005</t>
  </si>
  <si>
    <t>10.1.3.0/18/TP/006</t>
  </si>
  <si>
    <t>10.1.3.0/18/TP/007</t>
  </si>
  <si>
    <t>10.1.3.0/18/TP/008</t>
  </si>
  <si>
    <t>10.1.3.0/18/TP/009</t>
  </si>
  <si>
    <t>10.1.3.0/18/TP/010</t>
  </si>
  <si>
    <t>10.1.3.0/18/TP/011</t>
  </si>
  <si>
    <t>10.1.3.0/18/TP/012</t>
  </si>
  <si>
    <t>10.1.3.0/18/TP/013</t>
  </si>
  <si>
    <t>10.1.3.0/18/TP/014</t>
  </si>
  <si>
    <t>10.1.3.0/18/TP/015</t>
  </si>
  <si>
    <t>11.1.1.0/18/TP/001</t>
  </si>
  <si>
    <t>11.1.1.0/18/TP/002</t>
  </si>
  <si>
    <t>11.1.1.0/18/TP/003</t>
  </si>
  <si>
    <t>11.1.1.0/18/TP/004</t>
  </si>
  <si>
    <t>11.1.1.0/18/TP/005</t>
  </si>
  <si>
    <t>11.1.1.0/18/TP/006</t>
  </si>
  <si>
    <t>11.1.1.0/18/TP/007</t>
  </si>
  <si>
    <t>11.1.1.0/18/TP/008</t>
  </si>
  <si>
    <t>11.1.1.0/18/TP/009</t>
  </si>
  <si>
    <t>11.1.1.0/18/TP/010</t>
  </si>
  <si>
    <t>12.1.1.0/18/TP/001</t>
  </si>
  <si>
    <t>12.1.1.0/18/TP/002</t>
  </si>
  <si>
    <t>2.2.1.1/18/I/002</t>
  </si>
  <si>
    <t>4.2.1.2/18/I/045</t>
  </si>
  <si>
    <t>4.2.1.2/18/I/047</t>
  </si>
  <si>
    <t>5.1.2.0/18/I/009</t>
  </si>
  <si>
    <t>5.6.2.0/18/I/015</t>
  </si>
  <si>
    <t>6.1.5.0/18/I/002</t>
  </si>
  <si>
    <t>8.1.2.0/18/I/008</t>
  </si>
  <si>
    <t>9.3.1.1/18/I/001</t>
  </si>
  <si>
    <t>4.2.1.2/18/I/049</t>
  </si>
  <si>
    <t>4.2.2.0/18/I/065</t>
  </si>
  <si>
    <t>8.2.1.0/18/A/007</t>
  </si>
  <si>
    <t>1.1.1.5/18/A/020</t>
  </si>
  <si>
    <t>1.2.1.1/18/A/001</t>
  </si>
  <si>
    <t>1.2.1.1/18/A/002</t>
  </si>
  <si>
    <t>1.2.1.1/18/A/003</t>
  </si>
  <si>
    <t>1.2.1.1/18/A/004</t>
  </si>
  <si>
    <t>1.2.1.1/18/A/005</t>
  </si>
  <si>
    <t>1.2.1.1/18/A/006</t>
  </si>
  <si>
    <t>1.2.1.1/18/A/007</t>
  </si>
  <si>
    <t>1.2.1.1/18/A/008</t>
  </si>
  <si>
    <t>2.2.1.1/18/I/003</t>
  </si>
  <si>
    <t>3.3.1.0/18/I/004</t>
  </si>
  <si>
    <t>4.2.1.2/18/I/054</t>
  </si>
  <si>
    <t>Energoefektivitātes uzlabošana Talsu ielā 1, Rīga.</t>
  </si>
  <si>
    <t>4.2.2.0/18/I/066</t>
  </si>
  <si>
    <t>6.3.1.0/18/I/002</t>
  </si>
  <si>
    <t>9.3.1.1/18/I/002</t>
  </si>
  <si>
    <t>1.1.1.3/18/A/001</t>
  </si>
  <si>
    <t>1.1.1.3/18/A/004</t>
  </si>
  <si>
    <t>1.1.1.3/18/A/006</t>
  </si>
  <si>
    <t>1.1.1.3/18/A/007</t>
  </si>
  <si>
    <t>3.3.1.0/18/I/005</t>
  </si>
  <si>
    <t>3.3.1.0/18/I/007</t>
  </si>
  <si>
    <t>4.2.1.2/18/I/058</t>
  </si>
  <si>
    <t>4.2.1.2/18/I/060</t>
  </si>
  <si>
    <t>4.2.1.2/18/I/062</t>
  </si>
  <si>
    <t>5.6.2.0/18/I/016</t>
  </si>
  <si>
    <t>5.6.2.0/18/I/017</t>
  </si>
  <si>
    <t>5.6.2.0/18/I/019</t>
  </si>
  <si>
    <t>8.2.1.0/18/A/008</t>
  </si>
  <si>
    <t>8.2.1.0/18/A/009</t>
  </si>
  <si>
    <t>8.2.1.0/18/A/010</t>
  </si>
  <si>
    <t>8.2.1.0/18/A/011</t>
  </si>
  <si>
    <t>8.2.1.0/18/A/012</t>
  </si>
  <si>
    <t>8.2.1.0/18/A/013</t>
  </si>
  <si>
    <t>8.2.1.0/18/A/014</t>
  </si>
  <si>
    <t>8.2.1.0/18/A/015</t>
  </si>
  <si>
    <t>8.2.1.0/18/A/016</t>
  </si>
  <si>
    <t>8.2.1.0/18/A/017</t>
  </si>
  <si>
    <t>8.2.1.0/18/A/018</t>
  </si>
  <si>
    <t>8.2.1.0/18/A/019</t>
  </si>
  <si>
    <t>8.2.1.0/18/A/020</t>
  </si>
  <si>
    <t>9.3.1.1/18/I/003</t>
  </si>
  <si>
    <t>9.3.1.1/18/I/004</t>
  </si>
  <si>
    <t>9.3.1.1/18/I/006</t>
  </si>
  <si>
    <t>9.3.1.1/18/I/007</t>
  </si>
  <si>
    <t>9.3.1.1/18/I/008</t>
  </si>
  <si>
    <t>9.3.1.1/18/I/009</t>
  </si>
  <si>
    <t>9.3.1.1/18/I/010</t>
  </si>
  <si>
    <t>9.3.1.1/18/I/011</t>
  </si>
  <si>
    <t>9.3.1.1/18/I/012</t>
  </si>
  <si>
    <t>9.3.1.1/18/I/013</t>
  </si>
  <si>
    <t>9.3.1.1/18/I/015</t>
  </si>
  <si>
    <t>9.3.1.1/18/I/016</t>
  </si>
  <si>
    <t>9.3.1.1/18/I/017</t>
  </si>
  <si>
    <t>9.3.1.1/18/I/019</t>
  </si>
  <si>
    <t>9.3.1.1/18/I/020</t>
  </si>
  <si>
    <t>9.3.1.1/18/I/021</t>
  </si>
  <si>
    <t>9.3.1.1/18/I/022</t>
  </si>
  <si>
    <t>9.3.1.1/18/I/025</t>
  </si>
  <si>
    <t>9.3.1.1/18/I/026</t>
  </si>
  <si>
    <t>9.3.1.1/18/I/027</t>
  </si>
  <si>
    <t>9.3.1.1/18/I/028</t>
  </si>
  <si>
    <t>2019</t>
  </si>
  <si>
    <t>4.2.1.2/19/I/001</t>
  </si>
  <si>
    <t>4.2.1.2/19/I/002</t>
  </si>
  <si>
    <t>6.3.1.0/19/I/001</t>
  </si>
  <si>
    <t>9.3.1</t>
  </si>
  <si>
    <t>bāze</t>
  </si>
  <si>
    <t>Gads</t>
  </si>
  <si>
    <t>Sum of ES+JNI+VB</t>
  </si>
  <si>
    <t>Mēnesis</t>
  </si>
  <si>
    <t>Sum of MP pieprasītā summa</t>
  </si>
  <si>
    <t>4.2.1.1/16/FI/001</t>
  </si>
  <si>
    <t>3.0.0.0/16/FI/001</t>
  </si>
  <si>
    <t>3.3.1.0/19/I/001</t>
  </si>
  <si>
    <t>8.1.2.0/19/I/001</t>
  </si>
  <si>
    <t>9.3.1.1/19/I/003</t>
  </si>
  <si>
    <t>9.3.1.1/19/I/012</t>
  </si>
  <si>
    <t>jauns</t>
  </si>
  <si>
    <t>(Multiple Items)</t>
  </si>
  <si>
    <t>1.1.1.5/19/A/001</t>
  </si>
  <si>
    <t>2.2.1.1/19/I/002</t>
  </si>
  <si>
    <t>3.3.1.0/19/I/002</t>
  </si>
  <si>
    <t>5.6.2.0/19/I/002</t>
  </si>
  <si>
    <t>9.3.1.1/19/I/002</t>
  </si>
  <si>
    <t>9.3.1.1/19/I/005</t>
  </si>
  <si>
    <t>9.3.1.1/19/I/007</t>
  </si>
  <si>
    <t>9.3.1.1/19/I/011</t>
  </si>
  <si>
    <t>Resors</t>
  </si>
  <si>
    <t>5.5.1.0/19/I/002</t>
  </si>
  <si>
    <t>5.6.2.0/19/I/003</t>
  </si>
  <si>
    <t>5.6.2.0/19/I/004</t>
  </si>
  <si>
    <t>5.6.2.0/19/I/005</t>
  </si>
  <si>
    <t>9.3.1.1/19/I/016</t>
  </si>
  <si>
    <t>9.3.2.0/19/A/001</t>
  </si>
  <si>
    <t>1.1.1.5/19/A/003</t>
  </si>
  <si>
    <t>3.1.1.5/19/A/012</t>
  </si>
  <si>
    <t>3.1.1.5/19/A/020</t>
  </si>
  <si>
    <t>3.1.1.5/19/A/050</t>
  </si>
  <si>
    <t>9.3.1.1/19/I/032</t>
  </si>
  <si>
    <t>9.3.1.1/19/I/034</t>
  </si>
  <si>
    <t>9.3.2.0/19/A/002</t>
  </si>
  <si>
    <t>9.3.2.0/19/A/003</t>
  </si>
  <si>
    <t>9.3.2.0/19/A/005</t>
  </si>
  <si>
    <t>9.3.2.0/19/A/006</t>
  </si>
  <si>
    <t>9.3.2.0/19/A/008</t>
  </si>
  <si>
    <t>9.3.2.0/19/A/009</t>
  </si>
  <si>
    <t>9.3.2.0/19/A/010</t>
  </si>
  <si>
    <t>9.3.2.0/19/A/011</t>
  </si>
  <si>
    <t>9.3.2.0/19/A/012</t>
  </si>
  <si>
    <t>9.3.2.0/19/A/013</t>
  </si>
  <si>
    <t>9.3.2.0/19/A/014</t>
  </si>
  <si>
    <t>9.3.2.0/19/A/015</t>
  </si>
  <si>
    <t>9.3.2.0/19/A/017</t>
  </si>
  <si>
    <t>9.3.2.0/19/A/018</t>
  </si>
  <si>
    <t>9.3.2.0/19/A/019</t>
  </si>
  <si>
    <t>9.3.2.0/19/A/020</t>
  </si>
  <si>
    <t>9.3.2.0/19/A/021</t>
  </si>
  <si>
    <t>9.3.2.0/19/A/022</t>
  </si>
  <si>
    <t>9.3.2.0/19/A/023</t>
  </si>
  <si>
    <t>9.3.2.0/19/A/024</t>
  </si>
  <si>
    <t>9.3.2.0/19/A/025</t>
  </si>
  <si>
    <t>9.3.2.0/19/A/026</t>
  </si>
  <si>
    <t>9.3.2.0/19/A/027</t>
  </si>
  <si>
    <t>9.3.2.0/19/A/028</t>
  </si>
  <si>
    <t>9.3.2.0/19/A/029</t>
  </si>
  <si>
    <t>9.3.2.0/19/A/030</t>
  </si>
  <si>
    <t>9.3.2.0/19/A/031</t>
  </si>
  <si>
    <t>9.3.2.0/19/A/032</t>
  </si>
  <si>
    <t>9.3.2.0/19/A/033</t>
  </si>
  <si>
    <t>9.3.2.0/19/A/034</t>
  </si>
  <si>
    <t>9.3.2.0/19/A/035</t>
  </si>
  <si>
    <t>9.3.2.0/19/A/036</t>
  </si>
  <si>
    <t>9.3.2.0/19/A/037</t>
  </si>
  <si>
    <t>9.3.2.0/19/A/038</t>
  </si>
  <si>
    <t>9.3.2.0/19/A/039</t>
  </si>
  <si>
    <t>9.3.2.0/19/A/040</t>
  </si>
  <si>
    <t>9.3.2.0/19/A/041</t>
  </si>
  <si>
    <t>9.3.2.0/19/A/042</t>
  </si>
  <si>
    <t>9.3.2.0/19/A/043</t>
  </si>
  <si>
    <t>9.3.2.0/19/A/044</t>
  </si>
  <si>
    <t>9.3.2.0/19/A/046</t>
  </si>
  <si>
    <t>9.3.2.0/19/A/047</t>
  </si>
  <si>
    <t>9.3.2.0/19/A/048</t>
  </si>
  <si>
    <t>9.3.2.0/19/A/050</t>
  </si>
  <si>
    <t>9.3.2.0/19/A/051</t>
  </si>
  <si>
    <t>9.3.2.0/19/A/052</t>
  </si>
  <si>
    <t>9.3.2.0/19/A/053</t>
  </si>
  <si>
    <t>9.3.2.0/19/A/054</t>
  </si>
  <si>
    <t>9.3.2.0/19/A/055</t>
  </si>
  <si>
    <t>9.3.2.0/19/A/056</t>
  </si>
  <si>
    <t>9.3.2.0/19/A/057</t>
  </si>
  <si>
    <t>9.3.2.0/19/A/058</t>
  </si>
  <si>
    <t>9.3.2.0/19/A/059</t>
  </si>
  <si>
    <t>9.3.2.0/19/A/060</t>
  </si>
  <si>
    <t>9.3.2.0/19/A/061</t>
  </si>
  <si>
    <t>9.3.2.0/19/A/062</t>
  </si>
  <si>
    <t>9.3.2.0/19/A/063</t>
  </si>
  <si>
    <t>9.3.2.0/19/A/066</t>
  </si>
  <si>
    <t>9.3.2.0/19/A/067</t>
  </si>
  <si>
    <t>9.3.2.0/19/A/068</t>
  </si>
  <si>
    <t>9.3.2.0/19/A/069</t>
  </si>
  <si>
    <t>9.3.2.0/19/A/070</t>
  </si>
  <si>
    <t>9.3.2.0/19/A/071</t>
  </si>
  <si>
    <t>9.3.2.0/19/A/072</t>
  </si>
  <si>
    <t>9.3.2.0/19/A/073</t>
  </si>
  <si>
    <t>9.3.2.0/19/A/074</t>
  </si>
  <si>
    <t>9.3.2.0/19/A/075</t>
  </si>
  <si>
    <t>9.3.2.0/19/A/076</t>
  </si>
  <si>
    <t>9.3.2.0/19/A/077</t>
  </si>
  <si>
    <t>9.3.2.0/19/A/079</t>
  </si>
  <si>
    <t>9.3.2.0/19/A/080</t>
  </si>
  <si>
    <t>9.3.2.0/19/A/081</t>
  </si>
  <si>
    <t>9.3.2.0/19/A/083</t>
  </si>
  <si>
    <t>9.3.2.0/19/A/085</t>
  </si>
  <si>
    <t>9.3.2.0/19/A/086</t>
  </si>
  <si>
    <t>9.3.2.0/19/A/088</t>
  </si>
  <si>
    <t>9.3.2.0/19/A/089</t>
  </si>
  <si>
    <t>9.3.2.0/19/A/090</t>
  </si>
  <si>
    <t>9.3.2.0/19/A/091</t>
  </si>
  <si>
    <t>9.3.2.0/19/A/093</t>
  </si>
  <si>
    <t>9.3.2.0/19/A/094</t>
  </si>
  <si>
    <t>9.3.2.0/19/A/095</t>
  </si>
  <si>
    <t>9.3.2.0/19/A/096</t>
  </si>
  <si>
    <t>9.3.2.0/19/A/098</t>
  </si>
  <si>
    <t>9.3.2.0/19/A/101</t>
  </si>
  <si>
    <t>9.3.2.0/19/A/102</t>
  </si>
  <si>
    <t>9.3.2.0/19/A/104</t>
  </si>
  <si>
    <t>9.3.2.0/19/A/105</t>
  </si>
  <si>
    <t>9.3.2.0/19/A/106</t>
  </si>
  <si>
    <t>9.3.2.0/19/A/107</t>
  </si>
  <si>
    <t>9.3.2.0/19/A/108</t>
  </si>
  <si>
    <t>9.3.2.0/19/A/109</t>
  </si>
  <si>
    <t>9.3.2.0/19/A/110</t>
  </si>
  <si>
    <t>9.3.2.0/19/A/111</t>
  </si>
  <si>
    <t>9.3.2.0/19/A/113</t>
  </si>
  <si>
    <t>9.3.2.0/19/A/114</t>
  </si>
  <si>
    <t>9.3.2.0/19/A/115</t>
  </si>
  <si>
    <t>9.3.2.0/19/A/116</t>
  </si>
  <si>
    <t>9.3.2.0/19/A/119</t>
  </si>
  <si>
    <t>9.3.2.0/19/A/120</t>
  </si>
  <si>
    <t>9.3.2.0/19/A/121</t>
  </si>
  <si>
    <t>9.3.2.0/19/A/125</t>
  </si>
  <si>
    <t>9.3.2.0/19/A/126</t>
  </si>
  <si>
    <t>9.3.2.0/19/A/127</t>
  </si>
  <si>
    <t>9.3.2.0/19/A/128</t>
  </si>
  <si>
    <t>9.3.2.0/19/A/129</t>
  </si>
  <si>
    <t>9.3.2.0/19/A/130</t>
  </si>
  <si>
    <t>9.3.2.0/19/A/131</t>
  </si>
  <si>
    <t>9.3.2.0/19/A/133</t>
  </si>
  <si>
    <t>9.3.2.0/19/A/134</t>
  </si>
  <si>
    <t>9.3.2.0/19/A/136</t>
  </si>
  <si>
    <t>9.3.2.0/19/A/137</t>
  </si>
  <si>
    <t>9.3.2.0/19/A/139</t>
  </si>
  <si>
    <t>9.3.2.0/19/A/140</t>
  </si>
  <si>
    <t>1.1.1.5/19/A/004</t>
  </si>
  <si>
    <t>6.3.1.0/19/I/002</t>
  </si>
  <si>
    <t>8.3.1.2/19/A/002</t>
  </si>
  <si>
    <t>8.3.1.2/19/A/003</t>
  </si>
  <si>
    <t>8.3.1.2/19/A/004</t>
  </si>
  <si>
    <t>8.3.1.2/19/A/005</t>
  </si>
  <si>
    <t>8.3.1.2/19/A/006</t>
  </si>
  <si>
    <t>8.3.1.2/19/A/011</t>
  </si>
  <si>
    <t>8.3.1.2/19/A/014</t>
  </si>
  <si>
    <t>8.3.1.2/19/A/015</t>
  </si>
  <si>
    <t>8.3.1.2/19/A/016</t>
  </si>
  <si>
    <t>9.3.1.1/19/I/036</t>
  </si>
  <si>
    <t>ISK</t>
  </si>
  <si>
    <t>Tieša_ietekme</t>
  </si>
  <si>
    <t>4.2.1.2/19/I/019</t>
  </si>
  <si>
    <t>Pārtrauktie projekti.</t>
  </si>
  <si>
    <t>Izpilde virs plāna (+), neizpilde(-), 0=100%</t>
  </si>
  <si>
    <t>5.6.2.0/19/I/001</t>
  </si>
  <si>
    <t>9.3.1.1/19/I/027</t>
  </si>
  <si>
    <t>9.3.1.1/19/I/044</t>
  </si>
  <si>
    <t>9.3.1.1/19/I/049</t>
  </si>
  <si>
    <t>9.3.2.0/19/A/064</t>
  </si>
  <si>
    <t>9.3.1.1/18/I/018</t>
  </si>
  <si>
    <t>9.3.1.1/19/I/020</t>
  </si>
  <si>
    <t>9.3.2.0/19/A/004</t>
  </si>
  <si>
    <t>Iespējamais atbalsta samazinājums (ES fondu +Valsts budžeta daļa)</t>
  </si>
  <si>
    <t>Izpildītie % (projektu skaits)</t>
  </si>
  <si>
    <t>ints.pelnis@fm.gov.lv</t>
  </si>
  <si>
    <t>4.3.1</t>
  </si>
  <si>
    <t>Priekšlikumi atbalsta samazinājuma nepiemērošanai projektos</t>
  </si>
  <si>
    <r>
      <t>1) Dati apkopoti analīzei, balstoties uz MK 2014. gada 16. decembra  noteikumu Nr.784 "Kārtība, kādā Eiropas Savienības struktūrfondu un Kohēzijas fonda vadībā iesaistītās institūcijas nodrošina plānošanas dokumentu sagatavošanu un šo fondu ieviešanu 2014.–2020.gada plānošanas periodā" 51.</t>
    </r>
    <r>
      <rPr>
        <vertAlign val="superscript"/>
        <sz val="10"/>
        <color theme="1"/>
        <rFont val="Times New Roman"/>
        <family val="1"/>
        <charset val="186"/>
      </rPr>
      <t>3</t>
    </r>
    <r>
      <rPr>
        <sz val="10"/>
        <color theme="1"/>
        <rFont val="Times New Roman"/>
        <family val="1"/>
        <charset val="186"/>
      </rPr>
      <t xml:space="preserve"> punktā noteikto. Tabulā apkopoti divi finanšu avoti: ES fondu finansējums un valsts budžeta finansējums (Valsts budžeta dotācijas pašvaldībām aprēķinos neizmanto).</t>
    </r>
  </si>
  <si>
    <t>Pelnis 670654470</t>
  </si>
  <si>
    <t xml:space="preserve">
</t>
  </si>
  <si>
    <t xml:space="preserve">3) Projektu kārtošanas prioritāte: Iespējamās atbalsta samazinājuma summas secībā no lielākās uz mazāko, atbildīgo iestāžu dalījumā </t>
  </si>
  <si>
    <t>2) Projektos identificētās novirzes virs noteikumos noteiktajiem 25 % ir iekrāsotas.</t>
  </si>
  <si>
    <t>1.2.1</t>
  </si>
  <si>
    <t>AmberBirch, SIA
(1.2.1.4/18/A/024)</t>
  </si>
  <si>
    <t>Divlīmju automatizētas finieru un kompozītmateriālu saklāšanas eksperimentālās līnijas iegāde saplākšņa specifisko produktu ražošanas konkurētspējas palielināšanai</t>
  </si>
  <si>
    <t>AmberBirch, SIA
(3.1.1.5/19/A/043)</t>
  </si>
  <si>
    <t>Ražošanas telpu izveide saplākšņa specifisko produktu ražošanai ar divlīmju automatizētās finieru un kompozītmateriālu saklāšanas līniju</t>
  </si>
  <si>
    <t>Valsts sabiedrība ar ierobežotu atbildību "Rīgas cirks"
(4.2.1.2/18/I/062)</t>
  </si>
  <si>
    <t>Energoefektivitātes paaugstināšanas pasākumu īstenošana ēkai Merķeļa ielā 4, Rīgā</t>
  </si>
  <si>
    <t>RĒZEKNES PILSĒTAS DOME
(9.3.1.1/19/I/050)</t>
  </si>
  <si>
    <t>Pakalpojumu infrastruktūras attīstība deinstitucionalizācijas plānu īstenošanai Rēzeknes pilsētas pašvaldībā</t>
  </si>
  <si>
    <t>SIA "TENAX PANEL"
(1.2.1.4/18/A/006)</t>
  </si>
  <si>
    <t>Pilna mēroga ražošanas iekārtu prototips heterogēnām poliolu kompozīcijām, kas ir paredzētas uzputoto poliuretānu un poliizocianurātu izstrādājumiem</t>
  </si>
  <si>
    <t>5.6.2</t>
  </si>
  <si>
    <t>VALMIERAS PILSĒTAS PAŠVALDĪBA
(5.6.2.0/20/I/012)</t>
  </si>
  <si>
    <t>Industriālo teritoriju attīstība Valmierā - 2. kārta</t>
  </si>
  <si>
    <t>Preiļu novada dome
(5.6.2.0/17/I/024)</t>
  </si>
  <si>
    <t>Uzņēmējdarbības vides uzlabošana un investīciju piesaistes veicināšana Preiļu novadā.</t>
  </si>
  <si>
    <t>Tieslietu ministrija
(2.2.1.1/19/I/006)</t>
  </si>
  <si>
    <t>Jaunas Eiropas Savienības tiesību aktu pārņemšanas un ieviešanas kontroles informācijas sistēmas izstrāde un ieviešana (ESTAPIKS2)</t>
  </si>
  <si>
    <t>1.2.2</t>
  </si>
  <si>
    <t>Latvijas Informācijas un komunikācijas tehnoloģijas asociācija
(1.2.2.3/16/I/002)</t>
  </si>
  <si>
    <t>Mazo un mikro komersantu apmācības inovāciju  un digitālo tehnoloģiju attīstībai Latvijā</t>
  </si>
  <si>
    <t>Vecumnieku novada dome
(9.3.1.1/18/I/020)</t>
  </si>
  <si>
    <t>Dienas aprūpes centra izveidošana Vecumnieku novadā personām ar garīga rakstura un bērniem ar funkcionāliem traucējumiem</t>
  </si>
  <si>
    <t>Latvijas Teātra darbinieku savienība
(4.2.1.2/18/I/054)</t>
  </si>
  <si>
    <t>Neatliekamās medicīniskās palīdzības dienests
(2.2.1.1/20/I/001)</t>
  </si>
  <si>
    <t>Vienotās neatliekamās medicīniskās palīdzības un katastrofu medicīnas vadības informācijas sistēmas attīstība (2. kārta)</t>
  </si>
  <si>
    <t>Sabiedrība ar ierobežotu atbildību "EB Liepāja"
(3.1.1.5/19/A/011)</t>
  </si>
  <si>
    <t>Ražošanas ēkas izveide Kurzemes reģionā, Liepājā</t>
  </si>
  <si>
    <t>8.2.1</t>
  </si>
  <si>
    <t>LATVIJAS SPORTA PEDAGOĢIJAS AKADĒMIJA
(8.2.1.0/18/I/006)</t>
  </si>
  <si>
    <t>Latvijas Sporta pedagoģijas akadēmijas pedagogu izglītības studiju programmu fragmentācijas samazināšana un resursu koplietošanas stiprināšana</t>
  </si>
  <si>
    <t>5.1.1</t>
  </si>
  <si>
    <t>RĪGAS PILSĒTAS ATTĪSTĪBAS DEPARTAMENTS
(5.1.1.0/17/I/004)</t>
  </si>
  <si>
    <t>Bolderājas pretplūdu pasākumi</t>
  </si>
  <si>
    <t>RĒZEKNES PILSĒTAS DOME
(5.6.2.0/16/I/018)</t>
  </si>
  <si>
    <t>Industriālo teritoriju tīklojuma izveide uzņēmējdarbības veicināšanai Rēzeknes pilsētas, Rēzeknes un Viļānu novados</t>
  </si>
  <si>
    <t>Carnikavas novada dome
(8.1.2.0/17/I/032)</t>
  </si>
  <si>
    <t>Carnikavas pamatskolas pārbūve un paplašināšana</t>
  </si>
  <si>
    <t>VALMIERAS PILSĒTAS PAŠVALDĪBA
(4.2.2.0/18/I/002)</t>
  </si>
  <si>
    <t>Dienesta viesnīcas Ausekļa ielā energoefektivitātes paaugstināšana un pārbūve (būvprojekta "Skolas ēkas un kopmītnes ēkas pārbūve par dienesta viesnīcu Ausekļa ielā 25B, Valmierā 1.kārta)"</t>
  </si>
  <si>
    <t>SIA "TALSU NAMSAIMNIEKS"
(4.3.1.0/17/A/048)</t>
  </si>
  <si>
    <t>Siltuma avota efektivitātes paaugstināšana Talsu novadā, Laidzē</t>
  </si>
  <si>
    <t>5.4.2</t>
  </si>
  <si>
    <t>Valsts sabiedrība ar ierobežotu atbildību "Latvijas Vides, ģeoloģijas un meteoroloģijas centrs"
(5.4.2.2/18/I/001)</t>
  </si>
  <si>
    <t>Valsts vides monitoringa un citu vides datu apstrādes un uzglabāšanas infrastruktūras pilnveidošana</t>
  </si>
  <si>
    <t>S. Saldnieces  ģimenes ārsta prakse
(9.3.2.0/20/A/039)</t>
  </si>
  <si>
    <t>S.Saldnieces ģimenes ārsta prakses modernizācija</t>
  </si>
  <si>
    <t>Kaļinkina Galija - ģimenes ārsta prakse
(9.3.2.0/20/A/063)</t>
  </si>
  <si>
    <t>Kaļinkinas Galijas ģimenes ārsta prakses modernizācija</t>
  </si>
  <si>
    <t>Atbildīgā iestāde ir izvērtējusi neizpildes apstākļus un rosina nepiemērot finanšu disciplīnas sankcijas.</t>
  </si>
  <si>
    <r>
      <rPr>
        <b/>
        <sz val="10"/>
        <color rgb="FF000000"/>
        <rFont val="Times New Roman"/>
        <family val="1"/>
        <charset val="186"/>
      </rPr>
      <t xml:space="preserve">Labklājības ministrijas (LM) finansējuma nesamazināšanas pamatojums pēc būtības: </t>
    </r>
    <r>
      <rPr>
        <sz val="10"/>
        <color rgb="FF000000"/>
        <rFont val="Times New Roman"/>
        <family val="1"/>
        <charset val="186"/>
      </rPr>
      <t xml:space="preserve">
Projekts ir ar īpašu tautsaimniecības nozīmi un disciplīnas sankciju piemērošana var negatīvi ietekmēt to īstenošanu, jo īpaši projektu mērķa grupas personu (cilvēki ar garīga rakstura traucējumiem, bērni ar funkcionāliem traucējumiem un ārpusģimenes aprūpē esoši bērni), kas ir vismazāk aizsargātākās sabiedrības grupas, iespējas saņemt pakalpojumus, līdz ar to finansējuma samazināšana var atstāt negatīvu ietekmi uz projekta mērķu sasniegšanu kas nav pieļaujams.</t>
    </r>
  </si>
  <si>
    <r>
      <rPr>
        <b/>
        <sz val="10"/>
        <color rgb="FF000000"/>
        <rFont val="Times New Roman"/>
        <family val="1"/>
        <charset val="186"/>
      </rPr>
      <t xml:space="preserve">Vides aizsardzības un reģionālās attīstības ministrijas (VARAM) finansējuma nesamazināšanas pamatojums pēc būtības:  </t>
    </r>
    <r>
      <rPr>
        <sz val="10"/>
        <color rgb="FF000000"/>
        <rFont val="Times New Roman"/>
        <family val="1"/>
        <charset val="186"/>
      </rPr>
      <t xml:space="preserve">
Tehniska neprecizitāte, iesniedzot un apstiprinot maksājuma pieprasījuma plānus bija paredzēts iesniegt avansa pieprasījumu un starpposma maksājuma pieprasījumu, lai gan izdevumi bija pieprasāmi ar starpposma maksājuma pieprasījumu, kas tika iesniegts.</t>
    </r>
  </si>
  <si>
    <r>
      <rPr>
        <b/>
        <sz val="10"/>
        <color rgb="FF000000"/>
        <rFont val="Times New Roman"/>
        <family val="1"/>
        <charset val="186"/>
      </rPr>
      <t xml:space="preserve">Labklājības ministrijas (LM) finansējuma nesamazināšanas pamatojums pēc būtības: </t>
    </r>
    <r>
      <rPr>
        <sz val="10"/>
        <color rgb="FF000000"/>
        <rFont val="Times New Roman"/>
        <family val="1"/>
        <charset val="186"/>
      </rPr>
      <t xml:space="preserve">
Projekts ir ar īpašu tautsaimniecības nozīmi un disciplīnas sankciju piemērošana var negatīvi ietekmēt to īstenošanu, jo īpaši projektu mērķa grupas personu (cilvēki ar garīga rakstura traucējumiem, bērni ar funkcionāliem traucējumiem un ārpusģimenes aprūpē esoši bērni), kas ir vismazāk aizsargātākās sabiedrības grupas, iespējas saņemt pakalpojumus.</t>
    </r>
  </si>
  <si>
    <r>
      <rPr>
        <b/>
        <sz val="10"/>
        <color rgb="FF000000"/>
        <rFont val="Times New Roman"/>
        <family val="1"/>
        <charset val="186"/>
      </rPr>
      <t xml:space="preserve">Vides aizsardzības un reģionālās attīstības ministrijas (VARAM) finansējuma nesamazināšanas pamatojums pēc būtības:  </t>
    </r>
    <r>
      <rPr>
        <sz val="10"/>
        <color rgb="FF000000"/>
        <rFont val="Times New Roman"/>
        <family val="1"/>
        <charset val="186"/>
      </rPr>
      <t xml:space="preserve">
"Vienošanās ar finansējuma saņēmēju noslēgta 2020.gada jūlijā. 2020.gada plāna neizpilde izskaidrojama ar kavēšanos un  nespēju nodrošināt projekta vadības un īstenošanas personālu atbilstoši sākotnēji plānotajam. Līgums ar projekta vadītāju noslēgts tikai 2020.gada septembrī. Tāpat 2020.gadā finansējuma saņēmējs nespēja aizpildīt 1 sistēmanalītiķa slodzi no projektā plānotā īstenošanas personāla (finansējuma saņēmējs ir organizējis 3 konkursus šīs vakances aizpildīšanai)."</t>
    </r>
  </si>
  <si>
    <t>FM aicina piemērot 51. 4 prim 7. apakšpunktu</t>
  </si>
  <si>
    <t>Atbildīgā iestāde</t>
  </si>
  <si>
    <t xml:space="preserve">39% (15) </t>
  </si>
  <si>
    <t xml:space="preserve">58% (7) </t>
  </si>
  <si>
    <t>hh</t>
  </si>
  <si>
    <t>7a</t>
  </si>
  <si>
    <t>7b</t>
  </si>
  <si>
    <r>
      <t>Priekšlikums MK lēmumam: Saskaņā ar MK  2014. gada 16. decembra noteikumu Nr. 784 51.</t>
    </r>
    <r>
      <rPr>
        <vertAlign val="superscript"/>
        <sz val="10"/>
        <rFont val="Times New Roman"/>
        <family val="1"/>
        <charset val="186"/>
      </rPr>
      <t>4.</t>
    </r>
    <r>
      <rPr>
        <sz val="10"/>
        <rFont val="Times New Roman"/>
        <family val="1"/>
        <charset val="186"/>
      </rPr>
      <t xml:space="preserve">7. apakšpunktu atbalstīt atsevišķu izņēmuma gadījumu piemērošanu un </t>
    </r>
    <r>
      <rPr>
        <b/>
        <sz val="10"/>
        <rFont val="Times New Roman"/>
        <family val="1"/>
        <charset val="186"/>
      </rPr>
      <t>atļaut Centrālajai finanšu un līgumu aģentūrai nesamazināt ES fonda un valsts budžeta līdzfinansējumu</t>
    </r>
    <r>
      <rPr>
        <sz val="10"/>
        <rFont val="Times New Roman"/>
        <family val="1"/>
        <charset val="186"/>
      </rPr>
      <t>, ja tāds projektā ir paredzēts, par starpību, kas pārsniedz 25 % no plānoto maksājuma pieprasījumu iesniegšanas grafikā paredzētā: 
(1) saskaņā ar atbildīgo iestāžu iesniegtajiem priekšlikumiem: - Ekonomikas ministrijai septiņiem projektiem; - Labklājības ministrijai diviem projektam; -Vides aizsardzības un reģionālās attīstības ministrijai pieciem projektiem; - Izglītības un zinātnes ministrijai vienam  projektam; 
(2) septiņiem projektiem, kas projekta īstenošanas līguma ietvaros uzņemto saistību izpildi nodrošināja 2021.gada janvārī</t>
    </r>
  </si>
  <si>
    <r>
      <rPr>
        <b/>
        <sz val="10"/>
        <color rgb="FF000000"/>
        <rFont val="Times New Roman"/>
        <family val="1"/>
        <charset val="186"/>
      </rPr>
      <t xml:space="preserve">Ekonomikas ministrijas (EM) finansējuma nesamazināšanas pamatojums pēc būtības: </t>
    </r>
    <r>
      <rPr>
        <sz val="10"/>
        <color rgb="FF000000"/>
        <rFont val="Times New Roman"/>
        <family val="1"/>
        <charset val="186"/>
      </rPr>
      <t xml:space="preserve">
2020.gada plāna izpildi aizkavēja iepirkuma (projektēšana un būvdarbi kopā vienā iepirkumā) vēlāka izsludināšana. 
Iepirkums tika izsludināts par četriem mēnešiem vēlāk kā plānots,  jo uzņēmumam bija jāsaprot zaļo prasību izpildes iepirkuma līgumā un jāsaprot sava finanšu situācija pandēmijas ietekmē. Šobrīd projekta darbība norit raiti bez kavēšanās.</t>
    </r>
  </si>
  <si>
    <r>
      <rPr>
        <b/>
        <sz val="10"/>
        <color rgb="FF000000"/>
        <rFont val="Times New Roman"/>
        <family val="1"/>
        <charset val="186"/>
      </rPr>
      <t xml:space="preserve">Vides aizsardzības un reģionālās attīstības ministrijas (VARAM) finansējuma nesamazināšanas pamatojums pēc būtības:  </t>
    </r>
    <r>
      <rPr>
        <sz val="10"/>
        <color rgb="FF000000"/>
        <rFont val="Times New Roman"/>
        <family val="1"/>
        <charset val="186"/>
      </rPr>
      <t xml:space="preserve">
 "2020. gada 18. jūnijā tika pabeigts iepirkums Elektronisko iepirkumu sistēmā un noslēgts līgums ar SIA "WeAreDots" par pakalpojuma sniegšanu, kas nodrošinātu informācijas sistēmas izstrādi, datu migrācijas veikšanu, apmācību veikšanu un arī apmācību materiālu izstrādi. Līguma saskaņošanas laikā tapa zināms, ka pirmie maksājumi par izstrādātājiem nodevumiem tiks veikti tikai 2021. gada I ceturksnī. Tas saistīts ar nepieciešamo laiku pirmā nodevuma sagatavošanai, kā arī nepieciešamo laiku tā izvērtēšanai. Līgumā tika atrunāts, ka pakalpojums izpildāms trīs kārtās. Pirmo kārtu, kas ir stundu ziņā visapjomīgākā no visām trim, plānots pabeigt 2021. gada 26. februārī un pirmais maksājums tiks veikts 20 darba dienu laikā pēc pirmā pieņemšanas-nodošanas akta abpusējas parakstīšanas.</t>
    </r>
  </si>
  <si>
    <r>
      <rPr>
        <b/>
        <sz val="10"/>
        <color rgb="FF000000"/>
        <rFont val="Times New Roman"/>
        <family val="1"/>
        <charset val="186"/>
      </rPr>
      <t xml:space="preserve">Izglītība un zinātnes ministrijas (IZM) finansējuma nesamazināšanas pamatojums pēc būtības:  </t>
    </r>
    <r>
      <rPr>
        <sz val="10"/>
        <color rgb="FF000000"/>
        <rFont val="Times New Roman"/>
        <family val="1"/>
        <charset val="186"/>
      </rPr>
      <t xml:space="preserve">
Savlaicīga jauno pedagoģijas studiju programmu izstrāde cita starpā ietekmēja arī nepieciešamo profesijas standartu izstrādi, jo īpaši attiecībā uz 1. līmeņa profesionālās augstākās izglītības studiju  programmu “Sporta un izglītības darba speciālists”, kurā plānotas vairākas atšķirīgas iegūstamās kvalifikācijas. Kopumā tas varēja aizkavēt jauno pedagoģijas studiju programmu izstrādi un licencēšanas procesu, līdz ar to arī finanšu apguvi projektā.</t>
    </r>
  </si>
  <si>
    <t>Vides aizsardzības un reģionālās attīstības ministrijas ierosinājumi</t>
  </si>
  <si>
    <t>Labklājības ministrijas ierosinājumi</t>
  </si>
  <si>
    <t>Ekonomikas ministrijas ierosinājumi</t>
  </si>
  <si>
    <t>Izglītības un zinātnes ministrijas ierosinājumi</t>
  </si>
  <si>
    <t xml:space="preserve"> Projekti, kuri plānotās saistības izpildīja janvārī</t>
  </si>
  <si>
    <r>
      <rPr>
        <b/>
        <sz val="10"/>
        <color rgb="FF000000"/>
        <rFont val="Times New Roman"/>
        <family val="1"/>
        <charset val="186"/>
      </rPr>
      <t xml:space="preserve">Ekonomikas ministrijas (EM) finansējuma nesamazināšanas pamatojums pēc būtības: </t>
    </r>
    <r>
      <rPr>
        <sz val="10"/>
        <color rgb="FF000000"/>
        <rFont val="Times New Roman"/>
        <family val="1"/>
        <charset val="186"/>
      </rPr>
      <t xml:space="preserve">
"Šis projekts ir saistīts ar finansējuma saņēmēja projektu Nr. 1.2.1.4/18/A/024, kura ietvaros paredzēts izstrādāt un šajā telpās  izvietot iegādāto eksperimentālo iekārtu. 2020.gadā finansējuma saņēmējs aktīvi meklēja optimālāko risinājumu abu projektu finansēšanai. 
Kā papildus kavēšanas faktors ir COVID19 pandēmijas rezultāta aizkavējusies komunikācija ar Somijas uzņēmuma pārstāvjiem, kuri veic eksperimentālas tehnoloģijas projektēšanas darbus, secīgi 2020.gadā bija apgrūtināta plānotās ražošanas ēkas projektēšana, jo projektēšanas darbus projekta Nr. 3.1.1.5/19/A/043 ietvaros būs iespējams uzsākt tikai pēc tam, kad būs pabeigta tehnoloģiskās daļas projektēšana projekta Nr. 1.2.1.4/18/A/024 ietvaros, secīgi līdz tam brīdim nav iespējams uzdot korektus un precīzus uzdevumus būvniecības projektētājiem."
Kā rezultātā minētie faktori radīja nobīdes no projekta īstenošanas laika grafika un finansēšanas plāna.</t>
    </r>
  </si>
  <si>
    <r>
      <rPr>
        <b/>
        <sz val="10"/>
        <color rgb="FF000000"/>
        <rFont val="Times New Roman"/>
        <family val="1"/>
        <charset val="186"/>
      </rPr>
      <t xml:space="preserve">Ekonomikas ministrijas (EM) finansējuma nesamazināšanas pamatojums pēc būtības: </t>
    </r>
    <r>
      <rPr>
        <sz val="10"/>
        <color rgb="FF000000"/>
        <rFont val="Times New Roman"/>
        <family val="1"/>
        <charset val="186"/>
      </rPr>
      <t xml:space="preserve">
"Finanšu plāna neizpilde radusies vairāku apstākļu ietekmē - Tehniskās dokumentācijas izstrādes sagatavošanas laikā radās apstākļi, kas vairākkārtīgi pagarināja plānoto dokumentācijas sagatavošanas un būvvaldes saskaņošanas termiņu (tika konstatēts, ka jāpapildina uzmērīšanas darbi, ģeotehniskās izpētes process tika ilgstoši kavēts pieguļošā gruntsgabala īpašnieku ilgstošas atļaujas nesniegšana darbu veikšanai u.c.). Saistībā ar covid-19 pandēmijas iestāšanos un valstī izsludināto ārkārtas stāvokli, Rīgas būvvalde pagarināja termiņu administratīvā akta izdošanai par būvatļaujas atzīmi par izpildītiem projektēšanas nosacījumiem objektam, kā arī vēlāk izsniedza papildu nosacījumus būvprojekta saskaņošanai."</t>
    </r>
  </si>
  <si>
    <r>
      <rPr>
        <b/>
        <sz val="10"/>
        <rFont val="Times New Roman"/>
        <family val="1"/>
        <charset val="186"/>
      </rPr>
      <t xml:space="preserve">Ekonomikas ministrijas (EM) finansējuma nesamazināšanas pamatojums pēc būtības: </t>
    </r>
    <r>
      <rPr>
        <sz val="10"/>
        <rFont val="Times New Roman"/>
        <family val="1"/>
        <charset val="186"/>
      </rPr>
      <t xml:space="preserve">
"Projekta ietvaros finansējuma saņēmējs plāno izstrādāt pilna mēroga ražošanas iekārtu prototipu heterogēnām poliolu kompozīcijām. Ņemot vērā, ka iekārta ir inovatīva, tad  finansējuma saņēmējam ir svarīgi saskaņot un iegādāties iekārtu, kas vislabāk apmierinās tā vajadzības un projektā izvirzītos mērķus. 
Finansējuma saņēmējs atbilstoši iesniegtajam iepirkumu plānam un projektu īstenošanas laika grafikam bija plānojis izsludināt iepirkumu par “Pilna mēroga ražošanas iekārtu prototips heterogēnām poliolu kompozīcijām” 07.03.2018. Saskaņā ar IUB mājas lapā norādīto informāciju, finansējuma saņēmējs iepirkumu ir izsludinājis plānotajā laikā 07.03.2018., tomēr 06.11.2019. iepirkums tika noslēgts bez rezultātiem un atkārtoti izsludināts 08.11.2019. 
"Ņemot vērā, ka finansējuma saņēmējs atkārtoti izsludinātajā iepirkumā precizējis tehnisko specifikāciju, secīgi 18.02.2020. iesniedza arī līguma par projekta īstenošanu grozījumus Nr.2, ar kuriem tika veiktas izmaiņas ražošanas tehnoloģiskajā shēmā. Līguma grozījumi Nr.2 ar CFLA tika abpusēji parakstīti 29.04.2020., kas sniedza iespēju turpināt iepirkuma procesu.
Ņemot vērā inovatīvās tehnoloģijas sarežģītību un komplicētību un papildus apgrūtinājumus (apgrūtināta komunikācija un sākotnēji neskaidrā situācija COVID-19 ietekmē attiecībā uz iekārtas piegādes jautājumiem – bažas par spēju izpildīt piegādi), un situācijai stabilizējoties,  2020.gada laikā notika sarunas par iepirkuma piedāvājuma precizēšanu, kā rezultātā tikai 2021.gadā notiek līguma saskaņošana ar Itālijas piegādātāju.
Minētie faktori radīja nobīdes no projekta īstenošanas laika grafika un, secīgi, finansēšanas plāna."
</t>
    </r>
  </si>
  <si>
    <r>
      <rPr>
        <b/>
        <sz val="10"/>
        <color rgb="FF000000"/>
        <rFont val="Times New Roman"/>
        <family val="1"/>
        <charset val="186"/>
      </rPr>
      <t xml:space="preserve">Ekonomikas ministrijas (EM) finansējuma nesamazināšanas pamatojums pēc būtības: </t>
    </r>
    <r>
      <rPr>
        <sz val="10"/>
        <color rgb="FF000000"/>
        <rFont val="Times New Roman"/>
        <family val="1"/>
        <charset val="186"/>
      </rPr>
      <t xml:space="preserve">
"Ņemot vērā 2019.gadā notikušo Valsts ieņēmumu dienesta (VID) auditu un tā ietvaros izdarītos secinājumus, LIKTA 2020.gadā aktīvi meklēja optimālāko projekta ieviešanas finansēšanas shēmu, ņemot vērā VID konstatējumus, vienlaicīgi, minimizējot gala saņēmēju administratīvo slogu. Kā rezultātā 2020.gadā projekta īstenošana nenotika un ir izveidojušās nobīdes no paredzētā plāna."</t>
    </r>
  </si>
  <si>
    <r>
      <rPr>
        <b/>
        <sz val="10"/>
        <rFont val="Times New Roman"/>
        <family val="1"/>
        <charset val="186"/>
      </rPr>
      <t xml:space="preserve">Ekonomikas ministrijas (EM) finansējuma nesamazināšanas pamatojums pēc būtības: </t>
    </r>
    <r>
      <rPr>
        <sz val="10"/>
        <rFont val="Times New Roman"/>
        <family val="1"/>
        <charset val="186"/>
      </rPr>
      <t xml:space="preserve">
"Finanšu plāna neizpilde radusies vairāku iemeslu dēļ, t.sk. konstatēts, ka ne projektu atlases posmā, ne līguma slēgšanas procesā nebija viennozīmīga skaidrība par PVN attiecināšanas iespējām projektā (faktiski PVN projektā nebūs attiecināms vispār, jo biedrība to atskaita kā priekšnodokli). Rezultātā plānoto 2020. gada maksājumu pieprasījumu kopsumma samazinājās par vairāk nekā 11 000 EUR.  Papildus jāņem vērā, ka Finansējuma saņēmējs ir jau paspējis izstrādāt projektu fasādes atjaunošanas darbiem un ir izsludinājis būvdarbu iepirkumu, kurš ir jau noslēdzies un saskaņā ar finansējuma saņēmēja sniegto informāciju - iegūts uzvarētājs (paziņojums vēl nav publicēts 21.01.2021.). Secināms, ka finansējuma saņēmējs  turpina aktīvi realizēt projektu un no šobrīd pieejamās informācijas nav šaubu, ka finansējuma saņēmējs varētu realizēt projektu paredzētajā termiņā." </t>
    </r>
  </si>
  <si>
    <r>
      <rPr>
        <b/>
        <sz val="10"/>
        <color rgb="FF000000"/>
        <rFont val="Times New Roman"/>
        <family val="1"/>
        <charset val="186"/>
      </rPr>
      <t xml:space="preserve">Vides aizsardzības un reģionālās attīstības ministrijas (VARAM) finansējuma nesamazināšanas pamatojums pēc būtības:  </t>
    </r>
    <r>
      <rPr>
        <sz val="10"/>
        <color rgb="FF000000"/>
        <rFont val="Times New Roman"/>
        <family val="1"/>
        <charset val="186"/>
      </rPr>
      <t xml:space="preserve">
"Projektā paredzētas divas darbības: 1) Intervences noliktavu ēkas un funkcionāli saistītās teritorijas izbūves Rietumu ielai pieguļošā teritorijā izbūve un 2) Ražošanai pielāgotas teritorijas ar tipveida angāra ēku, 2 moduļu mājām, laukumu un inženierkomunikācijām Preiļos, Meža ielā izbūve. 1) darbības ietvaros būvdarbu līgums noslēgts 05.09.2019. Uzsākot būvdarbus, radās būtiskas problēmas, kas saistītas ar objekta izbūvi ģeogrāfiski sarežģītā situācijā. Nomainītās grunts mitrums pārsniedza pieļaujamās normas pamatu izbūvei darbu tehnoloģijas ievērošanai. Lai varētu turpināt būvniecības darbus, bija jāveic kopēja, dabīga pļavas ūdens līmeņa samazināšana visā objektā un blakus teritorijās. Šie būvniecības darbi nodoti ekspluatācijā 05.06.2020. un būtiski ietekmēja objekta būvdarbu realizācijas termiņu. Papildus būvdarbu veicējam 2020. gada nogalē radās problēmas ar materiālu piegādi no Baltkrievijas, sakarā ar Covid 19 situāciju valstī un pasaulē. Šobrīd noslēgtā līguma ietvaros ir tehnoloģiskais pārtraukums, pamatojoties uz neatbilstošiem laikapstākļiem. Uz 2020. gada beigām CFLA ir apstiprinājusi būvdarbu izmaksas 636 688,11 EUR apmērā no kopējām būvdarbu līguma attiecināmajām izmaksām. 2) darbības ietvaros līgums par būvdarbu veikšanu noslēgts tikai 22.12.2020. un šobrīd būvdarbi nav uzsākti, neatbilstošu laikapstākļu dēļ. Iepirkums par būvdarbu veikšanu tika izsludināts 15.07.2020., bet tika pārtraukts sakarā ar nepieciešamību veikt būtiskas izmaiņas iepirkuma nolikumā un tehniskajā dokumentācijā. Iepirkums atkārtoti tika izsludināts 03.09.2020. Darbības uzsākšana kavēta saistībā ar Preiļu novada domes 2019.gada nogales un 2020.gada sarežģītu administratīvo situāciju, kad pašvaldība palika bez vadības, Būvvaldes un atbildīgajiem speciālistiem, kā arī ar Iepirkumu komisijas locekļu maiņu, kas ievērojami ietekmēja pašvaldības darbu. Projekta ieviešanas beigu datums ir 15.05.2021., līdz ar to visticamāk tiks ierosināti vienošanās grozījumi par termiņa pagarināšanu. Līdz šim vienošanās termiņš nav ticis pagarināts."</t>
    </r>
  </si>
  <si>
    <r>
      <rPr>
        <b/>
        <sz val="10"/>
        <color rgb="FF000000"/>
        <rFont val="Times New Roman"/>
        <family val="1"/>
        <charset val="186"/>
      </rPr>
      <t xml:space="preserve">Vides aizsardzības un reģionālās attīstības ministrijas (VARAM) finansējuma nesamazināšanas pamatojums pēc būtības:  </t>
    </r>
    <r>
      <rPr>
        <sz val="10"/>
        <color rgb="FF000000"/>
        <rFont val="Times New Roman"/>
        <family val="1"/>
        <charset val="186"/>
      </rPr>
      <t xml:space="preserve">
Ieviešanas gaitā bija iestājušies neparedzēti apstākļi un rosina nepiemērot finanšu korekciju, ņemot vērā neizpildes lielumu, samērības principu un  neizpildi nav radījusi finansējuma saņēmēja bezdarbība vai nolaidīga rīcība.</t>
    </r>
  </si>
  <si>
    <r>
      <t xml:space="preserve">Gada nogalē plānotais </t>
    </r>
    <r>
      <rPr>
        <b/>
        <sz val="10"/>
        <color rgb="FF000000"/>
        <rFont val="Times New Roman"/>
        <family val="1"/>
        <charset val="186"/>
      </rPr>
      <t xml:space="preserve">maksājumu pieprasījums iesniegts 08.01.2020. </t>
    </r>
    <r>
      <rPr>
        <sz val="10"/>
        <color rgb="FF000000"/>
        <rFont val="Times New Roman"/>
        <family val="1"/>
        <charset val="186"/>
      </rPr>
      <t>par 917 525 euro.  Finanšu ministrija rosina nepiemērot finanšu disciplīnas sankcijas projektiem, kuri 2020.gada maksājumu pieprasījumu iesniegšanas plānu ir izpildījuši janvārī</t>
    </r>
  </si>
  <si>
    <r>
      <t xml:space="preserve">Gada nogalē plānotais </t>
    </r>
    <r>
      <rPr>
        <b/>
        <sz val="10"/>
        <color rgb="FF000000"/>
        <rFont val="Times New Roman"/>
        <family val="1"/>
        <charset val="186"/>
      </rPr>
      <t>maksājumu pieprasījums iesniegts 05.01.2020.</t>
    </r>
    <r>
      <rPr>
        <sz val="10"/>
        <color rgb="FF000000"/>
        <rFont val="Times New Roman"/>
        <family val="1"/>
        <charset val="186"/>
      </rPr>
      <t xml:space="preserve"> par 218 165 euro.  Finanšu ministrija rosina nepiemērot finanšu disciplīnas sankcijas projektiem, kuri 2020.gada maksājumu pieprasījumu iesniegšanas plānu ir izpildījuši janvārī</t>
    </r>
  </si>
  <si>
    <r>
      <t xml:space="preserve">Gada nogalē plānotais </t>
    </r>
    <r>
      <rPr>
        <b/>
        <sz val="10"/>
        <color rgb="FF000000"/>
        <rFont val="Times New Roman"/>
        <family val="1"/>
        <charset val="186"/>
      </rPr>
      <t xml:space="preserve">maksājumu pieprasījums iesniegts 06.01.2020. </t>
    </r>
    <r>
      <rPr>
        <sz val="10"/>
        <color rgb="FF000000"/>
        <rFont val="Times New Roman"/>
        <family val="1"/>
        <charset val="186"/>
      </rPr>
      <t>par 67 891 euro.  Finanšu ministrija rosina nepiemērot finanšu disciplīnas sankcijas projektiem, kuri 2020.gada maksājumu pieprasījumu iesniegšanas plānu ir izpildījuši janvārī</t>
    </r>
  </si>
  <si>
    <r>
      <t xml:space="preserve">Gada nogalē plānotais </t>
    </r>
    <r>
      <rPr>
        <b/>
        <sz val="10"/>
        <color rgb="FF000000"/>
        <rFont val="Times New Roman"/>
        <family val="1"/>
        <charset val="186"/>
      </rPr>
      <t>maksājumu pieprasījums iesniegts 12.01.2020.</t>
    </r>
    <r>
      <rPr>
        <sz val="10"/>
        <color rgb="FF000000"/>
        <rFont val="Times New Roman"/>
        <family val="1"/>
        <charset val="186"/>
      </rPr>
      <t xml:space="preserve"> par 65 905 euro.  Finanšu ministrija rosina nepiemērot finanšu disciplīnas sankcijas projektiem, kuri 2020.gada maksājumu pieprasījumu iesniegšanas plānu ir izpildījuši janvārī</t>
    </r>
  </si>
  <si>
    <r>
      <t xml:space="preserve">Gada nogalē plānotais </t>
    </r>
    <r>
      <rPr>
        <b/>
        <sz val="10"/>
        <color rgb="FF000000"/>
        <rFont val="Times New Roman"/>
        <family val="1"/>
        <charset val="186"/>
      </rPr>
      <t>maksājumu pieprasījums iesniegts 08.01.2020.</t>
    </r>
    <r>
      <rPr>
        <sz val="10"/>
        <color rgb="FF000000"/>
        <rFont val="Times New Roman"/>
        <family val="1"/>
        <charset val="186"/>
      </rPr>
      <t xml:space="preserve"> par 122 514 euro.  Finanšu ministrija rosina nepiemērot finanšu disciplīnas sankcijas projektiem, kuri 2020.gada maksājumu pieprasījumu iesniegšanas plānu ir izpildījuši janvārī</t>
    </r>
  </si>
  <si>
    <r>
      <t xml:space="preserve">Gada nogalē plānotais </t>
    </r>
    <r>
      <rPr>
        <b/>
        <sz val="10"/>
        <color rgb="FF000000"/>
        <rFont val="Times New Roman"/>
        <family val="1"/>
        <charset val="186"/>
      </rPr>
      <t>maksājumu pieprasījums iesniegts 04.01.2020.</t>
    </r>
    <r>
      <rPr>
        <sz val="10"/>
        <color rgb="FF000000"/>
        <rFont val="Times New Roman"/>
        <family val="1"/>
        <charset val="186"/>
      </rPr>
      <t xml:space="preserve"> par 1 840 euro.  Finanšu ministrija rosina nepiemērot finanšu disciplīnas sankcijas projektiem, kuri 2020.gada maksājumu pieprasījumu iesniegšanas plānu ir izpildījuši janvārī</t>
    </r>
  </si>
  <si>
    <r>
      <t xml:space="preserve">Gada nogalē plānotais </t>
    </r>
    <r>
      <rPr>
        <b/>
        <sz val="10"/>
        <color rgb="FF000000"/>
        <rFont val="Times New Roman"/>
        <family val="1"/>
        <charset val="186"/>
      </rPr>
      <t xml:space="preserve">maksājumu pieprasījums iesniegts 06.01.2020. </t>
    </r>
    <r>
      <rPr>
        <sz val="10"/>
        <color rgb="FF000000"/>
        <rFont val="Times New Roman"/>
        <family val="1"/>
        <charset val="186"/>
      </rPr>
      <t>par 1 866 euro.  Finanšu ministrija rosina nepiemērot finanšu disciplīnas sankcijas projektiem, kuri 2020.gada maksājumu pieprasījumu iesniegšanas plānu ir izpildījuši janvārī</t>
    </r>
  </si>
  <si>
    <r>
      <rPr>
        <b/>
        <sz val="10"/>
        <color rgb="FF000000"/>
        <rFont val="Times New Roman"/>
        <family val="1"/>
        <charset val="186"/>
      </rPr>
      <t xml:space="preserve">Ekonomikas ministrijas (EM) finansējuma nesamazināšanas pamatojums pēc būtības: </t>
    </r>
    <r>
      <rPr>
        <sz val="10"/>
        <color rgb="FF000000"/>
        <rFont val="Times New Roman"/>
        <family val="1"/>
        <charset val="186"/>
      </rPr>
      <t xml:space="preserve">
"Šis projekts ir saistīts ar finansējuma saņēmēja projektu Nr. 3.1.1.5/19/A/043, kura ietvaros paredzēts izbūvēt ražošanas telpas un tajās izvietot projektā iegādāto eksperimentālo iekārtu. 20.04.2020. iepirkuma rezultātā ir pieņemts lēmums slēgt līgumu ar būvniecības uzņēmumu, tomēr 2020.gadā finansējuma saņēmējs aktīvi meklēja optimālāko risinājumu abu projektu finansēšanai. Projekta īstenošana bija plānota finansēt no pašu resursiem un no mātes kompānijas a/s “AmberStone Group” finanšu līdzekļiem. Ar projekta iesniegumu  finansējuma saņēmējs iesniedza arī 12.04.2018. kredīta līgumu Nr.ASG/L-2018/2, kas noslēgts ar a/s “AmberStone Group”, par projekta īstenošanai nepieciešamā finsējuma nodrošinājumu.  Projekta īstenošanas laikā finansējuma saņēmējam ir radušās finansiālas problēmas – a/s “AmberStone Group”  ir aizkavējusi  aizdevuma izsniegšanu.
Papildus COVID19 pandēmijas rezultātā aizkavējusies komunikācija ar Somijas uzņēmuma pārstāvjiem, kuri veic eksperimentālas tehnoloģijas projektēšanas darbus.  
Kā rezultātā minētie faktori radīja nobīdes no projekta īstenošanas laika grafika un, secīgi, finansēšanas plāna."</t>
    </r>
  </si>
  <si>
    <t>Sagatavots 15.02.2021.</t>
  </si>
  <si>
    <t>Projekti, kuriem atbildīgā iestāde rosina lemt par atbalsta nesamazināšanu</t>
  </si>
  <si>
    <t>Projekti, kuriem nebūtisks kavējums (līdz vienam mēnesim) - MK rosināt lemt par atbalsta nesamazināšanu</t>
  </si>
  <si>
    <t>Finanšu ministra p.i.
ārlietu ministrs</t>
  </si>
  <si>
    <t>E. Rinkēvičs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</si>
</sst>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7" x14ac:knownFonts="1">
    <font>
      <sz val="10"/>
      <color rgb="FF000000"/>
      <name val="Arial"/>
    </font>
    <font>
      <b/>
      <sz val="10"/>
      <name val="Times New Roman"/>
      <family val="1"/>
      <charset val="186"/>
    </font>
    <font>
      <i/>
      <sz val="10"/>
      <name val="Times New Roman"/>
      <family val="1"/>
      <charset val="186"/>
    </font>
    <font>
      <sz val="10"/>
      <name val="Times New Roman"/>
      <family val="1"/>
      <charset val="186"/>
    </font>
    <font>
      <sz val="10"/>
      <color rgb="FF000000"/>
      <name val="Arial"/>
      <family val="2"/>
      <charset val="186"/>
    </font>
    <font>
      <sz val="11"/>
      <color theme="1"/>
      <name val="Calibri"/>
      <family val="2"/>
      <scheme val="minor"/>
    </font>
    <font>
      <sz val="10"/>
      <color rgb="FF000000"/>
      <name val="Times New Roman"/>
      <family val="1"/>
      <charset val="186"/>
    </font>
    <font>
      <b/>
      <sz val="10"/>
      <color rgb="FF000000"/>
      <name val="Arial"/>
      <family val="2"/>
      <charset val="186"/>
    </font>
    <font>
      <sz val="10"/>
      <color theme="1"/>
      <name val="Times New Roman"/>
      <family val="1"/>
      <charset val="186"/>
    </font>
    <font>
      <b/>
      <sz val="10"/>
      <color theme="1"/>
      <name val="Times New Roman"/>
      <family val="1"/>
      <charset val="186"/>
    </font>
    <font>
      <b/>
      <sz val="10"/>
      <color rgb="FF000000"/>
      <name val="Times New Roman"/>
      <family val="1"/>
      <charset val="186"/>
    </font>
    <font>
      <sz val="14"/>
      <color theme="1"/>
      <name val="Times New Roman"/>
      <family val="1"/>
      <charset val="186"/>
    </font>
    <font>
      <u/>
      <sz val="10"/>
      <color theme="10"/>
      <name val="Arial"/>
      <family val="2"/>
      <charset val="186"/>
    </font>
    <font>
      <sz val="16"/>
      <color theme="1"/>
      <name val="Times New Roman"/>
      <family val="1"/>
      <charset val="186"/>
    </font>
    <font>
      <vertAlign val="superscript"/>
      <sz val="10"/>
      <name val="Times New Roman"/>
      <family val="1"/>
      <charset val="186"/>
    </font>
    <font>
      <vertAlign val="superscript"/>
      <sz val="10"/>
      <color theme="1"/>
      <name val="Times New Roman"/>
      <family val="1"/>
      <charset val="186"/>
    </font>
    <font>
      <sz val="10"/>
      <name val="Times New Roman"/>
      <family val="2"/>
      <charset val="186"/>
    </font>
  </fonts>
  <fills count="8">
    <fill>
      <patternFill patternType="none"/>
    </fill>
    <fill>
      <patternFill patternType="gray125"/>
    </fill>
    <fill>
      <patternFill patternType="solid">
        <fgColor theme="0"/>
        <bgColor indexed="64"/>
      </patternFill>
    </fill>
    <fill>
      <gradientFill degree="270">
        <stop position="0">
          <color theme="0"/>
        </stop>
        <stop position="1">
          <color theme="9" tint="0.80001220740379042"/>
        </stop>
      </gradientFill>
    </fill>
    <fill>
      <gradientFill degree="270">
        <stop position="0">
          <color theme="0"/>
        </stop>
        <stop position="1">
          <color theme="5" tint="0.80001220740379042"/>
        </stop>
      </gradientFill>
    </fill>
    <fill>
      <patternFill patternType="solid">
        <fgColor rgb="FFFFFF00"/>
        <bgColor indexed="64"/>
      </patternFill>
    </fill>
    <fill>
      <gradientFill degree="90">
        <stop position="0">
          <color theme="0"/>
        </stop>
        <stop position="1">
          <color rgb="FFFFD1D1"/>
        </stop>
      </gradientFill>
    </fill>
    <fill>
      <patternFill patternType="solid">
        <fgColor theme="0" tint="-4.9989318521683403E-2"/>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 fillId="0" borderId="0"/>
    <xf numFmtId="0" fontId="4" fillId="0" borderId="0"/>
    <xf numFmtId="9" fontId="4" fillId="0" borderId="0" applyFont="0" applyFill="0" applyBorder="0" applyAlignment="0" applyProtection="0"/>
    <xf numFmtId="0" fontId="12" fillId="0" borderId="0" applyNumberFormat="0" applyFill="0" applyBorder="0" applyAlignment="0" applyProtection="0"/>
  </cellStyleXfs>
  <cellXfs count="89">
    <xf numFmtId="0" fontId="0" fillId="0" borderId="0" xfId="0"/>
    <xf numFmtId="0" fontId="0" fillId="0" borderId="1" xfId="0" applyBorder="1" applyAlignment="1">
      <alignment horizontal="left"/>
    </xf>
    <xf numFmtId="0" fontId="6" fillId="0" borderId="0" xfId="0" applyFont="1" applyBorder="1" applyAlignment="1">
      <alignment horizontal="center" vertical="center"/>
    </xf>
    <xf numFmtId="0" fontId="4" fillId="0" borderId="1" xfId="0" applyFont="1" applyBorder="1" applyAlignment="1">
      <alignment horizontal="left"/>
    </xf>
    <xf numFmtId="0" fontId="6" fillId="0" borderId="0" xfId="0" applyFont="1"/>
    <xf numFmtId="0" fontId="6" fillId="0" borderId="0" xfId="0" applyFont="1" applyAlignment="1">
      <alignment horizontal="center"/>
    </xf>
    <xf numFmtId="0" fontId="8" fillId="0" borderId="0" xfId="0" applyFont="1"/>
    <xf numFmtId="0" fontId="8" fillId="3" borderId="1" xfId="2" applyFont="1" applyFill="1" applyBorder="1" applyAlignment="1">
      <alignment horizontal="center" vertical="center" wrapText="1"/>
    </xf>
    <xf numFmtId="9" fontId="8" fillId="3" borderId="1" xfId="3" applyFont="1" applyFill="1" applyBorder="1" applyAlignment="1">
      <alignment horizontal="center" vertical="center" wrapText="1"/>
    </xf>
    <xf numFmtId="0" fontId="8" fillId="7" borderId="1" xfId="2" applyFont="1" applyFill="1" applyBorder="1" applyAlignment="1">
      <alignment horizontal="center" vertical="center" wrapText="1"/>
    </xf>
    <xf numFmtId="3" fontId="7" fillId="0" borderId="0" xfId="0" applyNumberFormat="1" applyFont="1"/>
    <xf numFmtId="3" fontId="8" fillId="0" borderId="0" xfId="0" applyNumberFormat="1" applyFont="1"/>
    <xf numFmtId="3" fontId="0" fillId="0" borderId="0" xfId="0" applyNumberFormat="1"/>
    <xf numFmtId="0" fontId="4" fillId="0" borderId="0" xfId="0" applyFont="1"/>
    <xf numFmtId="0" fontId="8" fillId="2" borderId="0" xfId="0" applyFont="1" applyFill="1"/>
    <xf numFmtId="0" fontId="8" fillId="2" borderId="0" xfId="0" applyFont="1" applyFill="1" applyAlignment="1">
      <alignment wrapText="1"/>
    </xf>
    <xf numFmtId="0" fontId="8" fillId="2" borderId="0" xfId="2" applyFont="1" applyFill="1" applyBorder="1" applyAlignment="1">
      <alignment vertical="center"/>
    </xf>
    <xf numFmtId="3" fontId="8" fillId="2" borderId="0" xfId="0" applyNumberFormat="1" applyFont="1" applyFill="1"/>
    <xf numFmtId="0" fontId="6" fillId="0" borderId="0" xfId="0" applyFont="1" applyAlignment="1">
      <alignment horizontal="center" wrapText="1"/>
    </xf>
    <xf numFmtId="3" fontId="0" fillId="0" borderId="1" xfId="0" applyNumberFormat="1" applyBorder="1" applyAlignment="1">
      <alignment horizontal="center" vertical="center"/>
    </xf>
    <xf numFmtId="0" fontId="0" fillId="5" borderId="0" xfId="0" applyFill="1"/>
    <xf numFmtId="3" fontId="0" fillId="5" borderId="1" xfId="0" applyNumberForma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3" fontId="0" fillId="0" borderId="4" xfId="0" applyNumberFormat="1" applyBorder="1" applyAlignment="1">
      <alignment horizontal="center" vertical="center"/>
    </xf>
    <xf numFmtId="0" fontId="0" fillId="0" borderId="0" xfId="0" applyAlignment="1">
      <alignment horizontal="left"/>
    </xf>
    <xf numFmtId="0" fontId="0" fillId="0" borderId="0" xfId="0" applyNumberFormat="1"/>
    <xf numFmtId="4" fontId="0" fillId="0" borderId="0" xfId="0" applyNumberFormat="1"/>
    <xf numFmtId="4" fontId="6" fillId="0" borderId="1" xfId="0" applyNumberFormat="1" applyFont="1" applyBorder="1" applyAlignment="1">
      <alignment horizontal="center" vertical="center"/>
    </xf>
    <xf numFmtId="164" fontId="8" fillId="2" borderId="0" xfId="0" applyNumberFormat="1" applyFont="1" applyFill="1"/>
    <xf numFmtId="0" fontId="6" fillId="2" borderId="0" xfId="0" applyFont="1" applyFill="1" applyAlignment="1">
      <alignment horizontal="center"/>
    </xf>
    <xf numFmtId="0" fontId="6" fillId="2" borderId="0" xfId="0" applyFont="1" applyFill="1" applyAlignment="1">
      <alignment horizontal="center" wrapText="1"/>
    </xf>
    <xf numFmtId="0" fontId="6" fillId="2" borderId="0" xfId="0"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xf numFmtId="0" fontId="11" fillId="2" borderId="3" xfId="0" applyFont="1" applyFill="1" applyBorder="1" applyAlignment="1">
      <alignment wrapText="1"/>
    </xf>
    <xf numFmtId="0" fontId="11" fillId="2" borderId="0" xfId="0" applyFont="1" applyFill="1"/>
    <xf numFmtId="0" fontId="12" fillId="2" borderId="0" xfId="4" applyFill="1"/>
    <xf numFmtId="0" fontId="8" fillId="7" borderId="2"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3" fontId="6" fillId="2" borderId="0" xfId="0" applyNumberFormat="1" applyFont="1" applyFill="1" applyBorder="1" applyAlignment="1">
      <alignment horizontal="center" vertical="center"/>
    </xf>
    <xf numFmtId="10" fontId="8" fillId="2" borderId="0" xfId="3" applyNumberFormat="1" applyFont="1" applyFill="1" applyBorder="1" applyAlignment="1">
      <alignment horizontal="center" vertical="center" wrapText="1"/>
    </xf>
    <xf numFmtId="3" fontId="8" fillId="2" borderId="0" xfId="3" applyNumberFormat="1" applyFont="1" applyFill="1" applyBorder="1" applyAlignment="1">
      <alignment horizontal="center" vertical="center" wrapText="1"/>
    </xf>
    <xf numFmtId="0" fontId="6" fillId="0" borderId="0" xfId="0" applyFont="1" applyFill="1" applyAlignment="1">
      <alignment horizontal="center"/>
    </xf>
    <xf numFmtId="0" fontId="8" fillId="2" borderId="0" xfId="0" applyFont="1" applyFill="1" applyAlignment="1">
      <alignment horizontal="left" vertical="center"/>
    </xf>
    <xf numFmtId="0" fontId="6" fillId="0" borderId="0" xfId="0" applyFont="1" applyBorder="1" applyAlignment="1">
      <alignment horizontal="left" vertical="center" wrapText="1"/>
    </xf>
    <xf numFmtId="0" fontId="6" fillId="2" borderId="0" xfId="0" applyFont="1" applyFill="1" applyAlignment="1">
      <alignment horizontal="left"/>
    </xf>
    <xf numFmtId="0" fontId="6" fillId="0" borderId="0" xfId="0" applyFont="1" applyAlignment="1">
      <alignment horizontal="left"/>
    </xf>
    <xf numFmtId="0" fontId="6" fillId="2" borderId="0" xfId="0" applyFont="1" applyFill="1" applyBorder="1" applyAlignment="1">
      <alignment horizontal="right" wrapText="1"/>
    </xf>
    <xf numFmtId="3" fontId="2" fillId="4" borderId="1" xfId="2" applyNumberFormat="1" applyFont="1" applyFill="1" applyBorder="1" applyAlignment="1">
      <alignment horizontal="center" vertical="center" wrapText="1"/>
    </xf>
    <xf numFmtId="0" fontId="3" fillId="2" borderId="0" xfId="0" applyFont="1" applyFill="1" applyProtection="1"/>
    <xf numFmtId="0" fontId="6" fillId="0" borderId="1" xfId="0" applyFont="1" applyFill="1" applyBorder="1" applyAlignment="1" applyProtection="1">
      <alignment horizontal="center" vertical="center"/>
    </xf>
    <xf numFmtId="0" fontId="0" fillId="0" borderId="0" xfId="0" applyProtection="1"/>
    <xf numFmtId="0" fontId="0" fillId="0" borderId="1" xfId="0" applyFill="1" applyBorder="1" applyAlignment="1" applyProtection="1">
      <alignment horizontal="left"/>
    </xf>
    <xf numFmtId="0" fontId="6" fillId="0" borderId="1" xfId="0" applyNumberFormat="1" applyFont="1" applyFill="1" applyBorder="1" applyAlignment="1" applyProtection="1">
      <alignment horizontal="center" vertical="center"/>
    </xf>
    <xf numFmtId="0" fontId="3" fillId="0" borderId="1" xfId="2"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0" fillId="0" borderId="0" xfId="0" applyAlignment="1" applyProtection="1">
      <alignment horizontal="left"/>
    </xf>
    <xf numFmtId="0" fontId="0" fillId="0" borderId="0" xfId="0" applyBorder="1" applyProtection="1"/>
    <xf numFmtId="0" fontId="6" fillId="0" borderId="0" xfId="0" applyFont="1" applyAlignment="1" applyProtection="1">
      <alignment horizontal="center"/>
    </xf>
    <xf numFmtId="3" fontId="6" fillId="0" borderId="1" xfId="0" applyNumberFormat="1" applyFont="1" applyFill="1" applyBorder="1" applyAlignment="1" applyProtection="1">
      <alignment horizontal="center" vertical="center" wrapText="1"/>
    </xf>
    <xf numFmtId="10" fontId="3" fillId="0" borderId="1" xfId="3" applyNumberFormat="1" applyFont="1" applyFill="1" applyBorder="1" applyAlignment="1" applyProtection="1">
      <alignment horizontal="center" vertical="center" wrapText="1"/>
    </xf>
    <xf numFmtId="3" fontId="16" fillId="0" borderId="1" xfId="3" applyNumberFormat="1" applyFont="1" applyFill="1" applyBorder="1" applyAlignment="1" applyProtection="1">
      <alignment horizontal="center" vertical="center" wrapText="1"/>
    </xf>
    <xf numFmtId="3" fontId="16" fillId="0" borderId="0" xfId="3" applyNumberFormat="1" applyFont="1" applyFill="1" applyBorder="1" applyAlignment="1" applyProtection="1">
      <alignment horizontal="center" vertical="center" wrapText="1"/>
    </xf>
    <xf numFmtId="0" fontId="0" fillId="0" borderId="0" xfId="0" applyBorder="1" applyAlignment="1">
      <alignment horizontal="left"/>
    </xf>
    <xf numFmtId="3" fontId="16" fillId="0" borderId="2" xfId="3" applyNumberFormat="1" applyFont="1" applyFill="1" applyBorder="1" applyAlignment="1" applyProtection="1">
      <alignment horizontal="center" vertical="center" wrapText="1"/>
    </xf>
    <xf numFmtId="0" fontId="8" fillId="3" borderId="1" xfId="2" applyFont="1" applyFill="1" applyBorder="1" applyAlignment="1">
      <alignment horizontal="center" vertical="center"/>
    </xf>
    <xf numFmtId="3" fontId="9" fillId="6" borderId="1" xfId="2" applyNumberFormat="1" applyFont="1" applyFill="1" applyBorder="1" applyAlignment="1" applyProtection="1">
      <alignment horizontal="center" vertical="center" wrapText="1"/>
    </xf>
    <xf numFmtId="3" fontId="1" fillId="6" borderId="1" xfId="2"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1" fillId="4" borderId="1" xfId="2" applyNumberFormat="1" applyFont="1" applyFill="1" applyBorder="1" applyAlignment="1">
      <alignment horizontal="center" vertical="center"/>
    </xf>
    <xf numFmtId="3" fontId="1" fillId="4" borderId="2" xfId="2" applyNumberFormat="1" applyFont="1" applyFill="1" applyBorder="1" applyAlignment="1">
      <alignment horizontal="left" vertical="center"/>
    </xf>
    <xf numFmtId="3" fontId="1" fillId="4" borderId="8" xfId="2" applyNumberFormat="1" applyFont="1" applyFill="1" applyBorder="1" applyAlignment="1">
      <alignment horizontal="left" vertical="center"/>
    </xf>
    <xf numFmtId="3" fontId="1" fillId="4" borderId="7" xfId="2" applyNumberFormat="1" applyFont="1" applyFill="1" applyBorder="1" applyAlignment="1">
      <alignment horizontal="left" vertical="center"/>
    </xf>
    <xf numFmtId="0" fontId="3" fillId="3" borderId="5"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13" fillId="2" borderId="0" xfId="0" applyFont="1" applyFill="1" applyBorder="1" applyAlignment="1">
      <alignment horizontal="center" vertical="center"/>
    </xf>
    <xf numFmtId="0" fontId="8" fillId="2" borderId="0" xfId="0" applyFont="1" applyFill="1" applyBorder="1" applyAlignment="1">
      <alignment horizontal="left" wrapText="1"/>
    </xf>
    <xf numFmtId="3" fontId="2" fillId="4" borderId="5" xfId="2" applyNumberFormat="1" applyFont="1" applyFill="1" applyBorder="1" applyAlignment="1">
      <alignment horizontal="center" vertical="center" wrapText="1"/>
    </xf>
    <xf numFmtId="3" fontId="2" fillId="4" borderId="6" xfId="2" applyNumberFormat="1" applyFont="1" applyFill="1" applyBorder="1" applyAlignment="1">
      <alignment horizontal="center" vertical="center" wrapText="1"/>
    </xf>
    <xf numFmtId="0" fontId="3" fillId="3" borderId="5" xfId="2" applyFont="1" applyFill="1" applyBorder="1" applyAlignment="1">
      <alignment horizontal="center" vertical="center"/>
    </xf>
    <xf numFmtId="0" fontId="3" fillId="3" borderId="6" xfId="2" applyFont="1" applyFill="1" applyBorder="1" applyAlignment="1">
      <alignment horizontal="center" vertical="center"/>
    </xf>
    <xf numFmtId="0" fontId="3" fillId="3" borderId="5" xfId="2" applyFont="1" applyFill="1" applyBorder="1" applyAlignment="1">
      <alignment horizontal="center" vertical="center" textRotation="90" wrapText="1"/>
    </xf>
    <xf numFmtId="0" fontId="3" fillId="3" borderId="6" xfId="2" applyFont="1" applyFill="1" applyBorder="1" applyAlignment="1">
      <alignment horizontal="center" vertical="center" textRotation="90" wrapText="1"/>
    </xf>
    <xf numFmtId="0" fontId="11" fillId="2" borderId="0" xfId="0" applyFont="1" applyFill="1" applyBorder="1" applyAlignment="1">
      <alignment horizontal="left" wrapText="1"/>
    </xf>
  </cellXfs>
  <cellStyles count="5">
    <cellStyle name="Hyperlink" xfId="4" builtinId="8"/>
    <cellStyle name="Normal" xfId="0" builtinId="0"/>
    <cellStyle name="Normal 2" xfId="1"/>
    <cellStyle name="Normal 3" xfId="2"/>
    <cellStyle name="Percent" xfId="3"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font>
      <fill>
        <gradientFill degree="90">
          <stop position="0">
            <color theme="0"/>
          </stop>
          <stop position="1">
            <color rgb="FFFFD1D1"/>
          </stop>
        </gradientFill>
      </fill>
    </dxf>
    <dxf>
      <font>
        <b/>
        <i val="0"/>
      </font>
      <fill>
        <gradientFill degree="90">
          <stop position="0">
            <color theme="0"/>
          </stop>
          <stop position="1">
            <color rgb="FFECF5E7"/>
          </stop>
        </gradient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style="thin">
          <color auto="1"/>
        </vertical>
        <horizontal style="thin">
          <color auto="1"/>
        </horizontal>
      </border>
    </dxf>
    <dxf>
      <fill>
        <gradientFill degree="90">
          <stop position="0">
            <color theme="0"/>
          </stop>
          <stop position="0.5">
            <color theme="4" tint="0.80001220740379042"/>
          </stop>
          <stop position="1">
            <color theme="0"/>
          </stop>
        </gradientFill>
      </fill>
    </dxf>
    <dxf>
      <font>
        <b/>
        <i val="0"/>
      </font>
    </dxf>
    <dxf>
      <font>
        <b/>
        <i val="0"/>
      </font>
    </dxf>
    <dxf>
      <font>
        <b/>
        <i val="0"/>
      </font>
    </dxf>
    <dxf>
      <fill>
        <patternFill>
          <bgColor theme="5" tint="0.79998168889431442"/>
        </patternFill>
      </fill>
    </dxf>
    <dxf>
      <fill>
        <patternFill>
          <bgColor theme="4" tint="0.79998168889431442"/>
        </patternFill>
      </fill>
    </dxf>
    <dxf>
      <font>
        <b/>
        <i val="0"/>
      </font>
    </dxf>
    <dxf>
      <font>
        <b/>
        <i val="0"/>
      </font>
      <fill>
        <gradientFill degree="90">
          <stop position="0">
            <color theme="0"/>
          </stop>
          <stop position="0.5">
            <color theme="4" tint="0.80001220740379042"/>
          </stop>
          <stop position="1">
            <color theme="0"/>
          </stop>
        </gradientFill>
      </fill>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Table Style 1">
    <tableStyle name="PivotTable Style 1" table="0" count="8">
      <tableStyleElement type="wholeTable" dxfId="21"/>
      <tableStyleElement type="headerRow" dxfId="20"/>
      <tableStyleElement type="totalRow" dxfId="19"/>
      <tableStyleElement type="firstRowStripe" dxfId="18"/>
      <tableStyleElement type="secondRowStripe" dxfId="17"/>
      <tableStyleElement type="firstSubtotalColumn" dxfId="16"/>
      <tableStyleElement type="firstSubtotalRow" dxfId="15"/>
      <tableStyleElement type="firstColumnSubheading" dxfId="14"/>
    </tableStyle>
    <tableStyle name="PivotTable Style 2" table="0" count="2">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0"/>
  <sheetViews>
    <sheetView topLeftCell="A304" workbookViewId="0">
      <selection activeCell="A341" sqref="A341:XFD342"/>
    </sheetView>
  </sheetViews>
  <sheetFormatPr defaultRowHeight="12.5" x14ac:dyDescent="0.25"/>
  <sheetData>
    <row r="1" spans="1:2" x14ac:dyDescent="0.25">
      <c r="A1" t="s">
        <v>6</v>
      </c>
      <c r="B1">
        <v>48236.160000000003</v>
      </c>
    </row>
    <row r="2" spans="1:2" x14ac:dyDescent="0.25">
      <c r="A2" t="s">
        <v>7</v>
      </c>
      <c r="B2">
        <v>81220.53</v>
      </c>
    </row>
    <row r="3" spans="1:2" x14ac:dyDescent="0.25">
      <c r="A3" t="s">
        <v>16</v>
      </c>
      <c r="B3">
        <v>76399.75</v>
      </c>
    </row>
    <row r="4" spans="1:2" x14ac:dyDescent="0.25">
      <c r="A4" t="s">
        <v>20</v>
      </c>
      <c r="B4">
        <v>98729.39</v>
      </c>
    </row>
    <row r="5" spans="1:2" x14ac:dyDescent="0.25">
      <c r="A5" t="s">
        <v>22</v>
      </c>
      <c r="B5">
        <v>108850.9</v>
      </c>
    </row>
    <row r="6" spans="1:2" x14ac:dyDescent="0.25">
      <c r="A6" t="s">
        <v>23</v>
      </c>
      <c r="B6">
        <v>48645.09</v>
      </c>
    </row>
    <row r="7" spans="1:2" x14ac:dyDescent="0.25">
      <c r="A7" t="s">
        <v>25</v>
      </c>
      <c r="B7">
        <v>45669.53</v>
      </c>
    </row>
    <row r="8" spans="1:2" x14ac:dyDescent="0.25">
      <c r="A8" t="s">
        <v>36</v>
      </c>
      <c r="B8">
        <v>72525.009999999995</v>
      </c>
    </row>
    <row r="9" spans="1:2" x14ac:dyDescent="0.25">
      <c r="A9" t="s">
        <v>42</v>
      </c>
      <c r="B9">
        <v>61662.75</v>
      </c>
    </row>
    <row r="10" spans="1:2" x14ac:dyDescent="0.25">
      <c r="A10" t="s">
        <v>44</v>
      </c>
      <c r="B10">
        <v>46716.87</v>
      </c>
    </row>
    <row r="11" spans="1:2" x14ac:dyDescent="0.25">
      <c r="A11" t="s">
        <v>45</v>
      </c>
      <c r="B11">
        <v>55124.22</v>
      </c>
    </row>
    <row r="12" spans="1:2" x14ac:dyDescent="0.25">
      <c r="A12" t="s">
        <v>47</v>
      </c>
      <c r="B12">
        <v>20974.94</v>
      </c>
    </row>
    <row r="13" spans="1:2" x14ac:dyDescent="0.25">
      <c r="A13" t="s">
        <v>48</v>
      </c>
      <c r="B13">
        <v>95841.54</v>
      </c>
    </row>
    <row r="14" spans="1:2" x14ac:dyDescent="0.25">
      <c r="A14" t="s">
        <v>49</v>
      </c>
      <c r="B14">
        <v>43835.42</v>
      </c>
    </row>
    <row r="15" spans="1:2" x14ac:dyDescent="0.25">
      <c r="A15" t="s">
        <v>52</v>
      </c>
      <c r="B15">
        <v>99835.27</v>
      </c>
    </row>
    <row r="16" spans="1:2" x14ac:dyDescent="0.25">
      <c r="A16" t="s">
        <v>60</v>
      </c>
      <c r="B16">
        <v>25468.02</v>
      </c>
    </row>
    <row r="17" spans="1:2" x14ac:dyDescent="0.25">
      <c r="A17" t="s">
        <v>66</v>
      </c>
      <c r="B17">
        <v>71535.37</v>
      </c>
    </row>
    <row r="18" spans="1:2" x14ac:dyDescent="0.25">
      <c r="A18" t="s">
        <v>71</v>
      </c>
      <c r="B18">
        <v>62197.98</v>
      </c>
    </row>
    <row r="19" spans="1:2" x14ac:dyDescent="0.25">
      <c r="A19" t="s">
        <v>75</v>
      </c>
      <c r="B19">
        <v>52293.599999999999</v>
      </c>
    </row>
    <row r="20" spans="1:2" x14ac:dyDescent="0.25">
      <c r="A20" t="s">
        <v>862</v>
      </c>
      <c r="B20">
        <v>15747.03</v>
      </c>
    </row>
    <row r="21" spans="1:2" x14ac:dyDescent="0.25">
      <c r="A21" t="s">
        <v>867</v>
      </c>
      <c r="B21">
        <v>193074.76</v>
      </c>
    </row>
    <row r="22" spans="1:2" x14ac:dyDescent="0.25">
      <c r="A22" t="s">
        <v>868</v>
      </c>
      <c r="B22">
        <v>45207.01</v>
      </c>
    </row>
    <row r="23" spans="1:2" x14ac:dyDescent="0.25">
      <c r="A23" t="s">
        <v>869</v>
      </c>
      <c r="B23">
        <v>95581.51</v>
      </c>
    </row>
    <row r="24" spans="1:2" x14ac:dyDescent="0.25">
      <c r="A24" t="s">
        <v>874</v>
      </c>
      <c r="B24">
        <v>25000</v>
      </c>
    </row>
    <row r="25" spans="1:2" x14ac:dyDescent="0.25">
      <c r="A25" t="s">
        <v>878</v>
      </c>
      <c r="B25">
        <v>51116.81</v>
      </c>
    </row>
    <row r="26" spans="1:2" x14ac:dyDescent="0.25">
      <c r="A26" t="s">
        <v>880</v>
      </c>
      <c r="B26">
        <v>35908.82</v>
      </c>
    </row>
    <row r="27" spans="1:2" x14ac:dyDescent="0.25">
      <c r="A27" t="s">
        <v>885</v>
      </c>
      <c r="B27">
        <v>68324.95</v>
      </c>
    </row>
    <row r="28" spans="1:2" x14ac:dyDescent="0.25">
      <c r="A28" t="s">
        <v>894</v>
      </c>
      <c r="B28">
        <v>100286.7</v>
      </c>
    </row>
    <row r="29" spans="1:2" x14ac:dyDescent="0.25">
      <c r="A29" t="s">
        <v>896</v>
      </c>
      <c r="B29">
        <v>38526.120000000003</v>
      </c>
    </row>
    <row r="30" spans="1:2" x14ac:dyDescent="0.25">
      <c r="A30" t="s">
        <v>902</v>
      </c>
      <c r="B30">
        <v>134974.71</v>
      </c>
    </row>
    <row r="31" spans="1:2" x14ac:dyDescent="0.25">
      <c r="A31" t="s">
        <v>903</v>
      </c>
      <c r="B31">
        <v>87983.38</v>
      </c>
    </row>
    <row r="32" spans="1:2" x14ac:dyDescent="0.25">
      <c r="A32" t="s">
        <v>1246</v>
      </c>
      <c r="B32">
        <v>34173.949999999997</v>
      </c>
    </row>
    <row r="33" spans="1:2" x14ac:dyDescent="0.25">
      <c r="A33" t="s">
        <v>1247</v>
      </c>
      <c r="B33">
        <v>11524.48</v>
      </c>
    </row>
    <row r="34" spans="1:2" x14ac:dyDescent="0.25">
      <c r="A34" t="s">
        <v>79</v>
      </c>
      <c r="B34">
        <v>945343.87</v>
      </c>
    </row>
    <row r="35" spans="1:2" x14ac:dyDescent="0.25">
      <c r="A35" t="s">
        <v>80</v>
      </c>
      <c r="B35">
        <v>740894.68</v>
      </c>
    </row>
    <row r="36" spans="1:2" x14ac:dyDescent="0.25">
      <c r="A36" t="s">
        <v>86</v>
      </c>
      <c r="B36">
        <v>30000</v>
      </c>
    </row>
    <row r="37" spans="1:2" x14ac:dyDescent="0.25">
      <c r="A37" t="s">
        <v>102</v>
      </c>
      <c r="B37">
        <v>14938.05</v>
      </c>
    </row>
    <row r="38" spans="1:2" x14ac:dyDescent="0.25">
      <c r="A38" t="s">
        <v>103</v>
      </c>
      <c r="B38">
        <v>14938.05</v>
      </c>
    </row>
    <row r="39" spans="1:2" x14ac:dyDescent="0.25">
      <c r="A39" t="s">
        <v>95</v>
      </c>
      <c r="B39">
        <v>34722.370000000003</v>
      </c>
    </row>
    <row r="40" spans="1:2" x14ac:dyDescent="0.25">
      <c r="A40" t="s">
        <v>96</v>
      </c>
      <c r="B40">
        <v>7500</v>
      </c>
    </row>
    <row r="41" spans="1:2" x14ac:dyDescent="0.25">
      <c r="A41" t="s">
        <v>776</v>
      </c>
      <c r="B41">
        <v>26555.17</v>
      </c>
    </row>
    <row r="42" spans="1:2" x14ac:dyDescent="0.25">
      <c r="A42" t="s">
        <v>98</v>
      </c>
      <c r="B42">
        <v>31537.02</v>
      </c>
    </row>
    <row r="43" spans="1:2" x14ac:dyDescent="0.25">
      <c r="A43" t="s">
        <v>99</v>
      </c>
      <c r="B43">
        <v>53170.41</v>
      </c>
    </row>
    <row r="44" spans="1:2" x14ac:dyDescent="0.25">
      <c r="A44" t="s">
        <v>778</v>
      </c>
      <c r="B44">
        <v>29093.21</v>
      </c>
    </row>
    <row r="45" spans="1:2" x14ac:dyDescent="0.25">
      <c r="A45" t="s">
        <v>1444</v>
      </c>
      <c r="B45">
        <v>90224.88</v>
      </c>
    </row>
    <row r="46" spans="1:2" x14ac:dyDescent="0.25">
      <c r="A46" t="s">
        <v>1236</v>
      </c>
      <c r="B46">
        <v>328093.59999999998</v>
      </c>
    </row>
    <row r="47" spans="1:2" x14ac:dyDescent="0.25">
      <c r="A47" t="s">
        <v>125</v>
      </c>
      <c r="B47">
        <v>57606.85</v>
      </c>
    </row>
    <row r="48" spans="1:2" x14ac:dyDescent="0.25">
      <c r="A48" t="s">
        <v>923</v>
      </c>
      <c r="B48">
        <v>241375.15</v>
      </c>
    </row>
    <row r="49" spans="1:2" x14ac:dyDescent="0.25">
      <c r="A49" t="s">
        <v>128</v>
      </c>
      <c r="B49">
        <v>14436.05</v>
      </c>
    </row>
    <row r="50" spans="1:2" x14ac:dyDescent="0.25">
      <c r="A50" t="s">
        <v>129</v>
      </c>
      <c r="B50">
        <v>53162.03</v>
      </c>
    </row>
    <row r="51" spans="1:2" x14ac:dyDescent="0.25">
      <c r="A51" t="s">
        <v>137</v>
      </c>
      <c r="B51">
        <v>64638.2</v>
      </c>
    </row>
    <row r="52" spans="1:2" x14ac:dyDescent="0.25">
      <c r="A52" t="s">
        <v>140</v>
      </c>
      <c r="B52">
        <v>143449.5</v>
      </c>
    </row>
    <row r="53" spans="1:2" x14ac:dyDescent="0.25">
      <c r="A53" t="s">
        <v>708</v>
      </c>
      <c r="B53">
        <v>163052.70000000001</v>
      </c>
    </row>
    <row r="54" spans="1:2" x14ac:dyDescent="0.25">
      <c r="A54" t="s">
        <v>1181</v>
      </c>
      <c r="B54">
        <v>25241.89</v>
      </c>
    </row>
    <row r="55" spans="1:2" x14ac:dyDescent="0.25">
      <c r="A55" t="s">
        <v>1183</v>
      </c>
      <c r="B55">
        <v>90609.38</v>
      </c>
    </row>
    <row r="56" spans="1:2" x14ac:dyDescent="0.25">
      <c r="A56" t="s">
        <v>1185</v>
      </c>
      <c r="B56">
        <v>22952.69</v>
      </c>
    </row>
    <row r="57" spans="1:2" x14ac:dyDescent="0.25">
      <c r="A57" t="s">
        <v>1186</v>
      </c>
      <c r="B57">
        <v>106609.14</v>
      </c>
    </row>
    <row r="58" spans="1:2" x14ac:dyDescent="0.25">
      <c r="A58" t="s">
        <v>1189</v>
      </c>
      <c r="B58">
        <v>120473.81</v>
      </c>
    </row>
    <row r="59" spans="1:2" x14ac:dyDescent="0.25">
      <c r="A59" t="s">
        <v>1190</v>
      </c>
      <c r="B59">
        <v>66230.77</v>
      </c>
    </row>
    <row r="60" spans="1:2" x14ac:dyDescent="0.25">
      <c r="A60" t="s">
        <v>1192</v>
      </c>
      <c r="B60">
        <v>97237.77</v>
      </c>
    </row>
    <row r="61" spans="1:2" x14ac:dyDescent="0.25">
      <c r="A61" t="s">
        <v>1193</v>
      </c>
      <c r="B61">
        <v>4474.75</v>
      </c>
    </row>
    <row r="62" spans="1:2" x14ac:dyDescent="0.25">
      <c r="A62" t="s">
        <v>1194</v>
      </c>
      <c r="B62">
        <v>11464.74</v>
      </c>
    </row>
    <row r="63" spans="1:2" x14ac:dyDescent="0.25">
      <c r="A63" t="s">
        <v>1196</v>
      </c>
      <c r="B63">
        <v>8886.7000000000007</v>
      </c>
    </row>
    <row r="64" spans="1:2" x14ac:dyDescent="0.25">
      <c r="A64" t="s">
        <v>1197</v>
      </c>
      <c r="B64">
        <v>13303.15</v>
      </c>
    </row>
    <row r="65" spans="1:2" x14ac:dyDescent="0.25">
      <c r="A65" t="s">
        <v>1199</v>
      </c>
      <c r="B65">
        <v>109881.92</v>
      </c>
    </row>
    <row r="66" spans="1:2" x14ac:dyDescent="0.25">
      <c r="A66" t="s">
        <v>1200</v>
      </c>
      <c r="B66">
        <v>20807.93</v>
      </c>
    </row>
    <row r="67" spans="1:2" x14ac:dyDescent="0.25">
      <c r="A67" t="s">
        <v>1202</v>
      </c>
      <c r="B67">
        <v>4893.84</v>
      </c>
    </row>
    <row r="68" spans="1:2" x14ac:dyDescent="0.25">
      <c r="A68" t="s">
        <v>1206</v>
      </c>
      <c r="B68">
        <v>108944.27</v>
      </c>
    </row>
    <row r="69" spans="1:2" x14ac:dyDescent="0.25">
      <c r="A69" t="s">
        <v>1207</v>
      </c>
      <c r="B69">
        <v>164893.88</v>
      </c>
    </row>
    <row r="70" spans="1:2" x14ac:dyDescent="0.25">
      <c r="A70" t="s">
        <v>151</v>
      </c>
      <c r="B70">
        <v>151091.91</v>
      </c>
    </row>
    <row r="71" spans="1:2" x14ac:dyDescent="0.25">
      <c r="A71" t="s">
        <v>152</v>
      </c>
      <c r="B71">
        <v>149907.75</v>
      </c>
    </row>
    <row r="72" spans="1:2" x14ac:dyDescent="0.25">
      <c r="A72" t="s">
        <v>154</v>
      </c>
      <c r="B72">
        <v>1393203.34</v>
      </c>
    </row>
    <row r="73" spans="1:2" x14ac:dyDescent="0.25">
      <c r="A73" t="s">
        <v>159</v>
      </c>
      <c r="B73">
        <v>56572.17</v>
      </c>
    </row>
    <row r="74" spans="1:2" x14ac:dyDescent="0.25">
      <c r="A74" t="s">
        <v>162</v>
      </c>
      <c r="B74">
        <v>162812.19</v>
      </c>
    </row>
    <row r="75" spans="1:2" x14ac:dyDescent="0.25">
      <c r="A75" t="s">
        <v>164</v>
      </c>
      <c r="B75">
        <v>86272.62</v>
      </c>
    </row>
    <row r="76" spans="1:2" x14ac:dyDescent="0.25">
      <c r="A76" t="s">
        <v>165</v>
      </c>
      <c r="B76">
        <v>41037.519999999997</v>
      </c>
    </row>
    <row r="77" spans="1:2" x14ac:dyDescent="0.25">
      <c r="A77" t="s">
        <v>170</v>
      </c>
      <c r="B77">
        <v>1405436.73</v>
      </c>
    </row>
    <row r="78" spans="1:2" x14ac:dyDescent="0.25">
      <c r="A78" t="s">
        <v>928</v>
      </c>
      <c r="B78">
        <v>9054.41</v>
      </c>
    </row>
    <row r="79" spans="1:2" x14ac:dyDescent="0.25">
      <c r="A79" t="s">
        <v>780</v>
      </c>
      <c r="B79">
        <v>158200.42000000001</v>
      </c>
    </row>
    <row r="80" spans="1:2" x14ac:dyDescent="0.25">
      <c r="A80" t="s">
        <v>802</v>
      </c>
      <c r="B80">
        <v>37197.61</v>
      </c>
    </row>
    <row r="81" spans="1:2" x14ac:dyDescent="0.25">
      <c r="A81" t="s">
        <v>177</v>
      </c>
      <c r="B81">
        <v>79572.899999999994</v>
      </c>
    </row>
    <row r="82" spans="1:2" x14ac:dyDescent="0.25">
      <c r="A82" t="s">
        <v>929</v>
      </c>
      <c r="B82">
        <v>16772.87</v>
      </c>
    </row>
    <row r="83" spans="1:2" x14ac:dyDescent="0.25">
      <c r="A83" t="s">
        <v>1310</v>
      </c>
      <c r="B83">
        <v>38103.870000000003</v>
      </c>
    </row>
    <row r="84" spans="1:2" x14ac:dyDescent="0.25">
      <c r="A84" t="s">
        <v>181</v>
      </c>
      <c r="B84">
        <v>35590.550000000003</v>
      </c>
    </row>
    <row r="85" spans="1:2" x14ac:dyDescent="0.25">
      <c r="A85" t="s">
        <v>1326</v>
      </c>
      <c r="B85">
        <v>298918.82</v>
      </c>
    </row>
    <row r="86" spans="1:2" x14ac:dyDescent="0.25">
      <c r="A86" t="s">
        <v>199</v>
      </c>
      <c r="B86">
        <v>21326.48</v>
      </c>
    </row>
    <row r="87" spans="1:2" x14ac:dyDescent="0.25">
      <c r="A87" t="s">
        <v>200</v>
      </c>
      <c r="B87">
        <v>37975.120000000003</v>
      </c>
    </row>
    <row r="88" spans="1:2" x14ac:dyDescent="0.25">
      <c r="A88" t="s">
        <v>203</v>
      </c>
      <c r="B88">
        <v>36021.26</v>
      </c>
    </row>
    <row r="89" spans="1:2" x14ac:dyDescent="0.25">
      <c r="A89" t="s">
        <v>204</v>
      </c>
      <c r="B89">
        <v>16237.8</v>
      </c>
    </row>
    <row r="90" spans="1:2" x14ac:dyDescent="0.25">
      <c r="A90" t="s">
        <v>206</v>
      </c>
      <c r="B90">
        <v>14713.7</v>
      </c>
    </row>
    <row r="91" spans="1:2" x14ac:dyDescent="0.25">
      <c r="A91" t="s">
        <v>207</v>
      </c>
      <c r="B91">
        <v>23763.46</v>
      </c>
    </row>
    <row r="92" spans="1:2" x14ac:dyDescent="0.25">
      <c r="A92" t="s">
        <v>803</v>
      </c>
      <c r="B92">
        <v>87982.2</v>
      </c>
    </row>
    <row r="93" spans="1:2" x14ac:dyDescent="0.25">
      <c r="A93" t="s">
        <v>932</v>
      </c>
      <c r="B93">
        <v>77353.399999999994</v>
      </c>
    </row>
    <row r="94" spans="1:2" x14ac:dyDescent="0.25">
      <c r="A94" t="s">
        <v>934</v>
      </c>
      <c r="B94">
        <v>27765.79</v>
      </c>
    </row>
    <row r="95" spans="1:2" x14ac:dyDescent="0.25">
      <c r="A95" t="s">
        <v>236</v>
      </c>
      <c r="B95">
        <v>480845.49</v>
      </c>
    </row>
    <row r="96" spans="1:2" x14ac:dyDescent="0.25">
      <c r="A96" t="s">
        <v>238</v>
      </c>
      <c r="B96">
        <v>231921.13</v>
      </c>
    </row>
    <row r="97" spans="1:2" x14ac:dyDescent="0.25">
      <c r="A97" t="s">
        <v>239</v>
      </c>
      <c r="B97">
        <v>76675.98</v>
      </c>
    </row>
    <row r="98" spans="1:2" x14ac:dyDescent="0.25">
      <c r="A98" t="s">
        <v>243</v>
      </c>
      <c r="B98">
        <v>101598.54</v>
      </c>
    </row>
    <row r="99" spans="1:2" x14ac:dyDescent="0.25">
      <c r="A99" t="s">
        <v>943</v>
      </c>
      <c r="B99">
        <v>99851.42</v>
      </c>
    </row>
    <row r="100" spans="1:2" x14ac:dyDescent="0.25">
      <c r="A100" t="s">
        <v>253</v>
      </c>
      <c r="B100">
        <v>492971.61</v>
      </c>
    </row>
    <row r="101" spans="1:2" x14ac:dyDescent="0.25">
      <c r="A101" t="s">
        <v>956</v>
      </c>
      <c r="B101">
        <v>350878</v>
      </c>
    </row>
    <row r="102" spans="1:2" x14ac:dyDescent="0.25">
      <c r="A102" t="s">
        <v>957</v>
      </c>
      <c r="B102">
        <v>500000</v>
      </c>
    </row>
    <row r="103" spans="1:2" x14ac:dyDescent="0.25">
      <c r="A103" t="s">
        <v>974</v>
      </c>
      <c r="B103">
        <v>100000</v>
      </c>
    </row>
    <row r="104" spans="1:2" x14ac:dyDescent="0.25">
      <c r="A104" t="s">
        <v>977</v>
      </c>
      <c r="B104">
        <v>175718.51</v>
      </c>
    </row>
    <row r="105" spans="1:2" x14ac:dyDescent="0.25">
      <c r="A105" t="s">
        <v>987</v>
      </c>
      <c r="B105">
        <v>1966.15</v>
      </c>
    </row>
    <row r="106" spans="1:2" x14ac:dyDescent="0.25">
      <c r="A106" t="s">
        <v>991</v>
      </c>
      <c r="B106">
        <v>129613.37</v>
      </c>
    </row>
    <row r="107" spans="1:2" x14ac:dyDescent="0.25">
      <c r="A107" t="s">
        <v>996</v>
      </c>
      <c r="B107">
        <v>20712.27</v>
      </c>
    </row>
    <row r="108" spans="1:2" x14ac:dyDescent="0.25">
      <c r="A108" t="s">
        <v>1252</v>
      </c>
      <c r="B108">
        <v>19090.41</v>
      </c>
    </row>
    <row r="109" spans="1:2" x14ac:dyDescent="0.25">
      <c r="A109" t="s">
        <v>1292</v>
      </c>
      <c r="B109">
        <v>294672.90999999997</v>
      </c>
    </row>
    <row r="110" spans="1:2" x14ac:dyDescent="0.25">
      <c r="A110" t="s">
        <v>1293</v>
      </c>
      <c r="B110">
        <v>699150</v>
      </c>
    </row>
    <row r="111" spans="1:2" x14ac:dyDescent="0.25">
      <c r="A111" t="s">
        <v>1001</v>
      </c>
      <c r="B111">
        <v>12647.69</v>
      </c>
    </row>
    <row r="112" spans="1:2" x14ac:dyDescent="0.25">
      <c r="A112" t="s">
        <v>1011</v>
      </c>
      <c r="B112">
        <v>160510.95000000001</v>
      </c>
    </row>
    <row r="113" spans="1:2" x14ac:dyDescent="0.25">
      <c r="A113" t="s">
        <v>1017</v>
      </c>
      <c r="B113">
        <v>240952</v>
      </c>
    </row>
    <row r="114" spans="1:2" x14ac:dyDescent="0.25">
      <c r="A114" t="s">
        <v>1018</v>
      </c>
      <c r="B114">
        <v>100662.02</v>
      </c>
    </row>
    <row r="115" spans="1:2" x14ac:dyDescent="0.25">
      <c r="A115" t="s">
        <v>1019</v>
      </c>
      <c r="B115">
        <v>39145.35</v>
      </c>
    </row>
    <row r="116" spans="1:2" x14ac:dyDescent="0.25">
      <c r="A116" t="s">
        <v>1029</v>
      </c>
      <c r="B116">
        <v>105928.21</v>
      </c>
    </row>
    <row r="117" spans="1:2" x14ac:dyDescent="0.25">
      <c r="A117" t="s">
        <v>1030</v>
      </c>
      <c r="B117">
        <v>89343.86</v>
      </c>
    </row>
    <row r="118" spans="1:2" x14ac:dyDescent="0.25">
      <c r="A118" t="s">
        <v>1032</v>
      </c>
      <c r="B118">
        <v>83801.289999999994</v>
      </c>
    </row>
    <row r="119" spans="1:2" x14ac:dyDescent="0.25">
      <c r="A119" t="s">
        <v>1177</v>
      </c>
      <c r="B119">
        <v>1109916.25</v>
      </c>
    </row>
    <row r="120" spans="1:2" x14ac:dyDescent="0.25">
      <c r="A120" t="s">
        <v>287</v>
      </c>
      <c r="B120">
        <v>7344</v>
      </c>
    </row>
    <row r="121" spans="1:2" x14ac:dyDescent="0.25">
      <c r="A121" t="s">
        <v>291</v>
      </c>
      <c r="B121">
        <v>1160000</v>
      </c>
    </row>
    <row r="122" spans="1:2" x14ac:dyDescent="0.25">
      <c r="A122" t="s">
        <v>292</v>
      </c>
      <c r="B122">
        <v>4645419.96</v>
      </c>
    </row>
    <row r="123" spans="1:2" x14ac:dyDescent="0.25">
      <c r="A123" t="s">
        <v>293</v>
      </c>
      <c r="B123">
        <v>432934</v>
      </c>
    </row>
    <row r="124" spans="1:2" x14ac:dyDescent="0.25">
      <c r="A124" t="s">
        <v>304</v>
      </c>
      <c r="B124">
        <v>65000</v>
      </c>
    </row>
    <row r="125" spans="1:2" x14ac:dyDescent="0.25">
      <c r="A125" t="s">
        <v>306</v>
      </c>
      <c r="B125">
        <v>36000</v>
      </c>
    </row>
    <row r="126" spans="1:2" x14ac:dyDescent="0.25">
      <c r="A126" t="s">
        <v>307</v>
      </c>
      <c r="B126">
        <v>0</v>
      </c>
    </row>
    <row r="127" spans="1:2" x14ac:dyDescent="0.25">
      <c r="A127" t="s">
        <v>818</v>
      </c>
      <c r="B127">
        <v>13193.9</v>
      </c>
    </row>
    <row r="128" spans="1:2" x14ac:dyDescent="0.25">
      <c r="A128" t="s">
        <v>855</v>
      </c>
      <c r="B128">
        <v>34380</v>
      </c>
    </row>
    <row r="129" spans="1:2" x14ac:dyDescent="0.25">
      <c r="A129" t="s">
        <v>856</v>
      </c>
      <c r="B129">
        <v>39300</v>
      </c>
    </row>
    <row r="130" spans="1:2" x14ac:dyDescent="0.25">
      <c r="A130" t="s">
        <v>857</v>
      </c>
      <c r="B130">
        <v>16000</v>
      </c>
    </row>
    <row r="131" spans="1:2" x14ac:dyDescent="0.25">
      <c r="A131" t="s">
        <v>858</v>
      </c>
      <c r="B131">
        <v>11280</v>
      </c>
    </row>
    <row r="132" spans="1:2" x14ac:dyDescent="0.25">
      <c r="A132" t="s">
        <v>792</v>
      </c>
      <c r="B132">
        <v>49196.639999999999</v>
      </c>
    </row>
    <row r="133" spans="1:2" x14ac:dyDescent="0.25">
      <c r="A133" t="s">
        <v>824</v>
      </c>
      <c r="B133">
        <v>36392.980000000003</v>
      </c>
    </row>
    <row r="134" spans="1:2" x14ac:dyDescent="0.25">
      <c r="A134" t="s">
        <v>334</v>
      </c>
      <c r="B134">
        <v>30330.98</v>
      </c>
    </row>
    <row r="135" spans="1:2" x14ac:dyDescent="0.25">
      <c r="A135" t="s">
        <v>337</v>
      </c>
      <c r="B135">
        <v>149282.39000000001</v>
      </c>
    </row>
    <row r="136" spans="1:2" x14ac:dyDescent="0.25">
      <c r="A136" t="s">
        <v>340</v>
      </c>
      <c r="B136">
        <v>1573.36</v>
      </c>
    </row>
    <row r="137" spans="1:2" x14ac:dyDescent="0.25">
      <c r="A137" t="s">
        <v>343</v>
      </c>
      <c r="B137">
        <v>815141.58</v>
      </c>
    </row>
    <row r="138" spans="1:2" x14ac:dyDescent="0.25">
      <c r="A138" t="s">
        <v>348</v>
      </c>
      <c r="B138">
        <v>593775.68000000005</v>
      </c>
    </row>
    <row r="139" spans="1:2" x14ac:dyDescent="0.25">
      <c r="A139" t="s">
        <v>1051</v>
      </c>
      <c r="B139">
        <v>151868.21</v>
      </c>
    </row>
    <row r="140" spans="1:2" x14ac:dyDescent="0.25">
      <c r="A140" t="s">
        <v>358</v>
      </c>
      <c r="B140">
        <v>18508.189999999999</v>
      </c>
    </row>
    <row r="141" spans="1:2" x14ac:dyDescent="0.25">
      <c r="A141" t="s">
        <v>359</v>
      </c>
      <c r="B141">
        <v>65544.990000000005</v>
      </c>
    </row>
    <row r="142" spans="1:2" x14ac:dyDescent="0.25">
      <c r="A142" t="s">
        <v>363</v>
      </c>
      <c r="B142">
        <v>1173231.6400000001</v>
      </c>
    </row>
    <row r="143" spans="1:2" x14ac:dyDescent="0.25">
      <c r="A143" t="s">
        <v>1052</v>
      </c>
      <c r="B143">
        <v>1334241.6299999999</v>
      </c>
    </row>
    <row r="144" spans="1:2" x14ac:dyDescent="0.25">
      <c r="A144" t="s">
        <v>1221</v>
      </c>
      <c r="B144">
        <v>830000</v>
      </c>
    </row>
    <row r="145" spans="1:2" x14ac:dyDescent="0.25">
      <c r="A145" t="s">
        <v>1054</v>
      </c>
      <c r="B145">
        <v>2090236.75</v>
      </c>
    </row>
    <row r="146" spans="1:2" x14ac:dyDescent="0.25">
      <c r="A146" t="s">
        <v>370</v>
      </c>
      <c r="B146">
        <v>1186467.29</v>
      </c>
    </row>
    <row r="147" spans="1:2" x14ac:dyDescent="0.25">
      <c r="A147" t="s">
        <v>374</v>
      </c>
      <c r="B147">
        <v>183358.47</v>
      </c>
    </row>
    <row r="148" spans="1:2" x14ac:dyDescent="0.25">
      <c r="A148" t="s">
        <v>381</v>
      </c>
      <c r="B148">
        <v>75735.009999999995</v>
      </c>
    </row>
    <row r="149" spans="1:2" x14ac:dyDescent="0.25">
      <c r="A149" t="s">
        <v>383</v>
      </c>
      <c r="B149">
        <v>278367.37</v>
      </c>
    </row>
    <row r="150" spans="1:2" x14ac:dyDescent="0.25">
      <c r="A150" t="s">
        <v>386</v>
      </c>
      <c r="B150">
        <v>143639.88</v>
      </c>
    </row>
    <row r="151" spans="1:2" x14ac:dyDescent="0.25">
      <c r="A151" t="s">
        <v>394</v>
      </c>
      <c r="B151">
        <v>170145.84</v>
      </c>
    </row>
    <row r="152" spans="1:2" x14ac:dyDescent="0.25">
      <c r="A152" t="s">
        <v>397</v>
      </c>
      <c r="B152">
        <v>81905.58</v>
      </c>
    </row>
    <row r="153" spans="1:2" x14ac:dyDescent="0.25">
      <c r="A153" t="s">
        <v>848</v>
      </c>
      <c r="B153">
        <v>23503.58</v>
      </c>
    </row>
    <row r="154" spans="1:2" x14ac:dyDescent="0.25">
      <c r="A154" t="s">
        <v>412</v>
      </c>
      <c r="B154">
        <v>285968.65000000002</v>
      </c>
    </row>
    <row r="155" spans="1:2" x14ac:dyDescent="0.25">
      <c r="A155" t="s">
        <v>417</v>
      </c>
      <c r="B155">
        <v>231420.69</v>
      </c>
    </row>
    <row r="156" spans="1:2" x14ac:dyDescent="0.25">
      <c r="A156" t="s">
        <v>421</v>
      </c>
      <c r="B156">
        <v>542555.63</v>
      </c>
    </row>
    <row r="157" spans="1:2" x14ac:dyDescent="0.25">
      <c r="A157" t="s">
        <v>422</v>
      </c>
      <c r="B157">
        <v>492812.12</v>
      </c>
    </row>
    <row r="158" spans="1:2" x14ac:dyDescent="0.25">
      <c r="A158" t="s">
        <v>773</v>
      </c>
      <c r="B158">
        <v>119883.02</v>
      </c>
    </row>
    <row r="159" spans="1:2" x14ac:dyDescent="0.25">
      <c r="A159" t="s">
        <v>424</v>
      </c>
      <c r="B159">
        <v>751704.32</v>
      </c>
    </row>
    <row r="160" spans="1:2" x14ac:dyDescent="0.25">
      <c r="A160" t="s">
        <v>425</v>
      </c>
      <c r="B160">
        <v>50060.72</v>
      </c>
    </row>
    <row r="161" spans="1:2" x14ac:dyDescent="0.25">
      <c r="A161" t="s">
        <v>774</v>
      </c>
      <c r="B161">
        <v>485221.93</v>
      </c>
    </row>
    <row r="162" spans="1:2" x14ac:dyDescent="0.25">
      <c r="A162" t="s">
        <v>1318</v>
      </c>
      <c r="B162">
        <v>208477.55</v>
      </c>
    </row>
    <row r="163" spans="1:2" x14ac:dyDescent="0.25">
      <c r="A163" t="s">
        <v>432</v>
      </c>
      <c r="B163">
        <v>651781.12</v>
      </c>
    </row>
    <row r="164" spans="1:2" x14ac:dyDescent="0.25">
      <c r="A164" t="s">
        <v>437</v>
      </c>
      <c r="B164">
        <v>689415.39</v>
      </c>
    </row>
    <row r="165" spans="1:2" x14ac:dyDescent="0.25">
      <c r="A165" t="s">
        <v>1058</v>
      </c>
      <c r="B165">
        <v>871523.53</v>
      </c>
    </row>
    <row r="166" spans="1:2" x14ac:dyDescent="0.25">
      <c r="A166" t="s">
        <v>1060</v>
      </c>
      <c r="B166">
        <v>397301.27</v>
      </c>
    </row>
    <row r="167" spans="1:2" x14ac:dyDescent="0.25">
      <c r="A167" t="s">
        <v>1061</v>
      </c>
      <c r="B167">
        <v>129352.21</v>
      </c>
    </row>
    <row r="168" spans="1:2" x14ac:dyDescent="0.25">
      <c r="A168" t="s">
        <v>1063</v>
      </c>
      <c r="B168">
        <v>166459.10999999999</v>
      </c>
    </row>
    <row r="169" spans="1:2" x14ac:dyDescent="0.25">
      <c r="A169" t="s">
        <v>1070</v>
      </c>
      <c r="B169">
        <v>1512861.1</v>
      </c>
    </row>
    <row r="170" spans="1:2" x14ac:dyDescent="0.25">
      <c r="A170" t="s">
        <v>1075</v>
      </c>
      <c r="B170">
        <v>165880.59</v>
      </c>
    </row>
    <row r="171" spans="1:2" x14ac:dyDescent="0.25">
      <c r="A171" t="s">
        <v>1079</v>
      </c>
      <c r="B171">
        <v>1368763.19</v>
      </c>
    </row>
    <row r="172" spans="1:2" x14ac:dyDescent="0.25">
      <c r="A172" t="s">
        <v>1222</v>
      </c>
      <c r="B172">
        <v>33133.279999999999</v>
      </c>
    </row>
    <row r="173" spans="1:2" x14ac:dyDescent="0.25">
      <c r="A173" t="s">
        <v>1256</v>
      </c>
      <c r="B173">
        <v>285345.86</v>
      </c>
    </row>
    <row r="174" spans="1:2" x14ac:dyDescent="0.25">
      <c r="A174" t="s">
        <v>1461</v>
      </c>
      <c r="B174">
        <v>7030.85</v>
      </c>
    </row>
    <row r="175" spans="1:2" x14ac:dyDescent="0.25">
      <c r="A175" t="s">
        <v>1319</v>
      </c>
      <c r="B175">
        <v>156717.48000000001</v>
      </c>
    </row>
    <row r="176" spans="1:2" x14ac:dyDescent="0.25">
      <c r="A176" t="s">
        <v>1320</v>
      </c>
      <c r="B176">
        <v>254000</v>
      </c>
    </row>
    <row r="177" spans="1:2" x14ac:dyDescent="0.25">
      <c r="A177" t="s">
        <v>446</v>
      </c>
      <c r="B177">
        <v>279401.49</v>
      </c>
    </row>
    <row r="178" spans="1:2" x14ac:dyDescent="0.25">
      <c r="A178" t="s">
        <v>447</v>
      </c>
      <c r="B178">
        <v>133904.84</v>
      </c>
    </row>
    <row r="179" spans="1:2" x14ac:dyDescent="0.25">
      <c r="A179" t="s">
        <v>448</v>
      </c>
      <c r="B179">
        <v>225144.12</v>
      </c>
    </row>
    <row r="180" spans="1:2" x14ac:dyDescent="0.25">
      <c r="A180" t="s">
        <v>449</v>
      </c>
      <c r="B180">
        <v>1666783.13</v>
      </c>
    </row>
    <row r="181" spans="1:2" x14ac:dyDescent="0.25">
      <c r="A181" t="s">
        <v>451</v>
      </c>
      <c r="B181">
        <v>67774.31</v>
      </c>
    </row>
    <row r="182" spans="1:2" x14ac:dyDescent="0.25">
      <c r="A182" t="s">
        <v>470</v>
      </c>
      <c r="B182">
        <v>177607.61</v>
      </c>
    </row>
    <row r="183" spans="1:2" x14ac:dyDescent="0.25">
      <c r="A183" t="s">
        <v>473</v>
      </c>
      <c r="B183">
        <v>655741.13</v>
      </c>
    </row>
    <row r="184" spans="1:2" x14ac:dyDescent="0.25">
      <c r="A184" t="s">
        <v>476</v>
      </c>
      <c r="B184">
        <v>74684.160000000003</v>
      </c>
    </row>
    <row r="185" spans="1:2" x14ac:dyDescent="0.25">
      <c r="A185" t="s">
        <v>477</v>
      </c>
      <c r="B185">
        <v>1500</v>
      </c>
    </row>
    <row r="186" spans="1:2" x14ac:dyDescent="0.25">
      <c r="A186" t="s">
        <v>1243</v>
      </c>
      <c r="B186">
        <v>912497.34</v>
      </c>
    </row>
    <row r="187" spans="1:2" x14ac:dyDescent="0.25">
      <c r="A187" t="s">
        <v>1294</v>
      </c>
      <c r="B187">
        <v>1655385.81</v>
      </c>
    </row>
    <row r="188" spans="1:2" x14ac:dyDescent="0.25">
      <c r="A188" t="s">
        <v>1445</v>
      </c>
      <c r="B188">
        <v>2842903.66</v>
      </c>
    </row>
    <row r="189" spans="1:2" x14ac:dyDescent="0.25">
      <c r="A189" t="s">
        <v>486</v>
      </c>
      <c r="B189">
        <v>4215042.5</v>
      </c>
    </row>
    <row r="190" spans="1:2" x14ac:dyDescent="0.25">
      <c r="A190" t="s">
        <v>488</v>
      </c>
      <c r="B190">
        <v>37771.69</v>
      </c>
    </row>
    <row r="191" spans="1:2" x14ac:dyDescent="0.25">
      <c r="A191" t="s">
        <v>490</v>
      </c>
      <c r="B191">
        <v>176245.65</v>
      </c>
    </row>
    <row r="192" spans="1:2" x14ac:dyDescent="0.25">
      <c r="A192" t="s">
        <v>492</v>
      </c>
      <c r="B192">
        <v>157000.76999999999</v>
      </c>
    </row>
    <row r="193" spans="1:2" x14ac:dyDescent="0.25">
      <c r="A193" t="s">
        <v>494</v>
      </c>
      <c r="B193">
        <v>313039.58</v>
      </c>
    </row>
    <row r="194" spans="1:2" x14ac:dyDescent="0.25">
      <c r="A194" t="s">
        <v>496</v>
      </c>
      <c r="B194">
        <v>38792.230000000003</v>
      </c>
    </row>
    <row r="195" spans="1:2" x14ac:dyDescent="0.25">
      <c r="A195" t="s">
        <v>510</v>
      </c>
      <c r="B195">
        <v>219814.81</v>
      </c>
    </row>
    <row r="196" spans="1:2" x14ac:dyDescent="0.25">
      <c r="A196" t="s">
        <v>512</v>
      </c>
      <c r="B196">
        <v>161297.31</v>
      </c>
    </row>
    <row r="197" spans="1:2" x14ac:dyDescent="0.25">
      <c r="A197" t="s">
        <v>516</v>
      </c>
      <c r="B197">
        <v>29631.19</v>
      </c>
    </row>
    <row r="198" spans="1:2" x14ac:dyDescent="0.25">
      <c r="A198" t="s">
        <v>835</v>
      </c>
      <c r="B198">
        <v>1074917.0899999999</v>
      </c>
    </row>
    <row r="199" spans="1:2" x14ac:dyDescent="0.25">
      <c r="A199" t="s">
        <v>836</v>
      </c>
      <c r="B199">
        <v>38646.35</v>
      </c>
    </row>
    <row r="200" spans="1:2" x14ac:dyDescent="0.25">
      <c r="A200" t="s">
        <v>1304</v>
      </c>
      <c r="B200">
        <v>3232888.96</v>
      </c>
    </row>
    <row r="201" spans="1:2" x14ac:dyDescent="0.25">
      <c r="A201" t="s">
        <v>536</v>
      </c>
      <c r="B201">
        <v>1918.44</v>
      </c>
    </row>
    <row r="202" spans="1:2" x14ac:dyDescent="0.25">
      <c r="A202" t="s">
        <v>542</v>
      </c>
      <c r="B202">
        <v>2151441.7000000002</v>
      </c>
    </row>
    <row r="203" spans="1:2" x14ac:dyDescent="0.25">
      <c r="A203" t="s">
        <v>543</v>
      </c>
      <c r="B203">
        <v>428608.97</v>
      </c>
    </row>
    <row r="204" spans="1:2" x14ac:dyDescent="0.25">
      <c r="A204" t="s">
        <v>546</v>
      </c>
      <c r="B204">
        <v>480539.97</v>
      </c>
    </row>
    <row r="205" spans="1:2" x14ac:dyDescent="0.25">
      <c r="A205" t="s">
        <v>556</v>
      </c>
      <c r="B205">
        <v>1024054.89</v>
      </c>
    </row>
    <row r="206" spans="1:2" x14ac:dyDescent="0.25">
      <c r="A206" t="s">
        <v>1228</v>
      </c>
      <c r="B206">
        <v>39236.699999999997</v>
      </c>
    </row>
    <row r="207" spans="1:2" x14ac:dyDescent="0.25">
      <c r="A207" t="s">
        <v>1259</v>
      </c>
      <c r="B207">
        <v>25580.19</v>
      </c>
    </row>
    <row r="208" spans="1:2" x14ac:dyDescent="0.25">
      <c r="A208" t="s">
        <v>1264</v>
      </c>
      <c r="B208">
        <v>305129.65000000002</v>
      </c>
    </row>
    <row r="209" spans="1:2" x14ac:dyDescent="0.25">
      <c r="A209" t="s">
        <v>1265</v>
      </c>
      <c r="B209">
        <v>29385.219999999998</v>
      </c>
    </row>
    <row r="210" spans="1:2" x14ac:dyDescent="0.25">
      <c r="A210" t="s">
        <v>1267</v>
      </c>
      <c r="B210">
        <v>97649.73000000001</v>
      </c>
    </row>
    <row r="211" spans="1:2" x14ac:dyDescent="0.25">
      <c r="A211" t="s">
        <v>1089</v>
      </c>
      <c r="B211">
        <v>21936.52</v>
      </c>
    </row>
    <row r="212" spans="1:2" x14ac:dyDescent="0.25">
      <c r="A212" t="s">
        <v>1091</v>
      </c>
      <c r="B212">
        <v>13847.38</v>
      </c>
    </row>
    <row r="213" spans="1:2" x14ac:dyDescent="0.25">
      <c r="A213" t="s">
        <v>1092</v>
      </c>
      <c r="B213">
        <v>4996.7</v>
      </c>
    </row>
    <row r="214" spans="1:2" x14ac:dyDescent="0.25">
      <c r="A214" t="s">
        <v>1096</v>
      </c>
      <c r="B214">
        <v>435702.75</v>
      </c>
    </row>
    <row r="215" spans="1:2" x14ac:dyDescent="0.25">
      <c r="A215" t="s">
        <v>1097</v>
      </c>
      <c r="B215">
        <v>148083.01</v>
      </c>
    </row>
    <row r="216" spans="1:2" x14ac:dyDescent="0.25">
      <c r="A216" t="s">
        <v>1099</v>
      </c>
      <c r="B216">
        <v>11862.42</v>
      </c>
    </row>
    <row r="217" spans="1:2" x14ac:dyDescent="0.25">
      <c r="A217" t="s">
        <v>1100</v>
      </c>
      <c r="B217">
        <v>29900.91</v>
      </c>
    </row>
    <row r="218" spans="1:2" x14ac:dyDescent="0.25">
      <c r="A218" t="s">
        <v>1102</v>
      </c>
      <c r="B218">
        <v>28363.279999999999</v>
      </c>
    </row>
    <row r="219" spans="1:2" x14ac:dyDescent="0.25">
      <c r="A219" t="s">
        <v>1105</v>
      </c>
      <c r="B219">
        <v>9125.1200000000008</v>
      </c>
    </row>
    <row r="220" spans="1:2" x14ac:dyDescent="0.25">
      <c r="A220" t="s">
        <v>1108</v>
      </c>
      <c r="B220">
        <v>88102.57</v>
      </c>
    </row>
    <row r="221" spans="1:2" x14ac:dyDescent="0.25">
      <c r="A221" t="s">
        <v>1112</v>
      </c>
      <c r="B221">
        <v>22714.55</v>
      </c>
    </row>
    <row r="222" spans="1:2" x14ac:dyDescent="0.25">
      <c r="A222" t="s">
        <v>1113</v>
      </c>
      <c r="B222">
        <v>38074.39</v>
      </c>
    </row>
    <row r="223" spans="1:2" x14ac:dyDescent="0.25">
      <c r="A223" t="s">
        <v>1114</v>
      </c>
      <c r="B223">
        <v>90476.09</v>
      </c>
    </row>
    <row r="224" spans="1:2" x14ac:dyDescent="0.25">
      <c r="A224" t="s">
        <v>1115</v>
      </c>
      <c r="B224">
        <v>33325.980000000003</v>
      </c>
    </row>
    <row r="225" spans="1:2" x14ac:dyDescent="0.25">
      <c r="A225" t="s">
        <v>1120</v>
      </c>
      <c r="B225">
        <v>30307.95</v>
      </c>
    </row>
    <row r="226" spans="1:2" x14ac:dyDescent="0.25">
      <c r="A226" t="s">
        <v>1125</v>
      </c>
      <c r="B226">
        <v>100756.97</v>
      </c>
    </row>
    <row r="227" spans="1:2" x14ac:dyDescent="0.25">
      <c r="A227" t="s">
        <v>1127</v>
      </c>
      <c r="B227">
        <v>61197.67</v>
      </c>
    </row>
    <row r="228" spans="1:2" x14ac:dyDescent="0.25">
      <c r="A228" t="s">
        <v>1129</v>
      </c>
      <c r="B228">
        <v>9941.2999999999993</v>
      </c>
    </row>
    <row r="229" spans="1:2" x14ac:dyDescent="0.25">
      <c r="A229" t="s">
        <v>1133</v>
      </c>
      <c r="B229">
        <v>96637.7</v>
      </c>
    </row>
    <row r="230" spans="1:2" x14ac:dyDescent="0.25">
      <c r="A230" t="s">
        <v>562</v>
      </c>
      <c r="B230">
        <v>104285.04</v>
      </c>
    </row>
    <row r="231" spans="1:2" x14ac:dyDescent="0.25">
      <c r="A231" t="s">
        <v>563</v>
      </c>
      <c r="B231">
        <v>1410779.22</v>
      </c>
    </row>
    <row r="232" spans="1:2" x14ac:dyDescent="0.25">
      <c r="A232" t="s">
        <v>1449</v>
      </c>
      <c r="B232">
        <v>13916.7</v>
      </c>
    </row>
    <row r="233" spans="1:2" x14ac:dyDescent="0.25">
      <c r="A233" t="s">
        <v>1450</v>
      </c>
      <c r="B233">
        <v>5667.39</v>
      </c>
    </row>
    <row r="234" spans="1:2" x14ac:dyDescent="0.25">
      <c r="A234" t="s">
        <v>1451</v>
      </c>
      <c r="B234">
        <v>23933.62</v>
      </c>
    </row>
    <row r="235" spans="1:2" x14ac:dyDescent="0.25">
      <c r="A235" t="s">
        <v>1453</v>
      </c>
      <c r="B235">
        <v>18982.25</v>
      </c>
    </row>
    <row r="236" spans="1:2" x14ac:dyDescent="0.25">
      <c r="A236" t="s">
        <v>1454</v>
      </c>
      <c r="B236">
        <v>19804.54</v>
      </c>
    </row>
    <row r="237" spans="1:2" x14ac:dyDescent="0.25">
      <c r="A237" t="s">
        <v>564</v>
      </c>
      <c r="B237">
        <v>109958.85</v>
      </c>
    </row>
    <row r="238" spans="1:2" x14ac:dyDescent="0.25">
      <c r="A238" t="s">
        <v>565</v>
      </c>
      <c r="B238">
        <v>2044428.06</v>
      </c>
    </row>
    <row r="239" spans="1:2" x14ac:dyDescent="0.25">
      <c r="A239" t="s">
        <v>566</v>
      </c>
      <c r="B239">
        <v>521540.09</v>
      </c>
    </row>
    <row r="240" spans="1:2" x14ac:dyDescent="0.25">
      <c r="A240" t="s">
        <v>567</v>
      </c>
      <c r="B240">
        <v>2793320.7</v>
      </c>
    </row>
    <row r="241" spans="1:2" x14ac:dyDescent="0.25">
      <c r="A241" t="s">
        <v>568</v>
      </c>
      <c r="B241">
        <v>1098793.5</v>
      </c>
    </row>
    <row r="242" spans="1:2" x14ac:dyDescent="0.25">
      <c r="A242" t="s">
        <v>570</v>
      </c>
      <c r="B242">
        <v>101741.31</v>
      </c>
    </row>
    <row r="243" spans="1:2" x14ac:dyDescent="0.25">
      <c r="A243" t="s">
        <v>572</v>
      </c>
      <c r="B243">
        <v>179486.79</v>
      </c>
    </row>
    <row r="244" spans="1:2" x14ac:dyDescent="0.25">
      <c r="A244" t="s">
        <v>573</v>
      </c>
      <c r="B244">
        <v>793332.32</v>
      </c>
    </row>
    <row r="245" spans="1:2" x14ac:dyDescent="0.25">
      <c r="A245" t="s">
        <v>574</v>
      </c>
      <c r="B245">
        <v>424528.1</v>
      </c>
    </row>
    <row r="246" spans="1:2" x14ac:dyDescent="0.25">
      <c r="A246" t="s">
        <v>575</v>
      </c>
      <c r="B246">
        <v>1634316.16</v>
      </c>
    </row>
    <row r="247" spans="1:2" x14ac:dyDescent="0.25">
      <c r="A247" t="s">
        <v>576</v>
      </c>
      <c r="B247">
        <v>999420.16</v>
      </c>
    </row>
    <row r="248" spans="1:2" x14ac:dyDescent="0.25">
      <c r="A248" t="s">
        <v>577</v>
      </c>
      <c r="B248">
        <v>569374.54</v>
      </c>
    </row>
    <row r="249" spans="1:2" x14ac:dyDescent="0.25">
      <c r="A249" t="s">
        <v>578</v>
      </c>
      <c r="B249">
        <v>72001.13</v>
      </c>
    </row>
    <row r="250" spans="1:2" x14ac:dyDescent="0.25">
      <c r="A250" t="s">
        <v>580</v>
      </c>
      <c r="B250">
        <v>153312.54</v>
      </c>
    </row>
    <row r="251" spans="1:2" x14ac:dyDescent="0.25">
      <c r="A251" t="s">
        <v>581</v>
      </c>
      <c r="B251">
        <v>22699.63</v>
      </c>
    </row>
    <row r="252" spans="1:2" x14ac:dyDescent="0.25">
      <c r="A252" t="s">
        <v>582</v>
      </c>
      <c r="B252">
        <v>55554.94</v>
      </c>
    </row>
    <row r="253" spans="1:2" x14ac:dyDescent="0.25">
      <c r="A253" t="s">
        <v>583</v>
      </c>
      <c r="B253">
        <v>294398.36</v>
      </c>
    </row>
    <row r="254" spans="1:2" x14ac:dyDescent="0.25">
      <c r="A254" t="s">
        <v>584</v>
      </c>
      <c r="B254">
        <v>310786.46999999997</v>
      </c>
    </row>
    <row r="255" spans="1:2" x14ac:dyDescent="0.25">
      <c r="A255" t="s">
        <v>585</v>
      </c>
      <c r="B255">
        <v>15731.7</v>
      </c>
    </row>
    <row r="256" spans="1:2" x14ac:dyDescent="0.25">
      <c r="A256" t="s">
        <v>587</v>
      </c>
      <c r="B256">
        <v>153334</v>
      </c>
    </row>
    <row r="257" spans="1:2" x14ac:dyDescent="0.25">
      <c r="A257" t="s">
        <v>588</v>
      </c>
      <c r="B257">
        <v>159685.16</v>
      </c>
    </row>
    <row r="258" spans="1:2" x14ac:dyDescent="0.25">
      <c r="A258" t="s">
        <v>589</v>
      </c>
      <c r="B258">
        <v>111884.66</v>
      </c>
    </row>
    <row r="259" spans="1:2" x14ac:dyDescent="0.25">
      <c r="A259" t="s">
        <v>590</v>
      </c>
      <c r="B259">
        <v>83523.13</v>
      </c>
    </row>
    <row r="260" spans="1:2" x14ac:dyDescent="0.25">
      <c r="A260" t="s">
        <v>591</v>
      </c>
      <c r="B260">
        <v>183692.65</v>
      </c>
    </row>
    <row r="261" spans="1:2" x14ac:dyDescent="0.25">
      <c r="A261" t="s">
        <v>592</v>
      </c>
      <c r="B261">
        <v>319912.39</v>
      </c>
    </row>
    <row r="262" spans="1:2" x14ac:dyDescent="0.25">
      <c r="A262" t="s">
        <v>1134</v>
      </c>
      <c r="B262">
        <v>29816.68</v>
      </c>
    </row>
    <row r="263" spans="1:2" x14ac:dyDescent="0.25">
      <c r="A263" t="s">
        <v>1135</v>
      </c>
      <c r="B263">
        <v>7698.88</v>
      </c>
    </row>
    <row r="264" spans="1:2" x14ac:dyDescent="0.25">
      <c r="A264" t="s">
        <v>1142</v>
      </c>
      <c r="B264">
        <v>17608.52</v>
      </c>
    </row>
    <row r="265" spans="1:2" x14ac:dyDescent="0.25">
      <c r="A265" t="s">
        <v>1144</v>
      </c>
      <c r="B265">
        <v>34525.17</v>
      </c>
    </row>
    <row r="266" spans="1:2" x14ac:dyDescent="0.25">
      <c r="A266" t="s">
        <v>598</v>
      </c>
      <c r="B266">
        <v>29038.04</v>
      </c>
    </row>
    <row r="267" spans="1:2" x14ac:dyDescent="0.25">
      <c r="A267" t="s">
        <v>605</v>
      </c>
      <c r="B267">
        <v>12939.17</v>
      </c>
    </row>
    <row r="268" spans="1:2" x14ac:dyDescent="0.25">
      <c r="A268" t="s">
        <v>607</v>
      </c>
      <c r="B268">
        <v>8821.2999999999993</v>
      </c>
    </row>
    <row r="269" spans="1:2" x14ac:dyDescent="0.25">
      <c r="A269" t="s">
        <v>609</v>
      </c>
      <c r="B269">
        <v>18443.439999999999</v>
      </c>
    </row>
    <row r="270" spans="1:2" x14ac:dyDescent="0.25">
      <c r="A270" t="s">
        <v>612</v>
      </c>
      <c r="B270">
        <v>640911.06000000006</v>
      </c>
    </row>
    <row r="271" spans="1:2" x14ac:dyDescent="0.25">
      <c r="A271" t="s">
        <v>614</v>
      </c>
      <c r="B271">
        <v>25530.75</v>
      </c>
    </row>
    <row r="272" spans="1:2" x14ac:dyDescent="0.25">
      <c r="A272" t="s">
        <v>617</v>
      </c>
      <c r="B272">
        <v>67045.25</v>
      </c>
    </row>
    <row r="273" spans="1:2" x14ac:dyDescent="0.25">
      <c r="A273" t="s">
        <v>624</v>
      </c>
      <c r="B273">
        <v>12849.49</v>
      </c>
    </row>
    <row r="274" spans="1:2" x14ac:dyDescent="0.25">
      <c r="A274" t="s">
        <v>625</v>
      </c>
      <c r="B274">
        <v>20940.45</v>
      </c>
    </row>
    <row r="275" spans="1:2" x14ac:dyDescent="0.25">
      <c r="A275" t="s">
        <v>630</v>
      </c>
      <c r="B275">
        <v>51106.49</v>
      </c>
    </row>
    <row r="276" spans="1:2" x14ac:dyDescent="0.25">
      <c r="A276" t="s">
        <v>634</v>
      </c>
      <c r="B276">
        <v>4482.91</v>
      </c>
    </row>
    <row r="277" spans="1:2" x14ac:dyDescent="0.25">
      <c r="A277" t="s">
        <v>640</v>
      </c>
      <c r="B277">
        <v>43719.82</v>
      </c>
    </row>
    <row r="278" spans="1:2" x14ac:dyDescent="0.25">
      <c r="A278" t="s">
        <v>641</v>
      </c>
      <c r="B278">
        <v>7755.94</v>
      </c>
    </row>
    <row r="279" spans="1:2" x14ac:dyDescent="0.25">
      <c r="A279" t="s">
        <v>646</v>
      </c>
      <c r="B279">
        <v>3176.17</v>
      </c>
    </row>
    <row r="280" spans="1:2" x14ac:dyDescent="0.25">
      <c r="A280" t="s">
        <v>649</v>
      </c>
      <c r="B280">
        <v>33086.9</v>
      </c>
    </row>
    <row r="281" spans="1:2" x14ac:dyDescent="0.25">
      <c r="A281" t="s">
        <v>655</v>
      </c>
      <c r="B281">
        <v>10569.37</v>
      </c>
    </row>
    <row r="282" spans="1:2" x14ac:dyDescent="0.25">
      <c r="A282" t="s">
        <v>662</v>
      </c>
      <c r="B282">
        <v>755.59</v>
      </c>
    </row>
    <row r="283" spans="1:2" x14ac:dyDescent="0.25">
      <c r="A283" t="s">
        <v>665</v>
      </c>
      <c r="B283">
        <v>5632.22</v>
      </c>
    </row>
    <row r="284" spans="1:2" x14ac:dyDescent="0.25">
      <c r="A284" t="s">
        <v>667</v>
      </c>
      <c r="B284">
        <v>7338.54</v>
      </c>
    </row>
    <row r="285" spans="1:2" x14ac:dyDescent="0.25">
      <c r="A285" t="s">
        <v>673</v>
      </c>
      <c r="B285">
        <v>83674.38</v>
      </c>
    </row>
    <row r="286" spans="1:2" x14ac:dyDescent="0.25">
      <c r="A286" t="s">
        <v>682</v>
      </c>
      <c r="B286">
        <v>40962.53</v>
      </c>
    </row>
    <row r="287" spans="1:2" x14ac:dyDescent="0.25">
      <c r="A287" t="s">
        <v>684</v>
      </c>
      <c r="B287">
        <v>13155.19</v>
      </c>
    </row>
    <row r="288" spans="1:2" x14ac:dyDescent="0.25">
      <c r="A288" t="s">
        <v>685</v>
      </c>
      <c r="B288">
        <v>6145.91</v>
      </c>
    </row>
    <row r="289" spans="1:2" x14ac:dyDescent="0.25">
      <c r="A289" t="s">
        <v>692</v>
      </c>
      <c r="B289">
        <v>853703.71</v>
      </c>
    </row>
    <row r="290" spans="1:2" x14ac:dyDescent="0.25">
      <c r="A290" t="s">
        <v>1225</v>
      </c>
      <c r="B290">
        <v>251967.92</v>
      </c>
    </row>
    <row r="291" spans="1:2" x14ac:dyDescent="0.25">
      <c r="A291" t="s">
        <v>1276</v>
      </c>
      <c r="B291">
        <v>75650.289999999994</v>
      </c>
    </row>
    <row r="292" spans="1:2" x14ac:dyDescent="0.25">
      <c r="A292" t="s">
        <v>1277</v>
      </c>
      <c r="B292">
        <v>179.98</v>
      </c>
    </row>
    <row r="293" spans="1:2" x14ac:dyDescent="0.25">
      <c r="A293" t="s">
        <v>1278</v>
      </c>
      <c r="B293">
        <v>28751.03</v>
      </c>
    </row>
    <row r="294" spans="1:2" x14ac:dyDescent="0.25">
      <c r="A294" t="s">
        <v>1279</v>
      </c>
      <c r="B294">
        <v>4505.05</v>
      </c>
    </row>
    <row r="295" spans="1:2" x14ac:dyDescent="0.25">
      <c r="A295" t="s">
        <v>1280</v>
      </c>
      <c r="B295">
        <v>43486.720000000001</v>
      </c>
    </row>
    <row r="296" spans="1:2" x14ac:dyDescent="0.25">
      <c r="A296" t="s">
        <v>1466</v>
      </c>
      <c r="B296">
        <v>178798.33</v>
      </c>
    </row>
    <row r="297" spans="1:2" x14ac:dyDescent="0.25">
      <c r="A297" t="s">
        <v>1287</v>
      </c>
      <c r="B297">
        <v>1851.3</v>
      </c>
    </row>
    <row r="298" spans="1:2" x14ac:dyDescent="0.25">
      <c r="A298" t="s">
        <v>1290</v>
      </c>
      <c r="B298">
        <v>139838.34</v>
      </c>
    </row>
    <row r="299" spans="1:2" x14ac:dyDescent="0.25">
      <c r="A299" t="s">
        <v>1313</v>
      </c>
      <c r="B299">
        <v>179611.81</v>
      </c>
    </row>
    <row r="300" spans="1:2" x14ac:dyDescent="0.25">
      <c r="A300" t="s">
        <v>1315</v>
      </c>
      <c r="B300">
        <v>10648.44</v>
      </c>
    </row>
    <row r="301" spans="1:2" x14ac:dyDescent="0.25">
      <c r="A301" t="s">
        <v>1306</v>
      </c>
      <c r="B301">
        <v>31434.7</v>
      </c>
    </row>
    <row r="302" spans="1:2" x14ac:dyDescent="0.25">
      <c r="A302" t="s">
        <v>1467</v>
      </c>
      <c r="B302">
        <v>15921.28</v>
      </c>
    </row>
    <row r="303" spans="1:2" x14ac:dyDescent="0.25">
      <c r="A303" t="s">
        <v>1462</v>
      </c>
      <c r="B303">
        <v>14712.81</v>
      </c>
    </row>
    <row r="304" spans="1:2" x14ac:dyDescent="0.25">
      <c r="A304" t="s">
        <v>1455</v>
      </c>
      <c r="B304">
        <v>33521.129999999997</v>
      </c>
    </row>
    <row r="305" spans="1:2" x14ac:dyDescent="0.25">
      <c r="A305" t="s">
        <v>1463</v>
      </c>
      <c r="B305">
        <v>70295.37</v>
      </c>
    </row>
    <row r="306" spans="1:2" x14ac:dyDescent="0.25">
      <c r="A306" t="s">
        <v>1464</v>
      </c>
      <c r="B306">
        <v>11131.76</v>
      </c>
    </row>
    <row r="307" spans="1:2" x14ac:dyDescent="0.25">
      <c r="A307" t="s">
        <v>694</v>
      </c>
      <c r="B307">
        <v>7021.85</v>
      </c>
    </row>
    <row r="308" spans="1:2" x14ac:dyDescent="0.25">
      <c r="A308" t="s">
        <v>699</v>
      </c>
      <c r="B308">
        <v>2186514.1800000002</v>
      </c>
    </row>
    <row r="309" spans="1:2" x14ac:dyDescent="0.25">
      <c r="A309" t="s">
        <v>1146</v>
      </c>
      <c r="B309">
        <v>423066.04000000004</v>
      </c>
    </row>
    <row r="310" spans="1:2" x14ac:dyDescent="0.25">
      <c r="A310" t="s">
        <v>1149</v>
      </c>
      <c r="B310">
        <v>89433.76</v>
      </c>
    </row>
    <row r="311" spans="1:2" x14ac:dyDescent="0.25">
      <c r="A311" t="s">
        <v>1468</v>
      </c>
      <c r="B311">
        <v>4368.12</v>
      </c>
    </row>
    <row r="312" spans="1:2" x14ac:dyDescent="0.25">
      <c r="A312" t="s">
        <v>1332</v>
      </c>
      <c r="B312">
        <v>1688.24</v>
      </c>
    </row>
    <row r="313" spans="1:2" x14ac:dyDescent="0.25">
      <c r="A313" t="s">
        <v>1333</v>
      </c>
      <c r="B313">
        <v>565.88</v>
      </c>
    </row>
    <row r="314" spans="1:2" x14ac:dyDescent="0.25">
      <c r="A314" t="s">
        <v>1336</v>
      </c>
      <c r="B314">
        <v>1257.1500000000001</v>
      </c>
    </row>
    <row r="315" spans="1:2" x14ac:dyDescent="0.25">
      <c r="A315" t="s">
        <v>1339</v>
      </c>
      <c r="B315">
        <v>674.89</v>
      </c>
    </row>
    <row r="316" spans="1:2" x14ac:dyDescent="0.25">
      <c r="A316" t="s">
        <v>1351</v>
      </c>
      <c r="B316">
        <v>4049.59</v>
      </c>
    </row>
    <row r="317" spans="1:2" x14ac:dyDescent="0.25">
      <c r="A317" t="s">
        <v>1352</v>
      </c>
      <c r="B317">
        <v>1975.88</v>
      </c>
    </row>
    <row r="318" spans="1:2" x14ac:dyDescent="0.25">
      <c r="A318" t="s">
        <v>1356</v>
      </c>
      <c r="B318">
        <v>1183.46</v>
      </c>
    </row>
    <row r="319" spans="1:2" x14ac:dyDescent="0.25">
      <c r="A319" t="s">
        <v>1358</v>
      </c>
      <c r="B319">
        <v>7770.04</v>
      </c>
    </row>
    <row r="320" spans="1:2" x14ac:dyDescent="0.25">
      <c r="A320" t="s">
        <v>1362</v>
      </c>
      <c r="B320">
        <v>1902.75</v>
      </c>
    </row>
    <row r="321" spans="1:2" x14ac:dyDescent="0.25">
      <c r="A321" t="s">
        <v>1367</v>
      </c>
      <c r="B321">
        <v>391.57</v>
      </c>
    </row>
    <row r="322" spans="1:2" x14ac:dyDescent="0.25">
      <c r="A322" t="s">
        <v>1372</v>
      </c>
      <c r="B322">
        <v>10340</v>
      </c>
    </row>
    <row r="323" spans="1:2" x14ac:dyDescent="0.25">
      <c r="A323" t="s">
        <v>1376</v>
      </c>
      <c r="B323">
        <v>6643.08</v>
      </c>
    </row>
    <row r="324" spans="1:2" x14ac:dyDescent="0.25">
      <c r="A324" t="s">
        <v>1382</v>
      </c>
      <c r="B324">
        <v>1394.02</v>
      </c>
    </row>
    <row r="325" spans="1:2" x14ac:dyDescent="0.25">
      <c r="A325" t="s">
        <v>1383</v>
      </c>
      <c r="B325">
        <v>2962.88</v>
      </c>
    </row>
    <row r="326" spans="1:2" x14ac:dyDescent="0.25">
      <c r="A326" t="s">
        <v>1465</v>
      </c>
      <c r="B326">
        <v>7357.86</v>
      </c>
    </row>
    <row r="327" spans="1:2" x14ac:dyDescent="0.25">
      <c r="A327" t="s">
        <v>1389</v>
      </c>
      <c r="B327">
        <v>7387.46</v>
      </c>
    </row>
    <row r="328" spans="1:2" x14ac:dyDescent="0.25">
      <c r="A328" t="s">
        <v>1397</v>
      </c>
      <c r="B328">
        <v>4700</v>
      </c>
    </row>
    <row r="329" spans="1:2" x14ac:dyDescent="0.25">
      <c r="A329" t="s">
        <v>1400</v>
      </c>
      <c r="B329">
        <v>5148.46</v>
      </c>
    </row>
    <row r="330" spans="1:2" x14ac:dyDescent="0.25">
      <c r="A330" t="s">
        <v>1403</v>
      </c>
      <c r="B330">
        <v>22560</v>
      </c>
    </row>
    <row r="331" spans="1:2" x14ac:dyDescent="0.25">
      <c r="A331" t="s">
        <v>1404</v>
      </c>
      <c r="B331">
        <v>1595.59</v>
      </c>
    </row>
    <row r="332" spans="1:2" x14ac:dyDescent="0.25">
      <c r="A332" t="s">
        <v>1405</v>
      </c>
      <c r="B332">
        <v>1964.61</v>
      </c>
    </row>
    <row r="333" spans="1:2" x14ac:dyDescent="0.25">
      <c r="A333" t="s">
        <v>1414</v>
      </c>
      <c r="B333">
        <v>6768</v>
      </c>
    </row>
    <row r="334" spans="1:2" x14ac:dyDescent="0.25">
      <c r="A334" t="s">
        <v>1417</v>
      </c>
      <c r="B334">
        <v>3621.85</v>
      </c>
    </row>
    <row r="335" spans="1:2" x14ac:dyDescent="0.25">
      <c r="A335" t="s">
        <v>1424</v>
      </c>
      <c r="B335">
        <v>2137.17</v>
      </c>
    </row>
    <row r="336" spans="1:2" x14ac:dyDescent="0.25">
      <c r="A336" t="s">
        <v>1426</v>
      </c>
      <c r="B336">
        <v>1168.42</v>
      </c>
    </row>
    <row r="337" spans="1:2" x14ac:dyDescent="0.25">
      <c r="A337" t="s">
        <v>1427</v>
      </c>
      <c r="B337">
        <v>2389.4899999999998</v>
      </c>
    </row>
    <row r="338" spans="1:2" x14ac:dyDescent="0.25">
      <c r="A338" t="s">
        <v>1431</v>
      </c>
      <c r="B338">
        <v>2146.87</v>
      </c>
    </row>
    <row r="339" spans="1:2" x14ac:dyDescent="0.25">
      <c r="A339" t="s">
        <v>1440</v>
      </c>
      <c r="B339">
        <v>2186.0500000000002</v>
      </c>
    </row>
    <row r="340" spans="1:2" x14ac:dyDescent="0.25">
      <c r="A340" t="s">
        <v>1441</v>
      </c>
      <c r="B340">
        <v>805.58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6"/>
  <sheetViews>
    <sheetView workbookViewId="0">
      <selection activeCell="S21" sqref="S21"/>
    </sheetView>
  </sheetViews>
  <sheetFormatPr defaultRowHeight="12.5" x14ac:dyDescent="0.25"/>
  <cols>
    <col min="2" max="2" width="11.81640625" customWidth="1"/>
    <col min="3" max="3" width="15" customWidth="1"/>
    <col min="4" max="4" width="12.54296875" customWidth="1"/>
    <col min="5" max="5" width="11.453125" customWidth="1"/>
    <col min="6" max="6" width="14.7265625" customWidth="1"/>
  </cols>
  <sheetData>
    <row r="1" spans="1:7" x14ac:dyDescent="0.25">
      <c r="A1" t="s">
        <v>1297</v>
      </c>
      <c r="B1" s="27">
        <v>2019</v>
      </c>
      <c r="C1" s="27"/>
      <c r="D1" s="12" t="e">
        <f>#REF!</f>
        <v>#REF!</v>
      </c>
      <c r="E1" s="12">
        <f>SUMIF(D:D, "TRUE",B:B)</f>
        <v>0</v>
      </c>
      <c r="F1" s="12" t="e">
        <f>E1-D1</f>
        <v>#REF!</v>
      </c>
      <c r="G1" s="13" t="s">
        <v>859</v>
      </c>
    </row>
    <row r="2" spans="1:7" x14ac:dyDescent="0.25">
      <c r="A2" t="s">
        <v>1299</v>
      </c>
      <c r="B2" s="27" t="s">
        <v>1308</v>
      </c>
      <c r="C2" s="27"/>
    </row>
    <row r="3" spans="1:7" ht="13" x14ac:dyDescent="0.25">
      <c r="A3" s="3" t="s">
        <v>1302</v>
      </c>
      <c r="B3" s="28">
        <v>12943680</v>
      </c>
      <c r="C3" s="27" t="e">
        <f>INDEX(#REF!,MATCH(A3,#REF!,0))</f>
        <v>#REF!</v>
      </c>
      <c r="D3" t="e">
        <f>C3=B3</f>
        <v>#REF!</v>
      </c>
    </row>
    <row r="4" spans="1:7" x14ac:dyDescent="0.25">
      <c r="B4" s="27"/>
      <c r="C4" s="27" t="e">
        <f>INDEX(#REF!,MATCH(A4,#REF!,0))</f>
        <v>#REF!</v>
      </c>
      <c r="D4" t="e">
        <f t="shared" ref="D4:D5" si="0">C4=B4</f>
        <v>#REF!</v>
      </c>
    </row>
    <row r="5" spans="1:7" x14ac:dyDescent="0.25">
      <c r="A5" t="s">
        <v>745</v>
      </c>
      <c r="B5" s="27" t="s">
        <v>1300</v>
      </c>
      <c r="C5" s="27" t="e">
        <f>INDEX(#REF!,MATCH(A5,#REF!,0))</f>
        <v>#REF!</v>
      </c>
      <c r="D5" t="e">
        <f t="shared" si="0"/>
        <v>#REF!</v>
      </c>
    </row>
    <row r="6" spans="1:7" x14ac:dyDescent="0.25">
      <c r="A6" t="s">
        <v>2</v>
      </c>
      <c r="B6">
        <v>184471.07</v>
      </c>
      <c r="C6" s="27" t="e">
        <f>INDEX(#REF!,MATCH(A6,#REF!,0))</f>
        <v>#REF!</v>
      </c>
      <c r="D6" t="e">
        <f t="shared" ref="D6:D69" si="1">C6=B6</f>
        <v>#REF!</v>
      </c>
    </row>
    <row r="7" spans="1:7" x14ac:dyDescent="0.25">
      <c r="A7" t="s">
        <v>4</v>
      </c>
      <c r="B7">
        <v>56982.64</v>
      </c>
      <c r="C7" s="27" t="e">
        <f>INDEX(#REF!,MATCH(A7,#REF!,0))</f>
        <v>#REF!</v>
      </c>
      <c r="D7" t="e">
        <f t="shared" si="1"/>
        <v>#REF!</v>
      </c>
    </row>
    <row r="8" spans="1:7" x14ac:dyDescent="0.25">
      <c r="A8" t="s">
        <v>5</v>
      </c>
      <c r="B8">
        <v>166389.82</v>
      </c>
      <c r="C8" s="27" t="e">
        <f>INDEX(#REF!,MATCH(A8,#REF!,0))</f>
        <v>#REF!</v>
      </c>
      <c r="D8" t="e">
        <f t="shared" si="1"/>
        <v>#REF!</v>
      </c>
    </row>
    <row r="9" spans="1:7" x14ac:dyDescent="0.25">
      <c r="A9" t="s">
        <v>6</v>
      </c>
      <c r="B9">
        <v>201338.22999999998</v>
      </c>
      <c r="C9" s="27" t="e">
        <f>INDEX(#REF!,MATCH(A9,#REF!,0))</f>
        <v>#REF!</v>
      </c>
      <c r="D9" t="e">
        <f t="shared" si="1"/>
        <v>#REF!</v>
      </c>
    </row>
    <row r="10" spans="1:7" x14ac:dyDescent="0.25">
      <c r="A10" t="s">
        <v>7</v>
      </c>
      <c r="B10">
        <v>113119.23000000001</v>
      </c>
      <c r="C10" s="27" t="e">
        <f>INDEX(#REF!,MATCH(A10,#REF!,0))</f>
        <v>#REF!</v>
      </c>
      <c r="D10" t="e">
        <f t="shared" si="1"/>
        <v>#REF!</v>
      </c>
    </row>
    <row r="11" spans="1:7" x14ac:dyDescent="0.25">
      <c r="A11" t="s">
        <v>8</v>
      </c>
      <c r="B11">
        <v>200771.62</v>
      </c>
      <c r="C11" s="27" t="e">
        <f>INDEX(#REF!,MATCH(A11,#REF!,0))</f>
        <v>#REF!</v>
      </c>
      <c r="D11" t="e">
        <f t="shared" si="1"/>
        <v>#REF!</v>
      </c>
    </row>
    <row r="12" spans="1:7" x14ac:dyDescent="0.25">
      <c r="A12" t="s">
        <v>9</v>
      </c>
      <c r="B12">
        <v>181356.81</v>
      </c>
      <c r="C12" s="27" t="e">
        <f>INDEX(#REF!,MATCH(A12,#REF!,0))</f>
        <v>#REF!</v>
      </c>
      <c r="D12" t="e">
        <f t="shared" si="1"/>
        <v>#REF!</v>
      </c>
    </row>
    <row r="13" spans="1:7" x14ac:dyDescent="0.25">
      <c r="A13" t="s">
        <v>10</v>
      </c>
      <c r="B13">
        <v>125270.81999999999</v>
      </c>
      <c r="C13" s="27" t="e">
        <f>INDEX(#REF!,MATCH(A13,#REF!,0))</f>
        <v>#REF!</v>
      </c>
      <c r="D13" t="e">
        <f t="shared" si="1"/>
        <v>#REF!</v>
      </c>
    </row>
    <row r="14" spans="1:7" x14ac:dyDescent="0.25">
      <c r="A14" t="s">
        <v>11</v>
      </c>
      <c r="B14">
        <v>218813.19</v>
      </c>
      <c r="C14" s="27" t="e">
        <f>INDEX(#REF!,MATCH(A14,#REF!,0))</f>
        <v>#REF!</v>
      </c>
      <c r="D14" t="e">
        <f t="shared" si="1"/>
        <v>#REF!</v>
      </c>
    </row>
    <row r="15" spans="1:7" x14ac:dyDescent="0.25">
      <c r="A15" t="s">
        <v>12</v>
      </c>
      <c r="B15">
        <v>173796.15999999997</v>
      </c>
      <c r="C15" s="27" t="e">
        <f>INDEX(#REF!,MATCH(A15,#REF!,0))</f>
        <v>#REF!</v>
      </c>
      <c r="D15" t="e">
        <f t="shared" si="1"/>
        <v>#REF!</v>
      </c>
    </row>
    <row r="16" spans="1:7" x14ac:dyDescent="0.25">
      <c r="A16" t="s">
        <v>13</v>
      </c>
      <c r="B16">
        <v>109626.83999999998</v>
      </c>
      <c r="C16" s="27" t="e">
        <f>INDEX(#REF!,MATCH(A16,#REF!,0))</f>
        <v>#REF!</v>
      </c>
      <c r="D16" t="e">
        <f t="shared" si="1"/>
        <v>#REF!</v>
      </c>
    </row>
    <row r="17" spans="1:4" x14ac:dyDescent="0.25">
      <c r="A17" t="s">
        <v>14</v>
      </c>
      <c r="B17">
        <v>159889.16999999998</v>
      </c>
      <c r="C17" s="27" t="e">
        <f>INDEX(#REF!,MATCH(A17,#REF!,0))</f>
        <v>#REF!</v>
      </c>
      <c r="D17" t="e">
        <f t="shared" si="1"/>
        <v>#REF!</v>
      </c>
    </row>
    <row r="18" spans="1:4" x14ac:dyDescent="0.25">
      <c r="A18" t="s">
        <v>15</v>
      </c>
      <c r="B18">
        <v>223707.83000000002</v>
      </c>
      <c r="C18" s="27" t="e">
        <f>INDEX(#REF!,MATCH(A18,#REF!,0))</f>
        <v>#REF!</v>
      </c>
      <c r="D18" t="e">
        <f t="shared" si="1"/>
        <v>#REF!</v>
      </c>
    </row>
    <row r="19" spans="1:4" x14ac:dyDescent="0.25">
      <c r="A19" t="s">
        <v>16</v>
      </c>
      <c r="B19">
        <v>148353.62</v>
      </c>
      <c r="C19" s="27" t="e">
        <f>INDEX(#REF!,MATCH(A19,#REF!,0))</f>
        <v>#REF!</v>
      </c>
      <c r="D19" t="e">
        <f t="shared" si="1"/>
        <v>#REF!</v>
      </c>
    </row>
    <row r="20" spans="1:4" x14ac:dyDescent="0.25">
      <c r="A20" t="s">
        <v>17</v>
      </c>
      <c r="B20">
        <v>195311.57</v>
      </c>
      <c r="C20" s="27" t="e">
        <f>INDEX(#REF!,MATCH(A20,#REF!,0))</f>
        <v>#REF!</v>
      </c>
      <c r="D20" t="e">
        <f t="shared" si="1"/>
        <v>#REF!</v>
      </c>
    </row>
    <row r="21" spans="1:4" x14ac:dyDescent="0.25">
      <c r="A21" t="s">
        <v>18</v>
      </c>
      <c r="B21">
        <v>191493.3</v>
      </c>
      <c r="C21" s="27" t="e">
        <f>INDEX(#REF!,MATCH(A21,#REF!,0))</f>
        <v>#REF!</v>
      </c>
      <c r="D21" t="e">
        <f t="shared" si="1"/>
        <v>#REF!</v>
      </c>
    </row>
    <row r="22" spans="1:4" x14ac:dyDescent="0.25">
      <c r="A22" t="s">
        <v>19</v>
      </c>
      <c r="B22">
        <v>193888.71000000002</v>
      </c>
      <c r="C22" s="27" t="e">
        <f>INDEX(#REF!,MATCH(A22,#REF!,0))</f>
        <v>#REF!</v>
      </c>
      <c r="D22" t="e">
        <f t="shared" si="1"/>
        <v>#REF!</v>
      </c>
    </row>
    <row r="23" spans="1:4" x14ac:dyDescent="0.25">
      <c r="A23" t="s">
        <v>20</v>
      </c>
      <c r="B23">
        <v>186618.19</v>
      </c>
      <c r="C23" s="27" t="e">
        <f>INDEX(#REF!,MATCH(A23,#REF!,0))</f>
        <v>#REF!</v>
      </c>
      <c r="D23" t="e">
        <f t="shared" si="1"/>
        <v>#REF!</v>
      </c>
    </row>
    <row r="24" spans="1:4" x14ac:dyDescent="0.25">
      <c r="A24" t="s">
        <v>21</v>
      </c>
      <c r="B24">
        <v>234594.21999999997</v>
      </c>
      <c r="C24" s="27" t="e">
        <f>INDEX(#REF!,MATCH(A24,#REF!,0))</f>
        <v>#REF!</v>
      </c>
      <c r="D24" t="e">
        <f t="shared" si="1"/>
        <v>#REF!</v>
      </c>
    </row>
    <row r="25" spans="1:4" x14ac:dyDescent="0.25">
      <c r="A25" t="s">
        <v>22</v>
      </c>
      <c r="B25">
        <v>196911.16</v>
      </c>
      <c r="C25" s="27" t="e">
        <f>INDEX(#REF!,MATCH(A25,#REF!,0))</f>
        <v>#REF!</v>
      </c>
      <c r="D25" t="e">
        <f t="shared" si="1"/>
        <v>#REF!</v>
      </c>
    </row>
    <row r="26" spans="1:4" x14ac:dyDescent="0.25">
      <c r="A26" t="s">
        <v>23</v>
      </c>
      <c r="B26">
        <v>69354</v>
      </c>
      <c r="C26" s="27" t="e">
        <f>INDEX(#REF!,MATCH(A26,#REF!,0))</f>
        <v>#REF!</v>
      </c>
      <c r="D26" t="e">
        <f t="shared" si="1"/>
        <v>#REF!</v>
      </c>
    </row>
    <row r="27" spans="1:4" x14ac:dyDescent="0.25">
      <c r="A27" t="s">
        <v>24</v>
      </c>
      <c r="B27">
        <v>139556.95000000001</v>
      </c>
      <c r="C27" s="27" t="e">
        <f>INDEX(#REF!,MATCH(A27,#REF!,0))</f>
        <v>#REF!</v>
      </c>
      <c r="D27" t="e">
        <f t="shared" si="1"/>
        <v>#REF!</v>
      </c>
    </row>
    <row r="28" spans="1:4" x14ac:dyDescent="0.25">
      <c r="A28" t="s">
        <v>25</v>
      </c>
      <c r="B28">
        <v>203894.44</v>
      </c>
      <c r="C28" s="27" t="e">
        <f>INDEX(#REF!,MATCH(A28,#REF!,0))</f>
        <v>#REF!</v>
      </c>
      <c r="D28" t="e">
        <f t="shared" si="1"/>
        <v>#REF!</v>
      </c>
    </row>
    <row r="29" spans="1:4" x14ac:dyDescent="0.25">
      <c r="A29" t="s">
        <v>26</v>
      </c>
      <c r="B29">
        <v>180109.88</v>
      </c>
      <c r="C29" s="27" t="e">
        <f>INDEX(#REF!,MATCH(A29,#REF!,0))</f>
        <v>#REF!</v>
      </c>
      <c r="D29" t="e">
        <f t="shared" si="1"/>
        <v>#REF!</v>
      </c>
    </row>
    <row r="30" spans="1:4" x14ac:dyDescent="0.25">
      <c r="A30" t="s">
        <v>27</v>
      </c>
      <c r="B30">
        <v>49614.66</v>
      </c>
      <c r="C30" s="27" t="e">
        <f>INDEX(#REF!,MATCH(A30,#REF!,0))</f>
        <v>#REF!</v>
      </c>
      <c r="D30" t="e">
        <f t="shared" si="1"/>
        <v>#REF!</v>
      </c>
    </row>
    <row r="31" spans="1:4" x14ac:dyDescent="0.25">
      <c r="A31" t="s">
        <v>28</v>
      </c>
      <c r="B31">
        <v>213479.15000000002</v>
      </c>
      <c r="C31" s="27" t="e">
        <f>INDEX(#REF!,MATCH(A31,#REF!,0))</f>
        <v>#REF!</v>
      </c>
      <c r="D31" t="e">
        <f t="shared" si="1"/>
        <v>#REF!</v>
      </c>
    </row>
    <row r="32" spans="1:4" x14ac:dyDescent="0.25">
      <c r="A32" t="s">
        <v>29</v>
      </c>
      <c r="B32">
        <v>147483.16999999998</v>
      </c>
      <c r="C32" s="27" t="e">
        <f>INDEX(#REF!,MATCH(A32,#REF!,0))</f>
        <v>#REF!</v>
      </c>
      <c r="D32" t="e">
        <f t="shared" si="1"/>
        <v>#REF!</v>
      </c>
    </row>
    <row r="33" spans="1:4" x14ac:dyDescent="0.25">
      <c r="A33" t="s">
        <v>30</v>
      </c>
      <c r="B33">
        <v>242704.34999999998</v>
      </c>
      <c r="C33" s="27" t="e">
        <f>INDEX(#REF!,MATCH(A33,#REF!,0))</f>
        <v>#REF!</v>
      </c>
      <c r="D33" t="e">
        <f t="shared" si="1"/>
        <v>#REF!</v>
      </c>
    </row>
    <row r="34" spans="1:4" x14ac:dyDescent="0.25">
      <c r="A34" t="s">
        <v>31</v>
      </c>
      <c r="B34">
        <v>221999.64</v>
      </c>
      <c r="C34" s="27" t="e">
        <f>INDEX(#REF!,MATCH(A34,#REF!,0))</f>
        <v>#REF!</v>
      </c>
      <c r="D34" t="e">
        <f t="shared" si="1"/>
        <v>#REF!</v>
      </c>
    </row>
    <row r="35" spans="1:4" x14ac:dyDescent="0.25">
      <c r="A35" t="s">
        <v>32</v>
      </c>
      <c r="B35">
        <v>187207.88</v>
      </c>
      <c r="C35" s="27" t="e">
        <f>INDEX(#REF!,MATCH(A35,#REF!,0))</f>
        <v>#REF!</v>
      </c>
      <c r="D35" t="e">
        <f t="shared" si="1"/>
        <v>#REF!</v>
      </c>
    </row>
    <row r="36" spans="1:4" x14ac:dyDescent="0.25">
      <c r="A36" t="s">
        <v>33</v>
      </c>
      <c r="B36">
        <v>204349.61000000002</v>
      </c>
      <c r="C36" s="27" t="e">
        <f>INDEX(#REF!,MATCH(A36,#REF!,0))</f>
        <v>#REF!</v>
      </c>
      <c r="D36" t="e">
        <f t="shared" si="1"/>
        <v>#REF!</v>
      </c>
    </row>
    <row r="37" spans="1:4" x14ac:dyDescent="0.25">
      <c r="A37" t="s">
        <v>34</v>
      </c>
      <c r="B37">
        <v>229455.32</v>
      </c>
      <c r="C37" s="27" t="e">
        <f>INDEX(#REF!,MATCH(A37,#REF!,0))</f>
        <v>#REF!</v>
      </c>
      <c r="D37" t="e">
        <f t="shared" si="1"/>
        <v>#REF!</v>
      </c>
    </row>
    <row r="38" spans="1:4" x14ac:dyDescent="0.25">
      <c r="A38" t="s">
        <v>35</v>
      </c>
      <c r="B38">
        <v>206111.05000000002</v>
      </c>
      <c r="C38" s="27" t="e">
        <f>INDEX(#REF!,MATCH(A38,#REF!,0))</f>
        <v>#REF!</v>
      </c>
      <c r="D38" t="e">
        <f t="shared" si="1"/>
        <v>#REF!</v>
      </c>
    </row>
    <row r="39" spans="1:4" x14ac:dyDescent="0.25">
      <c r="A39" t="s">
        <v>36</v>
      </c>
      <c r="B39">
        <v>189825.96999999997</v>
      </c>
      <c r="C39" s="27" t="e">
        <f>INDEX(#REF!,MATCH(A39,#REF!,0))</f>
        <v>#REF!</v>
      </c>
      <c r="D39" t="e">
        <f t="shared" si="1"/>
        <v>#REF!</v>
      </c>
    </row>
    <row r="40" spans="1:4" x14ac:dyDescent="0.25">
      <c r="A40" t="s">
        <v>37</v>
      </c>
      <c r="B40">
        <v>167617.47</v>
      </c>
      <c r="C40" s="27" t="e">
        <f>INDEX(#REF!,MATCH(A40,#REF!,0))</f>
        <v>#REF!</v>
      </c>
      <c r="D40" t="e">
        <f t="shared" si="1"/>
        <v>#REF!</v>
      </c>
    </row>
    <row r="41" spans="1:4" x14ac:dyDescent="0.25">
      <c r="A41" t="s">
        <v>38</v>
      </c>
      <c r="B41">
        <v>211984.09</v>
      </c>
      <c r="C41" s="27" t="e">
        <f>INDEX(#REF!,MATCH(A41,#REF!,0))</f>
        <v>#REF!</v>
      </c>
      <c r="D41" t="e">
        <f t="shared" si="1"/>
        <v>#REF!</v>
      </c>
    </row>
    <row r="42" spans="1:4" x14ac:dyDescent="0.25">
      <c r="A42" t="s">
        <v>39</v>
      </c>
      <c r="B42">
        <v>243414.93</v>
      </c>
      <c r="C42" s="27" t="e">
        <f>INDEX(#REF!,MATCH(A42,#REF!,0))</f>
        <v>#REF!</v>
      </c>
      <c r="D42" t="e">
        <f t="shared" si="1"/>
        <v>#REF!</v>
      </c>
    </row>
    <row r="43" spans="1:4" x14ac:dyDescent="0.25">
      <c r="A43" t="s">
        <v>40</v>
      </c>
      <c r="B43">
        <v>199972.19</v>
      </c>
      <c r="C43" s="27" t="e">
        <f>INDEX(#REF!,MATCH(A43,#REF!,0))</f>
        <v>#REF!</v>
      </c>
      <c r="D43" t="e">
        <f t="shared" si="1"/>
        <v>#REF!</v>
      </c>
    </row>
    <row r="44" spans="1:4" x14ac:dyDescent="0.25">
      <c r="A44" t="s">
        <v>41</v>
      </c>
      <c r="B44">
        <v>221109.37</v>
      </c>
      <c r="C44" s="27" t="e">
        <f>INDEX(#REF!,MATCH(A44,#REF!,0))</f>
        <v>#REF!</v>
      </c>
      <c r="D44" t="e">
        <f t="shared" si="1"/>
        <v>#REF!</v>
      </c>
    </row>
    <row r="45" spans="1:4" x14ac:dyDescent="0.25">
      <c r="A45" t="s">
        <v>42</v>
      </c>
      <c r="B45">
        <v>202442.63</v>
      </c>
      <c r="C45" s="27" t="e">
        <f>INDEX(#REF!,MATCH(A45,#REF!,0))</f>
        <v>#REF!</v>
      </c>
      <c r="D45" t="e">
        <f t="shared" si="1"/>
        <v>#REF!</v>
      </c>
    </row>
    <row r="46" spans="1:4" x14ac:dyDescent="0.25">
      <c r="A46" t="s">
        <v>43</v>
      </c>
      <c r="B46">
        <v>166463.38</v>
      </c>
      <c r="C46" s="27" t="e">
        <f>INDEX(#REF!,MATCH(A46,#REF!,0))</f>
        <v>#REF!</v>
      </c>
      <c r="D46" t="e">
        <f t="shared" si="1"/>
        <v>#REF!</v>
      </c>
    </row>
    <row r="47" spans="1:4" x14ac:dyDescent="0.25">
      <c r="A47" t="s">
        <v>44</v>
      </c>
      <c r="B47">
        <v>164709.29</v>
      </c>
      <c r="C47" s="27" t="e">
        <f>INDEX(#REF!,MATCH(A47,#REF!,0))</f>
        <v>#REF!</v>
      </c>
      <c r="D47" t="e">
        <f t="shared" si="1"/>
        <v>#REF!</v>
      </c>
    </row>
    <row r="48" spans="1:4" x14ac:dyDescent="0.25">
      <c r="A48" t="s">
        <v>45</v>
      </c>
      <c r="B48">
        <v>216247.65000000002</v>
      </c>
      <c r="C48" s="27" t="e">
        <f>INDEX(#REF!,MATCH(A48,#REF!,0))</f>
        <v>#REF!</v>
      </c>
      <c r="D48" t="e">
        <f t="shared" si="1"/>
        <v>#REF!</v>
      </c>
    </row>
    <row r="49" spans="1:4" x14ac:dyDescent="0.25">
      <c r="A49" t="s">
        <v>46</v>
      </c>
      <c r="B49">
        <v>144004.6</v>
      </c>
      <c r="C49" s="27" t="e">
        <f>INDEX(#REF!,MATCH(A49,#REF!,0))</f>
        <v>#REF!</v>
      </c>
      <c r="D49" t="e">
        <f t="shared" si="1"/>
        <v>#REF!</v>
      </c>
    </row>
    <row r="50" spans="1:4" x14ac:dyDescent="0.25">
      <c r="A50" t="s">
        <v>47</v>
      </c>
      <c r="B50">
        <v>116741.32</v>
      </c>
      <c r="C50" s="27" t="e">
        <f>INDEX(#REF!,MATCH(A50,#REF!,0))</f>
        <v>#REF!</v>
      </c>
      <c r="D50" t="e">
        <f t="shared" si="1"/>
        <v>#REF!</v>
      </c>
    </row>
    <row r="51" spans="1:4" x14ac:dyDescent="0.25">
      <c r="A51" t="s">
        <v>48</v>
      </c>
      <c r="B51">
        <v>209968</v>
      </c>
      <c r="C51" s="27" t="e">
        <f>INDEX(#REF!,MATCH(A51,#REF!,0))</f>
        <v>#REF!</v>
      </c>
      <c r="D51" t="e">
        <f t="shared" si="1"/>
        <v>#REF!</v>
      </c>
    </row>
    <row r="52" spans="1:4" x14ac:dyDescent="0.25">
      <c r="A52" t="s">
        <v>49</v>
      </c>
      <c r="B52">
        <v>143109.91999999998</v>
      </c>
      <c r="C52" s="27" t="e">
        <f>INDEX(#REF!,MATCH(A52,#REF!,0))</f>
        <v>#REF!</v>
      </c>
      <c r="D52" t="e">
        <f t="shared" si="1"/>
        <v>#REF!</v>
      </c>
    </row>
    <row r="53" spans="1:4" x14ac:dyDescent="0.25">
      <c r="A53" t="s">
        <v>50</v>
      </c>
      <c r="B53">
        <v>172189.66</v>
      </c>
      <c r="C53" s="27" t="e">
        <f>INDEX(#REF!,MATCH(A53,#REF!,0))</f>
        <v>#REF!</v>
      </c>
      <c r="D53" t="e">
        <f t="shared" si="1"/>
        <v>#REF!</v>
      </c>
    </row>
    <row r="54" spans="1:4" x14ac:dyDescent="0.25">
      <c r="A54" t="s">
        <v>51</v>
      </c>
      <c r="B54">
        <v>191450.93</v>
      </c>
      <c r="C54" s="27" t="e">
        <f>INDEX(#REF!,MATCH(A54,#REF!,0))</f>
        <v>#REF!</v>
      </c>
      <c r="D54" t="e">
        <f t="shared" si="1"/>
        <v>#REF!</v>
      </c>
    </row>
    <row r="55" spans="1:4" x14ac:dyDescent="0.25">
      <c r="A55" t="s">
        <v>52</v>
      </c>
      <c r="B55">
        <v>203283.23</v>
      </c>
      <c r="C55" s="27" t="e">
        <f>INDEX(#REF!,MATCH(A55,#REF!,0))</f>
        <v>#REF!</v>
      </c>
      <c r="D55" t="e">
        <f t="shared" si="1"/>
        <v>#REF!</v>
      </c>
    </row>
    <row r="56" spans="1:4" x14ac:dyDescent="0.25">
      <c r="A56" t="s">
        <v>53</v>
      </c>
      <c r="B56">
        <v>233189.68</v>
      </c>
      <c r="C56" s="27" t="e">
        <f>INDEX(#REF!,MATCH(A56,#REF!,0))</f>
        <v>#REF!</v>
      </c>
      <c r="D56" t="e">
        <f t="shared" si="1"/>
        <v>#REF!</v>
      </c>
    </row>
    <row r="57" spans="1:4" x14ac:dyDescent="0.25">
      <c r="A57" t="s">
        <v>54</v>
      </c>
      <c r="B57">
        <v>153407.34</v>
      </c>
      <c r="C57" s="27" t="e">
        <f>INDEX(#REF!,MATCH(A57,#REF!,0))</f>
        <v>#REF!</v>
      </c>
      <c r="D57" t="e">
        <f t="shared" si="1"/>
        <v>#REF!</v>
      </c>
    </row>
    <row r="58" spans="1:4" x14ac:dyDescent="0.25">
      <c r="A58" t="s">
        <v>55</v>
      </c>
      <c r="B58">
        <v>208862.43</v>
      </c>
      <c r="C58" s="27" t="e">
        <f>INDEX(#REF!,MATCH(A58,#REF!,0))</f>
        <v>#REF!</v>
      </c>
      <c r="D58" t="e">
        <f t="shared" si="1"/>
        <v>#REF!</v>
      </c>
    </row>
    <row r="59" spans="1:4" x14ac:dyDescent="0.25">
      <c r="A59" t="s">
        <v>56</v>
      </c>
      <c r="B59">
        <v>184266.21000000002</v>
      </c>
      <c r="C59" s="27" t="e">
        <f>INDEX(#REF!,MATCH(A59,#REF!,0))</f>
        <v>#REF!</v>
      </c>
      <c r="D59" t="e">
        <f t="shared" si="1"/>
        <v>#REF!</v>
      </c>
    </row>
    <row r="60" spans="1:4" x14ac:dyDescent="0.25">
      <c r="A60" t="s">
        <v>57</v>
      </c>
      <c r="B60">
        <v>180688.52</v>
      </c>
      <c r="C60" s="27" t="e">
        <f>INDEX(#REF!,MATCH(A60,#REF!,0))</f>
        <v>#REF!</v>
      </c>
      <c r="D60" t="e">
        <f t="shared" si="1"/>
        <v>#REF!</v>
      </c>
    </row>
    <row r="61" spans="1:4" x14ac:dyDescent="0.25">
      <c r="A61" t="s">
        <v>58</v>
      </c>
      <c r="B61">
        <v>150292.84</v>
      </c>
      <c r="C61" s="27" t="e">
        <f>INDEX(#REF!,MATCH(A61,#REF!,0))</f>
        <v>#REF!</v>
      </c>
      <c r="D61" t="e">
        <f t="shared" si="1"/>
        <v>#REF!</v>
      </c>
    </row>
    <row r="62" spans="1:4" x14ac:dyDescent="0.25">
      <c r="A62" t="s">
        <v>59</v>
      </c>
      <c r="B62">
        <v>252440.46000000002</v>
      </c>
      <c r="C62" s="27" t="e">
        <f>INDEX(#REF!,MATCH(A62,#REF!,0))</f>
        <v>#REF!</v>
      </c>
      <c r="D62" t="e">
        <f t="shared" si="1"/>
        <v>#REF!</v>
      </c>
    </row>
    <row r="63" spans="1:4" x14ac:dyDescent="0.25">
      <c r="A63" t="s">
        <v>60</v>
      </c>
      <c r="B63">
        <v>66281.299999999988</v>
      </c>
      <c r="C63" s="27" t="e">
        <f>INDEX(#REF!,MATCH(A63,#REF!,0))</f>
        <v>#REF!</v>
      </c>
      <c r="D63" t="e">
        <f t="shared" si="1"/>
        <v>#REF!</v>
      </c>
    </row>
    <row r="64" spans="1:4" x14ac:dyDescent="0.25">
      <c r="A64" t="s">
        <v>61</v>
      </c>
      <c r="B64">
        <v>108121.7</v>
      </c>
      <c r="C64" s="27" t="e">
        <f>INDEX(#REF!,MATCH(A64,#REF!,0))</f>
        <v>#REF!</v>
      </c>
      <c r="D64" t="e">
        <f t="shared" si="1"/>
        <v>#REF!</v>
      </c>
    </row>
    <row r="65" spans="1:4" x14ac:dyDescent="0.25">
      <c r="A65" t="s">
        <v>62</v>
      </c>
      <c r="B65">
        <v>155050.51999999999</v>
      </c>
      <c r="C65" s="27" t="e">
        <f>INDEX(#REF!,MATCH(A65,#REF!,0))</f>
        <v>#REF!</v>
      </c>
      <c r="D65" t="e">
        <f t="shared" si="1"/>
        <v>#REF!</v>
      </c>
    </row>
    <row r="66" spans="1:4" x14ac:dyDescent="0.25">
      <c r="A66" t="s">
        <v>63</v>
      </c>
      <c r="B66">
        <v>189168.13</v>
      </c>
      <c r="C66" s="27" t="e">
        <f>INDEX(#REF!,MATCH(A66,#REF!,0))</f>
        <v>#REF!</v>
      </c>
      <c r="D66" t="e">
        <f t="shared" si="1"/>
        <v>#REF!</v>
      </c>
    </row>
    <row r="67" spans="1:4" x14ac:dyDescent="0.25">
      <c r="A67" t="s">
        <v>64</v>
      </c>
      <c r="B67">
        <v>131082.72999999998</v>
      </c>
      <c r="C67" s="27" t="e">
        <f>INDEX(#REF!,MATCH(A67,#REF!,0))</f>
        <v>#REF!</v>
      </c>
      <c r="D67" t="e">
        <f t="shared" si="1"/>
        <v>#REF!</v>
      </c>
    </row>
    <row r="68" spans="1:4" x14ac:dyDescent="0.25">
      <c r="A68" t="s">
        <v>65</v>
      </c>
      <c r="B68">
        <v>187508.38</v>
      </c>
      <c r="C68" s="27" t="e">
        <f>INDEX(#REF!,MATCH(A68,#REF!,0))</f>
        <v>#REF!</v>
      </c>
      <c r="D68" t="e">
        <f t="shared" si="1"/>
        <v>#REF!</v>
      </c>
    </row>
    <row r="69" spans="1:4" x14ac:dyDescent="0.25">
      <c r="A69" t="s">
        <v>66</v>
      </c>
      <c r="B69">
        <v>105397.07</v>
      </c>
      <c r="C69" s="27" t="e">
        <f>INDEX(#REF!,MATCH(A69,#REF!,0))</f>
        <v>#REF!</v>
      </c>
      <c r="D69" t="e">
        <f t="shared" si="1"/>
        <v>#REF!</v>
      </c>
    </row>
    <row r="70" spans="1:4" x14ac:dyDescent="0.25">
      <c r="A70" t="s">
        <v>67</v>
      </c>
      <c r="B70">
        <v>141586.63</v>
      </c>
      <c r="C70" s="27" t="e">
        <f>INDEX(#REF!,MATCH(A70,#REF!,0))</f>
        <v>#REF!</v>
      </c>
      <c r="D70" t="e">
        <f t="shared" ref="D70:D133" si="2">C70=B70</f>
        <v>#REF!</v>
      </c>
    </row>
    <row r="71" spans="1:4" x14ac:dyDescent="0.25">
      <c r="A71" t="s">
        <v>68</v>
      </c>
      <c r="B71">
        <v>178444.77999999997</v>
      </c>
      <c r="C71" s="27" t="e">
        <f>INDEX(#REF!,MATCH(A71,#REF!,0))</f>
        <v>#REF!</v>
      </c>
      <c r="D71" t="e">
        <f t="shared" si="2"/>
        <v>#REF!</v>
      </c>
    </row>
    <row r="72" spans="1:4" x14ac:dyDescent="0.25">
      <c r="A72" t="s">
        <v>69</v>
      </c>
      <c r="B72">
        <v>205566.91999999998</v>
      </c>
      <c r="C72" s="27" t="e">
        <f>INDEX(#REF!,MATCH(A72,#REF!,0))</f>
        <v>#REF!</v>
      </c>
      <c r="D72" t="e">
        <f t="shared" si="2"/>
        <v>#REF!</v>
      </c>
    </row>
    <row r="73" spans="1:4" x14ac:dyDescent="0.25">
      <c r="A73" t="s">
        <v>70</v>
      </c>
      <c r="B73">
        <v>15906.21</v>
      </c>
      <c r="C73" s="27" t="e">
        <f>INDEX(#REF!,MATCH(A73,#REF!,0))</f>
        <v>#REF!</v>
      </c>
      <c r="D73" t="e">
        <f t="shared" si="2"/>
        <v>#REF!</v>
      </c>
    </row>
    <row r="74" spans="1:4" x14ac:dyDescent="0.25">
      <c r="A74" t="s">
        <v>71</v>
      </c>
      <c r="B74">
        <v>203425.96000000002</v>
      </c>
      <c r="C74" s="27" t="e">
        <f>INDEX(#REF!,MATCH(A74,#REF!,0))</f>
        <v>#REF!</v>
      </c>
      <c r="D74" t="e">
        <f t="shared" si="2"/>
        <v>#REF!</v>
      </c>
    </row>
    <row r="75" spans="1:4" x14ac:dyDescent="0.25">
      <c r="A75" t="s">
        <v>72</v>
      </c>
      <c r="B75">
        <v>196585.37</v>
      </c>
      <c r="C75" s="27" t="e">
        <f>INDEX(#REF!,MATCH(A75,#REF!,0))</f>
        <v>#REF!</v>
      </c>
      <c r="D75" t="e">
        <f t="shared" si="2"/>
        <v>#REF!</v>
      </c>
    </row>
    <row r="76" spans="1:4" x14ac:dyDescent="0.25">
      <c r="A76" t="s">
        <v>73</v>
      </c>
      <c r="B76">
        <v>227175.2</v>
      </c>
      <c r="C76" s="27" t="e">
        <f>INDEX(#REF!,MATCH(A76,#REF!,0))</f>
        <v>#REF!</v>
      </c>
      <c r="D76" t="e">
        <f t="shared" si="2"/>
        <v>#REF!</v>
      </c>
    </row>
    <row r="77" spans="1:4" x14ac:dyDescent="0.25">
      <c r="A77" t="s">
        <v>74</v>
      </c>
      <c r="B77">
        <v>146721.22</v>
      </c>
      <c r="C77" s="27" t="e">
        <f>INDEX(#REF!,MATCH(A77,#REF!,0))</f>
        <v>#REF!</v>
      </c>
      <c r="D77" t="e">
        <f t="shared" si="2"/>
        <v>#REF!</v>
      </c>
    </row>
    <row r="78" spans="1:4" x14ac:dyDescent="0.25">
      <c r="A78" t="s">
        <v>75</v>
      </c>
      <c r="B78">
        <v>180307.73</v>
      </c>
      <c r="C78" s="27" t="e">
        <f>INDEX(#REF!,MATCH(A78,#REF!,0))</f>
        <v>#REF!</v>
      </c>
      <c r="D78" t="e">
        <f t="shared" si="2"/>
        <v>#REF!</v>
      </c>
    </row>
    <row r="79" spans="1:4" x14ac:dyDescent="0.25">
      <c r="A79" t="s">
        <v>76</v>
      </c>
      <c r="B79">
        <v>204075.27</v>
      </c>
      <c r="C79" s="27" t="e">
        <f>INDEX(#REF!,MATCH(A79,#REF!,0))</f>
        <v>#REF!</v>
      </c>
      <c r="D79" t="e">
        <f t="shared" si="2"/>
        <v>#REF!</v>
      </c>
    </row>
    <row r="80" spans="1:4" x14ac:dyDescent="0.25">
      <c r="A80" t="s">
        <v>860</v>
      </c>
      <c r="B80">
        <v>81106.94</v>
      </c>
      <c r="C80" s="27" t="e">
        <f>INDEX(#REF!,MATCH(A80,#REF!,0))</f>
        <v>#REF!</v>
      </c>
      <c r="D80" t="e">
        <f t="shared" si="2"/>
        <v>#REF!</v>
      </c>
    </row>
    <row r="81" spans="1:4" x14ac:dyDescent="0.25">
      <c r="A81" t="s">
        <v>861</v>
      </c>
      <c r="B81">
        <v>72514.02</v>
      </c>
      <c r="C81" s="27" t="e">
        <f>INDEX(#REF!,MATCH(A81,#REF!,0))</f>
        <v>#REF!</v>
      </c>
      <c r="D81" t="e">
        <f t="shared" si="2"/>
        <v>#REF!</v>
      </c>
    </row>
    <row r="82" spans="1:4" x14ac:dyDescent="0.25">
      <c r="A82" t="s">
        <v>862</v>
      </c>
      <c r="B82">
        <v>131803.5</v>
      </c>
      <c r="C82" s="27" t="e">
        <f>INDEX(#REF!,MATCH(A82,#REF!,0))</f>
        <v>#REF!</v>
      </c>
      <c r="D82" t="e">
        <f t="shared" si="2"/>
        <v>#REF!</v>
      </c>
    </row>
    <row r="83" spans="1:4" x14ac:dyDescent="0.25">
      <c r="A83" t="s">
        <v>863</v>
      </c>
      <c r="B83">
        <v>235990.87</v>
      </c>
      <c r="C83" s="27" t="e">
        <f>INDEX(#REF!,MATCH(A83,#REF!,0))</f>
        <v>#REF!</v>
      </c>
      <c r="D83" t="e">
        <f t="shared" si="2"/>
        <v>#REF!</v>
      </c>
    </row>
    <row r="84" spans="1:4" x14ac:dyDescent="0.25">
      <c r="A84" t="s">
        <v>864</v>
      </c>
      <c r="B84">
        <v>185831.57</v>
      </c>
      <c r="C84" s="27" t="e">
        <f>INDEX(#REF!,MATCH(A84,#REF!,0))</f>
        <v>#REF!</v>
      </c>
      <c r="D84" t="e">
        <f t="shared" si="2"/>
        <v>#REF!</v>
      </c>
    </row>
    <row r="85" spans="1:4" x14ac:dyDescent="0.25">
      <c r="A85" t="s">
        <v>865</v>
      </c>
      <c r="B85">
        <v>31212.46</v>
      </c>
      <c r="C85" s="27" t="e">
        <f>INDEX(#REF!,MATCH(A85,#REF!,0))</f>
        <v>#REF!</v>
      </c>
      <c r="D85" t="e">
        <f t="shared" si="2"/>
        <v>#REF!</v>
      </c>
    </row>
    <row r="86" spans="1:4" x14ac:dyDescent="0.25">
      <c r="A86" t="s">
        <v>866</v>
      </c>
      <c r="B86">
        <v>51403.39</v>
      </c>
      <c r="C86" s="27" t="e">
        <f>INDEX(#REF!,MATCH(A86,#REF!,0))</f>
        <v>#REF!</v>
      </c>
      <c r="D86" t="e">
        <f t="shared" si="2"/>
        <v>#REF!</v>
      </c>
    </row>
    <row r="87" spans="1:4" x14ac:dyDescent="0.25">
      <c r="A87" t="s">
        <v>867</v>
      </c>
      <c r="B87">
        <v>105911.37</v>
      </c>
      <c r="C87" s="27" t="e">
        <f>INDEX(#REF!,MATCH(A87,#REF!,0))</f>
        <v>#REF!</v>
      </c>
      <c r="D87" t="e">
        <f t="shared" si="2"/>
        <v>#REF!</v>
      </c>
    </row>
    <row r="88" spans="1:4" x14ac:dyDescent="0.25">
      <c r="A88" t="s">
        <v>868</v>
      </c>
      <c r="B88">
        <v>177684.74</v>
      </c>
      <c r="C88" s="27" t="e">
        <f>INDEX(#REF!,MATCH(A88,#REF!,0))</f>
        <v>#REF!</v>
      </c>
      <c r="D88" t="e">
        <f t="shared" si="2"/>
        <v>#REF!</v>
      </c>
    </row>
    <row r="89" spans="1:4" x14ac:dyDescent="0.25">
      <c r="A89" t="s">
        <v>869</v>
      </c>
      <c r="B89">
        <v>312294.89</v>
      </c>
      <c r="C89" s="27" t="e">
        <f>INDEX(#REF!,MATCH(A89,#REF!,0))</f>
        <v>#REF!</v>
      </c>
      <c r="D89" t="e">
        <f t="shared" si="2"/>
        <v>#REF!</v>
      </c>
    </row>
    <row r="90" spans="1:4" x14ac:dyDescent="0.25">
      <c r="A90" t="s">
        <v>870</v>
      </c>
      <c r="B90">
        <v>99887.75</v>
      </c>
      <c r="C90" s="27" t="e">
        <f>INDEX(#REF!,MATCH(A90,#REF!,0))</f>
        <v>#REF!</v>
      </c>
      <c r="D90" t="e">
        <f t="shared" si="2"/>
        <v>#REF!</v>
      </c>
    </row>
    <row r="91" spans="1:4" x14ac:dyDescent="0.25">
      <c r="A91" t="s">
        <v>871</v>
      </c>
      <c r="B91">
        <v>274807.93</v>
      </c>
      <c r="C91" s="27" t="e">
        <f>INDEX(#REF!,MATCH(A91,#REF!,0))</f>
        <v>#REF!</v>
      </c>
      <c r="D91" t="e">
        <f t="shared" si="2"/>
        <v>#REF!</v>
      </c>
    </row>
    <row r="92" spans="1:4" x14ac:dyDescent="0.25">
      <c r="A92" t="s">
        <v>872</v>
      </c>
      <c r="B92">
        <v>317529.36</v>
      </c>
      <c r="C92" s="27" t="e">
        <f>INDEX(#REF!,MATCH(A92,#REF!,0))</f>
        <v>#REF!</v>
      </c>
      <c r="D92" t="e">
        <f t="shared" si="2"/>
        <v>#REF!</v>
      </c>
    </row>
    <row r="93" spans="1:4" x14ac:dyDescent="0.25">
      <c r="A93" t="s">
        <v>873</v>
      </c>
      <c r="B93">
        <v>111948.01999999999</v>
      </c>
      <c r="C93" s="27" t="e">
        <f>INDEX(#REF!,MATCH(A93,#REF!,0))</f>
        <v>#REF!</v>
      </c>
      <c r="D93" t="e">
        <f t="shared" si="2"/>
        <v>#REF!</v>
      </c>
    </row>
    <row r="94" spans="1:4" x14ac:dyDescent="0.25">
      <c r="A94" t="s">
        <v>874</v>
      </c>
      <c r="B94">
        <v>150591.57</v>
      </c>
      <c r="C94" s="27" t="e">
        <f>INDEX(#REF!,MATCH(A94,#REF!,0))</f>
        <v>#REF!</v>
      </c>
      <c r="D94" t="e">
        <f t="shared" si="2"/>
        <v>#REF!</v>
      </c>
    </row>
    <row r="95" spans="1:4" x14ac:dyDescent="0.25">
      <c r="A95" t="s">
        <v>875</v>
      </c>
      <c r="B95">
        <v>67357.37</v>
      </c>
      <c r="C95" s="27" t="e">
        <f>INDEX(#REF!,MATCH(A95,#REF!,0))</f>
        <v>#REF!</v>
      </c>
      <c r="D95" t="e">
        <f t="shared" si="2"/>
        <v>#REF!</v>
      </c>
    </row>
    <row r="96" spans="1:4" x14ac:dyDescent="0.25">
      <c r="A96" t="s">
        <v>876</v>
      </c>
      <c r="B96">
        <v>83720.86</v>
      </c>
      <c r="C96" s="27" t="e">
        <f>INDEX(#REF!,MATCH(A96,#REF!,0))</f>
        <v>#REF!</v>
      </c>
      <c r="D96" t="e">
        <f t="shared" si="2"/>
        <v>#REF!</v>
      </c>
    </row>
    <row r="97" spans="1:4" x14ac:dyDescent="0.25">
      <c r="A97" t="s">
        <v>877</v>
      </c>
      <c r="B97">
        <v>120628.98999999999</v>
      </c>
      <c r="C97" s="27" t="e">
        <f>INDEX(#REF!,MATCH(A97,#REF!,0))</f>
        <v>#REF!</v>
      </c>
      <c r="D97" t="e">
        <f t="shared" si="2"/>
        <v>#REF!</v>
      </c>
    </row>
    <row r="98" spans="1:4" x14ac:dyDescent="0.25">
      <c r="A98" t="s">
        <v>878</v>
      </c>
      <c r="B98">
        <v>58265.64</v>
      </c>
      <c r="C98" s="27" t="e">
        <f>INDEX(#REF!,MATCH(A98,#REF!,0))</f>
        <v>#REF!</v>
      </c>
      <c r="D98" t="e">
        <f t="shared" si="2"/>
        <v>#REF!</v>
      </c>
    </row>
    <row r="99" spans="1:4" x14ac:dyDescent="0.25">
      <c r="A99" t="s">
        <v>879</v>
      </c>
      <c r="B99">
        <v>207677.05</v>
      </c>
      <c r="C99" s="27" t="e">
        <f>INDEX(#REF!,MATCH(A99,#REF!,0))</f>
        <v>#REF!</v>
      </c>
      <c r="D99" t="e">
        <f t="shared" si="2"/>
        <v>#REF!</v>
      </c>
    </row>
    <row r="100" spans="1:4" x14ac:dyDescent="0.25">
      <c r="A100" t="s">
        <v>880</v>
      </c>
      <c r="B100">
        <v>123432.59</v>
      </c>
      <c r="C100" s="27" t="e">
        <f>INDEX(#REF!,MATCH(A100,#REF!,0))</f>
        <v>#REF!</v>
      </c>
      <c r="D100" t="e">
        <f t="shared" si="2"/>
        <v>#REF!</v>
      </c>
    </row>
    <row r="101" spans="1:4" x14ac:dyDescent="0.25">
      <c r="A101" t="s">
        <v>881</v>
      </c>
      <c r="B101">
        <v>73066.820000000007</v>
      </c>
      <c r="C101" s="27" t="e">
        <f>INDEX(#REF!,MATCH(A101,#REF!,0))</f>
        <v>#REF!</v>
      </c>
      <c r="D101" t="e">
        <f t="shared" si="2"/>
        <v>#REF!</v>
      </c>
    </row>
    <row r="102" spans="1:4" x14ac:dyDescent="0.25">
      <c r="A102" t="s">
        <v>882</v>
      </c>
      <c r="B102">
        <v>109337.65</v>
      </c>
      <c r="C102" s="27" t="e">
        <f>INDEX(#REF!,MATCH(A102,#REF!,0))</f>
        <v>#REF!</v>
      </c>
      <c r="D102" t="e">
        <f t="shared" si="2"/>
        <v>#REF!</v>
      </c>
    </row>
    <row r="103" spans="1:4" x14ac:dyDescent="0.25">
      <c r="A103" t="s">
        <v>883</v>
      </c>
      <c r="B103">
        <v>258825.73</v>
      </c>
      <c r="C103" s="27" t="e">
        <f>INDEX(#REF!,MATCH(A103,#REF!,0))</f>
        <v>#REF!</v>
      </c>
      <c r="D103" t="e">
        <f t="shared" si="2"/>
        <v>#REF!</v>
      </c>
    </row>
    <row r="104" spans="1:4" x14ac:dyDescent="0.25">
      <c r="A104" t="s">
        <v>884</v>
      </c>
      <c r="B104">
        <v>75192.95</v>
      </c>
      <c r="C104" s="27" t="e">
        <f>INDEX(#REF!,MATCH(A104,#REF!,0))</f>
        <v>#REF!</v>
      </c>
      <c r="D104" t="e">
        <f t="shared" si="2"/>
        <v>#REF!</v>
      </c>
    </row>
    <row r="105" spans="1:4" x14ac:dyDescent="0.25">
      <c r="A105" t="s">
        <v>885</v>
      </c>
      <c r="B105">
        <v>175240.22</v>
      </c>
      <c r="C105" s="27" t="e">
        <f>INDEX(#REF!,MATCH(A105,#REF!,0))</f>
        <v>#REF!</v>
      </c>
      <c r="D105" t="e">
        <f t="shared" si="2"/>
        <v>#REF!</v>
      </c>
    </row>
    <row r="106" spans="1:4" x14ac:dyDescent="0.25">
      <c r="A106" t="s">
        <v>886</v>
      </c>
      <c r="B106">
        <v>85709.65</v>
      </c>
      <c r="C106" s="27" t="e">
        <f>INDEX(#REF!,MATCH(A106,#REF!,0))</f>
        <v>#REF!</v>
      </c>
      <c r="D106" t="e">
        <f t="shared" si="2"/>
        <v>#REF!</v>
      </c>
    </row>
    <row r="107" spans="1:4" x14ac:dyDescent="0.25">
      <c r="A107" t="s">
        <v>887</v>
      </c>
      <c r="B107">
        <v>120483.57</v>
      </c>
      <c r="C107" s="27" t="e">
        <f>INDEX(#REF!,MATCH(A107,#REF!,0))</f>
        <v>#REF!</v>
      </c>
      <c r="D107" t="e">
        <f t="shared" si="2"/>
        <v>#REF!</v>
      </c>
    </row>
    <row r="108" spans="1:4" x14ac:dyDescent="0.25">
      <c r="A108" t="s">
        <v>888</v>
      </c>
      <c r="B108">
        <v>43358.89</v>
      </c>
      <c r="C108" s="27" t="e">
        <f>INDEX(#REF!,MATCH(A108,#REF!,0))</f>
        <v>#REF!</v>
      </c>
      <c r="D108" t="e">
        <f t="shared" si="2"/>
        <v>#REF!</v>
      </c>
    </row>
    <row r="109" spans="1:4" x14ac:dyDescent="0.25">
      <c r="A109" t="s">
        <v>889</v>
      </c>
      <c r="B109">
        <v>211950.41</v>
      </c>
      <c r="C109" s="27" t="e">
        <f>INDEX(#REF!,MATCH(A109,#REF!,0))</f>
        <v>#REF!</v>
      </c>
      <c r="D109" t="e">
        <f t="shared" si="2"/>
        <v>#REF!</v>
      </c>
    </row>
    <row r="110" spans="1:4" x14ac:dyDescent="0.25">
      <c r="A110" t="s">
        <v>890</v>
      </c>
      <c r="B110">
        <v>204877.06000000003</v>
      </c>
      <c r="C110" s="27" t="e">
        <f>INDEX(#REF!,MATCH(A110,#REF!,0))</f>
        <v>#REF!</v>
      </c>
      <c r="D110" t="e">
        <f t="shared" si="2"/>
        <v>#REF!</v>
      </c>
    </row>
    <row r="111" spans="1:4" x14ac:dyDescent="0.25">
      <c r="A111" t="s">
        <v>891</v>
      </c>
      <c r="B111">
        <v>100284.48000000001</v>
      </c>
      <c r="C111" s="27" t="e">
        <f>INDEX(#REF!,MATCH(A111,#REF!,0))</f>
        <v>#REF!</v>
      </c>
      <c r="D111" t="e">
        <f t="shared" si="2"/>
        <v>#REF!</v>
      </c>
    </row>
    <row r="112" spans="1:4" x14ac:dyDescent="0.25">
      <c r="A112" t="s">
        <v>892</v>
      </c>
      <c r="B112">
        <v>219055.71000000002</v>
      </c>
      <c r="C112" s="27" t="e">
        <f>INDEX(#REF!,MATCH(A112,#REF!,0))</f>
        <v>#REF!</v>
      </c>
      <c r="D112" t="e">
        <f t="shared" si="2"/>
        <v>#REF!</v>
      </c>
    </row>
    <row r="113" spans="1:4" x14ac:dyDescent="0.25">
      <c r="A113" t="s">
        <v>893</v>
      </c>
      <c r="B113">
        <v>151272.04999999999</v>
      </c>
      <c r="C113" s="27" t="e">
        <f>INDEX(#REF!,MATCH(A113,#REF!,0))</f>
        <v>#REF!</v>
      </c>
      <c r="D113" t="e">
        <f t="shared" si="2"/>
        <v>#REF!</v>
      </c>
    </row>
    <row r="114" spans="1:4" x14ac:dyDescent="0.25">
      <c r="A114" t="s">
        <v>894</v>
      </c>
      <c r="B114">
        <v>88469.77</v>
      </c>
      <c r="C114" s="27" t="e">
        <f>INDEX(#REF!,MATCH(A114,#REF!,0))</f>
        <v>#REF!</v>
      </c>
      <c r="D114" t="e">
        <f t="shared" si="2"/>
        <v>#REF!</v>
      </c>
    </row>
    <row r="115" spans="1:4" x14ac:dyDescent="0.25">
      <c r="A115" t="s">
        <v>895</v>
      </c>
      <c r="B115">
        <v>165580</v>
      </c>
      <c r="C115" s="27" t="e">
        <f>INDEX(#REF!,MATCH(A115,#REF!,0))</f>
        <v>#REF!</v>
      </c>
      <c r="D115" t="e">
        <f t="shared" si="2"/>
        <v>#REF!</v>
      </c>
    </row>
    <row r="116" spans="1:4" x14ac:dyDescent="0.25">
      <c r="A116" t="s">
        <v>896</v>
      </c>
      <c r="B116">
        <v>183329.65</v>
      </c>
      <c r="C116" s="27" t="e">
        <f>INDEX(#REF!,MATCH(A116,#REF!,0))</f>
        <v>#REF!</v>
      </c>
      <c r="D116" t="e">
        <f t="shared" si="2"/>
        <v>#REF!</v>
      </c>
    </row>
    <row r="117" spans="1:4" x14ac:dyDescent="0.25">
      <c r="A117" t="s">
        <v>897</v>
      </c>
      <c r="B117">
        <v>102015.18</v>
      </c>
      <c r="C117" s="27" t="e">
        <f>INDEX(#REF!,MATCH(A117,#REF!,0))</f>
        <v>#REF!</v>
      </c>
      <c r="D117" t="e">
        <f t="shared" si="2"/>
        <v>#REF!</v>
      </c>
    </row>
    <row r="118" spans="1:4" x14ac:dyDescent="0.25">
      <c r="A118" t="s">
        <v>898</v>
      </c>
      <c r="B118">
        <v>218401.5</v>
      </c>
      <c r="C118" s="27" t="e">
        <f>INDEX(#REF!,MATCH(A118,#REF!,0))</f>
        <v>#REF!</v>
      </c>
      <c r="D118" t="e">
        <f t="shared" si="2"/>
        <v>#REF!</v>
      </c>
    </row>
    <row r="119" spans="1:4" x14ac:dyDescent="0.25">
      <c r="A119" t="s">
        <v>899</v>
      </c>
      <c r="B119">
        <v>193757.94999999998</v>
      </c>
      <c r="C119" s="27" t="e">
        <f>INDEX(#REF!,MATCH(A119,#REF!,0))</f>
        <v>#REF!</v>
      </c>
      <c r="D119" t="e">
        <f t="shared" si="2"/>
        <v>#REF!</v>
      </c>
    </row>
    <row r="120" spans="1:4" x14ac:dyDescent="0.25">
      <c r="A120" t="s">
        <v>900</v>
      </c>
      <c r="B120">
        <v>169747.16999999998</v>
      </c>
      <c r="C120" s="27" t="e">
        <f>INDEX(#REF!,MATCH(A120,#REF!,0))</f>
        <v>#REF!</v>
      </c>
      <c r="D120" t="e">
        <f t="shared" si="2"/>
        <v>#REF!</v>
      </c>
    </row>
    <row r="121" spans="1:4" x14ac:dyDescent="0.25">
      <c r="A121" t="s">
        <v>901</v>
      </c>
      <c r="B121">
        <v>241265.44</v>
      </c>
      <c r="C121" s="27" t="e">
        <f>INDEX(#REF!,MATCH(A121,#REF!,0))</f>
        <v>#REF!</v>
      </c>
      <c r="D121" t="e">
        <f t="shared" si="2"/>
        <v>#REF!</v>
      </c>
    </row>
    <row r="122" spans="1:4" x14ac:dyDescent="0.25">
      <c r="A122" t="s">
        <v>902</v>
      </c>
      <c r="B122">
        <v>314771.42000000004</v>
      </c>
      <c r="C122" s="27" t="e">
        <f>INDEX(#REF!,MATCH(A122,#REF!,0))</f>
        <v>#REF!</v>
      </c>
      <c r="D122" t="e">
        <f t="shared" si="2"/>
        <v>#REF!</v>
      </c>
    </row>
    <row r="123" spans="1:4" x14ac:dyDescent="0.25">
      <c r="A123" t="s">
        <v>903</v>
      </c>
      <c r="B123">
        <v>52228.770000000004</v>
      </c>
      <c r="C123" s="27" t="e">
        <f>INDEX(#REF!,MATCH(A123,#REF!,0))</f>
        <v>#REF!</v>
      </c>
      <c r="D123" t="e">
        <f t="shared" si="2"/>
        <v>#REF!</v>
      </c>
    </row>
    <row r="124" spans="1:4" x14ac:dyDescent="0.25">
      <c r="A124" t="s">
        <v>77</v>
      </c>
      <c r="B124">
        <v>6157459.5800000001</v>
      </c>
      <c r="C124" s="27" t="e">
        <f>INDEX(#REF!,MATCH(A124,#REF!,0))</f>
        <v>#REF!</v>
      </c>
      <c r="D124" t="e">
        <f t="shared" si="2"/>
        <v>#REF!</v>
      </c>
    </row>
    <row r="125" spans="1:4" x14ac:dyDescent="0.25">
      <c r="A125" t="s">
        <v>1245</v>
      </c>
      <c r="B125">
        <v>293255.45</v>
      </c>
      <c r="C125" s="27" t="e">
        <f>INDEX(#REF!,MATCH(A125,#REF!,0))</f>
        <v>#REF!</v>
      </c>
      <c r="D125" t="e">
        <f t="shared" si="2"/>
        <v>#REF!</v>
      </c>
    </row>
    <row r="126" spans="1:4" x14ac:dyDescent="0.25">
      <c r="A126" t="s">
        <v>1246</v>
      </c>
      <c r="B126">
        <v>203010.58000000002</v>
      </c>
      <c r="C126" s="27" t="e">
        <f>INDEX(#REF!,MATCH(A126,#REF!,0))</f>
        <v>#REF!</v>
      </c>
      <c r="D126" t="e">
        <f t="shared" si="2"/>
        <v>#REF!</v>
      </c>
    </row>
    <row r="127" spans="1:4" x14ac:dyDescent="0.25">
      <c r="A127" t="s">
        <v>1248</v>
      </c>
      <c r="B127">
        <v>194823.89</v>
      </c>
      <c r="C127" s="27" t="e">
        <f>INDEX(#REF!,MATCH(A127,#REF!,0))</f>
        <v>#REF!</v>
      </c>
      <c r="D127" t="e">
        <f t="shared" si="2"/>
        <v>#REF!</v>
      </c>
    </row>
    <row r="128" spans="1:4" x14ac:dyDescent="0.25">
      <c r="A128" t="s">
        <v>78</v>
      </c>
      <c r="B128">
        <v>7714061.5100000007</v>
      </c>
      <c r="C128" s="27" t="e">
        <f>INDEX(#REF!,MATCH(A128,#REF!,0))</f>
        <v>#REF!</v>
      </c>
      <c r="D128" t="e">
        <f t="shared" si="2"/>
        <v>#REF!</v>
      </c>
    </row>
    <row r="129" spans="1:4" x14ac:dyDescent="0.25">
      <c r="A129" t="s">
        <v>79</v>
      </c>
      <c r="B129">
        <v>3033589.2600000002</v>
      </c>
      <c r="C129" s="27" t="e">
        <f>INDEX(#REF!,MATCH(A129,#REF!,0))</f>
        <v>#REF!</v>
      </c>
      <c r="D129" t="e">
        <f t="shared" si="2"/>
        <v>#REF!</v>
      </c>
    </row>
    <row r="130" spans="1:4" x14ac:dyDescent="0.25">
      <c r="A130" t="s">
        <v>80</v>
      </c>
      <c r="B130">
        <v>6941289.6500000004</v>
      </c>
      <c r="C130" s="27" t="e">
        <f>INDEX(#REF!,MATCH(A130,#REF!,0))</f>
        <v>#REF!</v>
      </c>
      <c r="D130" t="e">
        <f t="shared" si="2"/>
        <v>#REF!</v>
      </c>
    </row>
    <row r="131" spans="1:4" x14ac:dyDescent="0.25">
      <c r="A131" t="s">
        <v>81</v>
      </c>
      <c r="B131">
        <v>37170.21</v>
      </c>
      <c r="C131" s="27" t="e">
        <f>INDEX(#REF!,MATCH(A131,#REF!,0))</f>
        <v>#REF!</v>
      </c>
      <c r="D131" t="e">
        <f t="shared" si="2"/>
        <v>#REF!</v>
      </c>
    </row>
    <row r="132" spans="1:4" x14ac:dyDescent="0.25">
      <c r="A132" t="s">
        <v>82</v>
      </c>
      <c r="B132">
        <v>1089910.92</v>
      </c>
      <c r="C132" s="27" t="e">
        <f>INDEX(#REF!,MATCH(A132,#REF!,0))</f>
        <v>#REF!</v>
      </c>
      <c r="D132" t="e">
        <f t="shared" si="2"/>
        <v>#REF!</v>
      </c>
    </row>
    <row r="133" spans="1:4" x14ac:dyDescent="0.25">
      <c r="A133" t="s">
        <v>83</v>
      </c>
      <c r="B133">
        <v>1848745.21</v>
      </c>
      <c r="C133" s="27" t="e">
        <f>INDEX(#REF!,MATCH(A133,#REF!,0))</f>
        <v>#REF!</v>
      </c>
      <c r="D133" t="e">
        <f t="shared" si="2"/>
        <v>#REF!</v>
      </c>
    </row>
    <row r="134" spans="1:4" x14ac:dyDescent="0.25">
      <c r="A134" t="s">
        <v>84</v>
      </c>
      <c r="B134">
        <v>3778130.5599999996</v>
      </c>
      <c r="C134" s="27" t="e">
        <f>INDEX(#REF!,MATCH(A134,#REF!,0))</f>
        <v>#REF!</v>
      </c>
      <c r="D134" t="e">
        <f t="shared" ref="D134:D197" si="3">C134=B134</f>
        <v>#REF!</v>
      </c>
    </row>
    <row r="135" spans="1:4" x14ac:dyDescent="0.25">
      <c r="A135" t="s">
        <v>85</v>
      </c>
      <c r="B135">
        <v>251107.48</v>
      </c>
      <c r="C135" s="27" t="e">
        <f>INDEX(#REF!,MATCH(A135,#REF!,0))</f>
        <v>#REF!</v>
      </c>
      <c r="D135" t="e">
        <f t="shared" si="3"/>
        <v>#REF!</v>
      </c>
    </row>
    <row r="136" spans="1:4" x14ac:dyDescent="0.25">
      <c r="A136" t="s">
        <v>86</v>
      </c>
      <c r="B136">
        <v>144976.04999999999</v>
      </c>
      <c r="C136" s="27" t="e">
        <f>INDEX(#REF!,MATCH(A136,#REF!,0))</f>
        <v>#REF!</v>
      </c>
      <c r="D136" t="e">
        <f t="shared" si="3"/>
        <v>#REF!</v>
      </c>
    </row>
    <row r="137" spans="1:4" x14ac:dyDescent="0.25">
      <c r="A137" t="s">
        <v>87</v>
      </c>
      <c r="B137">
        <v>15525</v>
      </c>
      <c r="C137" s="27" t="e">
        <f>INDEX(#REF!,MATCH(A137,#REF!,0))</f>
        <v>#REF!</v>
      </c>
      <c r="D137" t="e">
        <f t="shared" si="3"/>
        <v>#REF!</v>
      </c>
    </row>
    <row r="138" spans="1:4" x14ac:dyDescent="0.25">
      <c r="A138" t="s">
        <v>88</v>
      </c>
      <c r="B138">
        <v>4272216.1500000004</v>
      </c>
      <c r="C138" s="27" t="e">
        <f>INDEX(#REF!,MATCH(A138,#REF!,0))</f>
        <v>#REF!</v>
      </c>
      <c r="D138" t="e">
        <f t="shared" si="3"/>
        <v>#REF!</v>
      </c>
    </row>
    <row r="139" spans="1:4" x14ac:dyDescent="0.25">
      <c r="A139" t="s">
        <v>89</v>
      </c>
      <c r="B139">
        <v>1302853.82</v>
      </c>
      <c r="C139" s="27" t="e">
        <f>INDEX(#REF!,MATCH(A139,#REF!,0))</f>
        <v>#REF!</v>
      </c>
      <c r="D139" t="e">
        <f t="shared" si="3"/>
        <v>#REF!</v>
      </c>
    </row>
    <row r="140" spans="1:4" x14ac:dyDescent="0.25">
      <c r="A140" t="s">
        <v>90</v>
      </c>
      <c r="B140">
        <v>139011.72</v>
      </c>
      <c r="C140" s="27" t="e">
        <f>INDEX(#REF!,MATCH(A140,#REF!,0))</f>
        <v>#REF!</v>
      </c>
      <c r="D140" t="e">
        <f t="shared" si="3"/>
        <v>#REF!</v>
      </c>
    </row>
    <row r="141" spans="1:4" x14ac:dyDescent="0.25">
      <c r="A141" t="s">
        <v>91</v>
      </c>
      <c r="B141">
        <v>13871658.41</v>
      </c>
      <c r="C141" s="27" t="e">
        <f>INDEX(#REF!,MATCH(A141,#REF!,0))</f>
        <v>#REF!</v>
      </c>
      <c r="D141" t="e">
        <f t="shared" si="3"/>
        <v>#REF!</v>
      </c>
    </row>
    <row r="142" spans="1:4" x14ac:dyDescent="0.25">
      <c r="A142" t="s">
        <v>102</v>
      </c>
      <c r="B142">
        <v>59752.2</v>
      </c>
      <c r="C142" s="27" t="e">
        <f>INDEX(#REF!,MATCH(A142,#REF!,0))</f>
        <v>#REF!</v>
      </c>
      <c r="D142" t="e">
        <f t="shared" si="3"/>
        <v>#REF!</v>
      </c>
    </row>
    <row r="143" spans="1:4" x14ac:dyDescent="0.25">
      <c r="A143" t="s">
        <v>103</v>
      </c>
      <c r="B143">
        <v>59752.2</v>
      </c>
      <c r="C143" s="27" t="e">
        <f>INDEX(#REF!,MATCH(A143,#REF!,0))</f>
        <v>#REF!</v>
      </c>
      <c r="D143" t="e">
        <f t="shared" si="3"/>
        <v>#REF!</v>
      </c>
    </row>
    <row r="144" spans="1:4" x14ac:dyDescent="0.25">
      <c r="A144" t="s">
        <v>92</v>
      </c>
      <c r="B144">
        <v>1091661.74</v>
      </c>
      <c r="C144" s="27" t="e">
        <f>INDEX(#REF!,MATCH(A144,#REF!,0))</f>
        <v>#REF!</v>
      </c>
      <c r="D144" t="e">
        <f t="shared" si="3"/>
        <v>#REF!</v>
      </c>
    </row>
    <row r="145" spans="1:4" x14ac:dyDescent="0.25">
      <c r="A145" t="s">
        <v>93</v>
      </c>
      <c r="B145">
        <v>753429.06</v>
      </c>
      <c r="C145" s="27" t="e">
        <f>INDEX(#REF!,MATCH(A145,#REF!,0))</f>
        <v>#REF!</v>
      </c>
      <c r="D145" t="e">
        <f t="shared" si="3"/>
        <v>#REF!</v>
      </c>
    </row>
    <row r="146" spans="1:4" x14ac:dyDescent="0.25">
      <c r="A146" t="s">
        <v>1178</v>
      </c>
      <c r="B146">
        <v>179606.32</v>
      </c>
      <c r="C146" s="27" t="e">
        <f>INDEX(#REF!,MATCH(A146,#REF!,0))</f>
        <v>#REF!</v>
      </c>
      <c r="D146" t="e">
        <f t="shared" si="3"/>
        <v>#REF!</v>
      </c>
    </row>
    <row r="147" spans="1:4" x14ac:dyDescent="0.25">
      <c r="A147" t="s">
        <v>1229</v>
      </c>
      <c r="B147">
        <v>216723.08000000002</v>
      </c>
      <c r="C147" s="27" t="e">
        <f>INDEX(#REF!,MATCH(A147,#REF!,0))</f>
        <v>#REF!</v>
      </c>
      <c r="D147" t="e">
        <f t="shared" si="3"/>
        <v>#REF!</v>
      </c>
    </row>
    <row r="148" spans="1:4" x14ac:dyDescent="0.25">
      <c r="A148" t="s">
        <v>94</v>
      </c>
      <c r="B148">
        <v>25032.71</v>
      </c>
      <c r="C148" s="27" t="e">
        <f>INDEX(#REF!,MATCH(A148,#REF!,0))</f>
        <v>#REF!</v>
      </c>
      <c r="D148" t="e">
        <f t="shared" si="3"/>
        <v>#REF!</v>
      </c>
    </row>
    <row r="149" spans="1:4" x14ac:dyDescent="0.25">
      <c r="A149" t="s">
        <v>95</v>
      </c>
      <c r="B149">
        <v>46737.08</v>
      </c>
      <c r="C149" s="27" t="e">
        <f>INDEX(#REF!,MATCH(A149,#REF!,0))</f>
        <v>#REF!</v>
      </c>
      <c r="D149" t="e">
        <f t="shared" si="3"/>
        <v>#REF!</v>
      </c>
    </row>
    <row r="150" spans="1:4" x14ac:dyDescent="0.25">
      <c r="A150" t="s">
        <v>96</v>
      </c>
      <c r="B150">
        <v>28673.65</v>
      </c>
      <c r="C150" s="27" t="e">
        <f>INDEX(#REF!,MATCH(A150,#REF!,0))</f>
        <v>#REF!</v>
      </c>
      <c r="D150" t="e">
        <f t="shared" si="3"/>
        <v>#REF!</v>
      </c>
    </row>
    <row r="151" spans="1:4" x14ac:dyDescent="0.25">
      <c r="A151" t="s">
        <v>776</v>
      </c>
      <c r="B151">
        <v>63031.950000000004</v>
      </c>
      <c r="C151" s="27" t="e">
        <f>INDEX(#REF!,MATCH(A151,#REF!,0))</f>
        <v>#REF!</v>
      </c>
      <c r="D151" t="e">
        <f t="shared" si="3"/>
        <v>#REF!</v>
      </c>
    </row>
    <row r="152" spans="1:4" x14ac:dyDescent="0.25">
      <c r="A152" t="s">
        <v>97</v>
      </c>
      <c r="B152">
        <v>32705.19</v>
      </c>
      <c r="C152" s="27" t="e">
        <f>INDEX(#REF!,MATCH(A152,#REF!,0))</f>
        <v>#REF!</v>
      </c>
      <c r="D152" t="e">
        <f t="shared" si="3"/>
        <v>#REF!</v>
      </c>
    </row>
    <row r="153" spans="1:4" x14ac:dyDescent="0.25">
      <c r="A153" t="s">
        <v>98</v>
      </c>
      <c r="B153">
        <v>64131.45</v>
      </c>
      <c r="C153" s="27" t="e">
        <f>INDEX(#REF!,MATCH(A153,#REF!,0))</f>
        <v>#REF!</v>
      </c>
      <c r="D153" t="e">
        <f t="shared" si="3"/>
        <v>#REF!</v>
      </c>
    </row>
    <row r="154" spans="1:4" x14ac:dyDescent="0.25">
      <c r="A154" t="s">
        <v>777</v>
      </c>
      <c r="B154">
        <v>99240.040000000008</v>
      </c>
      <c r="C154" s="27" t="e">
        <f>INDEX(#REF!,MATCH(A154,#REF!,0))</f>
        <v>#REF!</v>
      </c>
      <c r="D154" t="e">
        <f t="shared" si="3"/>
        <v>#REF!</v>
      </c>
    </row>
    <row r="155" spans="1:4" x14ac:dyDescent="0.25">
      <c r="A155" t="s">
        <v>99</v>
      </c>
      <c r="B155">
        <v>218652.41</v>
      </c>
      <c r="C155" s="27" t="e">
        <f>INDEX(#REF!,MATCH(A155,#REF!,0))</f>
        <v>#REF!</v>
      </c>
      <c r="D155" t="e">
        <f t="shared" si="3"/>
        <v>#REF!</v>
      </c>
    </row>
    <row r="156" spans="1:4" x14ac:dyDescent="0.25">
      <c r="A156" t="s">
        <v>778</v>
      </c>
      <c r="B156">
        <v>56269.340000000004</v>
      </c>
      <c r="C156" s="27" t="e">
        <f>INDEX(#REF!,MATCH(A156,#REF!,0))</f>
        <v>#REF!</v>
      </c>
      <c r="D156" t="e">
        <f t="shared" si="3"/>
        <v>#REF!</v>
      </c>
    </row>
    <row r="157" spans="1:4" x14ac:dyDescent="0.25">
      <c r="A157" t="s">
        <v>100</v>
      </c>
      <c r="B157">
        <v>28921.660000000003</v>
      </c>
      <c r="C157" s="27" t="e">
        <f>INDEX(#REF!,MATCH(A157,#REF!,0))</f>
        <v>#REF!</v>
      </c>
      <c r="D157" t="e">
        <f t="shared" si="3"/>
        <v>#REF!</v>
      </c>
    </row>
    <row r="158" spans="1:4" x14ac:dyDescent="0.25">
      <c r="A158" t="s">
        <v>796</v>
      </c>
      <c r="B158">
        <v>72290.66</v>
      </c>
      <c r="C158" s="27" t="e">
        <f>INDEX(#REF!,MATCH(A158,#REF!,0))</f>
        <v>#REF!</v>
      </c>
      <c r="D158" t="e">
        <f t="shared" si="3"/>
        <v>#REF!</v>
      </c>
    </row>
    <row r="159" spans="1:4" x14ac:dyDescent="0.25">
      <c r="A159" t="s">
        <v>797</v>
      </c>
      <c r="B159">
        <v>25350.940000000002</v>
      </c>
      <c r="C159" s="27" t="e">
        <f>INDEX(#REF!,MATCH(A159,#REF!,0))</f>
        <v>#REF!</v>
      </c>
      <c r="D159" t="e">
        <f t="shared" si="3"/>
        <v>#REF!</v>
      </c>
    </row>
    <row r="160" spans="1:4" x14ac:dyDescent="0.25">
      <c r="A160" t="s">
        <v>798</v>
      </c>
      <c r="B160">
        <v>42550.83</v>
      </c>
      <c r="C160" s="27" t="e">
        <f>INDEX(#REF!,MATCH(A160,#REF!,0))</f>
        <v>#REF!</v>
      </c>
      <c r="D160" t="e">
        <f t="shared" si="3"/>
        <v>#REF!</v>
      </c>
    </row>
    <row r="161" spans="1:4" x14ac:dyDescent="0.25">
      <c r="A161" t="s">
        <v>799</v>
      </c>
      <c r="B161">
        <v>34121.519999999997</v>
      </c>
      <c r="C161" s="27" t="e">
        <f>INDEX(#REF!,MATCH(A161,#REF!,0))</f>
        <v>#REF!</v>
      </c>
      <c r="D161" t="e">
        <f t="shared" si="3"/>
        <v>#REF!</v>
      </c>
    </row>
    <row r="162" spans="1:4" x14ac:dyDescent="0.25">
      <c r="A162" t="s">
        <v>101</v>
      </c>
      <c r="B162">
        <v>79060.89</v>
      </c>
      <c r="C162" s="27" t="e">
        <f>INDEX(#REF!,MATCH(A162,#REF!,0))</f>
        <v>#REF!</v>
      </c>
      <c r="D162" t="e">
        <f t="shared" si="3"/>
        <v>#REF!</v>
      </c>
    </row>
    <row r="163" spans="1:4" x14ac:dyDescent="0.25">
      <c r="A163" t="s">
        <v>904</v>
      </c>
      <c r="B163">
        <v>261226.46000000002</v>
      </c>
      <c r="C163" s="27" t="e">
        <f>INDEX(#REF!,MATCH(A163,#REF!,0))</f>
        <v>#REF!</v>
      </c>
      <c r="D163" t="e">
        <f t="shared" si="3"/>
        <v>#REF!</v>
      </c>
    </row>
    <row r="164" spans="1:4" x14ac:dyDescent="0.25">
      <c r="A164" t="s">
        <v>800</v>
      </c>
      <c r="B164">
        <v>32751.17</v>
      </c>
      <c r="C164" s="27" t="e">
        <f>INDEX(#REF!,MATCH(A164,#REF!,0))</f>
        <v>#REF!</v>
      </c>
      <c r="D164" t="e">
        <f t="shared" si="3"/>
        <v>#REF!</v>
      </c>
    </row>
    <row r="165" spans="1:4" x14ac:dyDescent="0.25">
      <c r="A165" t="s">
        <v>801</v>
      </c>
      <c r="B165">
        <v>18882.13</v>
      </c>
      <c r="C165" s="27" t="e">
        <f>INDEX(#REF!,MATCH(A165,#REF!,0))</f>
        <v>#REF!</v>
      </c>
      <c r="D165" t="e">
        <f t="shared" si="3"/>
        <v>#REF!</v>
      </c>
    </row>
    <row r="166" spans="1:4" x14ac:dyDescent="0.25">
      <c r="A166" t="s">
        <v>1309</v>
      </c>
      <c r="B166">
        <v>64259.360000000001</v>
      </c>
      <c r="C166" s="27" t="e">
        <f>INDEX(#REF!,MATCH(A166,#REF!,0))</f>
        <v>#REF!</v>
      </c>
      <c r="D166" t="e">
        <f t="shared" si="3"/>
        <v>#REF!</v>
      </c>
    </row>
    <row r="167" spans="1:4" x14ac:dyDescent="0.25">
      <c r="A167" t="s">
        <v>1324</v>
      </c>
      <c r="B167">
        <v>34590</v>
      </c>
      <c r="C167" s="27" t="e">
        <f>INDEX(#REF!,MATCH(A167,#REF!,0))</f>
        <v>#REF!</v>
      </c>
      <c r="D167" t="e">
        <f t="shared" si="3"/>
        <v>#REF!</v>
      </c>
    </row>
    <row r="168" spans="1:4" x14ac:dyDescent="0.25">
      <c r="A168" t="s">
        <v>106</v>
      </c>
      <c r="B168">
        <v>286888.38</v>
      </c>
      <c r="C168" s="27" t="e">
        <f>INDEX(#REF!,MATCH(A168,#REF!,0))</f>
        <v>#REF!</v>
      </c>
      <c r="D168" t="e">
        <f t="shared" si="3"/>
        <v>#REF!</v>
      </c>
    </row>
    <row r="169" spans="1:4" x14ac:dyDescent="0.25">
      <c r="A169" t="s">
        <v>107</v>
      </c>
      <c r="B169">
        <v>521046.48</v>
      </c>
      <c r="C169" s="27" t="e">
        <f>INDEX(#REF!,MATCH(A169,#REF!,0))</f>
        <v>#REF!</v>
      </c>
      <c r="D169" t="e">
        <f t="shared" si="3"/>
        <v>#REF!</v>
      </c>
    </row>
    <row r="170" spans="1:4" x14ac:dyDescent="0.25">
      <c r="A170" t="s">
        <v>108</v>
      </c>
      <c r="B170">
        <v>580761.51</v>
      </c>
      <c r="C170" s="27" t="e">
        <f>INDEX(#REF!,MATCH(A170,#REF!,0))</f>
        <v>#REF!</v>
      </c>
      <c r="D170" t="e">
        <f t="shared" si="3"/>
        <v>#REF!</v>
      </c>
    </row>
    <row r="171" spans="1:4" x14ac:dyDescent="0.25">
      <c r="A171" t="s">
        <v>109</v>
      </c>
      <c r="B171">
        <v>454838.99</v>
      </c>
      <c r="C171" s="27" t="e">
        <f>INDEX(#REF!,MATCH(A171,#REF!,0))</f>
        <v>#REF!</v>
      </c>
      <c r="D171" t="e">
        <f t="shared" si="3"/>
        <v>#REF!</v>
      </c>
    </row>
    <row r="172" spans="1:4" x14ac:dyDescent="0.25">
      <c r="A172" t="s">
        <v>110</v>
      </c>
      <c r="B172">
        <v>485002.56</v>
      </c>
      <c r="C172" s="27" t="e">
        <f>INDEX(#REF!,MATCH(A172,#REF!,0))</f>
        <v>#REF!</v>
      </c>
      <c r="D172" t="e">
        <f t="shared" si="3"/>
        <v>#REF!</v>
      </c>
    </row>
    <row r="173" spans="1:4" x14ac:dyDescent="0.25">
      <c r="A173" t="s">
        <v>111</v>
      </c>
      <c r="B173">
        <v>305261.53999999998</v>
      </c>
      <c r="C173" s="27" t="e">
        <f>INDEX(#REF!,MATCH(A173,#REF!,0))</f>
        <v>#REF!</v>
      </c>
      <c r="D173" t="e">
        <f t="shared" si="3"/>
        <v>#REF!</v>
      </c>
    </row>
    <row r="174" spans="1:4" x14ac:dyDescent="0.25">
      <c r="A174" t="s">
        <v>112</v>
      </c>
      <c r="B174">
        <v>304455.32</v>
      </c>
      <c r="C174" s="27" t="e">
        <f>INDEX(#REF!,MATCH(A174,#REF!,0))</f>
        <v>#REF!</v>
      </c>
      <c r="D174" t="e">
        <f t="shared" si="3"/>
        <v>#REF!</v>
      </c>
    </row>
    <row r="175" spans="1:4" x14ac:dyDescent="0.25">
      <c r="A175" t="s">
        <v>113</v>
      </c>
      <c r="B175">
        <v>847458.8</v>
      </c>
      <c r="C175" s="27" t="e">
        <f>INDEX(#REF!,MATCH(A175,#REF!,0))</f>
        <v>#REF!</v>
      </c>
      <c r="D175" t="e">
        <f t="shared" si="3"/>
        <v>#REF!</v>
      </c>
    </row>
    <row r="176" spans="1:4" x14ac:dyDescent="0.25">
      <c r="A176" t="s">
        <v>105</v>
      </c>
      <c r="B176">
        <v>74993.87</v>
      </c>
      <c r="C176" s="27" t="e">
        <f>INDEX(#REF!,MATCH(A176,#REF!,0))</f>
        <v>#REF!</v>
      </c>
      <c r="D176" t="e">
        <f t="shared" si="3"/>
        <v>#REF!</v>
      </c>
    </row>
    <row r="177" spans="1:4" x14ac:dyDescent="0.25">
      <c r="A177" t="s">
        <v>1230</v>
      </c>
      <c r="B177">
        <v>631805.44999999995</v>
      </c>
      <c r="C177" s="27" t="e">
        <f>INDEX(#REF!,MATCH(A177,#REF!,0))</f>
        <v>#REF!</v>
      </c>
      <c r="D177" t="e">
        <f t="shared" si="3"/>
        <v>#REF!</v>
      </c>
    </row>
    <row r="178" spans="1:4" x14ac:dyDescent="0.25">
      <c r="A178" t="s">
        <v>1231</v>
      </c>
      <c r="B178">
        <v>747961.44</v>
      </c>
      <c r="C178" s="27" t="e">
        <f>INDEX(#REF!,MATCH(A178,#REF!,0))</f>
        <v>#REF!</v>
      </c>
      <c r="D178" t="e">
        <f t="shared" si="3"/>
        <v>#REF!</v>
      </c>
    </row>
    <row r="179" spans="1:4" x14ac:dyDescent="0.25">
      <c r="A179" t="s">
        <v>1232</v>
      </c>
      <c r="B179">
        <v>372563.98</v>
      </c>
      <c r="C179" s="27" t="e">
        <f>INDEX(#REF!,MATCH(A179,#REF!,0))</f>
        <v>#REF!</v>
      </c>
      <c r="D179" t="e">
        <f t="shared" si="3"/>
        <v>#REF!</v>
      </c>
    </row>
    <row r="180" spans="1:4" x14ac:dyDescent="0.25">
      <c r="A180" t="s">
        <v>1233</v>
      </c>
      <c r="B180">
        <v>530300.75</v>
      </c>
      <c r="C180" s="27" t="e">
        <f>INDEX(#REF!,MATCH(A180,#REF!,0))</f>
        <v>#REF!</v>
      </c>
      <c r="D180" t="e">
        <f t="shared" si="3"/>
        <v>#REF!</v>
      </c>
    </row>
    <row r="181" spans="1:4" x14ac:dyDescent="0.25">
      <c r="A181" t="s">
        <v>1234</v>
      </c>
      <c r="B181">
        <v>541865.79</v>
      </c>
      <c r="C181" s="27" t="e">
        <f>INDEX(#REF!,MATCH(A181,#REF!,0))</f>
        <v>#REF!</v>
      </c>
      <c r="D181" t="e">
        <f t="shared" si="3"/>
        <v>#REF!</v>
      </c>
    </row>
    <row r="182" spans="1:4" x14ac:dyDescent="0.25">
      <c r="A182" t="s">
        <v>1235</v>
      </c>
      <c r="B182">
        <v>669875.28999999992</v>
      </c>
      <c r="C182" s="27" t="e">
        <f>INDEX(#REF!,MATCH(A182,#REF!,0))</f>
        <v>#REF!</v>
      </c>
      <c r="D182" t="e">
        <f t="shared" si="3"/>
        <v>#REF!</v>
      </c>
    </row>
    <row r="183" spans="1:4" x14ac:dyDescent="0.25">
      <c r="A183" t="s">
        <v>1236</v>
      </c>
      <c r="B183">
        <v>401013.15</v>
      </c>
      <c r="C183" s="27" t="e">
        <f>INDEX(#REF!,MATCH(A183,#REF!,0))</f>
        <v>#REF!</v>
      </c>
      <c r="D183" t="e">
        <f t="shared" si="3"/>
        <v>#REF!</v>
      </c>
    </row>
    <row r="184" spans="1:4" x14ac:dyDescent="0.25">
      <c r="A184" t="s">
        <v>1237</v>
      </c>
      <c r="B184">
        <v>505445.82</v>
      </c>
      <c r="C184" s="27" t="e">
        <f>INDEX(#REF!,MATCH(A184,#REF!,0))</f>
        <v>#REF!</v>
      </c>
      <c r="D184" t="e">
        <f t="shared" si="3"/>
        <v>#REF!</v>
      </c>
    </row>
    <row r="185" spans="1:4" x14ac:dyDescent="0.25">
      <c r="A185" t="s">
        <v>114</v>
      </c>
      <c r="B185">
        <v>4268483.0299999993</v>
      </c>
      <c r="C185" s="27" t="e">
        <f>INDEX(#REF!,MATCH(A185,#REF!,0))</f>
        <v>#REF!</v>
      </c>
      <c r="D185" t="e">
        <f t="shared" si="3"/>
        <v>#REF!</v>
      </c>
    </row>
    <row r="186" spans="1:4" x14ac:dyDescent="0.25">
      <c r="A186" t="s">
        <v>116</v>
      </c>
      <c r="B186">
        <v>127055.05</v>
      </c>
      <c r="C186" s="27" t="e">
        <f>INDEX(#REF!,MATCH(A186,#REF!,0))</f>
        <v>#REF!</v>
      </c>
      <c r="D186" t="e">
        <f t="shared" si="3"/>
        <v>#REF!</v>
      </c>
    </row>
    <row r="187" spans="1:4" x14ac:dyDescent="0.25">
      <c r="A187" t="s">
        <v>117</v>
      </c>
      <c r="B187">
        <v>56246.23</v>
      </c>
      <c r="C187" s="27" t="e">
        <f>INDEX(#REF!,MATCH(A187,#REF!,0))</f>
        <v>#REF!</v>
      </c>
      <c r="D187" t="e">
        <f t="shared" si="3"/>
        <v>#REF!</v>
      </c>
    </row>
    <row r="188" spans="1:4" x14ac:dyDescent="0.25">
      <c r="A188" t="s">
        <v>119</v>
      </c>
      <c r="B188">
        <v>959490.51</v>
      </c>
      <c r="C188" s="27" t="e">
        <f>INDEX(#REF!,MATCH(A188,#REF!,0))</f>
        <v>#REF!</v>
      </c>
      <c r="D188" t="e">
        <f t="shared" si="3"/>
        <v>#REF!</v>
      </c>
    </row>
    <row r="189" spans="1:4" x14ac:dyDescent="0.25">
      <c r="A189" t="s">
        <v>120</v>
      </c>
      <c r="B189">
        <v>342742.41</v>
      </c>
      <c r="C189" s="27" t="e">
        <f>INDEX(#REF!,MATCH(A189,#REF!,0))</f>
        <v>#REF!</v>
      </c>
      <c r="D189" t="e">
        <f t="shared" si="3"/>
        <v>#REF!</v>
      </c>
    </row>
    <row r="190" spans="1:4" x14ac:dyDescent="0.25">
      <c r="A190" t="s">
        <v>121</v>
      </c>
      <c r="B190">
        <v>229950</v>
      </c>
      <c r="C190" s="27" t="e">
        <f>INDEX(#REF!,MATCH(A190,#REF!,0))</f>
        <v>#REF!</v>
      </c>
      <c r="D190" t="e">
        <f t="shared" si="3"/>
        <v>#REF!</v>
      </c>
    </row>
    <row r="191" spans="1:4" x14ac:dyDescent="0.25">
      <c r="A191" t="s">
        <v>122</v>
      </c>
      <c r="B191">
        <v>708615.47000000009</v>
      </c>
      <c r="C191" s="27" t="e">
        <f>INDEX(#REF!,MATCH(A191,#REF!,0))</f>
        <v>#REF!</v>
      </c>
      <c r="D191" t="e">
        <f t="shared" si="3"/>
        <v>#REF!</v>
      </c>
    </row>
    <row r="192" spans="1:4" x14ac:dyDescent="0.25">
      <c r="A192" t="s">
        <v>124</v>
      </c>
      <c r="B192">
        <v>385492.66</v>
      </c>
      <c r="C192" s="27" t="e">
        <f>INDEX(#REF!,MATCH(A192,#REF!,0))</f>
        <v>#REF!</v>
      </c>
      <c r="D192" t="e">
        <f t="shared" si="3"/>
        <v>#REF!</v>
      </c>
    </row>
    <row r="193" spans="1:4" x14ac:dyDescent="0.25">
      <c r="A193" t="s">
        <v>125</v>
      </c>
      <c r="B193">
        <v>96250</v>
      </c>
      <c r="C193" s="27" t="e">
        <f>INDEX(#REF!,MATCH(A193,#REF!,0))</f>
        <v>#REF!</v>
      </c>
      <c r="D193" t="e">
        <f t="shared" si="3"/>
        <v>#REF!</v>
      </c>
    </row>
    <row r="194" spans="1:4" x14ac:dyDescent="0.25">
      <c r="A194" t="s">
        <v>126</v>
      </c>
      <c r="B194">
        <v>599919.25</v>
      </c>
      <c r="C194" s="27" t="e">
        <f>INDEX(#REF!,MATCH(A194,#REF!,0))</f>
        <v>#REF!</v>
      </c>
      <c r="D194" t="e">
        <f t="shared" si="3"/>
        <v>#REF!</v>
      </c>
    </row>
    <row r="195" spans="1:4" x14ac:dyDescent="0.25">
      <c r="A195" t="s">
        <v>127</v>
      </c>
      <c r="B195">
        <v>559999.99</v>
      </c>
      <c r="C195" s="27" t="e">
        <f>INDEX(#REF!,MATCH(A195,#REF!,0))</f>
        <v>#REF!</v>
      </c>
      <c r="D195" t="e">
        <f t="shared" si="3"/>
        <v>#REF!</v>
      </c>
    </row>
    <row r="196" spans="1:4" x14ac:dyDescent="0.25">
      <c r="A196" t="s">
        <v>905</v>
      </c>
      <c r="B196">
        <v>839973.75</v>
      </c>
      <c r="C196" s="27" t="e">
        <f>INDEX(#REF!,MATCH(A196,#REF!,0))</f>
        <v>#REF!</v>
      </c>
      <c r="D196" t="e">
        <f t="shared" si="3"/>
        <v>#REF!</v>
      </c>
    </row>
    <row r="197" spans="1:4" x14ac:dyDescent="0.25">
      <c r="A197" t="s">
        <v>906</v>
      </c>
      <c r="B197">
        <v>382800</v>
      </c>
      <c r="C197" s="27" t="e">
        <f>INDEX(#REF!,MATCH(A197,#REF!,0))</f>
        <v>#REF!</v>
      </c>
      <c r="D197" t="e">
        <f t="shared" si="3"/>
        <v>#REF!</v>
      </c>
    </row>
    <row r="198" spans="1:4" x14ac:dyDescent="0.25">
      <c r="A198" t="s">
        <v>907</v>
      </c>
      <c r="B198">
        <v>432765</v>
      </c>
      <c r="C198" s="27" t="e">
        <f>INDEX(#REF!,MATCH(A198,#REF!,0))</f>
        <v>#REF!</v>
      </c>
      <c r="D198" t="e">
        <f t="shared" ref="D198:D261" si="4">C198=B198</f>
        <v>#REF!</v>
      </c>
    </row>
    <row r="199" spans="1:4" x14ac:dyDescent="0.25">
      <c r="A199" t="s">
        <v>909</v>
      </c>
      <c r="B199">
        <v>406000</v>
      </c>
      <c r="C199" s="27" t="e">
        <f>INDEX(#REF!,MATCH(A199,#REF!,0))</f>
        <v>#REF!</v>
      </c>
      <c r="D199" t="e">
        <f t="shared" si="4"/>
        <v>#REF!</v>
      </c>
    </row>
    <row r="200" spans="1:4" x14ac:dyDescent="0.25">
      <c r="A200" t="s">
        <v>911</v>
      </c>
      <c r="B200">
        <v>128540.03</v>
      </c>
      <c r="C200" s="27" t="e">
        <f>INDEX(#REF!,MATCH(A200,#REF!,0))</f>
        <v>#REF!</v>
      </c>
      <c r="D200" t="e">
        <f t="shared" si="4"/>
        <v>#REF!</v>
      </c>
    </row>
    <row r="201" spans="1:4" x14ac:dyDescent="0.25">
      <c r="A201" t="s">
        <v>912</v>
      </c>
      <c r="B201">
        <v>116111.25</v>
      </c>
      <c r="C201" s="27" t="e">
        <f>INDEX(#REF!,MATCH(A201,#REF!,0))</f>
        <v>#REF!</v>
      </c>
      <c r="D201" t="e">
        <f t="shared" si="4"/>
        <v>#REF!</v>
      </c>
    </row>
    <row r="202" spans="1:4" x14ac:dyDescent="0.25">
      <c r="A202" t="s">
        <v>913</v>
      </c>
      <c r="B202">
        <v>158376.49</v>
      </c>
      <c r="C202" s="27" t="e">
        <f>INDEX(#REF!,MATCH(A202,#REF!,0))</f>
        <v>#REF!</v>
      </c>
      <c r="D202" t="e">
        <f t="shared" si="4"/>
        <v>#REF!</v>
      </c>
    </row>
    <row r="203" spans="1:4" x14ac:dyDescent="0.25">
      <c r="A203" t="s">
        <v>914</v>
      </c>
      <c r="B203">
        <v>251798.24</v>
      </c>
      <c r="C203" s="27" t="e">
        <f>INDEX(#REF!,MATCH(A203,#REF!,0))</f>
        <v>#REF!</v>
      </c>
      <c r="D203" t="e">
        <f t="shared" si="4"/>
        <v>#REF!</v>
      </c>
    </row>
    <row r="204" spans="1:4" x14ac:dyDescent="0.25">
      <c r="A204" t="s">
        <v>916</v>
      </c>
      <c r="B204">
        <v>1113656.19</v>
      </c>
      <c r="C204" s="27" t="e">
        <f>INDEX(#REF!,MATCH(A204,#REF!,0))</f>
        <v>#REF!</v>
      </c>
      <c r="D204" t="e">
        <f t="shared" si="4"/>
        <v>#REF!</v>
      </c>
    </row>
    <row r="205" spans="1:4" x14ac:dyDescent="0.25">
      <c r="A205" t="s">
        <v>917</v>
      </c>
      <c r="B205">
        <v>607289.30000000005</v>
      </c>
      <c r="C205" s="27" t="e">
        <f>INDEX(#REF!,MATCH(A205,#REF!,0))</f>
        <v>#REF!</v>
      </c>
      <c r="D205" t="e">
        <f t="shared" si="4"/>
        <v>#REF!</v>
      </c>
    </row>
    <row r="206" spans="1:4" x14ac:dyDescent="0.25">
      <c r="A206" t="s">
        <v>922</v>
      </c>
      <c r="B206">
        <v>2733961.35</v>
      </c>
      <c r="C206" s="27" t="e">
        <f>INDEX(#REF!,MATCH(A206,#REF!,0))</f>
        <v>#REF!</v>
      </c>
      <c r="D206" t="e">
        <f t="shared" si="4"/>
        <v>#REF!</v>
      </c>
    </row>
    <row r="207" spans="1:4" x14ac:dyDescent="0.25">
      <c r="A207" t="s">
        <v>923</v>
      </c>
      <c r="B207">
        <v>241096.19</v>
      </c>
      <c r="C207" s="27" t="e">
        <f>INDEX(#REF!,MATCH(A207,#REF!,0))</f>
        <v>#REF!</v>
      </c>
      <c r="D207" t="e">
        <f t="shared" si="4"/>
        <v>#REF!</v>
      </c>
    </row>
    <row r="208" spans="1:4" x14ac:dyDescent="0.25">
      <c r="A208" t="s">
        <v>924</v>
      </c>
      <c r="B208">
        <v>441074</v>
      </c>
      <c r="C208" s="27" t="e">
        <f>INDEX(#REF!,MATCH(A208,#REF!,0))</f>
        <v>#REF!</v>
      </c>
      <c r="D208" t="e">
        <f t="shared" si="4"/>
        <v>#REF!</v>
      </c>
    </row>
    <row r="209" spans="1:4" x14ac:dyDescent="0.25">
      <c r="A209" t="s">
        <v>128</v>
      </c>
      <c r="B209">
        <v>154024.6</v>
      </c>
      <c r="C209" s="27" t="e">
        <f>INDEX(#REF!,MATCH(A209,#REF!,0))</f>
        <v>#REF!</v>
      </c>
      <c r="D209" t="e">
        <f t="shared" si="4"/>
        <v>#REF!</v>
      </c>
    </row>
    <row r="210" spans="1:4" x14ac:dyDescent="0.25">
      <c r="A210" t="s">
        <v>129</v>
      </c>
      <c r="B210">
        <v>115142.72</v>
      </c>
      <c r="C210" s="27" t="e">
        <f>INDEX(#REF!,MATCH(A210,#REF!,0))</f>
        <v>#REF!</v>
      </c>
      <c r="D210" t="e">
        <f t="shared" si="4"/>
        <v>#REF!</v>
      </c>
    </row>
    <row r="211" spans="1:4" x14ac:dyDescent="0.25">
      <c r="A211" t="s">
        <v>130</v>
      </c>
      <c r="B211">
        <v>114470.45999999999</v>
      </c>
      <c r="C211" s="27" t="e">
        <f>INDEX(#REF!,MATCH(A211,#REF!,0))</f>
        <v>#REF!</v>
      </c>
      <c r="D211" t="e">
        <f t="shared" si="4"/>
        <v>#REF!</v>
      </c>
    </row>
    <row r="212" spans="1:4" x14ac:dyDescent="0.25">
      <c r="A212" t="s">
        <v>131</v>
      </c>
      <c r="B212">
        <v>288130.40000000002</v>
      </c>
      <c r="C212" s="27" t="e">
        <f>INDEX(#REF!,MATCH(A212,#REF!,0))</f>
        <v>#REF!</v>
      </c>
      <c r="D212" t="e">
        <f t="shared" si="4"/>
        <v>#REF!</v>
      </c>
    </row>
    <row r="213" spans="1:4" x14ac:dyDescent="0.25">
      <c r="A213" t="s">
        <v>132</v>
      </c>
      <c r="B213">
        <v>219284.7</v>
      </c>
      <c r="C213" s="27" t="e">
        <f>INDEX(#REF!,MATCH(A213,#REF!,0))</f>
        <v>#REF!</v>
      </c>
      <c r="D213" t="e">
        <f t="shared" si="4"/>
        <v>#REF!</v>
      </c>
    </row>
    <row r="214" spans="1:4" x14ac:dyDescent="0.25">
      <c r="A214" t="s">
        <v>133</v>
      </c>
      <c r="B214">
        <v>129200.36</v>
      </c>
      <c r="C214" s="27" t="e">
        <f>INDEX(#REF!,MATCH(A214,#REF!,0))</f>
        <v>#REF!</v>
      </c>
      <c r="D214" t="e">
        <f t="shared" si="4"/>
        <v>#REF!</v>
      </c>
    </row>
    <row r="215" spans="1:4" x14ac:dyDescent="0.25">
      <c r="A215" t="s">
        <v>134</v>
      </c>
      <c r="B215">
        <v>118160.9</v>
      </c>
      <c r="C215" s="27" t="e">
        <f>INDEX(#REF!,MATCH(A215,#REF!,0))</f>
        <v>#REF!</v>
      </c>
      <c r="D215" t="e">
        <f t="shared" si="4"/>
        <v>#REF!</v>
      </c>
    </row>
    <row r="216" spans="1:4" x14ac:dyDescent="0.25">
      <c r="A216" t="s">
        <v>135</v>
      </c>
      <c r="B216">
        <v>116329</v>
      </c>
      <c r="C216" s="27" t="e">
        <f>INDEX(#REF!,MATCH(A216,#REF!,0))</f>
        <v>#REF!</v>
      </c>
      <c r="D216" t="e">
        <f t="shared" si="4"/>
        <v>#REF!</v>
      </c>
    </row>
    <row r="217" spans="1:4" x14ac:dyDescent="0.25">
      <c r="A217" t="s">
        <v>136</v>
      </c>
      <c r="B217">
        <v>122231.5</v>
      </c>
      <c r="C217" s="27" t="e">
        <f>INDEX(#REF!,MATCH(A217,#REF!,0))</f>
        <v>#REF!</v>
      </c>
      <c r="D217" t="e">
        <f t="shared" si="4"/>
        <v>#REF!</v>
      </c>
    </row>
    <row r="218" spans="1:4" x14ac:dyDescent="0.25">
      <c r="A218" t="s">
        <v>137</v>
      </c>
      <c r="B218">
        <v>121591.62</v>
      </c>
      <c r="C218" s="27" t="e">
        <f>INDEX(#REF!,MATCH(A218,#REF!,0))</f>
        <v>#REF!</v>
      </c>
      <c r="D218" t="e">
        <f t="shared" si="4"/>
        <v>#REF!</v>
      </c>
    </row>
    <row r="219" spans="1:4" x14ac:dyDescent="0.25">
      <c r="A219" t="s">
        <v>138</v>
      </c>
      <c r="B219">
        <v>1177104.3799999999</v>
      </c>
      <c r="C219" s="27" t="e">
        <f>INDEX(#REF!,MATCH(A219,#REF!,0))</f>
        <v>#REF!</v>
      </c>
      <c r="D219" t="e">
        <f t="shared" si="4"/>
        <v>#REF!</v>
      </c>
    </row>
    <row r="220" spans="1:4" x14ac:dyDescent="0.25">
      <c r="A220" t="s">
        <v>139</v>
      </c>
      <c r="B220">
        <v>329207.05000000005</v>
      </c>
      <c r="C220" s="27" t="e">
        <f>INDEX(#REF!,MATCH(A220,#REF!,0))</f>
        <v>#REF!</v>
      </c>
      <c r="D220" t="e">
        <f t="shared" si="4"/>
        <v>#REF!</v>
      </c>
    </row>
    <row r="221" spans="1:4" x14ac:dyDescent="0.25">
      <c r="A221" t="s">
        <v>140</v>
      </c>
      <c r="B221">
        <v>246183.18000000002</v>
      </c>
      <c r="C221" s="27" t="e">
        <f>INDEX(#REF!,MATCH(A221,#REF!,0))</f>
        <v>#REF!</v>
      </c>
      <c r="D221" t="e">
        <f t="shared" si="4"/>
        <v>#REF!</v>
      </c>
    </row>
    <row r="222" spans="1:4" x14ac:dyDescent="0.25">
      <c r="A222" t="s">
        <v>141</v>
      </c>
      <c r="B222">
        <v>84062.91</v>
      </c>
      <c r="C222" s="27" t="e">
        <f>INDEX(#REF!,MATCH(A222,#REF!,0))</f>
        <v>#REF!</v>
      </c>
      <c r="D222" t="e">
        <f t="shared" si="4"/>
        <v>#REF!</v>
      </c>
    </row>
    <row r="223" spans="1:4" x14ac:dyDescent="0.25">
      <c r="A223" t="s">
        <v>708</v>
      </c>
      <c r="B223">
        <v>426832.20999999996</v>
      </c>
      <c r="C223" s="27" t="e">
        <f>INDEX(#REF!,MATCH(A223,#REF!,0))</f>
        <v>#REF!</v>
      </c>
      <c r="D223" t="e">
        <f t="shared" si="4"/>
        <v>#REF!</v>
      </c>
    </row>
    <row r="224" spans="1:4" x14ac:dyDescent="0.25">
      <c r="A224" t="s">
        <v>709</v>
      </c>
      <c r="B224">
        <v>141988.43</v>
      </c>
      <c r="C224" s="27" t="e">
        <f>INDEX(#REF!,MATCH(A224,#REF!,0))</f>
        <v>#REF!</v>
      </c>
      <c r="D224" t="e">
        <f t="shared" si="4"/>
        <v>#REF!</v>
      </c>
    </row>
    <row r="225" spans="1:4" x14ac:dyDescent="0.25">
      <c r="A225" t="s">
        <v>710</v>
      </c>
      <c r="B225">
        <v>28169.78</v>
      </c>
      <c r="C225" s="27" t="e">
        <f>INDEX(#REF!,MATCH(A225,#REF!,0))</f>
        <v>#REF!</v>
      </c>
      <c r="D225" t="e">
        <f t="shared" si="4"/>
        <v>#REF!</v>
      </c>
    </row>
    <row r="226" spans="1:4" x14ac:dyDescent="0.25">
      <c r="A226" t="s">
        <v>711</v>
      </c>
      <c r="B226">
        <v>142995.24</v>
      </c>
      <c r="C226" s="27" t="e">
        <f>INDEX(#REF!,MATCH(A226,#REF!,0))</f>
        <v>#REF!</v>
      </c>
      <c r="D226" t="e">
        <f t="shared" si="4"/>
        <v>#REF!</v>
      </c>
    </row>
    <row r="227" spans="1:4" x14ac:dyDescent="0.25">
      <c r="A227" t="s">
        <v>712</v>
      </c>
      <c r="B227">
        <v>12969.59</v>
      </c>
      <c r="C227" s="27" t="e">
        <f>INDEX(#REF!,MATCH(A227,#REF!,0))</f>
        <v>#REF!</v>
      </c>
      <c r="D227" t="e">
        <f t="shared" si="4"/>
        <v>#REF!</v>
      </c>
    </row>
    <row r="228" spans="1:4" x14ac:dyDescent="0.25">
      <c r="A228" t="s">
        <v>713</v>
      </c>
      <c r="B228">
        <v>22729.86</v>
      </c>
      <c r="C228" s="27" t="e">
        <f>INDEX(#REF!,MATCH(A228,#REF!,0))</f>
        <v>#REF!</v>
      </c>
      <c r="D228" t="e">
        <f t="shared" si="4"/>
        <v>#REF!</v>
      </c>
    </row>
    <row r="229" spans="1:4" x14ac:dyDescent="0.25">
      <c r="A229" t="s">
        <v>714</v>
      </c>
      <c r="B229">
        <v>59697.8</v>
      </c>
      <c r="C229" s="27" t="e">
        <f>INDEX(#REF!,MATCH(A229,#REF!,0))</f>
        <v>#REF!</v>
      </c>
      <c r="D229" t="e">
        <f t="shared" si="4"/>
        <v>#REF!</v>
      </c>
    </row>
    <row r="230" spans="1:4" x14ac:dyDescent="0.25">
      <c r="A230" t="s">
        <v>715</v>
      </c>
      <c r="B230">
        <v>18658.05</v>
      </c>
      <c r="C230" s="27" t="e">
        <f>INDEX(#REF!,MATCH(A230,#REF!,0))</f>
        <v>#REF!</v>
      </c>
      <c r="D230" t="e">
        <f t="shared" si="4"/>
        <v>#REF!</v>
      </c>
    </row>
    <row r="231" spans="1:4" x14ac:dyDescent="0.25">
      <c r="A231" t="s">
        <v>716</v>
      </c>
      <c r="B231">
        <v>60098.28</v>
      </c>
      <c r="C231" s="27" t="e">
        <f>INDEX(#REF!,MATCH(A231,#REF!,0))</f>
        <v>#REF!</v>
      </c>
      <c r="D231" t="e">
        <f t="shared" si="4"/>
        <v>#REF!</v>
      </c>
    </row>
    <row r="232" spans="1:4" x14ac:dyDescent="0.25">
      <c r="A232" t="s">
        <v>717</v>
      </c>
      <c r="B232">
        <v>216490.49</v>
      </c>
      <c r="C232" s="27" t="e">
        <f>INDEX(#REF!,MATCH(A232,#REF!,0))</f>
        <v>#REF!</v>
      </c>
      <c r="D232" t="e">
        <f t="shared" si="4"/>
        <v>#REF!</v>
      </c>
    </row>
    <row r="233" spans="1:4" x14ac:dyDescent="0.25">
      <c r="A233" t="s">
        <v>718</v>
      </c>
      <c r="B233">
        <v>22873.55</v>
      </c>
      <c r="C233" s="27" t="e">
        <f>INDEX(#REF!,MATCH(A233,#REF!,0))</f>
        <v>#REF!</v>
      </c>
      <c r="D233" t="e">
        <f t="shared" si="4"/>
        <v>#REF!</v>
      </c>
    </row>
    <row r="234" spans="1:4" x14ac:dyDescent="0.25">
      <c r="A234" t="s">
        <v>719</v>
      </c>
      <c r="B234">
        <v>87233.3</v>
      </c>
      <c r="C234" s="27" t="e">
        <f>INDEX(#REF!,MATCH(A234,#REF!,0))</f>
        <v>#REF!</v>
      </c>
      <c r="D234" t="e">
        <f t="shared" si="4"/>
        <v>#REF!</v>
      </c>
    </row>
    <row r="235" spans="1:4" x14ac:dyDescent="0.25">
      <c r="A235" t="s">
        <v>1180</v>
      </c>
      <c r="B235">
        <v>49775.06</v>
      </c>
      <c r="C235" s="27" t="e">
        <f>INDEX(#REF!,MATCH(A235,#REF!,0))</f>
        <v>#REF!</v>
      </c>
      <c r="D235" t="e">
        <f t="shared" si="4"/>
        <v>#REF!</v>
      </c>
    </row>
    <row r="236" spans="1:4" x14ac:dyDescent="0.25">
      <c r="A236" t="s">
        <v>1181</v>
      </c>
      <c r="B236">
        <v>21595.13</v>
      </c>
      <c r="C236" s="27" t="e">
        <f>INDEX(#REF!,MATCH(A236,#REF!,0))</f>
        <v>#REF!</v>
      </c>
      <c r="D236" t="e">
        <f t="shared" si="4"/>
        <v>#REF!</v>
      </c>
    </row>
    <row r="237" spans="1:4" x14ac:dyDescent="0.25">
      <c r="A237" t="s">
        <v>1182</v>
      </c>
      <c r="B237">
        <v>33650.65</v>
      </c>
      <c r="C237" s="27" t="e">
        <f>INDEX(#REF!,MATCH(A237,#REF!,0))</f>
        <v>#REF!</v>
      </c>
      <c r="D237" t="e">
        <f t="shared" si="4"/>
        <v>#REF!</v>
      </c>
    </row>
    <row r="238" spans="1:4" x14ac:dyDescent="0.25">
      <c r="A238" t="s">
        <v>1183</v>
      </c>
      <c r="B238">
        <v>63267.63</v>
      </c>
      <c r="C238" s="27" t="e">
        <f>INDEX(#REF!,MATCH(A238,#REF!,0))</f>
        <v>#REF!</v>
      </c>
      <c r="D238" t="e">
        <f t="shared" si="4"/>
        <v>#REF!</v>
      </c>
    </row>
    <row r="239" spans="1:4" x14ac:dyDescent="0.25">
      <c r="A239" t="s">
        <v>1184</v>
      </c>
      <c r="B239">
        <v>160711.14000000001</v>
      </c>
      <c r="C239" s="27" t="e">
        <f>INDEX(#REF!,MATCH(A239,#REF!,0))</f>
        <v>#REF!</v>
      </c>
      <c r="D239" t="e">
        <f t="shared" si="4"/>
        <v>#REF!</v>
      </c>
    </row>
    <row r="240" spans="1:4" x14ac:dyDescent="0.25">
      <c r="A240" t="s">
        <v>1185</v>
      </c>
      <c r="B240">
        <v>25087.599999999999</v>
      </c>
      <c r="C240" s="27" t="e">
        <f>INDEX(#REF!,MATCH(A240,#REF!,0))</f>
        <v>#REF!</v>
      </c>
      <c r="D240" t="e">
        <f t="shared" si="4"/>
        <v>#REF!</v>
      </c>
    </row>
    <row r="241" spans="1:4" x14ac:dyDescent="0.25">
      <c r="A241" t="s">
        <v>1186</v>
      </c>
      <c r="B241">
        <v>48400.54</v>
      </c>
      <c r="C241" s="27" t="e">
        <f>INDEX(#REF!,MATCH(A241,#REF!,0))</f>
        <v>#REF!</v>
      </c>
      <c r="D241" t="e">
        <f t="shared" si="4"/>
        <v>#REF!</v>
      </c>
    </row>
    <row r="242" spans="1:4" x14ac:dyDescent="0.25">
      <c r="A242" t="s">
        <v>1187</v>
      </c>
      <c r="B242">
        <v>26461.510000000002</v>
      </c>
      <c r="C242" s="27" t="e">
        <f>INDEX(#REF!,MATCH(A242,#REF!,0))</f>
        <v>#REF!</v>
      </c>
      <c r="D242" t="e">
        <f t="shared" si="4"/>
        <v>#REF!</v>
      </c>
    </row>
    <row r="243" spans="1:4" x14ac:dyDescent="0.25">
      <c r="A243" t="s">
        <v>1188</v>
      </c>
      <c r="B243">
        <v>24432.11</v>
      </c>
      <c r="C243" s="27" t="e">
        <f>INDEX(#REF!,MATCH(A243,#REF!,0))</f>
        <v>#REF!</v>
      </c>
      <c r="D243" t="e">
        <f t="shared" si="4"/>
        <v>#REF!</v>
      </c>
    </row>
    <row r="244" spans="1:4" x14ac:dyDescent="0.25">
      <c r="A244" t="s">
        <v>1189</v>
      </c>
      <c r="B244">
        <v>111980.53</v>
      </c>
      <c r="C244" s="27" t="e">
        <f>INDEX(#REF!,MATCH(A244,#REF!,0))</f>
        <v>#REF!</v>
      </c>
      <c r="D244" t="e">
        <f t="shared" si="4"/>
        <v>#REF!</v>
      </c>
    </row>
    <row r="245" spans="1:4" x14ac:dyDescent="0.25">
      <c r="A245" t="s">
        <v>1190</v>
      </c>
      <c r="B245">
        <v>90786.34</v>
      </c>
      <c r="C245" s="27" t="e">
        <f>INDEX(#REF!,MATCH(A245,#REF!,0))</f>
        <v>#REF!</v>
      </c>
      <c r="D245" t="e">
        <f t="shared" si="4"/>
        <v>#REF!</v>
      </c>
    </row>
    <row r="246" spans="1:4" x14ac:dyDescent="0.25">
      <c r="A246" t="s">
        <v>1191</v>
      </c>
      <c r="B246">
        <v>35178.729999999996</v>
      </c>
      <c r="C246" s="27" t="e">
        <f>INDEX(#REF!,MATCH(A246,#REF!,0))</f>
        <v>#REF!</v>
      </c>
      <c r="D246" t="e">
        <f t="shared" si="4"/>
        <v>#REF!</v>
      </c>
    </row>
    <row r="247" spans="1:4" x14ac:dyDescent="0.25">
      <c r="A247" t="s">
        <v>1192</v>
      </c>
      <c r="B247">
        <v>72197.210000000006</v>
      </c>
      <c r="C247" s="27" t="e">
        <f>INDEX(#REF!,MATCH(A247,#REF!,0))</f>
        <v>#REF!</v>
      </c>
      <c r="D247" t="e">
        <f t="shared" si="4"/>
        <v>#REF!</v>
      </c>
    </row>
    <row r="248" spans="1:4" x14ac:dyDescent="0.25">
      <c r="A248" t="s">
        <v>1193</v>
      </c>
      <c r="B248">
        <v>8542.0400000000009</v>
      </c>
      <c r="C248" s="27" t="e">
        <f>INDEX(#REF!,MATCH(A248,#REF!,0))</f>
        <v>#REF!</v>
      </c>
      <c r="D248" t="e">
        <f t="shared" si="4"/>
        <v>#REF!</v>
      </c>
    </row>
    <row r="249" spans="1:4" x14ac:dyDescent="0.25">
      <c r="A249" t="s">
        <v>1194</v>
      </c>
      <c r="B249">
        <v>9633.24</v>
      </c>
      <c r="C249" s="27" t="e">
        <f>INDEX(#REF!,MATCH(A249,#REF!,0))</f>
        <v>#REF!</v>
      </c>
      <c r="D249" t="e">
        <f t="shared" si="4"/>
        <v>#REF!</v>
      </c>
    </row>
    <row r="250" spans="1:4" x14ac:dyDescent="0.25">
      <c r="A250" t="s">
        <v>1195</v>
      </c>
      <c r="B250">
        <v>42999.49</v>
      </c>
      <c r="C250" s="27" t="e">
        <f>INDEX(#REF!,MATCH(A250,#REF!,0))</f>
        <v>#REF!</v>
      </c>
      <c r="D250" t="e">
        <f t="shared" si="4"/>
        <v>#REF!</v>
      </c>
    </row>
    <row r="251" spans="1:4" x14ac:dyDescent="0.25">
      <c r="A251" t="s">
        <v>1196</v>
      </c>
      <c r="B251">
        <v>31318.560000000001</v>
      </c>
      <c r="C251" s="27" t="e">
        <f>INDEX(#REF!,MATCH(A251,#REF!,0))</f>
        <v>#REF!</v>
      </c>
      <c r="D251" t="e">
        <f t="shared" si="4"/>
        <v>#REF!</v>
      </c>
    </row>
    <row r="252" spans="1:4" x14ac:dyDescent="0.25">
      <c r="A252" t="s">
        <v>1197</v>
      </c>
      <c r="B252">
        <v>16163.92</v>
      </c>
      <c r="C252" s="27" t="e">
        <f>INDEX(#REF!,MATCH(A252,#REF!,0))</f>
        <v>#REF!</v>
      </c>
      <c r="D252" t="e">
        <f t="shared" si="4"/>
        <v>#REF!</v>
      </c>
    </row>
    <row r="253" spans="1:4" x14ac:dyDescent="0.25">
      <c r="A253" t="s">
        <v>1198</v>
      </c>
      <c r="B253">
        <v>419435.43999999994</v>
      </c>
      <c r="C253" s="27" t="e">
        <f>INDEX(#REF!,MATCH(A253,#REF!,0))</f>
        <v>#REF!</v>
      </c>
      <c r="D253" t="e">
        <f t="shared" si="4"/>
        <v>#REF!</v>
      </c>
    </row>
    <row r="254" spans="1:4" x14ac:dyDescent="0.25">
      <c r="A254" t="s">
        <v>1199</v>
      </c>
      <c r="B254">
        <v>87559.16</v>
      </c>
      <c r="C254" s="27" t="e">
        <f>INDEX(#REF!,MATCH(A254,#REF!,0))</f>
        <v>#REF!</v>
      </c>
      <c r="D254" t="e">
        <f t="shared" si="4"/>
        <v>#REF!</v>
      </c>
    </row>
    <row r="255" spans="1:4" x14ac:dyDescent="0.25">
      <c r="A255" t="s">
        <v>1200</v>
      </c>
      <c r="B255">
        <v>15373.58</v>
      </c>
      <c r="C255" s="27" t="e">
        <f>INDEX(#REF!,MATCH(A255,#REF!,0))</f>
        <v>#REF!</v>
      </c>
      <c r="D255" t="e">
        <f t="shared" si="4"/>
        <v>#REF!</v>
      </c>
    </row>
    <row r="256" spans="1:4" x14ac:dyDescent="0.25">
      <c r="A256" t="s">
        <v>1201</v>
      </c>
      <c r="B256">
        <v>19850.16</v>
      </c>
      <c r="C256" s="27" t="e">
        <f>INDEX(#REF!,MATCH(A256,#REF!,0))</f>
        <v>#REF!</v>
      </c>
      <c r="D256" t="e">
        <f t="shared" si="4"/>
        <v>#REF!</v>
      </c>
    </row>
    <row r="257" spans="1:4" x14ac:dyDescent="0.25">
      <c r="A257" t="s">
        <v>1202</v>
      </c>
      <c r="B257">
        <v>19539.760000000002</v>
      </c>
      <c r="C257" s="27" t="e">
        <f>INDEX(#REF!,MATCH(A257,#REF!,0))</f>
        <v>#REF!</v>
      </c>
      <c r="D257" t="e">
        <f t="shared" si="4"/>
        <v>#REF!</v>
      </c>
    </row>
    <row r="258" spans="1:4" x14ac:dyDescent="0.25">
      <c r="A258" t="s">
        <v>1203</v>
      </c>
      <c r="B258">
        <v>21026.5</v>
      </c>
      <c r="C258" s="27" t="e">
        <f>INDEX(#REF!,MATCH(A258,#REF!,0))</f>
        <v>#REF!</v>
      </c>
      <c r="D258" t="e">
        <f t="shared" si="4"/>
        <v>#REF!</v>
      </c>
    </row>
    <row r="259" spans="1:4" x14ac:dyDescent="0.25">
      <c r="A259" t="s">
        <v>1204</v>
      </c>
      <c r="B259">
        <v>32076.17</v>
      </c>
      <c r="C259" s="27" t="e">
        <f>INDEX(#REF!,MATCH(A259,#REF!,0))</f>
        <v>#REF!</v>
      </c>
      <c r="D259" t="e">
        <f t="shared" si="4"/>
        <v>#REF!</v>
      </c>
    </row>
    <row r="260" spans="1:4" x14ac:dyDescent="0.25">
      <c r="A260" t="s">
        <v>1205</v>
      </c>
      <c r="B260">
        <v>665377.88</v>
      </c>
      <c r="C260" s="27" t="e">
        <f>INDEX(#REF!,MATCH(A260,#REF!,0))</f>
        <v>#REF!</v>
      </c>
      <c r="D260" t="e">
        <f t="shared" si="4"/>
        <v>#REF!</v>
      </c>
    </row>
    <row r="261" spans="1:4" x14ac:dyDescent="0.25">
      <c r="A261" t="s">
        <v>720</v>
      </c>
      <c r="B261">
        <v>8170.99</v>
      </c>
      <c r="C261" s="27" t="e">
        <f>INDEX(#REF!,MATCH(A261,#REF!,0))</f>
        <v>#REF!</v>
      </c>
      <c r="D261" t="e">
        <f t="shared" si="4"/>
        <v>#REF!</v>
      </c>
    </row>
    <row r="262" spans="1:4" x14ac:dyDescent="0.25">
      <c r="A262" t="s">
        <v>721</v>
      </c>
      <c r="B262">
        <v>53186.78</v>
      </c>
      <c r="C262" s="27" t="e">
        <f>INDEX(#REF!,MATCH(A262,#REF!,0))</f>
        <v>#REF!</v>
      </c>
      <c r="D262" t="e">
        <f t="shared" ref="D262:D325" si="5">C262=B262</f>
        <v>#REF!</v>
      </c>
    </row>
    <row r="263" spans="1:4" x14ac:dyDescent="0.25">
      <c r="A263" t="s">
        <v>722</v>
      </c>
      <c r="B263">
        <v>52028.17</v>
      </c>
      <c r="C263" s="27" t="e">
        <f>INDEX(#REF!,MATCH(A263,#REF!,0))</f>
        <v>#REF!</v>
      </c>
      <c r="D263" t="e">
        <f t="shared" si="5"/>
        <v>#REF!</v>
      </c>
    </row>
    <row r="264" spans="1:4" x14ac:dyDescent="0.25">
      <c r="A264" t="s">
        <v>723</v>
      </c>
      <c r="B264">
        <v>620622.27</v>
      </c>
      <c r="C264" s="27" t="e">
        <f>INDEX(#REF!,MATCH(A264,#REF!,0))</f>
        <v>#REF!</v>
      </c>
      <c r="D264" t="e">
        <f t="shared" si="5"/>
        <v>#REF!</v>
      </c>
    </row>
    <row r="265" spans="1:4" x14ac:dyDescent="0.25">
      <c r="A265" t="s">
        <v>724</v>
      </c>
      <c r="B265">
        <v>1182.3699999999999</v>
      </c>
      <c r="C265" s="27" t="e">
        <f>INDEX(#REF!,MATCH(A265,#REF!,0))</f>
        <v>#REF!</v>
      </c>
      <c r="D265" t="e">
        <f t="shared" si="5"/>
        <v>#REF!</v>
      </c>
    </row>
    <row r="266" spans="1:4" x14ac:dyDescent="0.25">
      <c r="A266" t="s">
        <v>725</v>
      </c>
      <c r="B266">
        <v>100645.74</v>
      </c>
      <c r="C266" s="27" t="e">
        <f>INDEX(#REF!,MATCH(A266,#REF!,0))</f>
        <v>#REF!</v>
      </c>
      <c r="D266" t="e">
        <f t="shared" si="5"/>
        <v>#REF!</v>
      </c>
    </row>
    <row r="267" spans="1:4" x14ac:dyDescent="0.25">
      <c r="A267" t="s">
        <v>726</v>
      </c>
      <c r="B267">
        <v>28829.15</v>
      </c>
      <c r="C267" s="27" t="e">
        <f>INDEX(#REF!,MATCH(A267,#REF!,0))</f>
        <v>#REF!</v>
      </c>
      <c r="D267" t="e">
        <f t="shared" si="5"/>
        <v>#REF!</v>
      </c>
    </row>
    <row r="268" spans="1:4" x14ac:dyDescent="0.25">
      <c r="A268" t="s">
        <v>727</v>
      </c>
      <c r="B268">
        <v>100378.75</v>
      </c>
      <c r="C268" s="27" t="e">
        <f>INDEX(#REF!,MATCH(A268,#REF!,0))</f>
        <v>#REF!</v>
      </c>
      <c r="D268" t="e">
        <f t="shared" si="5"/>
        <v>#REF!</v>
      </c>
    </row>
    <row r="269" spans="1:4" x14ac:dyDescent="0.25">
      <c r="A269" t="s">
        <v>728</v>
      </c>
      <c r="B269">
        <v>4393.95</v>
      </c>
      <c r="C269" s="27" t="e">
        <f>INDEX(#REF!,MATCH(A269,#REF!,0))</f>
        <v>#REF!</v>
      </c>
      <c r="D269" t="e">
        <f t="shared" si="5"/>
        <v>#REF!</v>
      </c>
    </row>
    <row r="270" spans="1:4" x14ac:dyDescent="0.25">
      <c r="A270" t="s">
        <v>729</v>
      </c>
      <c r="B270">
        <v>10740.26</v>
      </c>
      <c r="C270" s="27" t="e">
        <f>INDEX(#REF!,MATCH(A270,#REF!,0))</f>
        <v>#REF!</v>
      </c>
      <c r="D270" t="e">
        <f t="shared" si="5"/>
        <v>#REF!</v>
      </c>
    </row>
    <row r="271" spans="1:4" x14ac:dyDescent="0.25">
      <c r="A271" t="s">
        <v>730</v>
      </c>
      <c r="B271">
        <v>489494.24</v>
      </c>
      <c r="C271" s="27" t="e">
        <f>INDEX(#REF!,MATCH(A271,#REF!,0))</f>
        <v>#REF!</v>
      </c>
      <c r="D271" t="e">
        <f t="shared" si="5"/>
        <v>#REF!</v>
      </c>
    </row>
    <row r="272" spans="1:4" x14ac:dyDescent="0.25">
      <c r="A272" t="s">
        <v>731</v>
      </c>
      <c r="B272">
        <v>228407.75</v>
      </c>
      <c r="C272" s="27" t="e">
        <f>INDEX(#REF!,MATCH(A272,#REF!,0))</f>
        <v>#REF!</v>
      </c>
      <c r="D272" t="e">
        <f t="shared" si="5"/>
        <v>#REF!</v>
      </c>
    </row>
    <row r="273" spans="1:4" x14ac:dyDescent="0.25">
      <c r="A273" t="s">
        <v>732</v>
      </c>
      <c r="B273">
        <v>69631.17</v>
      </c>
      <c r="C273" s="27" t="e">
        <f>INDEX(#REF!,MATCH(A273,#REF!,0))</f>
        <v>#REF!</v>
      </c>
      <c r="D273" t="e">
        <f t="shared" si="5"/>
        <v>#REF!</v>
      </c>
    </row>
    <row r="274" spans="1:4" x14ac:dyDescent="0.25">
      <c r="A274" t="s">
        <v>733</v>
      </c>
      <c r="B274">
        <v>224823.76</v>
      </c>
      <c r="C274" s="27" t="e">
        <f>INDEX(#REF!,MATCH(A274,#REF!,0))</f>
        <v>#REF!</v>
      </c>
      <c r="D274" t="e">
        <f t="shared" si="5"/>
        <v>#REF!</v>
      </c>
    </row>
    <row r="275" spans="1:4" x14ac:dyDescent="0.25">
      <c r="A275" t="s">
        <v>734</v>
      </c>
      <c r="B275">
        <v>3398.99</v>
      </c>
      <c r="C275" s="27" t="e">
        <f>INDEX(#REF!,MATCH(A275,#REF!,0))</f>
        <v>#REF!</v>
      </c>
      <c r="D275" t="e">
        <f t="shared" si="5"/>
        <v>#REF!</v>
      </c>
    </row>
    <row r="276" spans="1:4" x14ac:dyDescent="0.25">
      <c r="A276" t="s">
        <v>735</v>
      </c>
      <c r="B276">
        <v>134674.09</v>
      </c>
      <c r="C276" s="27" t="e">
        <f>INDEX(#REF!,MATCH(A276,#REF!,0))</f>
        <v>#REF!</v>
      </c>
      <c r="D276" t="e">
        <f t="shared" si="5"/>
        <v>#REF!</v>
      </c>
    </row>
    <row r="277" spans="1:4" x14ac:dyDescent="0.25">
      <c r="A277" t="s">
        <v>736</v>
      </c>
      <c r="B277">
        <v>18248.79</v>
      </c>
      <c r="C277" s="27" t="e">
        <f>INDEX(#REF!,MATCH(A277,#REF!,0))</f>
        <v>#REF!</v>
      </c>
      <c r="D277" t="e">
        <f t="shared" si="5"/>
        <v>#REF!</v>
      </c>
    </row>
    <row r="278" spans="1:4" x14ac:dyDescent="0.25">
      <c r="A278" t="s">
        <v>737</v>
      </c>
      <c r="B278">
        <v>4378.3500000000004</v>
      </c>
      <c r="C278" s="27" t="e">
        <f>INDEX(#REF!,MATCH(A278,#REF!,0))</f>
        <v>#REF!</v>
      </c>
      <c r="D278" t="e">
        <f t="shared" si="5"/>
        <v>#REF!</v>
      </c>
    </row>
    <row r="279" spans="1:4" x14ac:dyDescent="0.25">
      <c r="A279" t="s">
        <v>738</v>
      </c>
      <c r="B279">
        <v>766.99</v>
      </c>
      <c r="C279" s="27" t="e">
        <f>INDEX(#REF!,MATCH(A279,#REF!,0))</f>
        <v>#REF!</v>
      </c>
      <c r="D279" t="e">
        <f t="shared" si="5"/>
        <v>#REF!</v>
      </c>
    </row>
    <row r="280" spans="1:4" x14ac:dyDescent="0.25">
      <c r="A280" t="s">
        <v>739</v>
      </c>
      <c r="B280">
        <v>374224.73</v>
      </c>
      <c r="C280" s="27" t="e">
        <f>INDEX(#REF!,MATCH(A280,#REF!,0))</f>
        <v>#REF!</v>
      </c>
      <c r="D280" t="e">
        <f t="shared" si="5"/>
        <v>#REF!</v>
      </c>
    </row>
    <row r="281" spans="1:4" x14ac:dyDescent="0.25">
      <c r="A281" t="s">
        <v>1206</v>
      </c>
      <c r="B281">
        <v>66630.880000000005</v>
      </c>
      <c r="C281" s="27" t="e">
        <f>INDEX(#REF!,MATCH(A281,#REF!,0))</f>
        <v>#REF!</v>
      </c>
      <c r="D281" t="e">
        <f t="shared" si="5"/>
        <v>#REF!</v>
      </c>
    </row>
    <row r="282" spans="1:4" x14ac:dyDescent="0.25">
      <c r="A282" t="s">
        <v>1207</v>
      </c>
      <c r="B282">
        <v>109787.06</v>
      </c>
      <c r="C282" s="27" t="e">
        <f>INDEX(#REF!,MATCH(A282,#REF!,0))</f>
        <v>#REF!</v>
      </c>
      <c r="D282" t="e">
        <f t="shared" si="5"/>
        <v>#REF!</v>
      </c>
    </row>
    <row r="283" spans="1:4" x14ac:dyDescent="0.25">
      <c r="A283" t="s">
        <v>1208</v>
      </c>
      <c r="B283">
        <v>334783.96999999997</v>
      </c>
      <c r="C283" s="27" t="e">
        <f>INDEX(#REF!,MATCH(A283,#REF!,0))</f>
        <v>#REF!</v>
      </c>
      <c r="D283" t="e">
        <f t="shared" si="5"/>
        <v>#REF!</v>
      </c>
    </row>
    <row r="284" spans="1:4" x14ac:dyDescent="0.25">
      <c r="A284" t="s">
        <v>1209</v>
      </c>
      <c r="B284">
        <v>375806.77</v>
      </c>
      <c r="C284" s="27" t="e">
        <f>INDEX(#REF!,MATCH(A284,#REF!,0))</f>
        <v>#REF!</v>
      </c>
      <c r="D284" t="e">
        <f t="shared" si="5"/>
        <v>#REF!</v>
      </c>
    </row>
    <row r="285" spans="1:4" x14ac:dyDescent="0.25">
      <c r="A285" t="s">
        <v>1210</v>
      </c>
      <c r="B285">
        <v>623008.23</v>
      </c>
      <c r="C285" s="27" t="e">
        <f>INDEX(#REF!,MATCH(A285,#REF!,0))</f>
        <v>#REF!</v>
      </c>
      <c r="D285" t="e">
        <f t="shared" si="5"/>
        <v>#REF!</v>
      </c>
    </row>
    <row r="286" spans="1:4" x14ac:dyDescent="0.25">
      <c r="A286" t="s">
        <v>1211</v>
      </c>
      <c r="B286">
        <v>291159.69</v>
      </c>
      <c r="C286" s="27" t="e">
        <f>INDEX(#REF!,MATCH(A286,#REF!,0))</f>
        <v>#REF!</v>
      </c>
      <c r="D286" t="e">
        <f t="shared" si="5"/>
        <v>#REF!</v>
      </c>
    </row>
    <row r="287" spans="1:4" x14ac:dyDescent="0.25">
      <c r="A287" t="s">
        <v>1212</v>
      </c>
      <c r="B287">
        <v>139079.57999999999</v>
      </c>
      <c r="C287" s="27" t="e">
        <f>INDEX(#REF!,MATCH(A287,#REF!,0))</f>
        <v>#REF!</v>
      </c>
      <c r="D287" t="e">
        <f t="shared" si="5"/>
        <v>#REF!</v>
      </c>
    </row>
    <row r="288" spans="1:4" x14ac:dyDescent="0.25">
      <c r="A288" t="s">
        <v>1213</v>
      </c>
      <c r="B288">
        <v>63172.73</v>
      </c>
      <c r="C288" s="27" t="e">
        <f>INDEX(#REF!,MATCH(A288,#REF!,0))</f>
        <v>#REF!</v>
      </c>
      <c r="D288" t="e">
        <f t="shared" si="5"/>
        <v>#REF!</v>
      </c>
    </row>
    <row r="289" spans="1:4" x14ac:dyDescent="0.25">
      <c r="A289" t="s">
        <v>1214</v>
      </c>
      <c r="B289">
        <v>1530763.71</v>
      </c>
      <c r="C289" s="27" t="e">
        <f>INDEX(#REF!,MATCH(A289,#REF!,0))</f>
        <v>#REF!</v>
      </c>
      <c r="D289" t="e">
        <f t="shared" si="5"/>
        <v>#REF!</v>
      </c>
    </row>
    <row r="290" spans="1:4" x14ac:dyDescent="0.25">
      <c r="A290" t="s">
        <v>1215</v>
      </c>
      <c r="B290">
        <v>720532.14</v>
      </c>
      <c r="C290" s="27" t="e">
        <f>INDEX(#REF!,MATCH(A290,#REF!,0))</f>
        <v>#REF!</v>
      </c>
      <c r="D290" t="e">
        <f t="shared" si="5"/>
        <v>#REF!</v>
      </c>
    </row>
    <row r="291" spans="1:4" x14ac:dyDescent="0.25">
      <c r="A291" t="s">
        <v>740</v>
      </c>
      <c r="B291">
        <v>211241.60000000001</v>
      </c>
      <c r="C291" s="27" t="e">
        <f>INDEX(#REF!,MATCH(A291,#REF!,0))</f>
        <v>#REF!</v>
      </c>
      <c r="D291" t="e">
        <f t="shared" si="5"/>
        <v>#REF!</v>
      </c>
    </row>
    <row r="292" spans="1:4" x14ac:dyDescent="0.25">
      <c r="A292" t="s">
        <v>741</v>
      </c>
      <c r="B292">
        <v>819658.82</v>
      </c>
      <c r="C292" s="27" t="e">
        <f>INDEX(#REF!,MATCH(A292,#REF!,0))</f>
        <v>#REF!</v>
      </c>
      <c r="D292" t="e">
        <f t="shared" si="5"/>
        <v>#REF!</v>
      </c>
    </row>
    <row r="293" spans="1:4" x14ac:dyDescent="0.25">
      <c r="A293" t="s">
        <v>742</v>
      </c>
      <c r="B293">
        <v>37504.89</v>
      </c>
      <c r="C293" s="27" t="e">
        <f>INDEX(#REF!,MATCH(A293,#REF!,0))</f>
        <v>#REF!</v>
      </c>
      <c r="D293" t="e">
        <f t="shared" si="5"/>
        <v>#REF!</v>
      </c>
    </row>
    <row r="294" spans="1:4" x14ac:dyDescent="0.25">
      <c r="A294" t="s">
        <v>743</v>
      </c>
      <c r="B294">
        <v>2240630.91</v>
      </c>
      <c r="C294" s="27" t="e">
        <f>INDEX(#REF!,MATCH(A294,#REF!,0))</f>
        <v>#REF!</v>
      </c>
      <c r="D294" t="e">
        <f t="shared" si="5"/>
        <v>#REF!</v>
      </c>
    </row>
    <row r="295" spans="1:4" x14ac:dyDescent="0.25">
      <c r="A295" t="s">
        <v>744</v>
      </c>
      <c r="B295">
        <v>19870.18</v>
      </c>
      <c r="C295" s="27" t="e">
        <f>INDEX(#REF!,MATCH(A295,#REF!,0))</f>
        <v>#REF!</v>
      </c>
      <c r="D295" t="e">
        <f t="shared" si="5"/>
        <v>#REF!</v>
      </c>
    </row>
    <row r="296" spans="1:4" x14ac:dyDescent="0.25">
      <c r="A296" t="s">
        <v>1216</v>
      </c>
      <c r="B296">
        <v>1742658.94</v>
      </c>
      <c r="C296" s="27" t="e">
        <f>INDEX(#REF!,MATCH(A296,#REF!,0))</f>
        <v>#REF!</v>
      </c>
      <c r="D296" t="e">
        <f t="shared" si="5"/>
        <v>#REF!</v>
      </c>
    </row>
    <row r="297" spans="1:4" x14ac:dyDescent="0.25">
      <c r="A297" t="s">
        <v>1217</v>
      </c>
      <c r="B297">
        <v>4004881.8600000003</v>
      </c>
      <c r="C297" s="27" t="e">
        <f>INDEX(#REF!,MATCH(A297,#REF!,0))</f>
        <v>#REF!</v>
      </c>
      <c r="D297" t="e">
        <f t="shared" si="5"/>
        <v>#REF!</v>
      </c>
    </row>
    <row r="298" spans="1:4" x14ac:dyDescent="0.25">
      <c r="A298" t="s">
        <v>142</v>
      </c>
      <c r="B298">
        <v>10445640.27</v>
      </c>
      <c r="C298" s="27" t="e">
        <f>INDEX(#REF!,MATCH(A298,#REF!,0))</f>
        <v>#REF!</v>
      </c>
      <c r="D298" t="e">
        <f t="shared" si="5"/>
        <v>#REF!</v>
      </c>
    </row>
    <row r="299" spans="1:4" x14ac:dyDescent="0.25">
      <c r="A299" t="s">
        <v>145</v>
      </c>
      <c r="B299">
        <v>2041315.51</v>
      </c>
      <c r="C299" s="27" t="e">
        <f>INDEX(#REF!,MATCH(A299,#REF!,0))</f>
        <v>#REF!</v>
      </c>
      <c r="D299" t="e">
        <f t="shared" si="5"/>
        <v>#REF!</v>
      </c>
    </row>
    <row r="300" spans="1:4" x14ac:dyDescent="0.25">
      <c r="A300" t="s">
        <v>146</v>
      </c>
      <c r="B300">
        <v>2562310.0500000003</v>
      </c>
      <c r="C300" s="27" t="e">
        <f>INDEX(#REF!,MATCH(A300,#REF!,0))</f>
        <v>#REF!</v>
      </c>
      <c r="D300" t="e">
        <f t="shared" si="5"/>
        <v>#REF!</v>
      </c>
    </row>
    <row r="301" spans="1:4" x14ac:dyDescent="0.25">
      <c r="A301" t="s">
        <v>147</v>
      </c>
      <c r="B301">
        <v>207349.25</v>
      </c>
      <c r="C301" s="27" t="e">
        <f>INDEX(#REF!,MATCH(A301,#REF!,0))</f>
        <v>#REF!</v>
      </c>
      <c r="D301" t="e">
        <f t="shared" si="5"/>
        <v>#REF!</v>
      </c>
    </row>
    <row r="302" spans="1:4" x14ac:dyDescent="0.25">
      <c r="A302" t="s">
        <v>148</v>
      </c>
      <c r="B302">
        <v>506154.89999999997</v>
      </c>
      <c r="C302" s="27" t="e">
        <f>INDEX(#REF!,MATCH(A302,#REF!,0))</f>
        <v>#REF!</v>
      </c>
      <c r="D302" t="e">
        <f t="shared" si="5"/>
        <v>#REF!</v>
      </c>
    </row>
    <row r="303" spans="1:4" x14ac:dyDescent="0.25">
      <c r="A303" t="s">
        <v>149</v>
      </c>
      <c r="B303">
        <v>2406768.41</v>
      </c>
      <c r="C303" s="27" t="e">
        <f>INDEX(#REF!,MATCH(A303,#REF!,0))</f>
        <v>#REF!</v>
      </c>
      <c r="D303" t="e">
        <f t="shared" si="5"/>
        <v>#REF!</v>
      </c>
    </row>
    <row r="304" spans="1:4" x14ac:dyDescent="0.25">
      <c r="A304" t="s">
        <v>150</v>
      </c>
      <c r="B304">
        <v>133114.22</v>
      </c>
      <c r="C304" s="27" t="e">
        <f>INDEX(#REF!,MATCH(A304,#REF!,0))</f>
        <v>#REF!</v>
      </c>
      <c r="D304" t="e">
        <f t="shared" si="5"/>
        <v>#REF!</v>
      </c>
    </row>
    <row r="305" spans="1:4" x14ac:dyDescent="0.25">
      <c r="A305" t="s">
        <v>151</v>
      </c>
      <c r="B305">
        <v>1375089.0799999998</v>
      </c>
      <c r="C305" s="27" t="e">
        <f>INDEX(#REF!,MATCH(A305,#REF!,0))</f>
        <v>#REF!</v>
      </c>
      <c r="D305" t="e">
        <f t="shared" si="5"/>
        <v>#REF!</v>
      </c>
    </row>
    <row r="306" spans="1:4" x14ac:dyDescent="0.25">
      <c r="A306" t="s">
        <v>152</v>
      </c>
      <c r="B306">
        <v>705556.71</v>
      </c>
      <c r="C306" s="27" t="e">
        <f>INDEX(#REF!,MATCH(A306,#REF!,0))</f>
        <v>#REF!</v>
      </c>
      <c r="D306" t="e">
        <f t="shared" si="5"/>
        <v>#REF!</v>
      </c>
    </row>
    <row r="307" spans="1:4" x14ac:dyDescent="0.25">
      <c r="A307" t="s">
        <v>153</v>
      </c>
      <c r="B307">
        <v>387463.04000000004</v>
      </c>
      <c r="C307" s="27" t="e">
        <f>INDEX(#REF!,MATCH(A307,#REF!,0))</f>
        <v>#REF!</v>
      </c>
      <c r="D307" t="e">
        <f t="shared" si="5"/>
        <v>#REF!</v>
      </c>
    </row>
    <row r="308" spans="1:4" x14ac:dyDescent="0.25">
      <c r="A308" t="s">
        <v>154</v>
      </c>
      <c r="B308">
        <v>132058.59999999998</v>
      </c>
      <c r="C308" s="27" t="e">
        <f>INDEX(#REF!,MATCH(A308,#REF!,0))</f>
        <v>#REF!</v>
      </c>
      <c r="D308" t="e">
        <f t="shared" si="5"/>
        <v>#REF!</v>
      </c>
    </row>
    <row r="309" spans="1:4" x14ac:dyDescent="0.25">
      <c r="A309" t="s">
        <v>155</v>
      </c>
      <c r="B309">
        <v>132013.29999999999</v>
      </c>
      <c r="C309" s="27" t="e">
        <f>INDEX(#REF!,MATCH(A309,#REF!,0))</f>
        <v>#REF!</v>
      </c>
      <c r="D309" t="e">
        <f t="shared" si="5"/>
        <v>#REF!</v>
      </c>
    </row>
    <row r="310" spans="1:4" x14ac:dyDescent="0.25">
      <c r="A310" t="s">
        <v>156</v>
      </c>
      <c r="B310">
        <v>192455.38999999998</v>
      </c>
      <c r="C310" s="27" t="e">
        <f>INDEX(#REF!,MATCH(A310,#REF!,0))</f>
        <v>#REF!</v>
      </c>
      <c r="D310" t="e">
        <f t="shared" si="5"/>
        <v>#REF!</v>
      </c>
    </row>
    <row r="311" spans="1:4" x14ac:dyDescent="0.25">
      <c r="A311" t="s">
        <v>157</v>
      </c>
      <c r="B311">
        <v>523694.56000000006</v>
      </c>
      <c r="C311" s="27" t="e">
        <f>INDEX(#REF!,MATCH(A311,#REF!,0))</f>
        <v>#REF!</v>
      </c>
      <c r="D311" t="e">
        <f t="shared" si="5"/>
        <v>#REF!</v>
      </c>
    </row>
    <row r="312" spans="1:4" x14ac:dyDescent="0.25">
      <c r="A312" t="s">
        <v>158</v>
      </c>
      <c r="B312">
        <v>122545.42</v>
      </c>
      <c r="C312" s="27" t="e">
        <f>INDEX(#REF!,MATCH(A312,#REF!,0))</f>
        <v>#REF!</v>
      </c>
      <c r="D312" t="e">
        <f t="shared" si="5"/>
        <v>#REF!</v>
      </c>
    </row>
    <row r="313" spans="1:4" x14ac:dyDescent="0.25">
      <c r="A313" t="s">
        <v>159</v>
      </c>
      <c r="B313">
        <v>32841.440000000002</v>
      </c>
      <c r="C313" s="27" t="e">
        <f>INDEX(#REF!,MATCH(A313,#REF!,0))</f>
        <v>#REF!</v>
      </c>
      <c r="D313" t="e">
        <f t="shared" si="5"/>
        <v>#REF!</v>
      </c>
    </row>
    <row r="314" spans="1:4" x14ac:dyDescent="0.25">
      <c r="A314" t="s">
        <v>160</v>
      </c>
      <c r="B314">
        <v>21262.120000000003</v>
      </c>
      <c r="C314" s="27" t="e">
        <f>INDEX(#REF!,MATCH(A314,#REF!,0))</f>
        <v>#REF!</v>
      </c>
      <c r="D314" t="e">
        <f t="shared" si="5"/>
        <v>#REF!</v>
      </c>
    </row>
    <row r="315" spans="1:4" x14ac:dyDescent="0.25">
      <c r="A315" t="s">
        <v>161</v>
      </c>
      <c r="B315">
        <v>424373.26</v>
      </c>
      <c r="C315" s="27" t="e">
        <f>INDEX(#REF!,MATCH(A315,#REF!,0))</f>
        <v>#REF!</v>
      </c>
      <c r="D315" t="e">
        <f t="shared" si="5"/>
        <v>#REF!</v>
      </c>
    </row>
    <row r="316" spans="1:4" x14ac:dyDescent="0.25">
      <c r="A316" t="s">
        <v>162</v>
      </c>
      <c r="B316">
        <v>161376.93</v>
      </c>
      <c r="C316" s="27" t="e">
        <f>INDEX(#REF!,MATCH(A316,#REF!,0))</f>
        <v>#REF!</v>
      </c>
      <c r="D316" t="e">
        <f t="shared" si="5"/>
        <v>#REF!</v>
      </c>
    </row>
    <row r="317" spans="1:4" x14ac:dyDescent="0.25">
      <c r="A317" t="s">
        <v>163</v>
      </c>
      <c r="B317">
        <v>1011338.7</v>
      </c>
      <c r="C317" s="27" t="e">
        <f>INDEX(#REF!,MATCH(A317,#REF!,0))</f>
        <v>#REF!</v>
      </c>
      <c r="D317" t="e">
        <f t="shared" si="5"/>
        <v>#REF!</v>
      </c>
    </row>
    <row r="318" spans="1:4" x14ac:dyDescent="0.25">
      <c r="A318" t="s">
        <v>164</v>
      </c>
      <c r="B318">
        <v>150613.99</v>
      </c>
      <c r="C318" s="27" t="e">
        <f>INDEX(#REF!,MATCH(A318,#REF!,0))</f>
        <v>#REF!</v>
      </c>
      <c r="D318" t="e">
        <f t="shared" si="5"/>
        <v>#REF!</v>
      </c>
    </row>
    <row r="319" spans="1:4" x14ac:dyDescent="0.25">
      <c r="A319" t="s">
        <v>165</v>
      </c>
      <c r="B319">
        <v>66728.09</v>
      </c>
      <c r="C319" s="27" t="e">
        <f>INDEX(#REF!,MATCH(A319,#REF!,0))</f>
        <v>#REF!</v>
      </c>
      <c r="D319" t="e">
        <f t="shared" si="5"/>
        <v>#REF!</v>
      </c>
    </row>
    <row r="320" spans="1:4" x14ac:dyDescent="0.25">
      <c r="A320" t="s">
        <v>166</v>
      </c>
      <c r="B320">
        <v>220548.28000000003</v>
      </c>
      <c r="C320" s="27" t="e">
        <f>INDEX(#REF!,MATCH(A320,#REF!,0))</f>
        <v>#REF!</v>
      </c>
      <c r="D320" t="e">
        <f t="shared" si="5"/>
        <v>#REF!</v>
      </c>
    </row>
    <row r="321" spans="1:4" x14ac:dyDescent="0.25">
      <c r="A321" t="s">
        <v>167</v>
      </c>
      <c r="B321">
        <v>525077.09</v>
      </c>
      <c r="C321" s="27" t="e">
        <f>INDEX(#REF!,MATCH(A321,#REF!,0))</f>
        <v>#REF!</v>
      </c>
      <c r="D321" t="e">
        <f t="shared" si="5"/>
        <v>#REF!</v>
      </c>
    </row>
    <row r="322" spans="1:4" x14ac:dyDescent="0.25">
      <c r="A322" t="s">
        <v>168</v>
      </c>
      <c r="B322">
        <v>401173.6</v>
      </c>
      <c r="C322" s="27" t="e">
        <f>INDEX(#REF!,MATCH(A322,#REF!,0))</f>
        <v>#REF!</v>
      </c>
      <c r="D322" t="e">
        <f t="shared" si="5"/>
        <v>#REF!</v>
      </c>
    </row>
    <row r="323" spans="1:4" x14ac:dyDescent="0.25">
      <c r="A323" t="s">
        <v>169</v>
      </c>
      <c r="B323">
        <v>176521.2</v>
      </c>
      <c r="C323" s="27" t="e">
        <f>INDEX(#REF!,MATCH(A323,#REF!,0))</f>
        <v>#REF!</v>
      </c>
      <c r="D323" t="e">
        <f t="shared" si="5"/>
        <v>#REF!</v>
      </c>
    </row>
    <row r="324" spans="1:4" x14ac:dyDescent="0.25">
      <c r="A324" t="s">
        <v>170</v>
      </c>
      <c r="B324">
        <v>2088591.64</v>
      </c>
      <c r="C324" s="27" t="e">
        <f>INDEX(#REF!,MATCH(A324,#REF!,0))</f>
        <v>#REF!</v>
      </c>
      <c r="D324" t="e">
        <f t="shared" si="5"/>
        <v>#REF!</v>
      </c>
    </row>
    <row r="325" spans="1:4" x14ac:dyDescent="0.25">
      <c r="A325" t="s">
        <v>171</v>
      </c>
      <c r="B325">
        <v>55945.14</v>
      </c>
      <c r="C325" s="27" t="e">
        <f>INDEX(#REF!,MATCH(A325,#REF!,0))</f>
        <v>#REF!</v>
      </c>
      <c r="D325" t="e">
        <f t="shared" si="5"/>
        <v>#REF!</v>
      </c>
    </row>
    <row r="326" spans="1:4" x14ac:dyDescent="0.25">
      <c r="A326" t="s">
        <v>779</v>
      </c>
      <c r="B326">
        <v>99259.71</v>
      </c>
      <c r="C326" s="27" t="e">
        <f>INDEX(#REF!,MATCH(A326,#REF!,0))</f>
        <v>#REF!</v>
      </c>
      <c r="D326" t="e">
        <f t="shared" ref="D326:D389" si="6">C326=B326</f>
        <v>#REF!</v>
      </c>
    </row>
    <row r="327" spans="1:4" x14ac:dyDescent="0.25">
      <c r="A327" t="s">
        <v>172</v>
      </c>
      <c r="B327">
        <v>122163.87999999999</v>
      </c>
      <c r="C327" s="27" t="e">
        <f>INDEX(#REF!,MATCH(A327,#REF!,0))</f>
        <v>#REF!</v>
      </c>
      <c r="D327" t="e">
        <f t="shared" si="6"/>
        <v>#REF!</v>
      </c>
    </row>
    <row r="328" spans="1:4" x14ac:dyDescent="0.25">
      <c r="A328" t="s">
        <v>173</v>
      </c>
      <c r="B328">
        <v>486395.49</v>
      </c>
      <c r="C328" s="27" t="e">
        <f>INDEX(#REF!,MATCH(A328,#REF!,0))</f>
        <v>#REF!</v>
      </c>
      <c r="D328" t="e">
        <f t="shared" si="6"/>
        <v>#REF!</v>
      </c>
    </row>
    <row r="329" spans="1:4" x14ac:dyDescent="0.25">
      <c r="A329" t="s">
        <v>174</v>
      </c>
      <c r="B329">
        <v>432846.66</v>
      </c>
      <c r="C329" s="27" t="e">
        <f>INDEX(#REF!,MATCH(A329,#REF!,0))</f>
        <v>#REF!</v>
      </c>
      <c r="D329" t="e">
        <f t="shared" si="6"/>
        <v>#REF!</v>
      </c>
    </row>
    <row r="330" spans="1:4" x14ac:dyDescent="0.25">
      <c r="A330" t="s">
        <v>928</v>
      </c>
      <c r="B330">
        <v>45334.01</v>
      </c>
      <c r="C330" s="27" t="e">
        <f>INDEX(#REF!,MATCH(A330,#REF!,0))</f>
        <v>#REF!</v>
      </c>
      <c r="D330" t="e">
        <f t="shared" si="6"/>
        <v>#REF!</v>
      </c>
    </row>
    <row r="331" spans="1:4" x14ac:dyDescent="0.25">
      <c r="A331" t="s">
        <v>780</v>
      </c>
      <c r="B331">
        <v>48506.62</v>
      </c>
      <c r="C331" s="27" t="e">
        <f>INDEX(#REF!,MATCH(A331,#REF!,0))</f>
        <v>#REF!</v>
      </c>
      <c r="D331" t="e">
        <f t="shared" si="6"/>
        <v>#REF!</v>
      </c>
    </row>
    <row r="332" spans="1:4" x14ac:dyDescent="0.25">
      <c r="A332" t="s">
        <v>802</v>
      </c>
      <c r="B332">
        <v>53322.200000000004</v>
      </c>
      <c r="C332" s="27" t="e">
        <f>INDEX(#REF!,MATCH(A332,#REF!,0))</f>
        <v>#REF!</v>
      </c>
      <c r="D332" t="e">
        <f t="shared" si="6"/>
        <v>#REF!</v>
      </c>
    </row>
    <row r="333" spans="1:4" x14ac:dyDescent="0.25">
      <c r="A333" t="s">
        <v>175</v>
      </c>
      <c r="B333">
        <v>72853.55</v>
      </c>
      <c r="C333" s="27" t="e">
        <f>INDEX(#REF!,MATCH(A333,#REF!,0))</f>
        <v>#REF!</v>
      </c>
      <c r="D333" t="e">
        <f t="shared" si="6"/>
        <v>#REF!</v>
      </c>
    </row>
    <row r="334" spans="1:4" x14ac:dyDescent="0.25">
      <c r="A334" t="s">
        <v>176</v>
      </c>
      <c r="B334">
        <v>818201.07</v>
      </c>
      <c r="C334" s="27" t="e">
        <f>INDEX(#REF!,MATCH(A334,#REF!,0))</f>
        <v>#REF!</v>
      </c>
      <c r="D334" t="e">
        <f t="shared" si="6"/>
        <v>#REF!</v>
      </c>
    </row>
    <row r="335" spans="1:4" x14ac:dyDescent="0.25">
      <c r="A335" t="s">
        <v>177</v>
      </c>
      <c r="B335">
        <v>491967.83</v>
      </c>
      <c r="C335" s="27" t="e">
        <f>INDEX(#REF!,MATCH(A335,#REF!,0))</f>
        <v>#REF!</v>
      </c>
      <c r="D335" t="e">
        <f t="shared" si="6"/>
        <v>#REF!</v>
      </c>
    </row>
    <row r="336" spans="1:4" x14ac:dyDescent="0.25">
      <c r="A336" t="s">
        <v>929</v>
      </c>
      <c r="B336">
        <v>46102.28</v>
      </c>
      <c r="C336" s="27" t="e">
        <f>INDEX(#REF!,MATCH(A336,#REF!,0))</f>
        <v>#REF!</v>
      </c>
      <c r="D336" t="e">
        <f t="shared" si="6"/>
        <v>#REF!</v>
      </c>
    </row>
    <row r="337" spans="1:4" x14ac:dyDescent="0.25">
      <c r="A337" t="s">
        <v>1218</v>
      </c>
      <c r="B337">
        <v>54239.01</v>
      </c>
      <c r="C337" s="27" t="e">
        <f>INDEX(#REF!,MATCH(A337,#REF!,0))</f>
        <v>#REF!</v>
      </c>
      <c r="D337" t="e">
        <f t="shared" si="6"/>
        <v>#REF!</v>
      </c>
    </row>
    <row r="338" spans="1:4" x14ac:dyDescent="0.25">
      <c r="A338" t="s">
        <v>1238</v>
      </c>
      <c r="B338">
        <v>293000.65999999997</v>
      </c>
      <c r="C338" s="27" t="e">
        <f>INDEX(#REF!,MATCH(A338,#REF!,0))</f>
        <v>#REF!</v>
      </c>
      <c r="D338" t="e">
        <f t="shared" si="6"/>
        <v>#REF!</v>
      </c>
    </row>
    <row r="339" spans="1:4" x14ac:dyDescent="0.25">
      <c r="A339" t="s">
        <v>178</v>
      </c>
      <c r="B339">
        <v>2233715.1500000004</v>
      </c>
      <c r="C339" s="27" t="e">
        <f>INDEX(#REF!,MATCH(A339,#REF!,0))</f>
        <v>#REF!</v>
      </c>
      <c r="D339" t="e">
        <f t="shared" si="6"/>
        <v>#REF!</v>
      </c>
    </row>
    <row r="340" spans="1:4" x14ac:dyDescent="0.25">
      <c r="A340" t="s">
        <v>1302</v>
      </c>
      <c r="B340">
        <v>12943679.59</v>
      </c>
      <c r="C340" s="27" t="e">
        <f>INDEX(#REF!,MATCH(A340,#REF!,0))</f>
        <v>#REF!</v>
      </c>
      <c r="D340" t="e">
        <f t="shared" si="6"/>
        <v>#REF!</v>
      </c>
    </row>
    <row r="341" spans="1:4" x14ac:dyDescent="0.25">
      <c r="A341" t="s">
        <v>180</v>
      </c>
      <c r="B341">
        <v>751063.17999999993</v>
      </c>
      <c r="C341" s="27" t="e">
        <f>INDEX(#REF!,MATCH(A341,#REF!,0))</f>
        <v>#REF!</v>
      </c>
      <c r="D341" t="e">
        <f t="shared" si="6"/>
        <v>#REF!</v>
      </c>
    </row>
    <row r="342" spans="1:4" x14ac:dyDescent="0.25">
      <c r="A342" t="s">
        <v>181</v>
      </c>
      <c r="B342">
        <v>277233.52</v>
      </c>
      <c r="C342" s="27" t="e">
        <f>INDEX(#REF!,MATCH(A342,#REF!,0))</f>
        <v>#REF!</v>
      </c>
      <c r="D342" t="e">
        <f t="shared" si="6"/>
        <v>#REF!</v>
      </c>
    </row>
    <row r="343" spans="1:4" x14ac:dyDescent="0.25">
      <c r="A343" t="s">
        <v>182</v>
      </c>
      <c r="B343">
        <v>816061.98</v>
      </c>
      <c r="C343" s="27" t="e">
        <f>INDEX(#REF!,MATCH(A343,#REF!,0))</f>
        <v>#REF!</v>
      </c>
      <c r="D343" t="e">
        <f t="shared" si="6"/>
        <v>#REF!</v>
      </c>
    </row>
    <row r="344" spans="1:4" x14ac:dyDescent="0.25">
      <c r="A344" t="s">
        <v>183</v>
      </c>
      <c r="B344">
        <v>816026.4</v>
      </c>
      <c r="C344" s="27" t="e">
        <f>INDEX(#REF!,MATCH(A344,#REF!,0))</f>
        <v>#REF!</v>
      </c>
      <c r="D344" t="e">
        <f t="shared" si="6"/>
        <v>#REF!</v>
      </c>
    </row>
    <row r="345" spans="1:4" x14ac:dyDescent="0.25">
      <c r="A345" t="s">
        <v>184</v>
      </c>
      <c r="B345">
        <v>100908.36</v>
      </c>
      <c r="C345" s="27" t="e">
        <f>INDEX(#REF!,MATCH(A345,#REF!,0))</f>
        <v>#REF!</v>
      </c>
      <c r="D345" t="e">
        <f t="shared" si="6"/>
        <v>#REF!</v>
      </c>
    </row>
    <row r="346" spans="1:4" x14ac:dyDescent="0.25">
      <c r="A346" t="s">
        <v>186</v>
      </c>
      <c r="B346">
        <v>37401.61</v>
      </c>
      <c r="C346" s="27" t="e">
        <f>INDEX(#REF!,MATCH(A346,#REF!,0))</f>
        <v>#REF!</v>
      </c>
      <c r="D346" t="e">
        <f t="shared" si="6"/>
        <v>#REF!</v>
      </c>
    </row>
    <row r="347" spans="1:4" x14ac:dyDescent="0.25">
      <c r="A347" t="s">
        <v>188</v>
      </c>
      <c r="B347">
        <v>2700</v>
      </c>
      <c r="C347" s="27" t="e">
        <f>INDEX(#REF!,MATCH(A347,#REF!,0))</f>
        <v>#REF!</v>
      </c>
      <c r="D347" t="e">
        <f t="shared" si="6"/>
        <v>#REF!</v>
      </c>
    </row>
    <row r="348" spans="1:4" x14ac:dyDescent="0.25">
      <c r="A348" t="s">
        <v>191</v>
      </c>
      <c r="B348">
        <v>74403.8</v>
      </c>
      <c r="C348" s="27" t="e">
        <f>INDEX(#REF!,MATCH(A348,#REF!,0))</f>
        <v>#REF!</v>
      </c>
      <c r="D348" t="e">
        <f t="shared" si="6"/>
        <v>#REF!</v>
      </c>
    </row>
    <row r="349" spans="1:4" x14ac:dyDescent="0.25">
      <c r="A349" t="s">
        <v>192</v>
      </c>
      <c r="B349">
        <v>125403.51999999999</v>
      </c>
      <c r="C349" s="27" t="e">
        <f>INDEX(#REF!,MATCH(A349,#REF!,0))</f>
        <v>#REF!</v>
      </c>
      <c r="D349" t="e">
        <f t="shared" si="6"/>
        <v>#REF!</v>
      </c>
    </row>
    <row r="350" spans="1:4" x14ac:dyDescent="0.25">
      <c r="A350" t="s">
        <v>193</v>
      </c>
      <c r="B350">
        <v>138687.82</v>
      </c>
      <c r="C350" s="27" t="e">
        <f>INDEX(#REF!,MATCH(A350,#REF!,0))</f>
        <v>#REF!</v>
      </c>
      <c r="D350" t="e">
        <f t="shared" si="6"/>
        <v>#REF!</v>
      </c>
    </row>
    <row r="351" spans="1:4" x14ac:dyDescent="0.25">
      <c r="A351" t="s">
        <v>194</v>
      </c>
      <c r="B351">
        <v>87329.5</v>
      </c>
      <c r="C351" s="27" t="e">
        <f>INDEX(#REF!,MATCH(A351,#REF!,0))</f>
        <v>#REF!</v>
      </c>
      <c r="D351" t="e">
        <f t="shared" si="6"/>
        <v>#REF!</v>
      </c>
    </row>
    <row r="352" spans="1:4" x14ac:dyDescent="0.25">
      <c r="A352" t="s">
        <v>196</v>
      </c>
      <c r="B352">
        <v>152103.46</v>
      </c>
      <c r="C352" s="27" t="e">
        <f>INDEX(#REF!,MATCH(A352,#REF!,0))</f>
        <v>#REF!</v>
      </c>
      <c r="D352" t="e">
        <f t="shared" si="6"/>
        <v>#REF!</v>
      </c>
    </row>
    <row r="353" spans="1:4" x14ac:dyDescent="0.25">
      <c r="A353" t="s">
        <v>197</v>
      </c>
      <c r="B353">
        <v>768893.49</v>
      </c>
      <c r="C353" s="27" t="e">
        <f>INDEX(#REF!,MATCH(A353,#REF!,0))</f>
        <v>#REF!</v>
      </c>
      <c r="D353" t="e">
        <f t="shared" si="6"/>
        <v>#REF!</v>
      </c>
    </row>
    <row r="354" spans="1:4" x14ac:dyDescent="0.25">
      <c r="A354" t="s">
        <v>1325</v>
      </c>
      <c r="B354">
        <v>145000</v>
      </c>
      <c r="C354" s="27" t="e">
        <f>INDEX(#REF!,MATCH(A354,#REF!,0))</f>
        <v>#REF!</v>
      </c>
      <c r="D354" t="e">
        <f t="shared" si="6"/>
        <v>#REF!</v>
      </c>
    </row>
    <row r="355" spans="1:4" x14ac:dyDescent="0.25">
      <c r="A355" t="s">
        <v>1326</v>
      </c>
      <c r="B355">
        <v>330885</v>
      </c>
      <c r="C355" s="27" t="e">
        <f>INDEX(#REF!,MATCH(A355,#REF!,0))</f>
        <v>#REF!</v>
      </c>
      <c r="D355" t="e">
        <f t="shared" si="6"/>
        <v>#REF!</v>
      </c>
    </row>
    <row r="356" spans="1:4" x14ac:dyDescent="0.25">
      <c r="A356" t="s">
        <v>1327</v>
      </c>
      <c r="B356">
        <v>350680.74</v>
      </c>
      <c r="C356" s="27" t="e">
        <f>INDEX(#REF!,MATCH(A356,#REF!,0))</f>
        <v>#REF!</v>
      </c>
      <c r="D356" t="e">
        <f t="shared" si="6"/>
        <v>#REF!</v>
      </c>
    </row>
    <row r="357" spans="1:4" x14ac:dyDescent="0.25">
      <c r="A357" t="s">
        <v>198</v>
      </c>
      <c r="B357">
        <v>4092710.16</v>
      </c>
      <c r="C357" s="27" t="e">
        <f>INDEX(#REF!,MATCH(A357,#REF!,0))</f>
        <v>#REF!</v>
      </c>
      <c r="D357" t="e">
        <f t="shared" si="6"/>
        <v>#REF!</v>
      </c>
    </row>
    <row r="358" spans="1:4" x14ac:dyDescent="0.25">
      <c r="A358" t="s">
        <v>199</v>
      </c>
      <c r="B358">
        <v>91865.7</v>
      </c>
      <c r="C358" s="27" t="e">
        <f>INDEX(#REF!,MATCH(A358,#REF!,0))</f>
        <v>#REF!</v>
      </c>
      <c r="D358" t="e">
        <f t="shared" si="6"/>
        <v>#REF!</v>
      </c>
    </row>
    <row r="359" spans="1:4" x14ac:dyDescent="0.25">
      <c r="A359" t="s">
        <v>200</v>
      </c>
      <c r="B359">
        <v>118467.09</v>
      </c>
      <c r="C359" s="27" t="e">
        <f>INDEX(#REF!,MATCH(A359,#REF!,0))</f>
        <v>#REF!</v>
      </c>
      <c r="D359" t="e">
        <f t="shared" si="6"/>
        <v>#REF!</v>
      </c>
    </row>
    <row r="360" spans="1:4" x14ac:dyDescent="0.25">
      <c r="A360" t="s">
        <v>201</v>
      </c>
      <c r="B360">
        <v>57607.69</v>
      </c>
      <c r="C360" s="27" t="e">
        <f>INDEX(#REF!,MATCH(A360,#REF!,0))</f>
        <v>#REF!</v>
      </c>
      <c r="D360" t="e">
        <f t="shared" si="6"/>
        <v>#REF!</v>
      </c>
    </row>
    <row r="361" spans="1:4" x14ac:dyDescent="0.25">
      <c r="A361" t="s">
        <v>202</v>
      </c>
      <c r="B361">
        <v>84436.31</v>
      </c>
      <c r="C361" s="27" t="e">
        <f>INDEX(#REF!,MATCH(A361,#REF!,0))</f>
        <v>#REF!</v>
      </c>
      <c r="D361" t="e">
        <f t="shared" si="6"/>
        <v>#REF!</v>
      </c>
    </row>
    <row r="362" spans="1:4" x14ac:dyDescent="0.25">
      <c r="A362" t="s">
        <v>203</v>
      </c>
      <c r="B362">
        <v>112768.73999999999</v>
      </c>
      <c r="C362" s="27" t="e">
        <f>INDEX(#REF!,MATCH(A362,#REF!,0))</f>
        <v>#REF!</v>
      </c>
      <c r="D362" t="e">
        <f t="shared" si="6"/>
        <v>#REF!</v>
      </c>
    </row>
    <row r="363" spans="1:4" x14ac:dyDescent="0.25">
      <c r="A363" t="s">
        <v>204</v>
      </c>
      <c r="B363">
        <v>130737.03</v>
      </c>
      <c r="C363" s="27" t="e">
        <f>INDEX(#REF!,MATCH(A363,#REF!,0))</f>
        <v>#REF!</v>
      </c>
      <c r="D363" t="e">
        <f t="shared" si="6"/>
        <v>#REF!</v>
      </c>
    </row>
    <row r="364" spans="1:4" x14ac:dyDescent="0.25">
      <c r="A364" t="s">
        <v>205</v>
      </c>
      <c r="B364">
        <v>127890.56999999999</v>
      </c>
      <c r="C364" s="27" t="e">
        <f>INDEX(#REF!,MATCH(A364,#REF!,0))</f>
        <v>#REF!</v>
      </c>
      <c r="D364" t="e">
        <f t="shared" si="6"/>
        <v>#REF!</v>
      </c>
    </row>
    <row r="365" spans="1:4" x14ac:dyDescent="0.25">
      <c r="A365" t="s">
        <v>206</v>
      </c>
      <c r="B365">
        <v>159388.41</v>
      </c>
      <c r="C365" s="27" t="e">
        <f>INDEX(#REF!,MATCH(A365,#REF!,0))</f>
        <v>#REF!</v>
      </c>
      <c r="D365" t="e">
        <f t="shared" si="6"/>
        <v>#REF!</v>
      </c>
    </row>
    <row r="366" spans="1:4" x14ac:dyDescent="0.25">
      <c r="A366" t="s">
        <v>207</v>
      </c>
      <c r="B366">
        <v>107854.39</v>
      </c>
      <c r="C366" s="27" t="e">
        <f>INDEX(#REF!,MATCH(A366,#REF!,0))</f>
        <v>#REF!</v>
      </c>
      <c r="D366" t="e">
        <f t="shared" si="6"/>
        <v>#REF!</v>
      </c>
    </row>
    <row r="367" spans="1:4" x14ac:dyDescent="0.25">
      <c r="A367" t="s">
        <v>208</v>
      </c>
      <c r="B367">
        <v>135182.77000000002</v>
      </c>
      <c r="C367" s="27" t="e">
        <f>INDEX(#REF!,MATCH(A367,#REF!,0))</f>
        <v>#REF!</v>
      </c>
      <c r="D367" t="e">
        <f t="shared" si="6"/>
        <v>#REF!</v>
      </c>
    </row>
    <row r="368" spans="1:4" x14ac:dyDescent="0.25">
      <c r="A368" t="s">
        <v>209</v>
      </c>
      <c r="B368">
        <v>119695.07</v>
      </c>
      <c r="C368" s="27" t="e">
        <f>INDEX(#REF!,MATCH(A368,#REF!,0))</f>
        <v>#REF!</v>
      </c>
      <c r="D368" t="e">
        <f t="shared" si="6"/>
        <v>#REF!</v>
      </c>
    </row>
    <row r="369" spans="1:4" x14ac:dyDescent="0.25">
      <c r="A369" t="s">
        <v>210</v>
      </c>
      <c r="B369">
        <v>114269</v>
      </c>
      <c r="C369" s="27" t="e">
        <f>INDEX(#REF!,MATCH(A369,#REF!,0))</f>
        <v>#REF!</v>
      </c>
      <c r="D369" t="e">
        <f t="shared" si="6"/>
        <v>#REF!</v>
      </c>
    </row>
    <row r="370" spans="1:4" x14ac:dyDescent="0.25">
      <c r="A370" t="s">
        <v>211</v>
      </c>
      <c r="B370">
        <v>160377.35999999999</v>
      </c>
      <c r="C370" s="27" t="e">
        <f>INDEX(#REF!,MATCH(A370,#REF!,0))</f>
        <v>#REF!</v>
      </c>
      <c r="D370" t="e">
        <f t="shared" si="6"/>
        <v>#REF!</v>
      </c>
    </row>
    <row r="371" spans="1:4" x14ac:dyDescent="0.25">
      <c r="A371" t="s">
        <v>212</v>
      </c>
      <c r="B371">
        <v>89466.53</v>
      </c>
      <c r="C371" s="27" t="e">
        <f>INDEX(#REF!,MATCH(A371,#REF!,0))</f>
        <v>#REF!</v>
      </c>
      <c r="D371" t="e">
        <f t="shared" si="6"/>
        <v>#REF!</v>
      </c>
    </row>
    <row r="372" spans="1:4" x14ac:dyDescent="0.25">
      <c r="A372" t="s">
        <v>213</v>
      </c>
      <c r="B372">
        <v>4632174.8900000006</v>
      </c>
      <c r="C372" s="27" t="e">
        <f>INDEX(#REF!,MATCH(A372,#REF!,0))</f>
        <v>#REF!</v>
      </c>
      <c r="D372" t="e">
        <f t="shared" si="6"/>
        <v>#REF!</v>
      </c>
    </row>
    <row r="373" spans="1:4" x14ac:dyDescent="0.25">
      <c r="A373" t="s">
        <v>214</v>
      </c>
      <c r="B373">
        <v>1445393.58</v>
      </c>
      <c r="C373" s="27" t="e">
        <f>INDEX(#REF!,MATCH(A373,#REF!,0))</f>
        <v>#REF!</v>
      </c>
      <c r="D373" t="e">
        <f t="shared" si="6"/>
        <v>#REF!</v>
      </c>
    </row>
    <row r="374" spans="1:4" x14ac:dyDescent="0.25">
      <c r="A374" t="s">
        <v>216</v>
      </c>
      <c r="B374">
        <v>53967.61</v>
      </c>
      <c r="C374" s="27" t="e">
        <f>INDEX(#REF!,MATCH(A374,#REF!,0))</f>
        <v>#REF!</v>
      </c>
      <c r="D374" t="e">
        <f t="shared" si="6"/>
        <v>#REF!</v>
      </c>
    </row>
    <row r="375" spans="1:4" x14ac:dyDescent="0.25">
      <c r="A375" t="s">
        <v>217</v>
      </c>
      <c r="B375">
        <v>81815.839999999997</v>
      </c>
      <c r="C375" s="27" t="e">
        <f>INDEX(#REF!,MATCH(A375,#REF!,0))</f>
        <v>#REF!</v>
      </c>
      <c r="D375" t="e">
        <f t="shared" si="6"/>
        <v>#REF!</v>
      </c>
    </row>
    <row r="376" spans="1:4" x14ac:dyDescent="0.25">
      <c r="A376" t="s">
        <v>220</v>
      </c>
      <c r="B376">
        <v>460344.82999999996</v>
      </c>
      <c r="C376" s="27" t="e">
        <f>INDEX(#REF!,MATCH(A376,#REF!,0))</f>
        <v>#REF!</v>
      </c>
      <c r="D376" t="e">
        <f t="shared" si="6"/>
        <v>#REF!</v>
      </c>
    </row>
    <row r="377" spans="1:4" x14ac:dyDescent="0.25">
      <c r="A377" t="s">
        <v>221</v>
      </c>
      <c r="B377">
        <v>396764.41</v>
      </c>
      <c r="C377" s="27" t="e">
        <f>INDEX(#REF!,MATCH(A377,#REF!,0))</f>
        <v>#REF!</v>
      </c>
      <c r="D377" t="e">
        <f t="shared" si="6"/>
        <v>#REF!</v>
      </c>
    </row>
    <row r="378" spans="1:4" x14ac:dyDescent="0.25">
      <c r="A378" t="s">
        <v>222</v>
      </c>
      <c r="B378">
        <v>96177.18</v>
      </c>
      <c r="C378" s="27" t="e">
        <f>INDEX(#REF!,MATCH(A378,#REF!,0))</f>
        <v>#REF!</v>
      </c>
      <c r="D378" t="e">
        <f t="shared" si="6"/>
        <v>#REF!</v>
      </c>
    </row>
    <row r="379" spans="1:4" x14ac:dyDescent="0.25">
      <c r="A379" t="s">
        <v>223</v>
      </c>
      <c r="B379">
        <v>137722.13</v>
      </c>
      <c r="C379" s="27" t="e">
        <f>INDEX(#REF!,MATCH(A379,#REF!,0))</f>
        <v>#REF!</v>
      </c>
      <c r="D379" t="e">
        <f t="shared" si="6"/>
        <v>#REF!</v>
      </c>
    </row>
    <row r="380" spans="1:4" x14ac:dyDescent="0.25">
      <c r="A380" t="s">
        <v>225</v>
      </c>
      <c r="B380">
        <v>26519.45</v>
      </c>
      <c r="C380" s="27" t="e">
        <f>INDEX(#REF!,MATCH(A380,#REF!,0))</f>
        <v>#REF!</v>
      </c>
      <c r="D380" t="e">
        <f t="shared" si="6"/>
        <v>#REF!</v>
      </c>
    </row>
    <row r="381" spans="1:4" x14ac:dyDescent="0.25">
      <c r="A381" t="s">
        <v>226</v>
      </c>
      <c r="B381">
        <v>347225</v>
      </c>
      <c r="C381" s="27" t="e">
        <f>INDEX(#REF!,MATCH(A381,#REF!,0))</f>
        <v>#REF!</v>
      </c>
      <c r="D381" t="e">
        <f t="shared" si="6"/>
        <v>#REF!</v>
      </c>
    </row>
    <row r="382" spans="1:4" x14ac:dyDescent="0.25">
      <c r="A382" t="s">
        <v>218</v>
      </c>
      <c r="B382">
        <v>178442.55</v>
      </c>
      <c r="C382" s="27" t="e">
        <f>INDEX(#REF!,MATCH(A382,#REF!,0))</f>
        <v>#REF!</v>
      </c>
      <c r="D382" t="e">
        <f t="shared" si="6"/>
        <v>#REF!</v>
      </c>
    </row>
    <row r="383" spans="1:4" x14ac:dyDescent="0.25">
      <c r="A383" t="s">
        <v>227</v>
      </c>
      <c r="B383">
        <v>436121.14</v>
      </c>
      <c r="C383" s="27" t="e">
        <f>INDEX(#REF!,MATCH(A383,#REF!,0))</f>
        <v>#REF!</v>
      </c>
      <c r="D383" t="e">
        <f t="shared" si="6"/>
        <v>#REF!</v>
      </c>
    </row>
    <row r="384" spans="1:4" x14ac:dyDescent="0.25">
      <c r="A384" t="s">
        <v>228</v>
      </c>
      <c r="B384">
        <v>786516.27</v>
      </c>
      <c r="C384" s="27" t="e">
        <f>INDEX(#REF!,MATCH(A384,#REF!,0))</f>
        <v>#REF!</v>
      </c>
      <c r="D384" t="e">
        <f t="shared" si="6"/>
        <v>#REF!</v>
      </c>
    </row>
    <row r="385" spans="1:4" x14ac:dyDescent="0.25">
      <c r="A385" t="s">
        <v>229</v>
      </c>
      <c r="B385">
        <v>123929.61</v>
      </c>
      <c r="C385" s="27" t="e">
        <f>INDEX(#REF!,MATCH(A385,#REF!,0))</f>
        <v>#REF!</v>
      </c>
      <c r="D385" t="e">
        <f t="shared" si="6"/>
        <v>#REF!</v>
      </c>
    </row>
    <row r="386" spans="1:4" x14ac:dyDescent="0.25">
      <c r="A386" t="s">
        <v>769</v>
      </c>
      <c r="B386">
        <v>581355.11</v>
      </c>
      <c r="C386" s="27" t="e">
        <f>INDEX(#REF!,MATCH(A386,#REF!,0))</f>
        <v>#REF!</v>
      </c>
      <c r="D386" t="e">
        <f t="shared" si="6"/>
        <v>#REF!</v>
      </c>
    </row>
    <row r="387" spans="1:4" x14ac:dyDescent="0.25">
      <c r="A387" t="s">
        <v>230</v>
      </c>
      <c r="B387">
        <v>481668.26</v>
      </c>
      <c r="C387" s="27" t="e">
        <f>INDEX(#REF!,MATCH(A387,#REF!,0))</f>
        <v>#REF!</v>
      </c>
      <c r="D387" t="e">
        <f t="shared" si="6"/>
        <v>#REF!</v>
      </c>
    </row>
    <row r="388" spans="1:4" x14ac:dyDescent="0.25">
      <c r="A388" t="s">
        <v>930</v>
      </c>
      <c r="B388">
        <v>2088954.62</v>
      </c>
      <c r="C388" s="27" t="e">
        <f>INDEX(#REF!,MATCH(A388,#REF!,0))</f>
        <v>#REF!</v>
      </c>
      <c r="D388" t="e">
        <f t="shared" si="6"/>
        <v>#REF!</v>
      </c>
    </row>
    <row r="389" spans="1:4" x14ac:dyDescent="0.25">
      <c r="A389" t="s">
        <v>805</v>
      </c>
      <c r="B389">
        <v>309309.56</v>
      </c>
      <c r="C389" s="27" t="e">
        <f>INDEX(#REF!,MATCH(A389,#REF!,0))</f>
        <v>#REF!</v>
      </c>
      <c r="D389" t="e">
        <f t="shared" si="6"/>
        <v>#REF!</v>
      </c>
    </row>
    <row r="390" spans="1:4" x14ac:dyDescent="0.25">
      <c r="A390" t="s">
        <v>931</v>
      </c>
      <c r="B390">
        <v>4130534.38</v>
      </c>
      <c r="C390" s="27" t="e">
        <f>INDEX(#REF!,MATCH(A390,#REF!,0))</f>
        <v>#REF!</v>
      </c>
      <c r="D390" t="e">
        <f t="shared" ref="D390:D453" si="7">C390=B390</f>
        <v>#REF!</v>
      </c>
    </row>
    <row r="391" spans="1:4" x14ac:dyDescent="0.25">
      <c r="A391" t="s">
        <v>803</v>
      </c>
      <c r="B391">
        <v>283837.74</v>
      </c>
      <c r="C391" s="27" t="e">
        <f>INDEX(#REF!,MATCH(A391,#REF!,0))</f>
        <v>#REF!</v>
      </c>
      <c r="D391" t="e">
        <f t="shared" si="7"/>
        <v>#REF!</v>
      </c>
    </row>
    <row r="392" spans="1:4" x14ac:dyDescent="0.25">
      <c r="A392" t="s">
        <v>231</v>
      </c>
      <c r="B392">
        <v>149650.91</v>
      </c>
      <c r="C392" s="27" t="e">
        <f>INDEX(#REF!,MATCH(A392,#REF!,0))</f>
        <v>#REF!</v>
      </c>
      <c r="D392" t="e">
        <f t="shared" si="7"/>
        <v>#REF!</v>
      </c>
    </row>
    <row r="393" spans="1:4" x14ac:dyDescent="0.25">
      <c r="A393" t="s">
        <v>232</v>
      </c>
      <c r="B393">
        <v>298911.21000000002</v>
      </c>
      <c r="C393" s="27" t="e">
        <f>INDEX(#REF!,MATCH(A393,#REF!,0))</f>
        <v>#REF!</v>
      </c>
      <c r="D393" t="e">
        <f t="shared" si="7"/>
        <v>#REF!</v>
      </c>
    </row>
    <row r="394" spans="1:4" x14ac:dyDescent="0.25">
      <c r="A394" t="s">
        <v>932</v>
      </c>
      <c r="B394">
        <v>96068.65</v>
      </c>
      <c r="C394" s="27" t="e">
        <f>INDEX(#REF!,MATCH(A394,#REF!,0))</f>
        <v>#REF!</v>
      </c>
      <c r="D394" t="e">
        <f t="shared" si="7"/>
        <v>#REF!</v>
      </c>
    </row>
    <row r="395" spans="1:4" x14ac:dyDescent="0.25">
      <c r="A395" t="s">
        <v>233</v>
      </c>
      <c r="B395">
        <v>112668.86</v>
      </c>
      <c r="C395" s="27" t="e">
        <f>INDEX(#REF!,MATCH(A395,#REF!,0))</f>
        <v>#REF!</v>
      </c>
      <c r="D395" t="e">
        <f t="shared" si="7"/>
        <v>#REF!</v>
      </c>
    </row>
    <row r="396" spans="1:4" x14ac:dyDescent="0.25">
      <c r="A396" t="s">
        <v>781</v>
      </c>
      <c r="B396">
        <v>657255.14</v>
      </c>
      <c r="C396" s="27" t="e">
        <f>INDEX(#REF!,MATCH(A396,#REF!,0))</f>
        <v>#REF!</v>
      </c>
      <c r="D396" t="e">
        <f t="shared" si="7"/>
        <v>#REF!</v>
      </c>
    </row>
    <row r="397" spans="1:4" x14ac:dyDescent="0.25">
      <c r="A397" t="s">
        <v>234</v>
      </c>
      <c r="B397">
        <v>86387.36</v>
      </c>
      <c r="C397" s="27" t="e">
        <f>INDEX(#REF!,MATCH(A397,#REF!,0))</f>
        <v>#REF!</v>
      </c>
      <c r="D397" t="e">
        <f t="shared" si="7"/>
        <v>#REF!</v>
      </c>
    </row>
    <row r="398" spans="1:4" x14ac:dyDescent="0.25">
      <c r="A398" t="s">
        <v>933</v>
      </c>
      <c r="B398">
        <v>769150.82000000007</v>
      </c>
      <c r="C398" s="27" t="e">
        <f>INDEX(#REF!,MATCH(A398,#REF!,0))</f>
        <v>#REF!</v>
      </c>
      <c r="D398" t="e">
        <f t="shared" si="7"/>
        <v>#REF!</v>
      </c>
    </row>
    <row r="399" spans="1:4" x14ac:dyDescent="0.25">
      <c r="A399" t="s">
        <v>934</v>
      </c>
      <c r="B399">
        <v>19812.71</v>
      </c>
      <c r="C399" s="27" t="e">
        <f>INDEX(#REF!,MATCH(A399,#REF!,0))</f>
        <v>#REF!</v>
      </c>
      <c r="D399" t="e">
        <f t="shared" si="7"/>
        <v>#REF!</v>
      </c>
    </row>
    <row r="400" spans="1:4" x14ac:dyDescent="0.25">
      <c r="A400" t="s">
        <v>219</v>
      </c>
      <c r="B400">
        <v>339012.81</v>
      </c>
      <c r="C400" s="27" t="e">
        <f>INDEX(#REF!,MATCH(A400,#REF!,0))</f>
        <v>#REF!</v>
      </c>
      <c r="D400" t="e">
        <f t="shared" si="7"/>
        <v>#REF!</v>
      </c>
    </row>
    <row r="401" spans="1:4" x14ac:dyDescent="0.25">
      <c r="A401" t="s">
        <v>235</v>
      </c>
      <c r="B401">
        <v>1289445.27</v>
      </c>
      <c r="C401" s="27" t="e">
        <f>INDEX(#REF!,MATCH(A401,#REF!,0))</f>
        <v>#REF!</v>
      </c>
      <c r="D401" t="e">
        <f t="shared" si="7"/>
        <v>#REF!</v>
      </c>
    </row>
    <row r="402" spans="1:4" x14ac:dyDescent="0.25">
      <c r="A402" t="s">
        <v>782</v>
      </c>
      <c r="B402">
        <v>4384.66</v>
      </c>
      <c r="C402" s="27" t="e">
        <f>INDEX(#REF!,MATCH(A402,#REF!,0))</f>
        <v>#REF!</v>
      </c>
      <c r="D402" t="e">
        <f t="shared" si="7"/>
        <v>#REF!</v>
      </c>
    </row>
    <row r="403" spans="1:4" x14ac:dyDescent="0.25">
      <c r="A403" t="s">
        <v>215</v>
      </c>
      <c r="B403">
        <v>185188.76</v>
      </c>
      <c r="C403" s="27" t="e">
        <f>INDEX(#REF!,MATCH(A403,#REF!,0))</f>
        <v>#REF!</v>
      </c>
      <c r="D403" t="e">
        <f t="shared" si="7"/>
        <v>#REF!</v>
      </c>
    </row>
    <row r="404" spans="1:4" x14ac:dyDescent="0.25">
      <c r="A404" t="s">
        <v>844</v>
      </c>
      <c r="B404">
        <v>340292.07999999996</v>
      </c>
      <c r="C404" s="27" t="e">
        <f>INDEX(#REF!,MATCH(A404,#REF!,0))</f>
        <v>#REF!</v>
      </c>
      <c r="D404" t="e">
        <f t="shared" si="7"/>
        <v>#REF!</v>
      </c>
    </row>
    <row r="405" spans="1:4" x14ac:dyDescent="0.25">
      <c r="A405" t="s">
        <v>935</v>
      </c>
      <c r="B405">
        <v>591786.93000000005</v>
      </c>
      <c r="C405" s="27" t="e">
        <f>INDEX(#REF!,MATCH(A405,#REF!,0))</f>
        <v>#REF!</v>
      </c>
      <c r="D405" t="e">
        <f t="shared" si="7"/>
        <v>#REF!</v>
      </c>
    </row>
    <row r="406" spans="1:4" x14ac:dyDescent="0.25">
      <c r="A406" t="s">
        <v>806</v>
      </c>
      <c r="B406">
        <v>48384.23</v>
      </c>
      <c r="C406" s="27" t="e">
        <f>INDEX(#REF!,MATCH(A406,#REF!,0))</f>
        <v>#REF!</v>
      </c>
      <c r="D406" t="e">
        <f t="shared" si="7"/>
        <v>#REF!</v>
      </c>
    </row>
    <row r="407" spans="1:4" x14ac:dyDescent="0.25">
      <c r="A407" t="s">
        <v>1239</v>
      </c>
      <c r="B407">
        <v>200140.01</v>
      </c>
      <c r="C407" s="27" t="e">
        <f>INDEX(#REF!,MATCH(A407,#REF!,0))</f>
        <v>#REF!</v>
      </c>
      <c r="D407" t="e">
        <f t="shared" si="7"/>
        <v>#REF!</v>
      </c>
    </row>
    <row r="408" spans="1:4" x14ac:dyDescent="0.25">
      <c r="A408" t="s">
        <v>1249</v>
      </c>
      <c r="B408">
        <v>405591.20999999996</v>
      </c>
      <c r="C408" s="27" t="e">
        <f>INDEX(#REF!,MATCH(A408,#REF!,0))</f>
        <v>#REF!</v>
      </c>
      <c r="D408" t="e">
        <f t="shared" si="7"/>
        <v>#REF!</v>
      </c>
    </row>
    <row r="409" spans="1:4" x14ac:dyDescent="0.25">
      <c r="A409" t="s">
        <v>1250</v>
      </c>
      <c r="B409">
        <v>15978.67</v>
      </c>
      <c r="C409" s="27" t="e">
        <f>INDEX(#REF!,MATCH(A409,#REF!,0))</f>
        <v>#REF!</v>
      </c>
      <c r="D409" t="e">
        <f t="shared" si="7"/>
        <v>#REF!</v>
      </c>
    </row>
    <row r="410" spans="1:4" x14ac:dyDescent="0.25">
      <c r="A410" t="s">
        <v>1303</v>
      </c>
      <c r="B410">
        <v>1075990.27</v>
      </c>
      <c r="C410" s="27" t="e">
        <f>INDEX(#REF!,MATCH(A410,#REF!,0))</f>
        <v>#REF!</v>
      </c>
      <c r="D410" t="e">
        <f t="shared" si="7"/>
        <v>#REF!</v>
      </c>
    </row>
    <row r="411" spans="1:4" x14ac:dyDescent="0.25">
      <c r="A411" t="s">
        <v>1311</v>
      </c>
      <c r="B411">
        <v>755184.1399999999</v>
      </c>
      <c r="C411" s="27" t="e">
        <f>INDEX(#REF!,MATCH(A411,#REF!,0))</f>
        <v>#REF!</v>
      </c>
      <c r="D411" t="e">
        <f t="shared" si="7"/>
        <v>#REF!</v>
      </c>
    </row>
    <row r="412" spans="1:4" x14ac:dyDescent="0.25">
      <c r="A412" t="s">
        <v>236</v>
      </c>
      <c r="B412">
        <v>1882932.3599999999</v>
      </c>
      <c r="C412" s="27" t="e">
        <f>INDEX(#REF!,MATCH(A412,#REF!,0))</f>
        <v>#REF!</v>
      </c>
      <c r="D412" t="e">
        <f t="shared" si="7"/>
        <v>#REF!</v>
      </c>
    </row>
    <row r="413" spans="1:4" x14ac:dyDescent="0.25">
      <c r="A413" t="s">
        <v>237</v>
      </c>
      <c r="B413">
        <v>601500.51</v>
      </c>
      <c r="C413" s="27" t="e">
        <f>INDEX(#REF!,MATCH(A413,#REF!,0))</f>
        <v>#REF!</v>
      </c>
      <c r="D413" t="e">
        <f t="shared" si="7"/>
        <v>#REF!</v>
      </c>
    </row>
    <row r="414" spans="1:4" x14ac:dyDescent="0.25">
      <c r="A414" t="s">
        <v>238</v>
      </c>
      <c r="B414">
        <v>462539.24</v>
      </c>
      <c r="C414" s="27" t="e">
        <f>INDEX(#REF!,MATCH(A414,#REF!,0))</f>
        <v>#REF!</v>
      </c>
      <c r="D414" t="e">
        <f t="shared" si="7"/>
        <v>#REF!</v>
      </c>
    </row>
    <row r="415" spans="1:4" x14ac:dyDescent="0.25">
      <c r="A415" t="s">
        <v>239</v>
      </c>
      <c r="B415">
        <v>149149.76999999999</v>
      </c>
      <c r="C415" s="27" t="e">
        <f>INDEX(#REF!,MATCH(A415,#REF!,0))</f>
        <v>#REF!</v>
      </c>
      <c r="D415" t="e">
        <f t="shared" si="7"/>
        <v>#REF!</v>
      </c>
    </row>
    <row r="416" spans="1:4" x14ac:dyDescent="0.25">
      <c r="A416" t="s">
        <v>240</v>
      </c>
      <c r="B416">
        <v>108950.03</v>
      </c>
      <c r="C416" s="27" t="e">
        <f>INDEX(#REF!,MATCH(A416,#REF!,0))</f>
        <v>#REF!</v>
      </c>
      <c r="D416" t="e">
        <f t="shared" si="7"/>
        <v>#REF!</v>
      </c>
    </row>
    <row r="417" spans="1:4" x14ac:dyDescent="0.25">
      <c r="A417" t="s">
        <v>241</v>
      </c>
      <c r="B417">
        <v>176131.43</v>
      </c>
      <c r="C417" s="27" t="e">
        <f>INDEX(#REF!,MATCH(A417,#REF!,0))</f>
        <v>#REF!</v>
      </c>
      <c r="D417" t="e">
        <f t="shared" si="7"/>
        <v>#REF!</v>
      </c>
    </row>
    <row r="418" spans="1:4" x14ac:dyDescent="0.25">
      <c r="A418" t="s">
        <v>242</v>
      </c>
      <c r="B418">
        <v>163917.32</v>
      </c>
      <c r="C418" s="27" t="e">
        <f>INDEX(#REF!,MATCH(A418,#REF!,0))</f>
        <v>#REF!</v>
      </c>
      <c r="D418" t="e">
        <f t="shared" si="7"/>
        <v>#REF!</v>
      </c>
    </row>
    <row r="419" spans="1:4" x14ac:dyDescent="0.25">
      <c r="A419" t="s">
        <v>243</v>
      </c>
      <c r="B419">
        <v>32815.61</v>
      </c>
      <c r="C419" s="27" t="e">
        <f>INDEX(#REF!,MATCH(A419,#REF!,0))</f>
        <v>#REF!</v>
      </c>
      <c r="D419" t="e">
        <f t="shared" si="7"/>
        <v>#REF!</v>
      </c>
    </row>
    <row r="420" spans="1:4" x14ac:dyDescent="0.25">
      <c r="A420" t="s">
        <v>246</v>
      </c>
      <c r="B420">
        <v>127639.38</v>
      </c>
      <c r="C420" s="27" t="e">
        <f>INDEX(#REF!,MATCH(A420,#REF!,0))</f>
        <v>#REF!</v>
      </c>
      <c r="D420" t="e">
        <f t="shared" si="7"/>
        <v>#REF!</v>
      </c>
    </row>
    <row r="421" spans="1:4" x14ac:dyDescent="0.25">
      <c r="A421" t="s">
        <v>247</v>
      </c>
      <c r="B421">
        <v>85157.78</v>
      </c>
      <c r="C421" s="27" t="e">
        <f>INDEX(#REF!,MATCH(A421,#REF!,0))</f>
        <v>#REF!</v>
      </c>
      <c r="D421" t="e">
        <f t="shared" si="7"/>
        <v>#REF!</v>
      </c>
    </row>
    <row r="422" spans="1:4" x14ac:dyDescent="0.25">
      <c r="A422" t="s">
        <v>248</v>
      </c>
      <c r="B422">
        <v>80305.81</v>
      </c>
      <c r="C422" s="27" t="e">
        <f>INDEX(#REF!,MATCH(A422,#REF!,0))</f>
        <v>#REF!</v>
      </c>
      <c r="D422" t="e">
        <f t="shared" si="7"/>
        <v>#REF!</v>
      </c>
    </row>
    <row r="423" spans="1:4" x14ac:dyDescent="0.25">
      <c r="A423" t="s">
        <v>249</v>
      </c>
      <c r="B423">
        <v>337860</v>
      </c>
      <c r="C423" s="27" t="e">
        <f>INDEX(#REF!,MATCH(A423,#REF!,0))</f>
        <v>#REF!</v>
      </c>
      <c r="D423" t="e">
        <f t="shared" si="7"/>
        <v>#REF!</v>
      </c>
    </row>
    <row r="424" spans="1:4" x14ac:dyDescent="0.25">
      <c r="A424" t="s">
        <v>250</v>
      </c>
      <c r="B424">
        <v>73512.23</v>
      </c>
      <c r="C424" s="27" t="e">
        <f>INDEX(#REF!,MATCH(A424,#REF!,0))</f>
        <v>#REF!</v>
      </c>
      <c r="D424" t="e">
        <f t="shared" si="7"/>
        <v>#REF!</v>
      </c>
    </row>
    <row r="425" spans="1:4" x14ac:dyDescent="0.25">
      <c r="A425" t="s">
        <v>936</v>
      </c>
      <c r="B425">
        <v>146310</v>
      </c>
      <c r="C425" s="27" t="e">
        <f>INDEX(#REF!,MATCH(A425,#REF!,0))</f>
        <v>#REF!</v>
      </c>
      <c r="D425" t="e">
        <f t="shared" si="7"/>
        <v>#REF!</v>
      </c>
    </row>
    <row r="426" spans="1:4" x14ac:dyDescent="0.25">
      <c r="A426" t="s">
        <v>937</v>
      </c>
      <c r="B426">
        <v>105889.84</v>
      </c>
      <c r="C426" s="27" t="e">
        <f>INDEX(#REF!,MATCH(A426,#REF!,0))</f>
        <v>#REF!</v>
      </c>
      <c r="D426" t="e">
        <f t="shared" si="7"/>
        <v>#REF!</v>
      </c>
    </row>
    <row r="427" spans="1:4" x14ac:dyDescent="0.25">
      <c r="A427" t="s">
        <v>938</v>
      </c>
      <c r="B427">
        <v>86968.82</v>
      </c>
      <c r="C427" s="27" t="e">
        <f>INDEX(#REF!,MATCH(A427,#REF!,0))</f>
        <v>#REF!</v>
      </c>
      <c r="D427" t="e">
        <f t="shared" si="7"/>
        <v>#REF!</v>
      </c>
    </row>
    <row r="428" spans="1:4" x14ac:dyDescent="0.25">
      <c r="A428" t="s">
        <v>939</v>
      </c>
      <c r="B428">
        <v>565825.59000000008</v>
      </c>
      <c r="C428" s="27" t="e">
        <f>INDEX(#REF!,MATCH(A428,#REF!,0))</f>
        <v>#REF!</v>
      </c>
      <c r="D428" t="e">
        <f t="shared" si="7"/>
        <v>#REF!</v>
      </c>
    </row>
    <row r="429" spans="1:4" x14ac:dyDescent="0.25">
      <c r="A429" t="s">
        <v>940</v>
      </c>
      <c r="B429">
        <v>128640</v>
      </c>
      <c r="C429" s="27" t="e">
        <f>INDEX(#REF!,MATCH(A429,#REF!,0))</f>
        <v>#REF!</v>
      </c>
      <c r="D429" t="e">
        <f t="shared" si="7"/>
        <v>#REF!</v>
      </c>
    </row>
    <row r="430" spans="1:4" x14ac:dyDescent="0.25">
      <c r="A430" t="s">
        <v>941</v>
      </c>
      <c r="B430">
        <v>534660</v>
      </c>
      <c r="C430" s="27" t="e">
        <f>INDEX(#REF!,MATCH(A430,#REF!,0))</f>
        <v>#REF!</v>
      </c>
      <c r="D430" t="e">
        <f t="shared" si="7"/>
        <v>#REF!</v>
      </c>
    </row>
    <row r="431" spans="1:4" x14ac:dyDescent="0.25">
      <c r="A431" t="s">
        <v>942</v>
      </c>
      <c r="B431">
        <v>334500</v>
      </c>
      <c r="C431" s="27" t="e">
        <f>INDEX(#REF!,MATCH(A431,#REF!,0))</f>
        <v>#REF!</v>
      </c>
      <c r="D431" t="e">
        <f t="shared" si="7"/>
        <v>#REF!</v>
      </c>
    </row>
    <row r="432" spans="1:4" x14ac:dyDescent="0.25">
      <c r="A432" t="s">
        <v>943</v>
      </c>
      <c r="B432">
        <v>308459.77</v>
      </c>
      <c r="C432" s="27" t="e">
        <f>INDEX(#REF!,MATCH(A432,#REF!,0))</f>
        <v>#REF!</v>
      </c>
      <c r="D432" t="e">
        <f t="shared" si="7"/>
        <v>#REF!</v>
      </c>
    </row>
    <row r="433" spans="1:4" x14ac:dyDescent="0.25">
      <c r="A433" t="s">
        <v>944</v>
      </c>
      <c r="B433">
        <v>111525</v>
      </c>
      <c r="C433" s="27" t="e">
        <f>INDEX(#REF!,MATCH(A433,#REF!,0))</f>
        <v>#REF!</v>
      </c>
      <c r="D433" t="e">
        <f t="shared" si="7"/>
        <v>#REF!</v>
      </c>
    </row>
    <row r="434" spans="1:4" x14ac:dyDescent="0.25">
      <c r="A434" t="s">
        <v>945</v>
      </c>
      <c r="B434">
        <v>81820.510000000009</v>
      </c>
      <c r="C434" s="27" t="e">
        <f>INDEX(#REF!,MATCH(A434,#REF!,0))</f>
        <v>#REF!</v>
      </c>
      <c r="D434" t="e">
        <f t="shared" si="7"/>
        <v>#REF!</v>
      </c>
    </row>
    <row r="435" spans="1:4" x14ac:dyDescent="0.25">
      <c r="A435" t="s">
        <v>946</v>
      </c>
      <c r="B435">
        <v>5589.88</v>
      </c>
      <c r="C435" s="27" t="e">
        <f>INDEX(#REF!,MATCH(A435,#REF!,0))</f>
        <v>#REF!</v>
      </c>
      <c r="D435" t="e">
        <f t="shared" si="7"/>
        <v>#REF!</v>
      </c>
    </row>
    <row r="436" spans="1:4" x14ac:dyDescent="0.25">
      <c r="A436" t="s">
        <v>947</v>
      </c>
      <c r="B436">
        <v>205865.07</v>
      </c>
      <c r="C436" s="27" t="e">
        <f>INDEX(#REF!,MATCH(A436,#REF!,0))</f>
        <v>#REF!</v>
      </c>
      <c r="D436" t="e">
        <f t="shared" si="7"/>
        <v>#REF!</v>
      </c>
    </row>
    <row r="437" spans="1:4" x14ac:dyDescent="0.25">
      <c r="A437" t="s">
        <v>948</v>
      </c>
      <c r="B437">
        <v>712351.61</v>
      </c>
      <c r="C437" s="27" t="e">
        <f>INDEX(#REF!,MATCH(A437,#REF!,0))</f>
        <v>#REF!</v>
      </c>
      <c r="D437" t="e">
        <f t="shared" si="7"/>
        <v>#REF!</v>
      </c>
    </row>
    <row r="438" spans="1:4" x14ac:dyDescent="0.25">
      <c r="A438" t="s">
        <v>949</v>
      </c>
      <c r="B438">
        <v>38157.83</v>
      </c>
      <c r="C438" s="27" t="e">
        <f>INDEX(#REF!,MATCH(A438,#REF!,0))</f>
        <v>#REF!</v>
      </c>
      <c r="D438" t="e">
        <f t="shared" si="7"/>
        <v>#REF!</v>
      </c>
    </row>
    <row r="439" spans="1:4" x14ac:dyDescent="0.25">
      <c r="A439" t="s">
        <v>950</v>
      </c>
      <c r="B439">
        <v>47834.68</v>
      </c>
      <c r="C439" s="27" t="e">
        <f>INDEX(#REF!,MATCH(A439,#REF!,0))</f>
        <v>#REF!</v>
      </c>
      <c r="D439" t="e">
        <f t="shared" si="7"/>
        <v>#REF!</v>
      </c>
    </row>
    <row r="440" spans="1:4" x14ac:dyDescent="0.25">
      <c r="A440" t="s">
        <v>951</v>
      </c>
      <c r="B440">
        <v>1083458.26</v>
      </c>
      <c r="C440" s="27" t="e">
        <f>INDEX(#REF!,MATCH(A440,#REF!,0))</f>
        <v>#REF!</v>
      </c>
      <c r="D440" t="e">
        <f t="shared" si="7"/>
        <v>#REF!</v>
      </c>
    </row>
    <row r="441" spans="1:4" x14ac:dyDescent="0.25">
      <c r="A441" t="s">
        <v>952</v>
      </c>
      <c r="B441">
        <v>326214</v>
      </c>
      <c r="C441" s="27" t="e">
        <f>INDEX(#REF!,MATCH(A441,#REF!,0))</f>
        <v>#REF!</v>
      </c>
      <c r="D441" t="e">
        <f t="shared" si="7"/>
        <v>#REF!</v>
      </c>
    </row>
    <row r="442" spans="1:4" x14ac:dyDescent="0.25">
      <c r="A442" t="s">
        <v>953</v>
      </c>
      <c r="B442">
        <v>44464.53</v>
      </c>
      <c r="C442" s="27" t="e">
        <f>INDEX(#REF!,MATCH(A442,#REF!,0))</f>
        <v>#REF!</v>
      </c>
      <c r="D442" t="e">
        <f t="shared" si="7"/>
        <v>#REF!</v>
      </c>
    </row>
    <row r="443" spans="1:4" x14ac:dyDescent="0.25">
      <c r="A443" t="s">
        <v>954</v>
      </c>
      <c r="B443">
        <v>447961</v>
      </c>
      <c r="C443" s="27" t="e">
        <f>INDEX(#REF!,MATCH(A443,#REF!,0))</f>
        <v>#REF!</v>
      </c>
      <c r="D443" t="e">
        <f t="shared" si="7"/>
        <v>#REF!</v>
      </c>
    </row>
    <row r="444" spans="1:4" x14ac:dyDescent="0.25">
      <c r="A444" t="s">
        <v>1301</v>
      </c>
      <c r="B444">
        <v>6291756.5799999991</v>
      </c>
      <c r="C444" s="27" t="e">
        <f>INDEX(#REF!,MATCH(A444,#REF!,0))</f>
        <v>#REF!</v>
      </c>
      <c r="D444" t="e">
        <f t="shared" si="7"/>
        <v>#REF!</v>
      </c>
    </row>
    <row r="445" spans="1:4" x14ac:dyDescent="0.25">
      <c r="A445" t="s">
        <v>251</v>
      </c>
      <c r="B445">
        <v>50408332.140000001</v>
      </c>
      <c r="C445" s="27" t="e">
        <f>INDEX(#REF!,MATCH(A445,#REF!,0))</f>
        <v>#REF!</v>
      </c>
      <c r="D445" t="e">
        <f t="shared" si="7"/>
        <v>#REF!</v>
      </c>
    </row>
    <row r="446" spans="1:4" x14ac:dyDescent="0.25">
      <c r="A446" t="s">
        <v>253</v>
      </c>
      <c r="B446">
        <v>913826.08000000007</v>
      </c>
      <c r="C446" s="27" t="e">
        <f>INDEX(#REF!,MATCH(A446,#REF!,0))</f>
        <v>#REF!</v>
      </c>
      <c r="D446" t="e">
        <f t="shared" si="7"/>
        <v>#REF!</v>
      </c>
    </row>
    <row r="447" spans="1:4" x14ac:dyDescent="0.25">
      <c r="A447" t="s">
        <v>254</v>
      </c>
      <c r="B447">
        <v>72150.52</v>
      </c>
      <c r="C447" s="27" t="e">
        <f>INDEX(#REF!,MATCH(A447,#REF!,0))</f>
        <v>#REF!</v>
      </c>
      <c r="D447" t="e">
        <f t="shared" si="7"/>
        <v>#REF!</v>
      </c>
    </row>
    <row r="448" spans="1:4" x14ac:dyDescent="0.25">
      <c r="A448" t="s">
        <v>255</v>
      </c>
      <c r="B448">
        <v>350000</v>
      </c>
      <c r="C448" s="27" t="e">
        <f>INDEX(#REF!,MATCH(A448,#REF!,0))</f>
        <v>#REF!</v>
      </c>
      <c r="D448" t="e">
        <f t="shared" si="7"/>
        <v>#REF!</v>
      </c>
    </row>
    <row r="449" spans="1:4" x14ac:dyDescent="0.25">
      <c r="A449" t="s">
        <v>957</v>
      </c>
      <c r="B449">
        <v>450000</v>
      </c>
      <c r="C449" s="27" t="e">
        <f>INDEX(#REF!,MATCH(A449,#REF!,0))</f>
        <v>#REF!</v>
      </c>
      <c r="D449" t="e">
        <f t="shared" si="7"/>
        <v>#REF!</v>
      </c>
    </row>
    <row r="450" spans="1:4" x14ac:dyDescent="0.25">
      <c r="A450" t="s">
        <v>259</v>
      </c>
      <c r="B450">
        <v>130729.14</v>
      </c>
      <c r="C450" s="27" t="e">
        <f>INDEX(#REF!,MATCH(A450,#REF!,0))</f>
        <v>#REF!</v>
      </c>
      <c r="D450" t="e">
        <f t="shared" si="7"/>
        <v>#REF!</v>
      </c>
    </row>
    <row r="451" spans="1:4" x14ac:dyDescent="0.25">
      <c r="A451" t="s">
        <v>260</v>
      </c>
      <c r="B451">
        <v>1001752.23</v>
      </c>
      <c r="C451" s="27" t="e">
        <f>INDEX(#REF!,MATCH(A451,#REF!,0))</f>
        <v>#REF!</v>
      </c>
      <c r="D451" t="e">
        <f t="shared" si="7"/>
        <v>#REF!</v>
      </c>
    </row>
    <row r="452" spans="1:4" x14ac:dyDescent="0.25">
      <c r="A452" t="s">
        <v>261</v>
      </c>
      <c r="B452">
        <v>346396.64</v>
      </c>
      <c r="C452" s="27" t="e">
        <f>INDEX(#REF!,MATCH(A452,#REF!,0))</f>
        <v>#REF!</v>
      </c>
      <c r="D452" t="e">
        <f t="shared" si="7"/>
        <v>#REF!</v>
      </c>
    </row>
    <row r="453" spans="1:4" x14ac:dyDescent="0.25">
      <c r="A453" t="s">
        <v>262</v>
      </c>
      <c r="B453">
        <v>184235.95</v>
      </c>
      <c r="C453" s="27" t="e">
        <f>INDEX(#REF!,MATCH(A453,#REF!,0))</f>
        <v>#REF!</v>
      </c>
      <c r="D453" t="e">
        <f t="shared" si="7"/>
        <v>#REF!</v>
      </c>
    </row>
    <row r="454" spans="1:4" x14ac:dyDescent="0.25">
      <c r="A454" t="s">
        <v>959</v>
      </c>
      <c r="B454">
        <v>1276031.3</v>
      </c>
      <c r="C454" s="27" t="e">
        <f>INDEX(#REF!,MATCH(A454,#REF!,0))</f>
        <v>#REF!</v>
      </c>
      <c r="D454" t="e">
        <f t="shared" ref="D454:D517" si="8">C454=B454</f>
        <v>#REF!</v>
      </c>
    </row>
    <row r="455" spans="1:4" x14ac:dyDescent="0.25">
      <c r="A455" t="s">
        <v>960</v>
      </c>
      <c r="B455">
        <v>404365.32999999996</v>
      </c>
      <c r="C455" s="27" t="e">
        <f>INDEX(#REF!,MATCH(A455,#REF!,0))</f>
        <v>#REF!</v>
      </c>
      <c r="D455" t="e">
        <f t="shared" si="8"/>
        <v>#REF!</v>
      </c>
    </row>
    <row r="456" spans="1:4" x14ac:dyDescent="0.25">
      <c r="A456" t="s">
        <v>263</v>
      </c>
      <c r="B456">
        <v>226057.25</v>
      </c>
      <c r="C456" s="27" t="e">
        <f>INDEX(#REF!,MATCH(A456,#REF!,0))</f>
        <v>#REF!</v>
      </c>
      <c r="D456" t="e">
        <f t="shared" si="8"/>
        <v>#REF!</v>
      </c>
    </row>
    <row r="457" spans="1:4" x14ac:dyDescent="0.25">
      <c r="A457" t="s">
        <v>264</v>
      </c>
      <c r="B457">
        <v>63917.89</v>
      </c>
      <c r="C457" s="27" t="e">
        <f>INDEX(#REF!,MATCH(A457,#REF!,0))</f>
        <v>#REF!</v>
      </c>
      <c r="D457" t="e">
        <f t="shared" si="8"/>
        <v>#REF!</v>
      </c>
    </row>
    <row r="458" spans="1:4" x14ac:dyDescent="0.25">
      <c r="A458" t="s">
        <v>807</v>
      </c>
      <c r="B458">
        <v>61075.67</v>
      </c>
      <c r="C458" s="27" t="e">
        <f>INDEX(#REF!,MATCH(A458,#REF!,0))</f>
        <v>#REF!</v>
      </c>
      <c r="D458" t="e">
        <f t="shared" si="8"/>
        <v>#REF!</v>
      </c>
    </row>
    <row r="459" spans="1:4" x14ac:dyDescent="0.25">
      <c r="A459" t="s">
        <v>265</v>
      </c>
      <c r="B459">
        <v>291314.48</v>
      </c>
      <c r="C459" s="27" t="e">
        <f>INDEX(#REF!,MATCH(A459,#REF!,0))</f>
        <v>#REF!</v>
      </c>
      <c r="D459" t="e">
        <f t="shared" si="8"/>
        <v>#REF!</v>
      </c>
    </row>
    <row r="460" spans="1:4" x14ac:dyDescent="0.25">
      <c r="A460" t="s">
        <v>783</v>
      </c>
      <c r="B460">
        <v>307181.37</v>
      </c>
      <c r="C460" s="27" t="e">
        <f>INDEX(#REF!,MATCH(A460,#REF!,0))</f>
        <v>#REF!</v>
      </c>
      <c r="D460" t="e">
        <f t="shared" si="8"/>
        <v>#REF!</v>
      </c>
    </row>
    <row r="461" spans="1:4" x14ac:dyDescent="0.25">
      <c r="A461" t="s">
        <v>961</v>
      </c>
      <c r="B461">
        <v>8300.43</v>
      </c>
      <c r="C461" s="27" t="e">
        <f>INDEX(#REF!,MATCH(A461,#REF!,0))</f>
        <v>#REF!</v>
      </c>
      <c r="D461" t="e">
        <f t="shared" si="8"/>
        <v>#REF!</v>
      </c>
    </row>
    <row r="462" spans="1:4" x14ac:dyDescent="0.25">
      <c r="A462" t="s">
        <v>770</v>
      </c>
      <c r="B462">
        <v>286313.46999999997</v>
      </c>
      <c r="C462" s="27" t="e">
        <f>INDEX(#REF!,MATCH(A462,#REF!,0))</f>
        <v>#REF!</v>
      </c>
      <c r="D462" t="e">
        <f t="shared" si="8"/>
        <v>#REF!</v>
      </c>
    </row>
    <row r="463" spans="1:4" x14ac:dyDescent="0.25">
      <c r="A463" t="s">
        <v>808</v>
      </c>
      <c r="B463">
        <v>439393.1</v>
      </c>
      <c r="C463" s="27" t="e">
        <f>INDEX(#REF!,MATCH(A463,#REF!,0))</f>
        <v>#REF!</v>
      </c>
      <c r="D463" t="e">
        <f t="shared" si="8"/>
        <v>#REF!</v>
      </c>
    </row>
    <row r="464" spans="1:4" x14ac:dyDescent="0.25">
      <c r="A464" t="s">
        <v>965</v>
      </c>
      <c r="B464">
        <v>489418.23</v>
      </c>
      <c r="C464" s="27" t="e">
        <f>INDEX(#REF!,MATCH(A464,#REF!,0))</f>
        <v>#REF!</v>
      </c>
      <c r="D464" t="e">
        <f t="shared" si="8"/>
        <v>#REF!</v>
      </c>
    </row>
    <row r="465" spans="1:4" x14ac:dyDescent="0.25">
      <c r="A465" t="s">
        <v>966</v>
      </c>
      <c r="B465">
        <v>107354.17</v>
      </c>
      <c r="C465" s="27" t="e">
        <f>INDEX(#REF!,MATCH(A465,#REF!,0))</f>
        <v>#REF!</v>
      </c>
      <c r="D465" t="e">
        <f t="shared" si="8"/>
        <v>#REF!</v>
      </c>
    </row>
    <row r="466" spans="1:4" x14ac:dyDescent="0.25">
      <c r="A466" t="s">
        <v>967</v>
      </c>
      <c r="B466">
        <v>20806.71</v>
      </c>
      <c r="C466" s="27" t="e">
        <f>INDEX(#REF!,MATCH(A466,#REF!,0))</f>
        <v>#REF!</v>
      </c>
      <c r="D466" t="e">
        <f t="shared" si="8"/>
        <v>#REF!</v>
      </c>
    </row>
    <row r="467" spans="1:4" x14ac:dyDescent="0.25">
      <c r="A467" t="s">
        <v>968</v>
      </c>
      <c r="B467">
        <v>1086840.06</v>
      </c>
      <c r="C467" s="27" t="e">
        <f>INDEX(#REF!,MATCH(A467,#REF!,0))</f>
        <v>#REF!</v>
      </c>
      <c r="D467" t="e">
        <f t="shared" si="8"/>
        <v>#REF!</v>
      </c>
    </row>
    <row r="468" spans="1:4" x14ac:dyDescent="0.25">
      <c r="A468" t="s">
        <v>969</v>
      </c>
      <c r="B468">
        <v>57389.24</v>
      </c>
      <c r="C468" s="27" t="e">
        <f>INDEX(#REF!,MATCH(A468,#REF!,0))</f>
        <v>#REF!</v>
      </c>
      <c r="D468" t="e">
        <f t="shared" si="8"/>
        <v>#REF!</v>
      </c>
    </row>
    <row r="469" spans="1:4" x14ac:dyDescent="0.25">
      <c r="A469" t="s">
        <v>970</v>
      </c>
      <c r="B469">
        <v>1339613.56</v>
      </c>
      <c r="C469" s="27" t="e">
        <f>INDEX(#REF!,MATCH(A469,#REF!,0))</f>
        <v>#REF!</v>
      </c>
      <c r="D469" t="e">
        <f t="shared" si="8"/>
        <v>#REF!</v>
      </c>
    </row>
    <row r="470" spans="1:4" x14ac:dyDescent="0.25">
      <c r="A470" t="s">
        <v>809</v>
      </c>
      <c r="B470">
        <v>420904.44</v>
      </c>
      <c r="C470" s="27" t="e">
        <f>INDEX(#REF!,MATCH(A470,#REF!,0))</f>
        <v>#REF!</v>
      </c>
      <c r="D470" t="e">
        <f t="shared" si="8"/>
        <v>#REF!</v>
      </c>
    </row>
    <row r="471" spans="1:4" x14ac:dyDescent="0.25">
      <c r="A471" t="s">
        <v>811</v>
      </c>
      <c r="B471">
        <v>12778.39</v>
      </c>
      <c r="C471" s="27" t="e">
        <f>INDEX(#REF!,MATCH(A471,#REF!,0))</f>
        <v>#REF!</v>
      </c>
      <c r="D471" t="e">
        <f t="shared" si="8"/>
        <v>#REF!</v>
      </c>
    </row>
    <row r="472" spans="1:4" x14ac:dyDescent="0.25">
      <c r="A472" t="s">
        <v>971</v>
      </c>
      <c r="B472">
        <v>450000</v>
      </c>
      <c r="C472" s="27" t="e">
        <f>INDEX(#REF!,MATCH(A472,#REF!,0))</f>
        <v>#REF!</v>
      </c>
      <c r="D472" t="e">
        <f t="shared" si="8"/>
        <v>#REF!</v>
      </c>
    </row>
    <row r="473" spans="1:4" x14ac:dyDescent="0.25">
      <c r="A473" t="s">
        <v>972</v>
      </c>
      <c r="B473">
        <v>412221.69</v>
      </c>
      <c r="C473" s="27" t="e">
        <f>INDEX(#REF!,MATCH(A473,#REF!,0))</f>
        <v>#REF!</v>
      </c>
      <c r="D473" t="e">
        <f t="shared" si="8"/>
        <v>#REF!</v>
      </c>
    </row>
    <row r="474" spans="1:4" x14ac:dyDescent="0.25">
      <c r="A474" t="s">
        <v>973</v>
      </c>
      <c r="B474">
        <v>1690078.72</v>
      </c>
      <c r="C474" s="27" t="e">
        <f>INDEX(#REF!,MATCH(A474,#REF!,0))</f>
        <v>#REF!</v>
      </c>
      <c r="D474" t="e">
        <f t="shared" si="8"/>
        <v>#REF!</v>
      </c>
    </row>
    <row r="475" spans="1:4" x14ac:dyDescent="0.25">
      <c r="A475" t="s">
        <v>974</v>
      </c>
      <c r="B475">
        <v>223989.85</v>
      </c>
      <c r="C475" s="27" t="e">
        <f>INDEX(#REF!,MATCH(A475,#REF!,0))</f>
        <v>#REF!</v>
      </c>
      <c r="D475" t="e">
        <f t="shared" si="8"/>
        <v>#REF!</v>
      </c>
    </row>
    <row r="476" spans="1:4" x14ac:dyDescent="0.25">
      <c r="A476" t="s">
        <v>975</v>
      </c>
      <c r="B476">
        <v>3267</v>
      </c>
      <c r="C476" s="27" t="e">
        <f>INDEX(#REF!,MATCH(A476,#REF!,0))</f>
        <v>#REF!</v>
      </c>
      <c r="D476" t="e">
        <f t="shared" si="8"/>
        <v>#REF!</v>
      </c>
    </row>
    <row r="477" spans="1:4" x14ac:dyDescent="0.25">
      <c r="A477" t="s">
        <v>976</v>
      </c>
      <c r="B477">
        <v>2746.7</v>
      </c>
      <c r="C477" s="27" t="e">
        <f>INDEX(#REF!,MATCH(A477,#REF!,0))</f>
        <v>#REF!</v>
      </c>
      <c r="D477" t="e">
        <f t="shared" si="8"/>
        <v>#REF!</v>
      </c>
    </row>
    <row r="478" spans="1:4" x14ac:dyDescent="0.25">
      <c r="A478" t="s">
        <v>977</v>
      </c>
      <c r="B478">
        <v>1787223.1300000004</v>
      </c>
      <c r="C478" s="27" t="e">
        <f>INDEX(#REF!,MATCH(A478,#REF!,0))</f>
        <v>#REF!</v>
      </c>
      <c r="D478" t="e">
        <f t="shared" si="8"/>
        <v>#REF!</v>
      </c>
    </row>
    <row r="479" spans="1:4" x14ac:dyDescent="0.25">
      <c r="A479" t="s">
        <v>978</v>
      </c>
      <c r="B479">
        <v>1757853.34</v>
      </c>
      <c r="C479" s="27" t="e">
        <f>INDEX(#REF!,MATCH(A479,#REF!,0))</f>
        <v>#REF!</v>
      </c>
      <c r="D479" t="e">
        <f t="shared" si="8"/>
        <v>#REF!</v>
      </c>
    </row>
    <row r="480" spans="1:4" x14ac:dyDescent="0.25">
      <c r="A480" t="s">
        <v>981</v>
      </c>
      <c r="B480">
        <v>35048.800000000003</v>
      </c>
      <c r="C480" s="27" t="e">
        <f>INDEX(#REF!,MATCH(A480,#REF!,0))</f>
        <v>#REF!</v>
      </c>
      <c r="D480" t="e">
        <f t="shared" si="8"/>
        <v>#REF!</v>
      </c>
    </row>
    <row r="481" spans="1:4" x14ac:dyDescent="0.25">
      <c r="A481" t="s">
        <v>982</v>
      </c>
      <c r="B481">
        <v>16687.86</v>
      </c>
      <c r="C481" s="27" t="e">
        <f>INDEX(#REF!,MATCH(A481,#REF!,0))</f>
        <v>#REF!</v>
      </c>
      <c r="D481" t="e">
        <f t="shared" si="8"/>
        <v>#REF!</v>
      </c>
    </row>
    <row r="482" spans="1:4" x14ac:dyDescent="0.25">
      <c r="A482" t="s">
        <v>983</v>
      </c>
      <c r="B482">
        <v>148752</v>
      </c>
      <c r="C482" s="27" t="e">
        <f>INDEX(#REF!,MATCH(A482,#REF!,0))</f>
        <v>#REF!</v>
      </c>
      <c r="D482" t="e">
        <f t="shared" si="8"/>
        <v>#REF!</v>
      </c>
    </row>
    <row r="483" spans="1:4" x14ac:dyDescent="0.25">
      <c r="A483" t="s">
        <v>984</v>
      </c>
      <c r="B483">
        <v>313871.73</v>
      </c>
      <c r="C483" s="27" t="e">
        <f>INDEX(#REF!,MATCH(A483,#REF!,0))</f>
        <v>#REF!</v>
      </c>
      <c r="D483" t="e">
        <f t="shared" si="8"/>
        <v>#REF!</v>
      </c>
    </row>
    <row r="484" spans="1:4" x14ac:dyDescent="0.25">
      <c r="A484" t="s">
        <v>986</v>
      </c>
      <c r="B484">
        <v>306914.26</v>
      </c>
      <c r="C484" s="27" t="e">
        <f>INDEX(#REF!,MATCH(A484,#REF!,0))</f>
        <v>#REF!</v>
      </c>
      <c r="D484" t="e">
        <f t="shared" si="8"/>
        <v>#REF!</v>
      </c>
    </row>
    <row r="485" spans="1:4" x14ac:dyDescent="0.25">
      <c r="A485" t="s">
        <v>987</v>
      </c>
      <c r="B485">
        <v>141035.63</v>
      </c>
      <c r="C485" s="27" t="e">
        <f>INDEX(#REF!,MATCH(A485,#REF!,0))</f>
        <v>#REF!</v>
      </c>
      <c r="D485" t="e">
        <f t="shared" si="8"/>
        <v>#REF!</v>
      </c>
    </row>
    <row r="486" spans="1:4" x14ac:dyDescent="0.25">
      <c r="A486" t="s">
        <v>988</v>
      </c>
      <c r="B486">
        <v>317041.53999999998</v>
      </c>
      <c r="C486" s="27" t="e">
        <f>INDEX(#REF!,MATCH(A486,#REF!,0))</f>
        <v>#REF!</v>
      </c>
      <c r="D486" t="e">
        <f t="shared" si="8"/>
        <v>#REF!</v>
      </c>
    </row>
    <row r="487" spans="1:4" x14ac:dyDescent="0.25">
      <c r="A487" t="s">
        <v>989</v>
      </c>
      <c r="B487">
        <v>124800</v>
      </c>
      <c r="C487" s="27" t="e">
        <f>INDEX(#REF!,MATCH(A487,#REF!,0))</f>
        <v>#REF!</v>
      </c>
      <c r="D487" t="e">
        <f t="shared" si="8"/>
        <v>#REF!</v>
      </c>
    </row>
    <row r="488" spans="1:4" x14ac:dyDescent="0.25">
      <c r="A488" t="s">
        <v>990</v>
      </c>
      <c r="B488">
        <v>96475</v>
      </c>
      <c r="C488" s="27" t="e">
        <f>INDEX(#REF!,MATCH(A488,#REF!,0))</f>
        <v>#REF!</v>
      </c>
      <c r="D488" t="e">
        <f t="shared" si="8"/>
        <v>#REF!</v>
      </c>
    </row>
    <row r="489" spans="1:4" x14ac:dyDescent="0.25">
      <c r="A489" t="s">
        <v>991</v>
      </c>
      <c r="B489">
        <v>354137.63</v>
      </c>
      <c r="C489" s="27" t="e">
        <f>INDEX(#REF!,MATCH(A489,#REF!,0))</f>
        <v>#REF!</v>
      </c>
      <c r="D489" t="e">
        <f t="shared" si="8"/>
        <v>#REF!</v>
      </c>
    </row>
    <row r="490" spans="1:4" x14ac:dyDescent="0.25">
      <c r="A490" t="s">
        <v>992</v>
      </c>
      <c r="B490">
        <v>370137.93</v>
      </c>
      <c r="C490" s="27" t="e">
        <f>INDEX(#REF!,MATCH(A490,#REF!,0))</f>
        <v>#REF!</v>
      </c>
      <c r="D490" t="e">
        <f t="shared" si="8"/>
        <v>#REF!</v>
      </c>
    </row>
    <row r="491" spans="1:4" x14ac:dyDescent="0.25">
      <c r="A491" t="s">
        <v>993</v>
      </c>
      <c r="B491">
        <v>2551019.4900000002</v>
      </c>
      <c r="C491" s="27" t="e">
        <f>INDEX(#REF!,MATCH(A491,#REF!,0))</f>
        <v>#REF!</v>
      </c>
      <c r="D491" t="e">
        <f t="shared" si="8"/>
        <v>#REF!</v>
      </c>
    </row>
    <row r="492" spans="1:4" x14ac:dyDescent="0.25">
      <c r="A492" t="s">
        <v>994</v>
      </c>
      <c r="B492">
        <v>232000</v>
      </c>
      <c r="C492" s="27" t="e">
        <f>INDEX(#REF!,MATCH(A492,#REF!,0))</f>
        <v>#REF!</v>
      </c>
      <c r="D492" t="e">
        <f t="shared" si="8"/>
        <v>#REF!</v>
      </c>
    </row>
    <row r="493" spans="1:4" x14ac:dyDescent="0.25">
      <c r="A493" t="s">
        <v>995</v>
      </c>
      <c r="B493">
        <v>16416.939999999999</v>
      </c>
      <c r="C493" s="27" t="e">
        <f>INDEX(#REF!,MATCH(A493,#REF!,0))</f>
        <v>#REF!</v>
      </c>
      <c r="D493" t="e">
        <f t="shared" si="8"/>
        <v>#REF!</v>
      </c>
    </row>
    <row r="494" spans="1:4" x14ac:dyDescent="0.25">
      <c r="A494" t="s">
        <v>996</v>
      </c>
      <c r="B494">
        <v>1770860.15</v>
      </c>
      <c r="C494" s="27" t="e">
        <f>INDEX(#REF!,MATCH(A494,#REF!,0))</f>
        <v>#REF!</v>
      </c>
      <c r="D494" t="e">
        <f t="shared" si="8"/>
        <v>#REF!</v>
      </c>
    </row>
    <row r="495" spans="1:4" x14ac:dyDescent="0.25">
      <c r="A495" t="s">
        <v>997</v>
      </c>
      <c r="B495">
        <v>1706837.41</v>
      </c>
      <c r="C495" s="27" t="e">
        <f>INDEX(#REF!,MATCH(A495,#REF!,0))</f>
        <v>#REF!</v>
      </c>
      <c r="D495" t="e">
        <f t="shared" si="8"/>
        <v>#REF!</v>
      </c>
    </row>
    <row r="496" spans="1:4" x14ac:dyDescent="0.25">
      <c r="A496" t="s">
        <v>998</v>
      </c>
      <c r="B496">
        <v>400000</v>
      </c>
      <c r="C496" s="27" t="e">
        <f>INDEX(#REF!,MATCH(A496,#REF!,0))</f>
        <v>#REF!</v>
      </c>
      <c r="D496" t="e">
        <f t="shared" si="8"/>
        <v>#REF!</v>
      </c>
    </row>
    <row r="497" spans="1:4" x14ac:dyDescent="0.25">
      <c r="A497" t="s">
        <v>999</v>
      </c>
      <c r="B497">
        <v>1721804.8600000003</v>
      </c>
      <c r="C497" s="27" t="e">
        <f>INDEX(#REF!,MATCH(A497,#REF!,0))</f>
        <v>#REF!</v>
      </c>
      <c r="D497" t="e">
        <f t="shared" si="8"/>
        <v>#REF!</v>
      </c>
    </row>
    <row r="498" spans="1:4" x14ac:dyDescent="0.25">
      <c r="A498" t="s">
        <v>1166</v>
      </c>
      <c r="B498">
        <v>809127.03</v>
      </c>
      <c r="C498" s="27" t="e">
        <f>INDEX(#REF!,MATCH(A498,#REF!,0))</f>
        <v>#REF!</v>
      </c>
      <c r="D498" t="e">
        <f t="shared" si="8"/>
        <v>#REF!</v>
      </c>
    </row>
    <row r="499" spans="1:4" x14ac:dyDescent="0.25">
      <c r="A499" t="s">
        <v>1170</v>
      </c>
      <c r="B499">
        <v>33008.6</v>
      </c>
      <c r="C499" s="27" t="e">
        <f>INDEX(#REF!,MATCH(A499,#REF!,0))</f>
        <v>#REF!</v>
      </c>
      <c r="D499" t="e">
        <f t="shared" si="8"/>
        <v>#REF!</v>
      </c>
    </row>
    <row r="500" spans="1:4" x14ac:dyDescent="0.25">
      <c r="A500" t="s">
        <v>1171</v>
      </c>
      <c r="B500">
        <v>16236.78</v>
      </c>
      <c r="C500" s="27" t="e">
        <f>INDEX(#REF!,MATCH(A500,#REF!,0))</f>
        <v>#REF!</v>
      </c>
      <c r="D500" t="e">
        <f t="shared" si="8"/>
        <v>#REF!</v>
      </c>
    </row>
    <row r="501" spans="1:4" x14ac:dyDescent="0.25">
      <c r="A501" t="s">
        <v>1172</v>
      </c>
      <c r="B501">
        <v>13169.32</v>
      </c>
      <c r="C501" s="27" t="e">
        <f>INDEX(#REF!,MATCH(A501,#REF!,0))</f>
        <v>#REF!</v>
      </c>
      <c r="D501" t="e">
        <f t="shared" si="8"/>
        <v>#REF!</v>
      </c>
    </row>
    <row r="502" spans="1:4" x14ac:dyDescent="0.25">
      <c r="A502" t="s">
        <v>1173</v>
      </c>
      <c r="B502">
        <v>14614.28</v>
      </c>
      <c r="C502" s="27" t="e">
        <f>INDEX(#REF!,MATCH(A502,#REF!,0))</f>
        <v>#REF!</v>
      </c>
      <c r="D502" t="e">
        <f t="shared" si="8"/>
        <v>#REF!</v>
      </c>
    </row>
    <row r="503" spans="1:4" x14ac:dyDescent="0.25">
      <c r="A503" t="s">
        <v>1174</v>
      </c>
      <c r="B503">
        <v>844900.22</v>
      </c>
      <c r="C503" s="27" t="e">
        <f>INDEX(#REF!,MATCH(A503,#REF!,0))</f>
        <v>#REF!</v>
      </c>
      <c r="D503" t="e">
        <f t="shared" si="8"/>
        <v>#REF!</v>
      </c>
    </row>
    <row r="504" spans="1:4" x14ac:dyDescent="0.25">
      <c r="A504" t="s">
        <v>1175</v>
      </c>
      <c r="B504">
        <v>28522.23</v>
      </c>
      <c r="C504" s="27" t="e">
        <f>INDEX(#REF!,MATCH(A504,#REF!,0))</f>
        <v>#REF!</v>
      </c>
      <c r="D504" t="e">
        <f t="shared" si="8"/>
        <v>#REF!</v>
      </c>
    </row>
    <row r="505" spans="1:4" x14ac:dyDescent="0.25">
      <c r="A505" t="s">
        <v>1219</v>
      </c>
      <c r="B505">
        <v>1469.69</v>
      </c>
      <c r="C505" s="27" t="e">
        <f>INDEX(#REF!,MATCH(A505,#REF!,0))</f>
        <v>#REF!</v>
      </c>
      <c r="D505" t="e">
        <f t="shared" si="8"/>
        <v>#REF!</v>
      </c>
    </row>
    <row r="506" spans="1:4" x14ac:dyDescent="0.25">
      <c r="A506" t="s">
        <v>1220</v>
      </c>
      <c r="B506">
        <v>201064.58000000002</v>
      </c>
      <c r="C506" s="27" t="e">
        <f>INDEX(#REF!,MATCH(A506,#REF!,0))</f>
        <v>#REF!</v>
      </c>
      <c r="D506" t="e">
        <f t="shared" si="8"/>
        <v>#REF!</v>
      </c>
    </row>
    <row r="507" spans="1:4" x14ac:dyDescent="0.25">
      <c r="A507" t="s">
        <v>1226</v>
      </c>
      <c r="B507">
        <v>1071043.2599999998</v>
      </c>
      <c r="C507" s="27" t="e">
        <f>INDEX(#REF!,MATCH(A507,#REF!,0))</f>
        <v>#REF!</v>
      </c>
      <c r="D507" t="e">
        <f t="shared" si="8"/>
        <v>#REF!</v>
      </c>
    </row>
    <row r="508" spans="1:4" x14ac:dyDescent="0.25">
      <c r="A508" t="s">
        <v>1240</v>
      </c>
      <c r="B508">
        <v>8338.84</v>
      </c>
      <c r="C508" s="27" t="e">
        <f>INDEX(#REF!,MATCH(A508,#REF!,0))</f>
        <v>#REF!</v>
      </c>
      <c r="D508" t="e">
        <f t="shared" si="8"/>
        <v>#REF!</v>
      </c>
    </row>
    <row r="509" spans="1:4" x14ac:dyDescent="0.25">
      <c r="A509" t="s">
        <v>1251</v>
      </c>
      <c r="B509">
        <v>20000</v>
      </c>
      <c r="C509" s="27" t="e">
        <f>INDEX(#REF!,MATCH(A509,#REF!,0))</f>
        <v>#REF!</v>
      </c>
      <c r="D509" t="e">
        <f t="shared" si="8"/>
        <v>#REF!</v>
      </c>
    </row>
    <row r="510" spans="1:4" x14ac:dyDescent="0.25">
      <c r="A510" t="s">
        <v>1252</v>
      </c>
      <c r="B510">
        <v>62261.85</v>
      </c>
      <c r="C510" s="27" t="e">
        <f>INDEX(#REF!,MATCH(A510,#REF!,0))</f>
        <v>#REF!</v>
      </c>
      <c r="D510" t="e">
        <f t="shared" si="8"/>
        <v>#REF!</v>
      </c>
    </row>
    <row r="511" spans="1:4" x14ac:dyDescent="0.25">
      <c r="A511" t="s">
        <v>1253</v>
      </c>
      <c r="B511">
        <v>300000</v>
      </c>
      <c r="C511" s="27" t="e">
        <f>INDEX(#REF!,MATCH(A511,#REF!,0))</f>
        <v>#REF!</v>
      </c>
      <c r="D511" t="e">
        <f t="shared" si="8"/>
        <v>#REF!</v>
      </c>
    </row>
    <row r="512" spans="1:4" x14ac:dyDescent="0.25">
      <c r="A512" t="s">
        <v>1458</v>
      </c>
      <c r="B512">
        <v>259000</v>
      </c>
      <c r="C512" s="27" t="e">
        <f>INDEX(#REF!,MATCH(A512,#REF!,0))</f>
        <v>#REF!</v>
      </c>
      <c r="D512" t="e">
        <f t="shared" si="8"/>
        <v>#REF!</v>
      </c>
    </row>
    <row r="513" spans="1:4" x14ac:dyDescent="0.25">
      <c r="A513" t="s">
        <v>267</v>
      </c>
      <c r="B513">
        <v>124614.79</v>
      </c>
      <c r="C513" s="27" t="e">
        <f>INDEX(#REF!,MATCH(A513,#REF!,0))</f>
        <v>#REF!</v>
      </c>
      <c r="D513" t="e">
        <f t="shared" si="8"/>
        <v>#REF!</v>
      </c>
    </row>
    <row r="514" spans="1:4" x14ac:dyDescent="0.25">
      <c r="A514" t="s">
        <v>268</v>
      </c>
      <c r="B514">
        <v>179562.79</v>
      </c>
      <c r="C514" s="27" t="e">
        <f>INDEX(#REF!,MATCH(A514,#REF!,0))</f>
        <v>#REF!</v>
      </c>
      <c r="D514" t="e">
        <f t="shared" si="8"/>
        <v>#REF!</v>
      </c>
    </row>
    <row r="515" spans="1:4" x14ac:dyDescent="0.25">
      <c r="A515" t="s">
        <v>272</v>
      </c>
      <c r="B515">
        <v>92157.83</v>
      </c>
      <c r="C515" s="27" t="e">
        <f>INDEX(#REF!,MATCH(A515,#REF!,0))</f>
        <v>#REF!</v>
      </c>
      <c r="D515" t="e">
        <f t="shared" si="8"/>
        <v>#REF!</v>
      </c>
    </row>
    <row r="516" spans="1:4" x14ac:dyDescent="0.25">
      <c r="A516" t="s">
        <v>269</v>
      </c>
      <c r="B516">
        <v>16958.96</v>
      </c>
      <c r="C516" s="27" t="e">
        <f>INDEX(#REF!,MATCH(A516,#REF!,0))</f>
        <v>#REF!</v>
      </c>
      <c r="D516" t="e">
        <f t="shared" si="8"/>
        <v>#REF!</v>
      </c>
    </row>
    <row r="517" spans="1:4" x14ac:dyDescent="0.25">
      <c r="A517" t="s">
        <v>273</v>
      </c>
      <c r="B517">
        <v>44147.87</v>
      </c>
      <c r="C517" s="27" t="e">
        <f>INDEX(#REF!,MATCH(A517,#REF!,0))</f>
        <v>#REF!</v>
      </c>
      <c r="D517" t="e">
        <f t="shared" si="8"/>
        <v>#REF!</v>
      </c>
    </row>
    <row r="518" spans="1:4" x14ac:dyDescent="0.25">
      <c r="A518" t="s">
        <v>840</v>
      </c>
      <c r="B518">
        <v>159471.85999999999</v>
      </c>
      <c r="C518" s="27" t="e">
        <f>INDEX(#REF!,MATCH(A518,#REF!,0))</f>
        <v>#REF!</v>
      </c>
      <c r="D518" t="e">
        <f t="shared" ref="D518:D581" si="9">C518=B518</f>
        <v>#REF!</v>
      </c>
    </row>
    <row r="519" spans="1:4" x14ac:dyDescent="0.25">
      <c r="A519" t="s">
        <v>274</v>
      </c>
      <c r="B519">
        <v>148800</v>
      </c>
      <c r="C519" s="27" t="e">
        <f>INDEX(#REF!,MATCH(A519,#REF!,0))</f>
        <v>#REF!</v>
      </c>
      <c r="D519" t="e">
        <f t="shared" si="9"/>
        <v>#REF!</v>
      </c>
    </row>
    <row r="520" spans="1:4" x14ac:dyDescent="0.25">
      <c r="A520" t="s">
        <v>270</v>
      </c>
      <c r="B520">
        <v>140670.97</v>
      </c>
      <c r="C520" s="27" t="e">
        <f>INDEX(#REF!,MATCH(A520,#REF!,0))</f>
        <v>#REF!</v>
      </c>
      <c r="D520" t="e">
        <f t="shared" si="9"/>
        <v>#REF!</v>
      </c>
    </row>
    <row r="521" spans="1:4" x14ac:dyDescent="0.25">
      <c r="A521" t="s">
        <v>1000</v>
      </c>
      <c r="B521">
        <v>44820</v>
      </c>
      <c r="C521" s="27" t="e">
        <f>INDEX(#REF!,MATCH(A521,#REF!,0))</f>
        <v>#REF!</v>
      </c>
      <c r="D521" t="e">
        <f t="shared" si="9"/>
        <v>#REF!</v>
      </c>
    </row>
    <row r="522" spans="1:4" x14ac:dyDescent="0.25">
      <c r="A522" t="s">
        <v>785</v>
      </c>
      <c r="B522">
        <v>26587.51</v>
      </c>
      <c r="C522" s="27" t="e">
        <f>INDEX(#REF!,MATCH(A522,#REF!,0))</f>
        <v>#REF!</v>
      </c>
      <c r="D522" t="e">
        <f t="shared" si="9"/>
        <v>#REF!</v>
      </c>
    </row>
    <row r="523" spans="1:4" x14ac:dyDescent="0.25">
      <c r="A523" t="s">
        <v>786</v>
      </c>
      <c r="B523">
        <v>271704.71999999997</v>
      </c>
      <c r="C523" s="27" t="e">
        <f>INDEX(#REF!,MATCH(A523,#REF!,0))</f>
        <v>#REF!</v>
      </c>
      <c r="D523" t="e">
        <f t="shared" si="9"/>
        <v>#REF!</v>
      </c>
    </row>
    <row r="524" spans="1:4" x14ac:dyDescent="0.25">
      <c r="A524" t="s">
        <v>841</v>
      </c>
      <c r="B524">
        <v>396762</v>
      </c>
      <c r="C524" s="27" t="e">
        <f>INDEX(#REF!,MATCH(A524,#REF!,0))</f>
        <v>#REF!</v>
      </c>
      <c r="D524" t="e">
        <f t="shared" si="9"/>
        <v>#REF!</v>
      </c>
    </row>
    <row r="525" spans="1:4" x14ac:dyDescent="0.25">
      <c r="A525" t="s">
        <v>845</v>
      </c>
      <c r="B525">
        <v>116610.06</v>
      </c>
      <c r="C525" s="27" t="e">
        <f>INDEX(#REF!,MATCH(A525,#REF!,0))</f>
        <v>#REF!</v>
      </c>
      <c r="D525" t="e">
        <f t="shared" si="9"/>
        <v>#REF!</v>
      </c>
    </row>
    <row r="526" spans="1:4" x14ac:dyDescent="0.25">
      <c r="A526" t="s">
        <v>787</v>
      </c>
      <c r="B526">
        <v>60000</v>
      </c>
      <c r="C526" s="27" t="e">
        <f>INDEX(#REF!,MATCH(A526,#REF!,0))</f>
        <v>#REF!</v>
      </c>
      <c r="D526" t="e">
        <f t="shared" si="9"/>
        <v>#REF!</v>
      </c>
    </row>
    <row r="527" spans="1:4" x14ac:dyDescent="0.25">
      <c r="A527" t="s">
        <v>771</v>
      </c>
      <c r="B527">
        <v>103104.01999999999</v>
      </c>
      <c r="C527" s="27" t="e">
        <f>INDEX(#REF!,MATCH(A527,#REF!,0))</f>
        <v>#REF!</v>
      </c>
      <c r="D527" t="e">
        <f t="shared" si="9"/>
        <v>#REF!</v>
      </c>
    </row>
    <row r="528" spans="1:4" x14ac:dyDescent="0.25">
      <c r="A528" t="s">
        <v>275</v>
      </c>
      <c r="B528">
        <v>80580</v>
      </c>
      <c r="C528" s="27" t="e">
        <f>INDEX(#REF!,MATCH(A528,#REF!,0))</f>
        <v>#REF!</v>
      </c>
      <c r="D528" t="e">
        <f t="shared" si="9"/>
        <v>#REF!</v>
      </c>
    </row>
    <row r="529" spans="1:4" x14ac:dyDescent="0.25">
      <c r="A529" t="s">
        <v>276</v>
      </c>
      <c r="B529">
        <v>753526.6</v>
      </c>
      <c r="C529" s="27" t="e">
        <f>INDEX(#REF!,MATCH(A529,#REF!,0))</f>
        <v>#REF!</v>
      </c>
      <c r="D529" t="e">
        <f t="shared" si="9"/>
        <v>#REF!</v>
      </c>
    </row>
    <row r="530" spans="1:4" x14ac:dyDescent="0.25">
      <c r="A530" t="s">
        <v>277</v>
      </c>
      <c r="B530">
        <v>12725.52</v>
      </c>
      <c r="C530" s="27" t="e">
        <f>INDEX(#REF!,MATCH(A530,#REF!,0))</f>
        <v>#REF!</v>
      </c>
      <c r="D530" t="e">
        <f t="shared" si="9"/>
        <v>#REF!</v>
      </c>
    </row>
    <row r="531" spans="1:4" x14ac:dyDescent="0.25">
      <c r="A531" t="s">
        <v>1001</v>
      </c>
      <c r="B531">
        <v>122604.73999999999</v>
      </c>
      <c r="C531" s="27" t="e">
        <f>INDEX(#REF!,MATCH(A531,#REF!,0))</f>
        <v>#REF!</v>
      </c>
      <c r="D531" t="e">
        <f t="shared" si="9"/>
        <v>#REF!</v>
      </c>
    </row>
    <row r="532" spans="1:4" x14ac:dyDescent="0.25">
      <c r="A532" t="s">
        <v>814</v>
      </c>
      <c r="B532">
        <v>107498.06</v>
      </c>
      <c r="C532" s="27" t="e">
        <f>INDEX(#REF!,MATCH(A532,#REF!,0))</f>
        <v>#REF!</v>
      </c>
      <c r="D532" t="e">
        <f t="shared" si="9"/>
        <v>#REF!</v>
      </c>
    </row>
    <row r="533" spans="1:4" x14ac:dyDescent="0.25">
      <c r="A533" t="s">
        <v>278</v>
      </c>
      <c r="B533">
        <v>179997.5</v>
      </c>
      <c r="C533" s="27" t="e">
        <f>INDEX(#REF!,MATCH(A533,#REF!,0))</f>
        <v>#REF!</v>
      </c>
      <c r="D533" t="e">
        <f t="shared" si="9"/>
        <v>#REF!</v>
      </c>
    </row>
    <row r="534" spans="1:4" x14ac:dyDescent="0.25">
      <c r="A534" t="s">
        <v>1003</v>
      </c>
      <c r="B534">
        <v>325918.8</v>
      </c>
      <c r="C534" s="27" t="e">
        <f>INDEX(#REF!,MATCH(A534,#REF!,0))</f>
        <v>#REF!</v>
      </c>
      <c r="D534" t="e">
        <f t="shared" si="9"/>
        <v>#REF!</v>
      </c>
    </row>
    <row r="535" spans="1:4" x14ac:dyDescent="0.25">
      <c r="A535" t="s">
        <v>1004</v>
      </c>
      <c r="B535">
        <v>450763.05</v>
      </c>
      <c r="C535" s="27" t="e">
        <f>INDEX(#REF!,MATCH(A535,#REF!,0))</f>
        <v>#REF!</v>
      </c>
      <c r="D535" t="e">
        <f t="shared" si="9"/>
        <v>#REF!</v>
      </c>
    </row>
    <row r="536" spans="1:4" x14ac:dyDescent="0.25">
      <c r="A536" t="s">
        <v>1006</v>
      </c>
      <c r="B536">
        <v>281553.64</v>
      </c>
      <c r="C536" s="27" t="e">
        <f>INDEX(#REF!,MATCH(A536,#REF!,0))</f>
        <v>#REF!</v>
      </c>
      <c r="D536" t="e">
        <f t="shared" si="9"/>
        <v>#REF!</v>
      </c>
    </row>
    <row r="537" spans="1:4" x14ac:dyDescent="0.25">
      <c r="A537" t="s">
        <v>1007</v>
      </c>
      <c r="B537">
        <v>297223.43</v>
      </c>
      <c r="C537" s="27" t="e">
        <f>INDEX(#REF!,MATCH(A537,#REF!,0))</f>
        <v>#REF!</v>
      </c>
      <c r="D537" t="e">
        <f t="shared" si="9"/>
        <v>#REF!</v>
      </c>
    </row>
    <row r="538" spans="1:4" x14ac:dyDescent="0.25">
      <c r="A538" t="s">
        <v>789</v>
      </c>
      <c r="B538">
        <v>238935.34000000003</v>
      </c>
      <c r="C538" s="27" t="e">
        <f>INDEX(#REF!,MATCH(A538,#REF!,0))</f>
        <v>#REF!</v>
      </c>
      <c r="D538" t="e">
        <f t="shared" si="9"/>
        <v>#REF!</v>
      </c>
    </row>
    <row r="539" spans="1:4" x14ac:dyDescent="0.25">
      <c r="A539" t="s">
        <v>1008</v>
      </c>
      <c r="B539">
        <v>299250</v>
      </c>
      <c r="C539" s="27" t="e">
        <f>INDEX(#REF!,MATCH(A539,#REF!,0))</f>
        <v>#REF!</v>
      </c>
      <c r="D539" t="e">
        <f t="shared" si="9"/>
        <v>#REF!</v>
      </c>
    </row>
    <row r="540" spans="1:4" x14ac:dyDescent="0.25">
      <c r="A540" t="s">
        <v>1009</v>
      </c>
      <c r="B540">
        <v>270340.38</v>
      </c>
      <c r="C540" s="27" t="e">
        <f>INDEX(#REF!,MATCH(A540,#REF!,0))</f>
        <v>#REF!</v>
      </c>
      <c r="D540" t="e">
        <f t="shared" si="9"/>
        <v>#REF!</v>
      </c>
    </row>
    <row r="541" spans="1:4" x14ac:dyDescent="0.25">
      <c r="A541" t="s">
        <v>846</v>
      </c>
      <c r="B541">
        <v>150886.88</v>
      </c>
      <c r="C541" s="27" t="e">
        <f>INDEX(#REF!,MATCH(A541,#REF!,0))</f>
        <v>#REF!</v>
      </c>
      <c r="D541" t="e">
        <f t="shared" si="9"/>
        <v>#REF!</v>
      </c>
    </row>
    <row r="542" spans="1:4" x14ac:dyDescent="0.25">
      <c r="A542" t="s">
        <v>1010</v>
      </c>
      <c r="B542">
        <v>445871.55</v>
      </c>
      <c r="C542" s="27" t="e">
        <f>INDEX(#REF!,MATCH(A542,#REF!,0))</f>
        <v>#REF!</v>
      </c>
      <c r="D542" t="e">
        <f t="shared" si="9"/>
        <v>#REF!</v>
      </c>
    </row>
    <row r="543" spans="1:4" x14ac:dyDescent="0.25">
      <c r="A543" t="s">
        <v>772</v>
      </c>
      <c r="B543">
        <v>15933.8</v>
      </c>
      <c r="C543" s="27" t="e">
        <f>INDEX(#REF!,MATCH(A543,#REF!,0))</f>
        <v>#REF!</v>
      </c>
      <c r="D543" t="e">
        <f t="shared" si="9"/>
        <v>#REF!</v>
      </c>
    </row>
    <row r="544" spans="1:4" x14ac:dyDescent="0.25">
      <c r="A544" t="s">
        <v>1012</v>
      </c>
      <c r="B544">
        <v>847000</v>
      </c>
      <c r="C544" s="27" t="e">
        <f>INDEX(#REF!,MATCH(A544,#REF!,0))</f>
        <v>#REF!</v>
      </c>
      <c r="D544" t="e">
        <f t="shared" si="9"/>
        <v>#REF!</v>
      </c>
    </row>
    <row r="545" spans="1:4" x14ac:dyDescent="0.25">
      <c r="A545" t="s">
        <v>815</v>
      </c>
      <c r="B545">
        <v>79049.76999999999</v>
      </c>
      <c r="C545" s="27" t="e">
        <f>INDEX(#REF!,MATCH(A545,#REF!,0))</f>
        <v>#REF!</v>
      </c>
      <c r="D545" t="e">
        <f t="shared" si="9"/>
        <v>#REF!</v>
      </c>
    </row>
    <row r="546" spans="1:4" x14ac:dyDescent="0.25">
      <c r="A546" t="s">
        <v>1013</v>
      </c>
      <c r="B546">
        <v>250940.36</v>
      </c>
      <c r="C546" s="27" t="e">
        <f>INDEX(#REF!,MATCH(A546,#REF!,0))</f>
        <v>#REF!</v>
      </c>
      <c r="D546" t="e">
        <f t="shared" si="9"/>
        <v>#REF!</v>
      </c>
    </row>
    <row r="547" spans="1:4" x14ac:dyDescent="0.25">
      <c r="A547" t="s">
        <v>1014</v>
      </c>
      <c r="B547">
        <v>899059.02</v>
      </c>
      <c r="C547" s="27" t="e">
        <f>INDEX(#REF!,MATCH(A547,#REF!,0))</f>
        <v>#REF!</v>
      </c>
      <c r="D547" t="e">
        <f t="shared" si="9"/>
        <v>#REF!</v>
      </c>
    </row>
    <row r="548" spans="1:4" x14ac:dyDescent="0.25">
      <c r="A548" t="s">
        <v>1015</v>
      </c>
      <c r="B548">
        <v>165547.99</v>
      </c>
      <c r="C548" s="27" t="e">
        <f>INDEX(#REF!,MATCH(A548,#REF!,0))</f>
        <v>#REF!</v>
      </c>
      <c r="D548" t="e">
        <f t="shared" si="9"/>
        <v>#REF!</v>
      </c>
    </row>
    <row r="549" spans="1:4" x14ac:dyDescent="0.25">
      <c r="A549" t="s">
        <v>1016</v>
      </c>
      <c r="B549">
        <v>425000</v>
      </c>
      <c r="C549" s="27" t="e">
        <f>INDEX(#REF!,MATCH(A549,#REF!,0))</f>
        <v>#REF!</v>
      </c>
      <c r="D549" t="e">
        <f t="shared" si="9"/>
        <v>#REF!</v>
      </c>
    </row>
    <row r="550" spans="1:4" x14ac:dyDescent="0.25">
      <c r="A550" t="s">
        <v>1017</v>
      </c>
      <c r="B550">
        <v>216856.8</v>
      </c>
      <c r="C550" s="27" t="e">
        <f>INDEX(#REF!,MATCH(A550,#REF!,0))</f>
        <v>#REF!</v>
      </c>
      <c r="D550" t="e">
        <f t="shared" si="9"/>
        <v>#REF!</v>
      </c>
    </row>
    <row r="551" spans="1:4" x14ac:dyDescent="0.25">
      <c r="A551" t="s">
        <v>1018</v>
      </c>
      <c r="B551">
        <v>195680.3</v>
      </c>
      <c r="C551" s="27" t="e">
        <f>INDEX(#REF!,MATCH(A551,#REF!,0))</f>
        <v>#REF!</v>
      </c>
      <c r="D551" t="e">
        <f t="shared" si="9"/>
        <v>#REF!</v>
      </c>
    </row>
    <row r="552" spans="1:4" x14ac:dyDescent="0.25">
      <c r="A552" t="s">
        <v>816</v>
      </c>
      <c r="B552">
        <v>167826.16</v>
      </c>
      <c r="C552" s="27" t="e">
        <f>INDEX(#REF!,MATCH(A552,#REF!,0))</f>
        <v>#REF!</v>
      </c>
      <c r="D552" t="e">
        <f t="shared" si="9"/>
        <v>#REF!</v>
      </c>
    </row>
    <row r="553" spans="1:4" x14ac:dyDescent="0.25">
      <c r="A553" t="s">
        <v>1019</v>
      </c>
      <c r="B553">
        <v>662799.18999999994</v>
      </c>
      <c r="C553" s="27" t="e">
        <f>INDEX(#REF!,MATCH(A553,#REF!,0))</f>
        <v>#REF!</v>
      </c>
      <c r="D553" t="e">
        <f t="shared" si="9"/>
        <v>#REF!</v>
      </c>
    </row>
    <row r="554" spans="1:4" x14ac:dyDescent="0.25">
      <c r="A554" t="s">
        <v>1020</v>
      </c>
      <c r="B554">
        <v>99469.65</v>
      </c>
      <c r="C554" s="27" t="e">
        <f>INDEX(#REF!,MATCH(A554,#REF!,0))</f>
        <v>#REF!</v>
      </c>
      <c r="D554" t="e">
        <f t="shared" si="9"/>
        <v>#REF!</v>
      </c>
    </row>
    <row r="555" spans="1:4" x14ac:dyDescent="0.25">
      <c r="A555" t="s">
        <v>271</v>
      </c>
      <c r="B555">
        <v>40008.400000000001</v>
      </c>
      <c r="C555" s="27" t="e">
        <f>INDEX(#REF!,MATCH(A555,#REF!,0))</f>
        <v>#REF!</v>
      </c>
      <c r="D555" t="e">
        <f t="shared" si="9"/>
        <v>#REF!</v>
      </c>
    </row>
    <row r="556" spans="1:4" x14ac:dyDescent="0.25">
      <c r="A556" t="s">
        <v>1021</v>
      </c>
      <c r="B556">
        <v>532045.99</v>
      </c>
      <c r="C556" s="27" t="e">
        <f>INDEX(#REF!,MATCH(A556,#REF!,0))</f>
        <v>#REF!</v>
      </c>
      <c r="D556" t="e">
        <f t="shared" si="9"/>
        <v>#REF!</v>
      </c>
    </row>
    <row r="557" spans="1:4" x14ac:dyDescent="0.25">
      <c r="A557" t="s">
        <v>1022</v>
      </c>
      <c r="B557">
        <v>78778.349999999991</v>
      </c>
      <c r="C557" s="27" t="e">
        <f>INDEX(#REF!,MATCH(A557,#REF!,0))</f>
        <v>#REF!</v>
      </c>
      <c r="D557" t="e">
        <f t="shared" si="9"/>
        <v>#REF!</v>
      </c>
    </row>
    <row r="558" spans="1:4" x14ac:dyDescent="0.25">
      <c r="A558" t="s">
        <v>1023</v>
      </c>
      <c r="B558">
        <v>1383899.17</v>
      </c>
      <c r="C558" s="27" t="e">
        <f>INDEX(#REF!,MATCH(A558,#REF!,0))</f>
        <v>#REF!</v>
      </c>
      <c r="D558" t="e">
        <f t="shared" si="9"/>
        <v>#REF!</v>
      </c>
    </row>
    <row r="559" spans="1:4" x14ac:dyDescent="0.25">
      <c r="A559" t="s">
        <v>1024</v>
      </c>
      <c r="B559">
        <v>1270239.22</v>
      </c>
      <c r="C559" s="27" t="e">
        <f>INDEX(#REF!,MATCH(A559,#REF!,0))</f>
        <v>#REF!</v>
      </c>
      <c r="D559" t="e">
        <f t="shared" si="9"/>
        <v>#REF!</v>
      </c>
    </row>
    <row r="560" spans="1:4" x14ac:dyDescent="0.25">
      <c r="A560" t="s">
        <v>1025</v>
      </c>
      <c r="B560">
        <v>214021.53</v>
      </c>
      <c r="C560" s="27" t="e">
        <f>INDEX(#REF!,MATCH(A560,#REF!,0))</f>
        <v>#REF!</v>
      </c>
      <c r="D560" t="e">
        <f t="shared" si="9"/>
        <v>#REF!</v>
      </c>
    </row>
    <row r="561" spans="1:4" x14ac:dyDescent="0.25">
      <c r="A561" t="s">
        <v>1026</v>
      </c>
      <c r="B561">
        <v>49036.07</v>
      </c>
      <c r="C561" s="27" t="e">
        <f>INDEX(#REF!,MATCH(A561,#REF!,0))</f>
        <v>#REF!</v>
      </c>
      <c r="D561" t="e">
        <f t="shared" si="9"/>
        <v>#REF!</v>
      </c>
    </row>
    <row r="562" spans="1:4" x14ac:dyDescent="0.25">
      <c r="A562" t="s">
        <v>1027</v>
      </c>
      <c r="B562">
        <v>556031.78</v>
      </c>
      <c r="C562" s="27" t="e">
        <f>INDEX(#REF!,MATCH(A562,#REF!,0))</f>
        <v>#REF!</v>
      </c>
      <c r="D562" t="e">
        <f t="shared" si="9"/>
        <v>#REF!</v>
      </c>
    </row>
    <row r="563" spans="1:4" x14ac:dyDescent="0.25">
      <c r="A563" t="s">
        <v>1028</v>
      </c>
      <c r="B563">
        <v>305522.82999999996</v>
      </c>
      <c r="C563" s="27" t="e">
        <f>INDEX(#REF!,MATCH(A563,#REF!,0))</f>
        <v>#REF!</v>
      </c>
      <c r="D563" t="e">
        <f t="shared" si="9"/>
        <v>#REF!</v>
      </c>
    </row>
    <row r="564" spans="1:4" x14ac:dyDescent="0.25">
      <c r="A564" t="s">
        <v>851</v>
      </c>
      <c r="B564">
        <v>83743.789999999994</v>
      </c>
      <c r="C564" s="27" t="e">
        <f>INDEX(#REF!,MATCH(A564,#REF!,0))</f>
        <v>#REF!</v>
      </c>
      <c r="D564" t="e">
        <f t="shared" si="9"/>
        <v>#REF!</v>
      </c>
    </row>
    <row r="565" spans="1:4" x14ac:dyDescent="0.25">
      <c r="A565" t="s">
        <v>852</v>
      </c>
      <c r="B565">
        <v>94568.88</v>
      </c>
      <c r="C565" s="27" t="e">
        <f>INDEX(#REF!,MATCH(A565,#REF!,0))</f>
        <v>#REF!</v>
      </c>
      <c r="D565" t="e">
        <f t="shared" si="9"/>
        <v>#REF!</v>
      </c>
    </row>
    <row r="566" spans="1:4" x14ac:dyDescent="0.25">
      <c r="A566" t="s">
        <v>1030</v>
      </c>
      <c r="B566">
        <v>699529.25</v>
      </c>
      <c r="C566" s="27" t="e">
        <f>INDEX(#REF!,MATCH(A566,#REF!,0))</f>
        <v>#REF!</v>
      </c>
      <c r="D566" t="e">
        <f t="shared" si="9"/>
        <v>#REF!</v>
      </c>
    </row>
    <row r="567" spans="1:4" x14ac:dyDescent="0.25">
      <c r="A567" t="s">
        <v>1031</v>
      </c>
      <c r="B567">
        <v>849287.19</v>
      </c>
      <c r="C567" s="27" t="e">
        <f>INDEX(#REF!,MATCH(A567,#REF!,0))</f>
        <v>#REF!</v>
      </c>
      <c r="D567" t="e">
        <f t="shared" si="9"/>
        <v>#REF!</v>
      </c>
    </row>
    <row r="568" spans="1:4" x14ac:dyDescent="0.25">
      <c r="A568" t="s">
        <v>1032</v>
      </c>
      <c r="B568">
        <v>499761.54</v>
      </c>
      <c r="C568" s="27" t="e">
        <f>INDEX(#REF!,MATCH(A568,#REF!,0))</f>
        <v>#REF!</v>
      </c>
      <c r="D568" t="e">
        <f t="shared" si="9"/>
        <v>#REF!</v>
      </c>
    </row>
    <row r="569" spans="1:4" x14ac:dyDescent="0.25">
      <c r="A569" t="s">
        <v>1176</v>
      </c>
      <c r="B569">
        <v>320621.07999999996</v>
      </c>
      <c r="C569" s="27" t="e">
        <f>INDEX(#REF!,MATCH(A569,#REF!,0))</f>
        <v>#REF!</v>
      </c>
      <c r="D569" t="e">
        <f t="shared" si="9"/>
        <v>#REF!</v>
      </c>
    </row>
    <row r="570" spans="1:4" x14ac:dyDescent="0.25">
      <c r="A570" t="s">
        <v>1177</v>
      </c>
      <c r="B570">
        <v>692031.58</v>
      </c>
      <c r="C570" s="27" t="e">
        <f>INDEX(#REF!,MATCH(A570,#REF!,0))</f>
        <v>#REF!</v>
      </c>
      <c r="D570" t="e">
        <f t="shared" si="9"/>
        <v>#REF!</v>
      </c>
    </row>
    <row r="571" spans="1:4" x14ac:dyDescent="0.25">
      <c r="A571" t="s">
        <v>1227</v>
      </c>
      <c r="B571">
        <v>27852.7</v>
      </c>
      <c r="C571" s="27" t="e">
        <f>INDEX(#REF!,MATCH(A571,#REF!,0))</f>
        <v>#REF!</v>
      </c>
      <c r="D571" t="e">
        <f t="shared" si="9"/>
        <v>#REF!</v>
      </c>
    </row>
    <row r="572" spans="1:4" x14ac:dyDescent="0.25">
      <c r="A572" t="s">
        <v>1242</v>
      </c>
      <c r="B572">
        <v>28389.07</v>
      </c>
      <c r="C572" s="27" t="e">
        <f>INDEX(#REF!,MATCH(A572,#REF!,0))</f>
        <v>#REF!</v>
      </c>
      <c r="D572" t="e">
        <f t="shared" si="9"/>
        <v>#REF!</v>
      </c>
    </row>
    <row r="573" spans="1:4" x14ac:dyDescent="0.25">
      <c r="A573" t="s">
        <v>279</v>
      </c>
      <c r="B573">
        <v>128187.66</v>
      </c>
      <c r="C573" s="27" t="e">
        <f>INDEX(#REF!,MATCH(A573,#REF!,0))</f>
        <v>#REF!</v>
      </c>
      <c r="D573" t="e">
        <f t="shared" si="9"/>
        <v>#REF!</v>
      </c>
    </row>
    <row r="574" spans="1:4" x14ac:dyDescent="0.25">
      <c r="A574" t="s">
        <v>281</v>
      </c>
      <c r="B574">
        <v>128560</v>
      </c>
      <c r="C574" s="27" t="e">
        <f>INDEX(#REF!,MATCH(A574,#REF!,0))</f>
        <v>#REF!</v>
      </c>
      <c r="D574" t="e">
        <f t="shared" si="9"/>
        <v>#REF!</v>
      </c>
    </row>
    <row r="575" spans="1:4" x14ac:dyDescent="0.25">
      <c r="A575" t="s">
        <v>282</v>
      </c>
      <c r="B575">
        <v>62965.490000000005</v>
      </c>
      <c r="C575" s="27" t="e">
        <f>INDEX(#REF!,MATCH(A575,#REF!,0))</f>
        <v>#REF!</v>
      </c>
      <c r="D575" t="e">
        <f t="shared" si="9"/>
        <v>#REF!</v>
      </c>
    </row>
    <row r="576" spans="1:4" x14ac:dyDescent="0.25">
      <c r="A576" t="s">
        <v>283</v>
      </c>
      <c r="B576">
        <v>1152080.69</v>
      </c>
      <c r="C576" s="27" t="e">
        <f>INDEX(#REF!,MATCH(A576,#REF!,0))</f>
        <v>#REF!</v>
      </c>
      <c r="D576" t="e">
        <f t="shared" si="9"/>
        <v>#REF!</v>
      </c>
    </row>
    <row r="577" spans="1:4" x14ac:dyDescent="0.25">
      <c r="A577" t="s">
        <v>284</v>
      </c>
      <c r="B577">
        <v>29013.15</v>
      </c>
      <c r="C577" s="27" t="e">
        <f>INDEX(#REF!,MATCH(A577,#REF!,0))</f>
        <v>#REF!</v>
      </c>
      <c r="D577" t="e">
        <f t="shared" si="9"/>
        <v>#REF!</v>
      </c>
    </row>
    <row r="578" spans="1:4" x14ac:dyDescent="0.25">
      <c r="A578" t="s">
        <v>285</v>
      </c>
      <c r="B578">
        <v>212292</v>
      </c>
      <c r="C578" s="27" t="e">
        <f>INDEX(#REF!,MATCH(A578,#REF!,0))</f>
        <v>#REF!</v>
      </c>
      <c r="D578" t="e">
        <f t="shared" si="9"/>
        <v>#REF!</v>
      </c>
    </row>
    <row r="579" spans="1:4" x14ac:dyDescent="0.25">
      <c r="A579" t="s">
        <v>286</v>
      </c>
      <c r="B579">
        <v>606920</v>
      </c>
      <c r="C579" s="27" t="e">
        <f>INDEX(#REF!,MATCH(A579,#REF!,0))</f>
        <v>#REF!</v>
      </c>
      <c r="D579" t="e">
        <f t="shared" si="9"/>
        <v>#REF!</v>
      </c>
    </row>
    <row r="580" spans="1:4" x14ac:dyDescent="0.25">
      <c r="A580" t="s">
        <v>287</v>
      </c>
      <c r="B580">
        <v>720</v>
      </c>
      <c r="C580" s="27" t="e">
        <f>INDEX(#REF!,MATCH(A580,#REF!,0))</f>
        <v>#REF!</v>
      </c>
      <c r="D580" t="e">
        <f t="shared" si="9"/>
        <v>#REF!</v>
      </c>
    </row>
    <row r="581" spans="1:4" x14ac:dyDescent="0.25">
      <c r="A581" t="s">
        <v>288</v>
      </c>
      <c r="B581">
        <v>106501.65</v>
      </c>
      <c r="C581" s="27" t="e">
        <f>INDEX(#REF!,MATCH(A581,#REF!,0))</f>
        <v>#REF!</v>
      </c>
      <c r="D581" t="e">
        <f t="shared" si="9"/>
        <v>#REF!</v>
      </c>
    </row>
    <row r="582" spans="1:4" x14ac:dyDescent="0.25">
      <c r="A582" t="s">
        <v>289</v>
      </c>
      <c r="B582">
        <v>295189.65000000002</v>
      </c>
      <c r="C582" s="27" t="e">
        <f>INDEX(#REF!,MATCH(A582,#REF!,0))</f>
        <v>#REF!</v>
      </c>
      <c r="D582" t="e">
        <f t="shared" ref="D582:D645" si="10">C582=B582</f>
        <v>#REF!</v>
      </c>
    </row>
    <row r="583" spans="1:4" x14ac:dyDescent="0.25">
      <c r="A583" t="s">
        <v>290</v>
      </c>
      <c r="B583">
        <v>315201.62</v>
      </c>
      <c r="C583" s="27" t="e">
        <f>INDEX(#REF!,MATCH(A583,#REF!,0))</f>
        <v>#REF!</v>
      </c>
      <c r="D583" t="e">
        <f t="shared" si="10"/>
        <v>#REF!</v>
      </c>
    </row>
    <row r="584" spans="1:4" x14ac:dyDescent="0.25">
      <c r="A584" t="s">
        <v>292</v>
      </c>
      <c r="B584">
        <v>3490981.6</v>
      </c>
      <c r="C584" s="27" t="e">
        <f>INDEX(#REF!,MATCH(A584,#REF!,0))</f>
        <v>#REF!</v>
      </c>
      <c r="D584" t="e">
        <f t="shared" si="10"/>
        <v>#REF!</v>
      </c>
    </row>
    <row r="585" spans="1:4" x14ac:dyDescent="0.25">
      <c r="A585" t="s">
        <v>293</v>
      </c>
      <c r="B585">
        <v>651306</v>
      </c>
      <c r="C585" s="27" t="e">
        <f>INDEX(#REF!,MATCH(A585,#REF!,0))</f>
        <v>#REF!</v>
      </c>
      <c r="D585" t="e">
        <f t="shared" si="10"/>
        <v>#REF!</v>
      </c>
    </row>
    <row r="586" spans="1:4" x14ac:dyDescent="0.25">
      <c r="A586" t="s">
        <v>294</v>
      </c>
      <c r="B586">
        <v>301549.12</v>
      </c>
      <c r="C586" s="27" t="e">
        <f>INDEX(#REF!,MATCH(A586,#REF!,0))</f>
        <v>#REF!</v>
      </c>
      <c r="D586" t="e">
        <f t="shared" si="10"/>
        <v>#REF!</v>
      </c>
    </row>
    <row r="587" spans="1:4" x14ac:dyDescent="0.25">
      <c r="A587" t="s">
        <v>295</v>
      </c>
      <c r="B587">
        <v>212371.68</v>
      </c>
      <c r="C587" s="27" t="e">
        <f>INDEX(#REF!,MATCH(A587,#REF!,0))</f>
        <v>#REF!</v>
      </c>
      <c r="D587" t="e">
        <f t="shared" si="10"/>
        <v>#REF!</v>
      </c>
    </row>
    <row r="588" spans="1:4" x14ac:dyDescent="0.25">
      <c r="A588" t="s">
        <v>296</v>
      </c>
      <c r="B588">
        <v>2437550.71</v>
      </c>
      <c r="C588" s="27" t="e">
        <f>INDEX(#REF!,MATCH(A588,#REF!,0))</f>
        <v>#REF!</v>
      </c>
      <c r="D588" t="e">
        <f t="shared" si="10"/>
        <v>#REF!</v>
      </c>
    </row>
    <row r="589" spans="1:4" x14ac:dyDescent="0.25">
      <c r="A589" t="s">
        <v>297</v>
      </c>
      <c r="B589">
        <v>853954</v>
      </c>
      <c r="C589" s="27" t="e">
        <f>INDEX(#REF!,MATCH(A589,#REF!,0))</f>
        <v>#REF!</v>
      </c>
      <c r="D589" t="e">
        <f t="shared" si="10"/>
        <v>#REF!</v>
      </c>
    </row>
    <row r="590" spans="1:4" x14ac:dyDescent="0.25">
      <c r="A590" t="s">
        <v>298</v>
      </c>
      <c r="B590">
        <v>55700</v>
      </c>
      <c r="C590" s="27" t="e">
        <f>INDEX(#REF!,MATCH(A590,#REF!,0))</f>
        <v>#REF!</v>
      </c>
      <c r="D590" t="e">
        <f t="shared" si="10"/>
        <v>#REF!</v>
      </c>
    </row>
    <row r="591" spans="1:4" x14ac:dyDescent="0.25">
      <c r="A591" t="s">
        <v>299</v>
      </c>
      <c r="B591">
        <v>285125.2</v>
      </c>
      <c r="C591" s="27" t="e">
        <f>INDEX(#REF!,MATCH(A591,#REF!,0))</f>
        <v>#REF!</v>
      </c>
      <c r="D591" t="e">
        <f t="shared" si="10"/>
        <v>#REF!</v>
      </c>
    </row>
    <row r="592" spans="1:4" x14ac:dyDescent="0.25">
      <c r="A592" t="s">
        <v>300</v>
      </c>
      <c r="B592">
        <v>125601.60000000001</v>
      </c>
      <c r="C592" s="27" t="e">
        <f>INDEX(#REF!,MATCH(A592,#REF!,0))</f>
        <v>#REF!</v>
      </c>
      <c r="D592" t="e">
        <f t="shared" si="10"/>
        <v>#REF!</v>
      </c>
    </row>
    <row r="593" spans="1:4" x14ac:dyDescent="0.25">
      <c r="A593" t="s">
        <v>302</v>
      </c>
      <c r="B593">
        <v>1159082</v>
      </c>
      <c r="C593" s="27" t="e">
        <f>INDEX(#REF!,MATCH(A593,#REF!,0))</f>
        <v>#REF!</v>
      </c>
      <c r="D593" t="e">
        <f t="shared" si="10"/>
        <v>#REF!</v>
      </c>
    </row>
    <row r="594" spans="1:4" x14ac:dyDescent="0.25">
      <c r="A594" t="s">
        <v>303</v>
      </c>
      <c r="B594">
        <v>156302.02000000002</v>
      </c>
      <c r="C594" s="27" t="e">
        <f>INDEX(#REF!,MATCH(A594,#REF!,0))</f>
        <v>#REF!</v>
      </c>
      <c r="D594" t="e">
        <f t="shared" si="10"/>
        <v>#REF!</v>
      </c>
    </row>
    <row r="595" spans="1:4" x14ac:dyDescent="0.25">
      <c r="A595" t="s">
        <v>305</v>
      </c>
      <c r="B595">
        <v>570996.80000000005</v>
      </c>
      <c r="C595" s="27" t="e">
        <f>INDEX(#REF!,MATCH(A595,#REF!,0))</f>
        <v>#REF!</v>
      </c>
      <c r="D595" t="e">
        <f t="shared" si="10"/>
        <v>#REF!</v>
      </c>
    </row>
    <row r="596" spans="1:4" x14ac:dyDescent="0.25">
      <c r="A596" t="s">
        <v>308</v>
      </c>
      <c r="B596">
        <v>752160</v>
      </c>
      <c r="C596" s="27" t="e">
        <f>INDEX(#REF!,MATCH(A596,#REF!,0))</f>
        <v>#REF!</v>
      </c>
      <c r="D596" t="e">
        <f t="shared" si="10"/>
        <v>#REF!</v>
      </c>
    </row>
    <row r="597" spans="1:4" x14ac:dyDescent="0.25">
      <c r="A597" t="s">
        <v>309</v>
      </c>
      <c r="B597">
        <v>450000</v>
      </c>
      <c r="C597" s="27" t="e">
        <f>INDEX(#REF!,MATCH(A597,#REF!,0))</f>
        <v>#REF!</v>
      </c>
      <c r="D597" t="e">
        <f t="shared" si="10"/>
        <v>#REF!</v>
      </c>
    </row>
    <row r="598" spans="1:4" x14ac:dyDescent="0.25">
      <c r="A598" t="s">
        <v>310</v>
      </c>
      <c r="B598">
        <v>106673.82</v>
      </c>
      <c r="C598" s="27" t="e">
        <f>INDEX(#REF!,MATCH(A598,#REF!,0))</f>
        <v>#REF!</v>
      </c>
      <c r="D598" t="e">
        <f t="shared" si="10"/>
        <v>#REF!</v>
      </c>
    </row>
    <row r="599" spans="1:4" x14ac:dyDescent="0.25">
      <c r="A599" t="s">
        <v>311</v>
      </c>
      <c r="B599">
        <v>259842.19</v>
      </c>
      <c r="C599" s="27" t="e">
        <f>INDEX(#REF!,MATCH(A599,#REF!,0))</f>
        <v>#REF!</v>
      </c>
      <c r="D599" t="e">
        <f t="shared" si="10"/>
        <v>#REF!</v>
      </c>
    </row>
    <row r="600" spans="1:4" x14ac:dyDescent="0.25">
      <c r="A600" t="s">
        <v>312</v>
      </c>
      <c r="B600">
        <v>20177.189999999999</v>
      </c>
      <c r="C600" s="27" t="e">
        <f>INDEX(#REF!,MATCH(A600,#REF!,0))</f>
        <v>#REF!</v>
      </c>
      <c r="D600" t="e">
        <f t="shared" si="10"/>
        <v>#REF!</v>
      </c>
    </row>
    <row r="601" spans="1:4" x14ac:dyDescent="0.25">
      <c r="A601" t="s">
        <v>313</v>
      </c>
      <c r="B601">
        <v>2500000</v>
      </c>
      <c r="C601" s="27" t="e">
        <f>INDEX(#REF!,MATCH(A601,#REF!,0))</f>
        <v>#REF!</v>
      </c>
      <c r="D601" t="e">
        <f t="shared" si="10"/>
        <v>#REF!</v>
      </c>
    </row>
    <row r="602" spans="1:4" x14ac:dyDescent="0.25">
      <c r="A602" t="s">
        <v>314</v>
      </c>
      <c r="B602">
        <v>3185004.1100000003</v>
      </c>
      <c r="C602" s="27" t="e">
        <f>INDEX(#REF!,MATCH(A602,#REF!,0))</f>
        <v>#REF!</v>
      </c>
      <c r="D602" t="e">
        <f t="shared" si="10"/>
        <v>#REF!</v>
      </c>
    </row>
    <row r="603" spans="1:4" x14ac:dyDescent="0.25">
      <c r="A603" t="s">
        <v>315</v>
      </c>
      <c r="B603">
        <v>350988.97</v>
      </c>
      <c r="C603" s="27" t="e">
        <f>INDEX(#REF!,MATCH(A603,#REF!,0))</f>
        <v>#REF!</v>
      </c>
      <c r="D603" t="e">
        <f t="shared" si="10"/>
        <v>#REF!</v>
      </c>
    </row>
    <row r="604" spans="1:4" x14ac:dyDescent="0.25">
      <c r="A604" t="s">
        <v>316</v>
      </c>
      <c r="B604">
        <v>452447.59</v>
      </c>
      <c r="C604" s="27" t="e">
        <f>INDEX(#REF!,MATCH(A604,#REF!,0))</f>
        <v>#REF!</v>
      </c>
      <c r="D604" t="e">
        <f t="shared" si="10"/>
        <v>#REF!</v>
      </c>
    </row>
    <row r="605" spans="1:4" x14ac:dyDescent="0.25">
      <c r="A605" t="s">
        <v>317</v>
      </c>
      <c r="B605">
        <v>477028.79</v>
      </c>
      <c r="C605" s="27" t="e">
        <f>INDEX(#REF!,MATCH(A605,#REF!,0))</f>
        <v>#REF!</v>
      </c>
      <c r="D605" t="e">
        <f t="shared" si="10"/>
        <v>#REF!</v>
      </c>
    </row>
    <row r="606" spans="1:4" x14ac:dyDescent="0.25">
      <c r="A606" t="s">
        <v>318</v>
      </c>
      <c r="B606">
        <v>238170</v>
      </c>
      <c r="C606" s="27" t="e">
        <f>INDEX(#REF!,MATCH(A606,#REF!,0))</f>
        <v>#REF!</v>
      </c>
      <c r="D606" t="e">
        <f t="shared" si="10"/>
        <v>#REF!</v>
      </c>
    </row>
    <row r="607" spans="1:4" x14ac:dyDescent="0.25">
      <c r="A607" t="s">
        <v>319</v>
      </c>
      <c r="B607">
        <v>207620</v>
      </c>
      <c r="C607" s="27" t="e">
        <f>INDEX(#REF!,MATCH(A607,#REF!,0))</f>
        <v>#REF!</v>
      </c>
      <c r="D607" t="e">
        <f t="shared" si="10"/>
        <v>#REF!</v>
      </c>
    </row>
    <row r="608" spans="1:4" x14ac:dyDescent="0.25">
      <c r="A608" t="s">
        <v>320</v>
      </c>
      <c r="B608">
        <v>463724.83</v>
      </c>
      <c r="C608" s="27" t="e">
        <f>INDEX(#REF!,MATCH(A608,#REF!,0))</f>
        <v>#REF!</v>
      </c>
      <c r="D608" t="e">
        <f t="shared" si="10"/>
        <v>#REF!</v>
      </c>
    </row>
    <row r="609" spans="1:4" x14ac:dyDescent="0.25">
      <c r="A609" t="s">
        <v>321</v>
      </c>
      <c r="B609">
        <v>192298.78</v>
      </c>
      <c r="C609" s="27" t="e">
        <f>INDEX(#REF!,MATCH(A609,#REF!,0))</f>
        <v>#REF!</v>
      </c>
      <c r="D609" t="e">
        <f t="shared" si="10"/>
        <v>#REF!</v>
      </c>
    </row>
    <row r="610" spans="1:4" x14ac:dyDescent="0.25">
      <c r="A610" t="s">
        <v>322</v>
      </c>
      <c r="B610">
        <v>454191.2</v>
      </c>
      <c r="C610" s="27" t="e">
        <f>INDEX(#REF!,MATCH(A610,#REF!,0))</f>
        <v>#REF!</v>
      </c>
      <c r="D610" t="e">
        <f t="shared" si="10"/>
        <v>#REF!</v>
      </c>
    </row>
    <row r="611" spans="1:4" x14ac:dyDescent="0.25">
      <c r="A611" t="s">
        <v>323</v>
      </c>
      <c r="B611">
        <v>251193.84</v>
      </c>
      <c r="C611" s="27" t="e">
        <f>INDEX(#REF!,MATCH(A611,#REF!,0))</f>
        <v>#REF!</v>
      </c>
      <c r="D611" t="e">
        <f t="shared" si="10"/>
        <v>#REF!</v>
      </c>
    </row>
    <row r="612" spans="1:4" x14ac:dyDescent="0.25">
      <c r="A612" t="s">
        <v>324</v>
      </c>
      <c r="B612">
        <v>390041.68999999994</v>
      </c>
      <c r="C612" s="27" t="e">
        <f>INDEX(#REF!,MATCH(A612,#REF!,0))</f>
        <v>#REF!</v>
      </c>
      <c r="D612" t="e">
        <f t="shared" si="10"/>
        <v>#REF!</v>
      </c>
    </row>
    <row r="613" spans="1:4" x14ac:dyDescent="0.25">
      <c r="A613" t="s">
        <v>325</v>
      </c>
      <c r="B613">
        <v>69345.38</v>
      </c>
      <c r="C613" s="27" t="e">
        <f>INDEX(#REF!,MATCH(A613,#REF!,0))</f>
        <v>#REF!</v>
      </c>
      <c r="D613" t="e">
        <f t="shared" si="10"/>
        <v>#REF!</v>
      </c>
    </row>
    <row r="614" spans="1:4" x14ac:dyDescent="0.25">
      <c r="A614" t="s">
        <v>326</v>
      </c>
      <c r="B614">
        <v>375594.87</v>
      </c>
      <c r="C614" s="27" t="e">
        <f>INDEX(#REF!,MATCH(A614,#REF!,0))</f>
        <v>#REF!</v>
      </c>
      <c r="D614" t="e">
        <f t="shared" si="10"/>
        <v>#REF!</v>
      </c>
    </row>
    <row r="615" spans="1:4" x14ac:dyDescent="0.25">
      <c r="A615" t="s">
        <v>790</v>
      </c>
      <c r="B615">
        <v>258892.68</v>
      </c>
      <c r="C615" s="27" t="e">
        <f>INDEX(#REF!,MATCH(A615,#REF!,0))</f>
        <v>#REF!</v>
      </c>
      <c r="D615" t="e">
        <f t="shared" si="10"/>
        <v>#REF!</v>
      </c>
    </row>
    <row r="616" spans="1:4" x14ac:dyDescent="0.25">
      <c r="A616" t="s">
        <v>791</v>
      </c>
      <c r="B616">
        <v>697020</v>
      </c>
      <c r="C616" s="27" t="e">
        <f>INDEX(#REF!,MATCH(A616,#REF!,0))</f>
        <v>#REF!</v>
      </c>
      <c r="D616" t="e">
        <f t="shared" si="10"/>
        <v>#REF!</v>
      </c>
    </row>
    <row r="617" spans="1:4" x14ac:dyDescent="0.25">
      <c r="A617" t="s">
        <v>327</v>
      </c>
      <c r="B617">
        <v>597431.62</v>
      </c>
      <c r="C617" s="27" t="e">
        <f>INDEX(#REF!,MATCH(A617,#REF!,0))</f>
        <v>#REF!</v>
      </c>
      <c r="D617" t="e">
        <f t="shared" si="10"/>
        <v>#REF!</v>
      </c>
    </row>
    <row r="618" spans="1:4" x14ac:dyDescent="0.25">
      <c r="A618" t="s">
        <v>328</v>
      </c>
      <c r="B618">
        <v>416000</v>
      </c>
      <c r="C618" s="27" t="e">
        <f>INDEX(#REF!,MATCH(A618,#REF!,0))</f>
        <v>#REF!</v>
      </c>
      <c r="D618" t="e">
        <f t="shared" si="10"/>
        <v>#REF!</v>
      </c>
    </row>
    <row r="619" spans="1:4" x14ac:dyDescent="0.25">
      <c r="A619" t="s">
        <v>330</v>
      </c>
      <c r="B619">
        <v>43612.520000000004</v>
      </c>
      <c r="C619" s="27" t="e">
        <f>INDEX(#REF!,MATCH(A619,#REF!,0))</f>
        <v>#REF!</v>
      </c>
      <c r="D619" t="e">
        <f t="shared" si="10"/>
        <v>#REF!</v>
      </c>
    </row>
    <row r="620" spans="1:4" x14ac:dyDescent="0.25">
      <c r="A620" t="s">
        <v>332</v>
      </c>
      <c r="B620">
        <v>557697.03</v>
      </c>
      <c r="C620" s="27" t="e">
        <f>INDEX(#REF!,MATCH(A620,#REF!,0))</f>
        <v>#REF!</v>
      </c>
      <c r="D620" t="e">
        <f t="shared" si="10"/>
        <v>#REF!</v>
      </c>
    </row>
    <row r="621" spans="1:4" x14ac:dyDescent="0.25">
      <c r="A621" t="s">
        <v>853</v>
      </c>
      <c r="B621">
        <v>140640.20000000001</v>
      </c>
      <c r="C621" s="27" t="e">
        <f>INDEX(#REF!,MATCH(A621,#REF!,0))</f>
        <v>#REF!</v>
      </c>
      <c r="D621" t="e">
        <f t="shared" si="10"/>
        <v>#REF!</v>
      </c>
    </row>
    <row r="622" spans="1:4" x14ac:dyDescent="0.25">
      <c r="A622" t="s">
        <v>854</v>
      </c>
      <c r="B622">
        <v>129993.1</v>
      </c>
      <c r="C622" s="27" t="e">
        <f>INDEX(#REF!,MATCH(A622,#REF!,0))</f>
        <v>#REF!</v>
      </c>
      <c r="D622" t="e">
        <f t="shared" si="10"/>
        <v>#REF!</v>
      </c>
    </row>
    <row r="623" spans="1:4" x14ac:dyDescent="0.25">
      <c r="A623" t="s">
        <v>818</v>
      </c>
      <c r="B623">
        <v>67035</v>
      </c>
      <c r="C623" s="27" t="e">
        <f>INDEX(#REF!,MATCH(A623,#REF!,0))</f>
        <v>#REF!</v>
      </c>
      <c r="D623" t="e">
        <f t="shared" si="10"/>
        <v>#REF!</v>
      </c>
    </row>
    <row r="624" spans="1:4" x14ac:dyDescent="0.25">
      <c r="A624" t="s">
        <v>855</v>
      </c>
      <c r="B624">
        <v>121400</v>
      </c>
      <c r="C624" s="27" t="e">
        <f>INDEX(#REF!,MATCH(A624,#REF!,0))</f>
        <v>#REF!</v>
      </c>
      <c r="D624" t="e">
        <f t="shared" si="10"/>
        <v>#REF!</v>
      </c>
    </row>
    <row r="625" spans="1:4" x14ac:dyDescent="0.25">
      <c r="A625" t="s">
        <v>856</v>
      </c>
      <c r="B625">
        <v>137900</v>
      </c>
      <c r="C625" s="27" t="e">
        <f>INDEX(#REF!,MATCH(A625,#REF!,0))</f>
        <v>#REF!</v>
      </c>
      <c r="D625" t="e">
        <f t="shared" si="10"/>
        <v>#REF!</v>
      </c>
    </row>
    <row r="626" spans="1:4" x14ac:dyDescent="0.25">
      <c r="A626" t="s">
        <v>857</v>
      </c>
      <c r="B626">
        <v>72000</v>
      </c>
      <c r="C626" s="27" t="e">
        <f>INDEX(#REF!,MATCH(A626,#REF!,0))</f>
        <v>#REF!</v>
      </c>
      <c r="D626" t="e">
        <f t="shared" si="10"/>
        <v>#REF!</v>
      </c>
    </row>
    <row r="627" spans="1:4" x14ac:dyDescent="0.25">
      <c r="A627" t="s">
        <v>858</v>
      </c>
      <c r="B627">
        <v>42730</v>
      </c>
      <c r="C627" s="27" t="e">
        <f>INDEX(#REF!,MATCH(A627,#REF!,0))</f>
        <v>#REF!</v>
      </c>
      <c r="D627" t="e">
        <f t="shared" si="10"/>
        <v>#REF!</v>
      </c>
    </row>
    <row r="628" spans="1:4" x14ac:dyDescent="0.25">
      <c r="A628" t="s">
        <v>819</v>
      </c>
      <c r="B628">
        <v>857606.40999999992</v>
      </c>
      <c r="C628" s="27" t="e">
        <f>INDEX(#REF!,MATCH(A628,#REF!,0))</f>
        <v>#REF!</v>
      </c>
      <c r="D628" t="e">
        <f t="shared" si="10"/>
        <v>#REF!</v>
      </c>
    </row>
    <row r="629" spans="1:4" x14ac:dyDescent="0.25">
      <c r="A629" t="s">
        <v>792</v>
      </c>
      <c r="B629">
        <v>236375.37</v>
      </c>
      <c r="C629" s="27" t="e">
        <f>INDEX(#REF!,MATCH(A629,#REF!,0))</f>
        <v>#REF!</v>
      </c>
      <c r="D629" t="e">
        <f t="shared" si="10"/>
        <v>#REF!</v>
      </c>
    </row>
    <row r="630" spans="1:4" x14ac:dyDescent="0.25">
      <c r="A630" t="s">
        <v>1034</v>
      </c>
      <c r="B630">
        <v>189860.07</v>
      </c>
      <c r="C630" s="27" t="e">
        <f>INDEX(#REF!,MATCH(A630,#REF!,0))</f>
        <v>#REF!</v>
      </c>
      <c r="D630" t="e">
        <f t="shared" si="10"/>
        <v>#REF!</v>
      </c>
    </row>
    <row r="631" spans="1:4" x14ac:dyDescent="0.25">
      <c r="A631" t="s">
        <v>847</v>
      </c>
      <c r="B631">
        <v>151352.71</v>
      </c>
      <c r="C631" s="27" t="e">
        <f>INDEX(#REF!,MATCH(A631,#REF!,0))</f>
        <v>#REF!</v>
      </c>
      <c r="D631" t="e">
        <f t="shared" si="10"/>
        <v>#REF!</v>
      </c>
    </row>
    <row r="632" spans="1:4" x14ac:dyDescent="0.25">
      <c r="A632" t="s">
        <v>793</v>
      </c>
      <c r="B632">
        <v>98365.07</v>
      </c>
      <c r="C632" s="27" t="e">
        <f>INDEX(#REF!,MATCH(A632,#REF!,0))</f>
        <v>#REF!</v>
      </c>
      <c r="D632" t="e">
        <f t="shared" si="10"/>
        <v>#REF!</v>
      </c>
    </row>
    <row r="633" spans="1:4" x14ac:dyDescent="0.25">
      <c r="A633" t="s">
        <v>821</v>
      </c>
      <c r="B633">
        <v>4688.8</v>
      </c>
      <c r="C633" s="27" t="e">
        <f>INDEX(#REF!,MATCH(A633,#REF!,0))</f>
        <v>#REF!</v>
      </c>
      <c r="D633" t="e">
        <f t="shared" si="10"/>
        <v>#REF!</v>
      </c>
    </row>
    <row r="634" spans="1:4" x14ac:dyDescent="0.25">
      <c r="A634" t="s">
        <v>794</v>
      </c>
      <c r="B634">
        <v>39803.53</v>
      </c>
      <c r="C634" s="27" t="e">
        <f>INDEX(#REF!,MATCH(A634,#REF!,0))</f>
        <v>#REF!</v>
      </c>
      <c r="D634" t="e">
        <f t="shared" si="10"/>
        <v>#REF!</v>
      </c>
    </row>
    <row r="635" spans="1:4" x14ac:dyDescent="0.25">
      <c r="A635" t="s">
        <v>1035</v>
      </c>
      <c r="B635">
        <v>451917.56</v>
      </c>
      <c r="C635" s="27" t="e">
        <f>INDEX(#REF!,MATCH(A635,#REF!,0))</f>
        <v>#REF!</v>
      </c>
      <c r="D635" t="e">
        <f t="shared" si="10"/>
        <v>#REF!</v>
      </c>
    </row>
    <row r="636" spans="1:4" x14ac:dyDescent="0.25">
      <c r="A636" t="s">
        <v>822</v>
      </c>
      <c r="B636">
        <v>136192.84</v>
      </c>
      <c r="C636" s="27" t="e">
        <f>INDEX(#REF!,MATCH(A636,#REF!,0))</f>
        <v>#REF!</v>
      </c>
      <c r="D636" t="e">
        <f t="shared" si="10"/>
        <v>#REF!</v>
      </c>
    </row>
    <row r="637" spans="1:4" x14ac:dyDescent="0.25">
      <c r="A637" t="s">
        <v>823</v>
      </c>
      <c r="B637">
        <v>429138</v>
      </c>
      <c r="C637" s="27" t="e">
        <f>INDEX(#REF!,MATCH(A637,#REF!,0))</f>
        <v>#REF!</v>
      </c>
      <c r="D637" t="e">
        <f t="shared" si="10"/>
        <v>#REF!</v>
      </c>
    </row>
    <row r="638" spans="1:4" x14ac:dyDescent="0.25">
      <c r="A638" t="s">
        <v>1038</v>
      </c>
      <c r="B638">
        <v>183377.68</v>
      </c>
      <c r="C638" s="27" t="e">
        <f>INDEX(#REF!,MATCH(A638,#REF!,0))</f>
        <v>#REF!</v>
      </c>
      <c r="D638" t="e">
        <f t="shared" si="10"/>
        <v>#REF!</v>
      </c>
    </row>
    <row r="639" spans="1:4" x14ac:dyDescent="0.25">
      <c r="A639" t="s">
        <v>1039</v>
      </c>
      <c r="B639">
        <v>385928.4</v>
      </c>
      <c r="C639" s="27" t="e">
        <f>INDEX(#REF!,MATCH(A639,#REF!,0))</f>
        <v>#REF!</v>
      </c>
      <c r="D639" t="e">
        <f t="shared" si="10"/>
        <v>#REF!</v>
      </c>
    </row>
    <row r="640" spans="1:4" x14ac:dyDescent="0.25">
      <c r="A640" t="s">
        <v>1040</v>
      </c>
      <c r="B640">
        <v>2092.8200000000002</v>
      </c>
      <c r="C640" s="27" t="e">
        <f>INDEX(#REF!,MATCH(A640,#REF!,0))</f>
        <v>#REF!</v>
      </c>
      <c r="D640" t="e">
        <f t="shared" si="10"/>
        <v>#REF!</v>
      </c>
    </row>
    <row r="641" spans="1:4" x14ac:dyDescent="0.25">
      <c r="A641" t="s">
        <v>1041</v>
      </c>
      <c r="B641">
        <v>310.77</v>
      </c>
      <c r="C641" s="27" t="e">
        <f>INDEX(#REF!,MATCH(A641,#REF!,0))</f>
        <v>#REF!</v>
      </c>
      <c r="D641" t="e">
        <f t="shared" si="10"/>
        <v>#REF!</v>
      </c>
    </row>
    <row r="642" spans="1:4" x14ac:dyDescent="0.25">
      <c r="A642" t="s">
        <v>1042</v>
      </c>
      <c r="B642">
        <v>399035.03</v>
      </c>
      <c r="C642" s="27" t="e">
        <f>INDEX(#REF!,MATCH(A642,#REF!,0))</f>
        <v>#REF!</v>
      </c>
      <c r="D642" t="e">
        <f t="shared" si="10"/>
        <v>#REF!</v>
      </c>
    </row>
    <row r="643" spans="1:4" x14ac:dyDescent="0.25">
      <c r="A643" t="s">
        <v>824</v>
      </c>
      <c r="B643">
        <v>100000</v>
      </c>
      <c r="C643" s="27" t="e">
        <f>INDEX(#REF!,MATCH(A643,#REF!,0))</f>
        <v>#REF!</v>
      </c>
      <c r="D643" t="e">
        <f t="shared" si="10"/>
        <v>#REF!</v>
      </c>
    </row>
    <row r="644" spans="1:4" x14ac:dyDescent="0.25">
      <c r="A644" t="s">
        <v>1044</v>
      </c>
      <c r="B644">
        <v>108402.1</v>
      </c>
      <c r="C644" s="27" t="e">
        <f>INDEX(#REF!,MATCH(A644,#REF!,0))</f>
        <v>#REF!</v>
      </c>
      <c r="D644" t="e">
        <f t="shared" si="10"/>
        <v>#REF!</v>
      </c>
    </row>
    <row r="645" spans="1:4" x14ac:dyDescent="0.25">
      <c r="A645" t="s">
        <v>1045</v>
      </c>
      <c r="B645">
        <v>103068.9</v>
      </c>
      <c r="C645" s="27" t="e">
        <f>INDEX(#REF!,MATCH(A645,#REF!,0))</f>
        <v>#REF!</v>
      </c>
      <c r="D645" t="e">
        <f t="shared" si="10"/>
        <v>#REF!</v>
      </c>
    </row>
    <row r="646" spans="1:4" x14ac:dyDescent="0.25">
      <c r="A646" t="s">
        <v>1046</v>
      </c>
      <c r="B646">
        <v>56069.599999999999</v>
      </c>
      <c r="C646" s="27" t="e">
        <f>INDEX(#REF!,MATCH(A646,#REF!,0))</f>
        <v>#REF!</v>
      </c>
      <c r="D646" t="e">
        <f t="shared" ref="D646:D709" si="11">C646=B646</f>
        <v>#REF!</v>
      </c>
    </row>
    <row r="647" spans="1:4" x14ac:dyDescent="0.25">
      <c r="A647" t="s">
        <v>1047</v>
      </c>
      <c r="B647">
        <v>208440</v>
      </c>
      <c r="C647" s="27" t="e">
        <f>INDEX(#REF!,MATCH(A647,#REF!,0))</f>
        <v>#REF!</v>
      </c>
      <c r="D647" t="e">
        <f t="shared" si="11"/>
        <v>#REF!</v>
      </c>
    </row>
    <row r="648" spans="1:4" x14ac:dyDescent="0.25">
      <c r="A648" t="s">
        <v>1048</v>
      </c>
      <c r="B648">
        <v>201240</v>
      </c>
      <c r="C648" s="27" t="e">
        <f>INDEX(#REF!,MATCH(A648,#REF!,0))</f>
        <v>#REF!</v>
      </c>
      <c r="D648" t="e">
        <f t="shared" si="11"/>
        <v>#REF!</v>
      </c>
    </row>
    <row r="649" spans="1:4" x14ac:dyDescent="0.25">
      <c r="A649" t="s">
        <v>1049</v>
      </c>
      <c r="B649">
        <v>732204</v>
      </c>
      <c r="C649" s="27" t="e">
        <f>INDEX(#REF!,MATCH(A649,#REF!,0))</f>
        <v>#REF!</v>
      </c>
      <c r="D649" t="e">
        <f t="shared" si="11"/>
        <v>#REF!</v>
      </c>
    </row>
    <row r="650" spans="1:4" x14ac:dyDescent="0.25">
      <c r="A650" t="s">
        <v>334</v>
      </c>
      <c r="B650">
        <v>203044.64</v>
      </c>
      <c r="C650" s="27" t="e">
        <f>INDEX(#REF!,MATCH(A650,#REF!,0))</f>
        <v>#REF!</v>
      </c>
      <c r="D650" t="e">
        <f t="shared" si="11"/>
        <v>#REF!</v>
      </c>
    </row>
    <row r="651" spans="1:4" x14ac:dyDescent="0.25">
      <c r="A651" t="s">
        <v>335</v>
      </c>
      <c r="B651">
        <v>1520279.62</v>
      </c>
      <c r="C651" s="27" t="e">
        <f>INDEX(#REF!,MATCH(A651,#REF!,0))</f>
        <v>#REF!</v>
      </c>
      <c r="D651" t="e">
        <f t="shared" si="11"/>
        <v>#REF!</v>
      </c>
    </row>
    <row r="652" spans="1:4" x14ac:dyDescent="0.25">
      <c r="A652" t="s">
        <v>337</v>
      </c>
      <c r="B652">
        <v>3503406.6399999997</v>
      </c>
      <c r="C652" s="27" t="e">
        <f>INDEX(#REF!,MATCH(A652,#REF!,0))</f>
        <v>#REF!</v>
      </c>
      <c r="D652" t="e">
        <f t="shared" si="11"/>
        <v>#REF!</v>
      </c>
    </row>
    <row r="653" spans="1:4" x14ac:dyDescent="0.25">
      <c r="A653" t="s">
        <v>338</v>
      </c>
      <c r="B653">
        <v>900192.8</v>
      </c>
      <c r="C653" s="27" t="e">
        <f>INDEX(#REF!,MATCH(A653,#REF!,0))</f>
        <v>#REF!</v>
      </c>
      <c r="D653" t="e">
        <f t="shared" si="11"/>
        <v>#REF!</v>
      </c>
    </row>
    <row r="654" spans="1:4" x14ac:dyDescent="0.25">
      <c r="A654" t="s">
        <v>339</v>
      </c>
      <c r="B654">
        <v>899012.05999999994</v>
      </c>
      <c r="C654" s="27" t="e">
        <f>INDEX(#REF!,MATCH(A654,#REF!,0))</f>
        <v>#REF!</v>
      </c>
      <c r="D654" t="e">
        <f t="shared" si="11"/>
        <v>#REF!</v>
      </c>
    </row>
    <row r="655" spans="1:4" x14ac:dyDescent="0.25">
      <c r="A655" t="s">
        <v>340</v>
      </c>
      <c r="B655">
        <v>69071.570000000007</v>
      </c>
      <c r="C655" s="27" t="e">
        <f>INDEX(#REF!,MATCH(A655,#REF!,0))</f>
        <v>#REF!</v>
      </c>
      <c r="D655" t="e">
        <f t="shared" si="11"/>
        <v>#REF!</v>
      </c>
    </row>
    <row r="656" spans="1:4" x14ac:dyDescent="0.25">
      <c r="A656" t="s">
        <v>342</v>
      </c>
      <c r="B656">
        <v>299970</v>
      </c>
      <c r="C656" s="27" t="e">
        <f>INDEX(#REF!,MATCH(A656,#REF!,0))</f>
        <v>#REF!</v>
      </c>
      <c r="D656" t="e">
        <f t="shared" si="11"/>
        <v>#REF!</v>
      </c>
    </row>
    <row r="657" spans="1:4" x14ac:dyDescent="0.25">
      <c r="A657" t="s">
        <v>343</v>
      </c>
      <c r="B657">
        <v>729731.01</v>
      </c>
      <c r="C657" s="27" t="e">
        <f>INDEX(#REF!,MATCH(A657,#REF!,0))</f>
        <v>#REF!</v>
      </c>
      <c r="D657" t="e">
        <f t="shared" si="11"/>
        <v>#REF!</v>
      </c>
    </row>
    <row r="658" spans="1:4" x14ac:dyDescent="0.25">
      <c r="A658" t="s">
        <v>344</v>
      </c>
      <c r="B658">
        <v>232570.83</v>
      </c>
      <c r="C658" s="27" t="e">
        <f>INDEX(#REF!,MATCH(A658,#REF!,0))</f>
        <v>#REF!</v>
      </c>
      <c r="D658" t="e">
        <f t="shared" si="11"/>
        <v>#REF!</v>
      </c>
    </row>
    <row r="659" spans="1:4" x14ac:dyDescent="0.25">
      <c r="A659" t="s">
        <v>346</v>
      </c>
      <c r="B659">
        <v>0</v>
      </c>
      <c r="C659" s="27" t="e">
        <f>INDEX(#REF!,MATCH(A659,#REF!,0))</f>
        <v>#REF!</v>
      </c>
      <c r="D659" t="e">
        <f t="shared" si="11"/>
        <v>#REF!</v>
      </c>
    </row>
    <row r="660" spans="1:4" x14ac:dyDescent="0.25">
      <c r="A660" t="s">
        <v>347</v>
      </c>
      <c r="B660">
        <v>13045.94</v>
      </c>
      <c r="C660" s="27" t="e">
        <f>INDEX(#REF!,MATCH(A660,#REF!,0))</f>
        <v>#REF!</v>
      </c>
      <c r="D660" t="e">
        <f t="shared" si="11"/>
        <v>#REF!</v>
      </c>
    </row>
    <row r="661" spans="1:4" x14ac:dyDescent="0.25">
      <c r="A661" t="s">
        <v>348</v>
      </c>
      <c r="B661">
        <v>603049.08000000007</v>
      </c>
      <c r="C661" s="27" t="e">
        <f>INDEX(#REF!,MATCH(A661,#REF!,0))</f>
        <v>#REF!</v>
      </c>
      <c r="D661" t="e">
        <f t="shared" si="11"/>
        <v>#REF!</v>
      </c>
    </row>
    <row r="662" spans="1:4" x14ac:dyDescent="0.25">
      <c r="A662" t="s">
        <v>349</v>
      </c>
      <c r="B662">
        <v>1557412</v>
      </c>
      <c r="C662" s="27" t="e">
        <f>INDEX(#REF!,MATCH(A662,#REF!,0))</f>
        <v>#REF!</v>
      </c>
      <c r="D662" t="e">
        <f t="shared" si="11"/>
        <v>#REF!</v>
      </c>
    </row>
    <row r="663" spans="1:4" x14ac:dyDescent="0.25">
      <c r="A663" t="s">
        <v>1050</v>
      </c>
      <c r="B663">
        <v>204938.71</v>
      </c>
      <c r="C663" s="27" t="e">
        <f>INDEX(#REF!,MATCH(A663,#REF!,0))</f>
        <v>#REF!</v>
      </c>
      <c r="D663" t="e">
        <f t="shared" si="11"/>
        <v>#REF!</v>
      </c>
    </row>
    <row r="664" spans="1:4" x14ac:dyDescent="0.25">
      <c r="A664" t="s">
        <v>1051</v>
      </c>
      <c r="B664">
        <v>430351.54</v>
      </c>
      <c r="C664" s="27" t="e">
        <f>INDEX(#REF!,MATCH(A664,#REF!,0))</f>
        <v>#REF!</v>
      </c>
      <c r="D664" t="e">
        <f t="shared" si="11"/>
        <v>#REF!</v>
      </c>
    </row>
    <row r="665" spans="1:4" x14ac:dyDescent="0.25">
      <c r="A665" t="s">
        <v>350</v>
      </c>
      <c r="B665">
        <v>28248.65</v>
      </c>
      <c r="C665" s="27" t="e">
        <f>INDEX(#REF!,MATCH(A665,#REF!,0))</f>
        <v>#REF!</v>
      </c>
      <c r="D665" t="e">
        <f t="shared" si="11"/>
        <v>#REF!</v>
      </c>
    </row>
    <row r="666" spans="1:4" x14ac:dyDescent="0.25">
      <c r="A666" t="s">
        <v>351</v>
      </c>
      <c r="B666">
        <v>121805.26</v>
      </c>
      <c r="C666" s="27" t="e">
        <f>INDEX(#REF!,MATCH(A666,#REF!,0))</f>
        <v>#REF!</v>
      </c>
      <c r="D666" t="e">
        <f t="shared" si="11"/>
        <v>#REF!</v>
      </c>
    </row>
    <row r="667" spans="1:4" x14ac:dyDescent="0.25">
      <c r="A667" t="s">
        <v>352</v>
      </c>
      <c r="B667">
        <v>140565.98000000001</v>
      </c>
      <c r="C667" s="27" t="e">
        <f>INDEX(#REF!,MATCH(A667,#REF!,0))</f>
        <v>#REF!</v>
      </c>
      <c r="D667" t="e">
        <f t="shared" si="11"/>
        <v>#REF!</v>
      </c>
    </row>
    <row r="668" spans="1:4" x14ac:dyDescent="0.25">
      <c r="A668" t="s">
        <v>353</v>
      </c>
      <c r="B668">
        <v>32661.46</v>
      </c>
      <c r="C668" s="27" t="e">
        <f>INDEX(#REF!,MATCH(A668,#REF!,0))</f>
        <v>#REF!</v>
      </c>
      <c r="D668" t="e">
        <f t="shared" si="11"/>
        <v>#REF!</v>
      </c>
    </row>
    <row r="669" spans="1:4" x14ac:dyDescent="0.25">
      <c r="A669" t="s">
        <v>354</v>
      </c>
      <c r="B669">
        <v>76636.83</v>
      </c>
      <c r="C669" s="27" t="e">
        <f>INDEX(#REF!,MATCH(A669,#REF!,0))</f>
        <v>#REF!</v>
      </c>
      <c r="D669" t="e">
        <f t="shared" si="11"/>
        <v>#REF!</v>
      </c>
    </row>
    <row r="670" spans="1:4" x14ac:dyDescent="0.25">
      <c r="A670" t="s">
        <v>355</v>
      </c>
      <c r="B670">
        <v>362988.73</v>
      </c>
      <c r="C670" s="27" t="e">
        <f>INDEX(#REF!,MATCH(A670,#REF!,0))</f>
        <v>#REF!</v>
      </c>
      <c r="D670" t="e">
        <f t="shared" si="11"/>
        <v>#REF!</v>
      </c>
    </row>
    <row r="671" spans="1:4" x14ac:dyDescent="0.25">
      <c r="A671" t="s">
        <v>356</v>
      </c>
      <c r="B671">
        <v>233620.65</v>
      </c>
      <c r="C671" s="27" t="e">
        <f>INDEX(#REF!,MATCH(A671,#REF!,0))</f>
        <v>#REF!</v>
      </c>
      <c r="D671" t="e">
        <f t="shared" si="11"/>
        <v>#REF!</v>
      </c>
    </row>
    <row r="672" spans="1:4" x14ac:dyDescent="0.25">
      <c r="A672" t="s">
        <v>357</v>
      </c>
      <c r="B672">
        <v>540284.76</v>
      </c>
      <c r="C672" s="27" t="e">
        <f>INDEX(#REF!,MATCH(A672,#REF!,0))</f>
        <v>#REF!</v>
      </c>
      <c r="D672" t="e">
        <f t="shared" si="11"/>
        <v>#REF!</v>
      </c>
    </row>
    <row r="673" spans="1:4" x14ac:dyDescent="0.25">
      <c r="A673" t="s">
        <v>358</v>
      </c>
      <c r="B673">
        <v>831660.74</v>
      </c>
      <c r="C673" s="27" t="e">
        <f>INDEX(#REF!,MATCH(A673,#REF!,0))</f>
        <v>#REF!</v>
      </c>
      <c r="D673" t="e">
        <f t="shared" si="11"/>
        <v>#REF!</v>
      </c>
    </row>
    <row r="674" spans="1:4" x14ac:dyDescent="0.25">
      <c r="A674" t="s">
        <v>359</v>
      </c>
      <c r="B674">
        <v>1035799.85</v>
      </c>
      <c r="C674" s="27" t="e">
        <f>INDEX(#REF!,MATCH(A674,#REF!,0))</f>
        <v>#REF!</v>
      </c>
      <c r="D674" t="e">
        <f t="shared" si="11"/>
        <v>#REF!</v>
      </c>
    </row>
    <row r="675" spans="1:4" x14ac:dyDescent="0.25">
      <c r="A675" t="s">
        <v>360</v>
      </c>
      <c r="B675">
        <v>1669675.73</v>
      </c>
      <c r="C675" s="27" t="e">
        <f>INDEX(#REF!,MATCH(A675,#REF!,0))</f>
        <v>#REF!</v>
      </c>
      <c r="D675" t="e">
        <f t="shared" si="11"/>
        <v>#REF!</v>
      </c>
    </row>
    <row r="676" spans="1:4" x14ac:dyDescent="0.25">
      <c r="A676" t="s">
        <v>361</v>
      </c>
      <c r="B676">
        <v>878464.26</v>
      </c>
      <c r="C676" s="27" t="e">
        <f>INDEX(#REF!,MATCH(A676,#REF!,0))</f>
        <v>#REF!</v>
      </c>
      <c r="D676" t="e">
        <f t="shared" si="11"/>
        <v>#REF!</v>
      </c>
    </row>
    <row r="677" spans="1:4" x14ac:dyDescent="0.25">
      <c r="A677" t="s">
        <v>362</v>
      </c>
      <c r="B677">
        <v>770710.54</v>
      </c>
      <c r="C677" s="27" t="e">
        <f>INDEX(#REF!,MATCH(A677,#REF!,0))</f>
        <v>#REF!</v>
      </c>
      <c r="D677" t="e">
        <f t="shared" si="11"/>
        <v>#REF!</v>
      </c>
    </row>
    <row r="678" spans="1:4" x14ac:dyDescent="0.25">
      <c r="A678" t="s">
        <v>363</v>
      </c>
      <c r="B678">
        <v>2780198.1700000004</v>
      </c>
      <c r="C678" s="27" t="e">
        <f>INDEX(#REF!,MATCH(A678,#REF!,0))</f>
        <v>#REF!</v>
      </c>
      <c r="D678" t="e">
        <f t="shared" si="11"/>
        <v>#REF!</v>
      </c>
    </row>
    <row r="679" spans="1:4" x14ac:dyDescent="0.25">
      <c r="A679" t="s">
        <v>364</v>
      </c>
      <c r="B679">
        <v>296520.66000000003</v>
      </c>
      <c r="C679" s="27" t="e">
        <f>INDEX(#REF!,MATCH(A679,#REF!,0))</f>
        <v>#REF!</v>
      </c>
      <c r="D679" t="e">
        <f t="shared" si="11"/>
        <v>#REF!</v>
      </c>
    </row>
    <row r="680" spans="1:4" x14ac:dyDescent="0.25">
      <c r="A680" t="s">
        <v>365</v>
      </c>
      <c r="B680">
        <v>1230194.4099999999</v>
      </c>
      <c r="C680" s="27" t="e">
        <f>INDEX(#REF!,MATCH(A680,#REF!,0))</f>
        <v>#REF!</v>
      </c>
      <c r="D680" t="e">
        <f t="shared" si="11"/>
        <v>#REF!</v>
      </c>
    </row>
    <row r="681" spans="1:4" x14ac:dyDescent="0.25">
      <c r="A681" t="s">
        <v>843</v>
      </c>
      <c r="B681">
        <v>2546036.02</v>
      </c>
      <c r="C681" s="27" t="e">
        <f>INDEX(#REF!,MATCH(A681,#REF!,0))</f>
        <v>#REF!</v>
      </c>
      <c r="D681" t="e">
        <f t="shared" si="11"/>
        <v>#REF!</v>
      </c>
    </row>
    <row r="682" spans="1:4" x14ac:dyDescent="0.25">
      <c r="A682" t="s">
        <v>1052</v>
      </c>
      <c r="B682">
        <v>5208120.13</v>
      </c>
      <c r="C682" s="27" t="e">
        <f>INDEX(#REF!,MATCH(A682,#REF!,0))</f>
        <v>#REF!</v>
      </c>
      <c r="D682" t="e">
        <f t="shared" si="11"/>
        <v>#REF!</v>
      </c>
    </row>
    <row r="683" spans="1:4" x14ac:dyDescent="0.25">
      <c r="A683" t="s">
        <v>1053</v>
      </c>
      <c r="B683">
        <v>611091.01</v>
      </c>
      <c r="C683" s="27" t="e">
        <f>INDEX(#REF!,MATCH(A683,#REF!,0))</f>
        <v>#REF!</v>
      </c>
      <c r="D683" t="e">
        <f t="shared" si="11"/>
        <v>#REF!</v>
      </c>
    </row>
    <row r="684" spans="1:4" x14ac:dyDescent="0.25">
      <c r="A684" t="s">
        <v>1221</v>
      </c>
      <c r="B684">
        <v>1796678.0399999998</v>
      </c>
      <c r="C684" s="27" t="e">
        <f>INDEX(#REF!,MATCH(A684,#REF!,0))</f>
        <v>#REF!</v>
      </c>
      <c r="D684" t="e">
        <f t="shared" si="11"/>
        <v>#REF!</v>
      </c>
    </row>
    <row r="685" spans="1:4" x14ac:dyDescent="0.25">
      <c r="A685" t="s">
        <v>366</v>
      </c>
      <c r="B685">
        <v>20545</v>
      </c>
      <c r="C685" s="27" t="e">
        <f>INDEX(#REF!,MATCH(A685,#REF!,0))</f>
        <v>#REF!</v>
      </c>
      <c r="D685" t="e">
        <f t="shared" si="11"/>
        <v>#REF!</v>
      </c>
    </row>
    <row r="686" spans="1:4" x14ac:dyDescent="0.25">
      <c r="A686" t="s">
        <v>368</v>
      </c>
      <c r="B686">
        <v>356738.64</v>
      </c>
      <c r="C686" s="27" t="e">
        <f>INDEX(#REF!,MATCH(A686,#REF!,0))</f>
        <v>#REF!</v>
      </c>
      <c r="D686" t="e">
        <f t="shared" si="11"/>
        <v>#REF!</v>
      </c>
    </row>
    <row r="687" spans="1:4" x14ac:dyDescent="0.25">
      <c r="A687" t="s">
        <v>1054</v>
      </c>
      <c r="B687">
        <v>3342992.81</v>
      </c>
      <c r="C687" s="27" t="e">
        <f>INDEX(#REF!,MATCH(A687,#REF!,0))</f>
        <v>#REF!</v>
      </c>
      <c r="D687" t="e">
        <f t="shared" si="11"/>
        <v>#REF!</v>
      </c>
    </row>
    <row r="688" spans="1:4" x14ac:dyDescent="0.25">
      <c r="A688" t="s">
        <v>369</v>
      </c>
      <c r="B688">
        <v>28631.75</v>
      </c>
      <c r="C688" s="27" t="e">
        <f>INDEX(#REF!,MATCH(A688,#REF!,0))</f>
        <v>#REF!</v>
      </c>
      <c r="D688" t="e">
        <f t="shared" si="11"/>
        <v>#REF!</v>
      </c>
    </row>
    <row r="689" spans="1:4" x14ac:dyDescent="0.25">
      <c r="A689" t="s">
        <v>370</v>
      </c>
      <c r="B689">
        <v>2910926.8</v>
      </c>
      <c r="C689" s="27" t="e">
        <f>INDEX(#REF!,MATCH(A689,#REF!,0))</f>
        <v>#REF!</v>
      </c>
      <c r="D689" t="e">
        <f t="shared" si="11"/>
        <v>#REF!</v>
      </c>
    </row>
    <row r="690" spans="1:4" x14ac:dyDescent="0.25">
      <c r="A690" t="s">
        <v>372</v>
      </c>
      <c r="B690">
        <v>143429.54</v>
      </c>
      <c r="C690" s="27" t="e">
        <f>INDEX(#REF!,MATCH(A690,#REF!,0))</f>
        <v>#REF!</v>
      </c>
      <c r="D690" t="e">
        <f t="shared" si="11"/>
        <v>#REF!</v>
      </c>
    </row>
    <row r="691" spans="1:4" x14ac:dyDescent="0.25">
      <c r="A691" t="s">
        <v>373</v>
      </c>
      <c r="B691">
        <v>25980.94</v>
      </c>
      <c r="C691" s="27" t="e">
        <f>INDEX(#REF!,MATCH(A691,#REF!,0))</f>
        <v>#REF!</v>
      </c>
      <c r="D691" t="e">
        <f t="shared" si="11"/>
        <v>#REF!</v>
      </c>
    </row>
    <row r="692" spans="1:4" x14ac:dyDescent="0.25">
      <c r="A692" t="s">
        <v>374</v>
      </c>
      <c r="B692">
        <v>325980.61</v>
      </c>
      <c r="C692" s="27" t="e">
        <f>INDEX(#REF!,MATCH(A692,#REF!,0))</f>
        <v>#REF!</v>
      </c>
      <c r="D692" t="e">
        <f t="shared" si="11"/>
        <v>#REF!</v>
      </c>
    </row>
    <row r="693" spans="1:4" x14ac:dyDescent="0.25">
      <c r="A693" t="s">
        <v>376</v>
      </c>
      <c r="B693">
        <v>603975.02</v>
      </c>
      <c r="C693" s="27" t="e">
        <f>INDEX(#REF!,MATCH(A693,#REF!,0))</f>
        <v>#REF!</v>
      </c>
      <c r="D693" t="e">
        <f t="shared" si="11"/>
        <v>#REF!</v>
      </c>
    </row>
    <row r="694" spans="1:4" x14ac:dyDescent="0.25">
      <c r="A694" t="s">
        <v>377</v>
      </c>
      <c r="B694">
        <v>29531.3</v>
      </c>
      <c r="C694" s="27" t="e">
        <f>INDEX(#REF!,MATCH(A694,#REF!,0))</f>
        <v>#REF!</v>
      </c>
      <c r="D694" t="e">
        <f t="shared" si="11"/>
        <v>#REF!</v>
      </c>
    </row>
    <row r="695" spans="1:4" x14ac:dyDescent="0.25">
      <c r="A695" t="s">
        <v>378</v>
      </c>
      <c r="B695">
        <v>359158.36</v>
      </c>
      <c r="C695" s="27" t="e">
        <f>INDEX(#REF!,MATCH(A695,#REF!,0))</f>
        <v>#REF!</v>
      </c>
      <c r="D695" t="e">
        <f t="shared" si="11"/>
        <v>#REF!</v>
      </c>
    </row>
    <row r="696" spans="1:4" x14ac:dyDescent="0.25">
      <c r="A696" t="s">
        <v>379</v>
      </c>
      <c r="B696">
        <v>108971.32</v>
      </c>
      <c r="C696" s="27" t="e">
        <f>INDEX(#REF!,MATCH(A696,#REF!,0))</f>
        <v>#REF!</v>
      </c>
      <c r="D696" t="e">
        <f t="shared" si="11"/>
        <v>#REF!</v>
      </c>
    </row>
    <row r="697" spans="1:4" x14ac:dyDescent="0.25">
      <c r="A697" t="s">
        <v>380</v>
      </c>
      <c r="B697">
        <v>38686.68</v>
      </c>
      <c r="C697" s="27" t="e">
        <f>INDEX(#REF!,MATCH(A697,#REF!,0))</f>
        <v>#REF!</v>
      </c>
      <c r="D697" t="e">
        <f t="shared" si="11"/>
        <v>#REF!</v>
      </c>
    </row>
    <row r="698" spans="1:4" x14ac:dyDescent="0.25">
      <c r="A698" t="s">
        <v>381</v>
      </c>
      <c r="B698">
        <v>248478.01</v>
      </c>
      <c r="C698" s="27" t="e">
        <f>INDEX(#REF!,MATCH(A698,#REF!,0))</f>
        <v>#REF!</v>
      </c>
      <c r="D698" t="e">
        <f t="shared" si="11"/>
        <v>#REF!</v>
      </c>
    </row>
    <row r="699" spans="1:4" x14ac:dyDescent="0.25">
      <c r="A699" t="s">
        <v>383</v>
      </c>
      <c r="B699">
        <v>1025870.0599999999</v>
      </c>
      <c r="C699" s="27" t="e">
        <f>INDEX(#REF!,MATCH(A699,#REF!,0))</f>
        <v>#REF!</v>
      </c>
      <c r="D699" t="e">
        <f t="shared" si="11"/>
        <v>#REF!</v>
      </c>
    </row>
    <row r="700" spans="1:4" x14ac:dyDescent="0.25">
      <c r="A700" t="s">
        <v>384</v>
      </c>
      <c r="B700">
        <v>743384.97</v>
      </c>
      <c r="C700" s="27" t="e">
        <f>INDEX(#REF!,MATCH(A700,#REF!,0))</f>
        <v>#REF!</v>
      </c>
      <c r="D700" t="e">
        <f t="shared" si="11"/>
        <v>#REF!</v>
      </c>
    </row>
    <row r="701" spans="1:4" x14ac:dyDescent="0.25">
      <c r="A701" t="s">
        <v>385</v>
      </c>
      <c r="B701">
        <v>3246.32</v>
      </c>
      <c r="C701" s="27" t="e">
        <f>INDEX(#REF!,MATCH(A701,#REF!,0))</f>
        <v>#REF!</v>
      </c>
      <c r="D701" t="e">
        <f t="shared" si="11"/>
        <v>#REF!</v>
      </c>
    </row>
    <row r="702" spans="1:4" x14ac:dyDescent="0.25">
      <c r="A702" t="s">
        <v>386</v>
      </c>
      <c r="B702">
        <v>338115.59</v>
      </c>
      <c r="C702" s="27" t="e">
        <f>INDEX(#REF!,MATCH(A702,#REF!,0))</f>
        <v>#REF!</v>
      </c>
      <c r="D702" t="e">
        <f t="shared" si="11"/>
        <v>#REF!</v>
      </c>
    </row>
    <row r="703" spans="1:4" x14ac:dyDescent="0.25">
      <c r="A703" t="s">
        <v>387</v>
      </c>
      <c r="B703">
        <v>37736.42</v>
      </c>
      <c r="C703" s="27" t="e">
        <f>INDEX(#REF!,MATCH(A703,#REF!,0))</f>
        <v>#REF!</v>
      </c>
      <c r="D703" t="e">
        <f t="shared" si="11"/>
        <v>#REF!</v>
      </c>
    </row>
    <row r="704" spans="1:4" x14ac:dyDescent="0.25">
      <c r="A704" t="s">
        <v>388</v>
      </c>
      <c r="B704">
        <v>1450590.47</v>
      </c>
      <c r="C704" s="27" t="e">
        <f>INDEX(#REF!,MATCH(A704,#REF!,0))</f>
        <v>#REF!</v>
      </c>
      <c r="D704" t="e">
        <f t="shared" si="11"/>
        <v>#REF!</v>
      </c>
    </row>
    <row r="705" spans="1:4" x14ac:dyDescent="0.25">
      <c r="A705" t="s">
        <v>389</v>
      </c>
      <c r="B705">
        <v>1379445.57</v>
      </c>
      <c r="C705" s="27" t="e">
        <f>INDEX(#REF!,MATCH(A705,#REF!,0))</f>
        <v>#REF!</v>
      </c>
      <c r="D705" t="e">
        <f t="shared" si="11"/>
        <v>#REF!</v>
      </c>
    </row>
    <row r="706" spans="1:4" x14ac:dyDescent="0.25">
      <c r="A706" t="s">
        <v>390</v>
      </c>
      <c r="B706">
        <v>236015.7</v>
      </c>
      <c r="C706" s="27" t="e">
        <f>INDEX(#REF!,MATCH(A706,#REF!,0))</f>
        <v>#REF!</v>
      </c>
      <c r="D706" t="e">
        <f t="shared" si="11"/>
        <v>#REF!</v>
      </c>
    </row>
    <row r="707" spans="1:4" x14ac:dyDescent="0.25">
      <c r="A707" t="s">
        <v>392</v>
      </c>
      <c r="B707">
        <v>378656.35000000003</v>
      </c>
      <c r="C707" s="27" t="e">
        <f>INDEX(#REF!,MATCH(A707,#REF!,0))</f>
        <v>#REF!</v>
      </c>
      <c r="D707" t="e">
        <f t="shared" si="11"/>
        <v>#REF!</v>
      </c>
    </row>
    <row r="708" spans="1:4" x14ac:dyDescent="0.25">
      <c r="A708" t="s">
        <v>393</v>
      </c>
      <c r="B708">
        <v>254553.39</v>
      </c>
      <c r="C708" s="27" t="e">
        <f>INDEX(#REF!,MATCH(A708,#REF!,0))</f>
        <v>#REF!</v>
      </c>
      <c r="D708" t="e">
        <f t="shared" si="11"/>
        <v>#REF!</v>
      </c>
    </row>
    <row r="709" spans="1:4" x14ac:dyDescent="0.25">
      <c r="A709" t="s">
        <v>394</v>
      </c>
      <c r="B709">
        <v>707715.71</v>
      </c>
      <c r="C709" s="27" t="e">
        <f>INDEX(#REF!,MATCH(A709,#REF!,0))</f>
        <v>#REF!</v>
      </c>
      <c r="D709" t="e">
        <f t="shared" si="11"/>
        <v>#REF!</v>
      </c>
    </row>
    <row r="710" spans="1:4" x14ac:dyDescent="0.25">
      <c r="A710" t="s">
        <v>395</v>
      </c>
      <c r="B710">
        <v>608997.46</v>
      </c>
      <c r="C710" s="27" t="e">
        <f>INDEX(#REF!,MATCH(A710,#REF!,0))</f>
        <v>#REF!</v>
      </c>
      <c r="D710" t="e">
        <f t="shared" ref="D710:D773" si="12">C710=B710</f>
        <v>#REF!</v>
      </c>
    </row>
    <row r="711" spans="1:4" x14ac:dyDescent="0.25">
      <c r="A711" t="s">
        <v>397</v>
      </c>
      <c r="B711">
        <v>1029839.25</v>
      </c>
      <c r="C711" s="27" t="e">
        <f>INDEX(#REF!,MATCH(A711,#REF!,0))</f>
        <v>#REF!</v>
      </c>
      <c r="D711" t="e">
        <f t="shared" si="12"/>
        <v>#REF!</v>
      </c>
    </row>
    <row r="712" spans="1:4" x14ac:dyDescent="0.25">
      <c r="A712" t="s">
        <v>398</v>
      </c>
      <c r="B712">
        <v>342675.65</v>
      </c>
      <c r="C712" s="27" t="e">
        <f>INDEX(#REF!,MATCH(A712,#REF!,0))</f>
        <v>#REF!</v>
      </c>
      <c r="D712" t="e">
        <f t="shared" si="12"/>
        <v>#REF!</v>
      </c>
    </row>
    <row r="713" spans="1:4" x14ac:dyDescent="0.25">
      <c r="A713" t="s">
        <v>400</v>
      </c>
      <c r="B713">
        <v>411616.89000000007</v>
      </c>
      <c r="C713" s="27" t="e">
        <f>INDEX(#REF!,MATCH(A713,#REF!,0))</f>
        <v>#REF!</v>
      </c>
      <c r="D713" t="e">
        <f t="shared" si="12"/>
        <v>#REF!</v>
      </c>
    </row>
    <row r="714" spans="1:4" x14ac:dyDescent="0.25">
      <c r="A714" t="s">
        <v>401</v>
      </c>
      <c r="B714">
        <v>1229487.5</v>
      </c>
      <c r="C714" s="27" t="e">
        <f>INDEX(#REF!,MATCH(A714,#REF!,0))</f>
        <v>#REF!</v>
      </c>
      <c r="D714" t="e">
        <f t="shared" si="12"/>
        <v>#REF!</v>
      </c>
    </row>
    <row r="715" spans="1:4" x14ac:dyDescent="0.25">
      <c r="A715" t="s">
        <v>404</v>
      </c>
      <c r="B715">
        <v>311198.55000000005</v>
      </c>
      <c r="C715" s="27" t="e">
        <f>INDEX(#REF!,MATCH(A715,#REF!,0))</f>
        <v>#REF!</v>
      </c>
      <c r="D715" t="e">
        <f t="shared" si="12"/>
        <v>#REF!</v>
      </c>
    </row>
    <row r="716" spans="1:4" x14ac:dyDescent="0.25">
      <c r="A716" t="s">
        <v>405</v>
      </c>
      <c r="B716">
        <v>165101.06</v>
      </c>
      <c r="C716" s="27" t="e">
        <f>INDEX(#REF!,MATCH(A716,#REF!,0))</f>
        <v>#REF!</v>
      </c>
      <c r="D716" t="e">
        <f t="shared" si="12"/>
        <v>#REF!</v>
      </c>
    </row>
    <row r="717" spans="1:4" x14ac:dyDescent="0.25">
      <c r="A717" t="s">
        <v>406</v>
      </c>
      <c r="B717">
        <v>150695.9</v>
      </c>
      <c r="C717" s="27" t="e">
        <f>INDEX(#REF!,MATCH(A717,#REF!,0))</f>
        <v>#REF!</v>
      </c>
      <c r="D717" t="e">
        <f t="shared" si="12"/>
        <v>#REF!</v>
      </c>
    </row>
    <row r="718" spans="1:4" x14ac:dyDescent="0.25">
      <c r="A718" t="s">
        <v>407</v>
      </c>
      <c r="B718">
        <v>79025.47</v>
      </c>
      <c r="C718" s="27" t="e">
        <f>INDEX(#REF!,MATCH(A718,#REF!,0))</f>
        <v>#REF!</v>
      </c>
      <c r="D718" t="e">
        <f t="shared" si="12"/>
        <v>#REF!</v>
      </c>
    </row>
    <row r="719" spans="1:4" x14ac:dyDescent="0.25">
      <c r="A719" t="s">
        <v>408</v>
      </c>
      <c r="B719">
        <v>2516681.7500000005</v>
      </c>
      <c r="C719" s="27" t="e">
        <f>INDEX(#REF!,MATCH(A719,#REF!,0))</f>
        <v>#REF!</v>
      </c>
      <c r="D719" t="e">
        <f t="shared" si="12"/>
        <v>#REF!</v>
      </c>
    </row>
    <row r="720" spans="1:4" x14ac:dyDescent="0.25">
      <c r="A720" t="s">
        <v>409</v>
      </c>
      <c r="B720">
        <v>432579.36</v>
      </c>
      <c r="C720" s="27" t="e">
        <f>INDEX(#REF!,MATCH(A720,#REF!,0))</f>
        <v>#REF!</v>
      </c>
      <c r="D720" t="e">
        <f t="shared" si="12"/>
        <v>#REF!</v>
      </c>
    </row>
    <row r="721" spans="1:4" x14ac:dyDescent="0.25">
      <c r="A721" t="s">
        <v>410</v>
      </c>
      <c r="B721">
        <v>406927.78</v>
      </c>
      <c r="C721" s="27" t="e">
        <f>INDEX(#REF!,MATCH(A721,#REF!,0))</f>
        <v>#REF!</v>
      </c>
      <c r="D721" t="e">
        <f t="shared" si="12"/>
        <v>#REF!</v>
      </c>
    </row>
    <row r="722" spans="1:4" x14ac:dyDescent="0.25">
      <c r="A722" t="s">
        <v>848</v>
      </c>
      <c r="B722">
        <v>286259.61</v>
      </c>
      <c r="C722" s="27" t="e">
        <f>INDEX(#REF!,MATCH(A722,#REF!,0))</f>
        <v>#REF!</v>
      </c>
      <c r="D722" t="e">
        <f t="shared" si="12"/>
        <v>#REF!</v>
      </c>
    </row>
    <row r="723" spans="1:4" x14ac:dyDescent="0.25">
      <c r="A723" t="s">
        <v>412</v>
      </c>
      <c r="B723">
        <v>0</v>
      </c>
      <c r="C723" s="27" t="e">
        <f>INDEX(#REF!,MATCH(A723,#REF!,0))</f>
        <v>#REF!</v>
      </c>
      <c r="D723" t="e">
        <f t="shared" si="12"/>
        <v>#REF!</v>
      </c>
    </row>
    <row r="724" spans="1:4" x14ac:dyDescent="0.25">
      <c r="A724" t="s">
        <v>413</v>
      </c>
      <c r="B724">
        <v>149143.79</v>
      </c>
      <c r="C724" s="27" t="e">
        <f>INDEX(#REF!,MATCH(A724,#REF!,0))</f>
        <v>#REF!</v>
      </c>
      <c r="D724" t="e">
        <f t="shared" si="12"/>
        <v>#REF!</v>
      </c>
    </row>
    <row r="725" spans="1:4" x14ac:dyDescent="0.25">
      <c r="A725" t="s">
        <v>414</v>
      </c>
      <c r="B725">
        <v>36611.29</v>
      </c>
      <c r="C725" s="27" t="e">
        <f>INDEX(#REF!,MATCH(A725,#REF!,0))</f>
        <v>#REF!</v>
      </c>
      <c r="D725" t="e">
        <f t="shared" si="12"/>
        <v>#REF!</v>
      </c>
    </row>
    <row r="726" spans="1:4" x14ac:dyDescent="0.25">
      <c r="A726" t="s">
        <v>415</v>
      </c>
      <c r="B726">
        <v>50274.42</v>
      </c>
      <c r="C726" s="27" t="e">
        <f>INDEX(#REF!,MATCH(A726,#REF!,0))</f>
        <v>#REF!</v>
      </c>
      <c r="D726" t="e">
        <f t="shared" si="12"/>
        <v>#REF!</v>
      </c>
    </row>
    <row r="727" spans="1:4" x14ac:dyDescent="0.25">
      <c r="A727" t="s">
        <v>416</v>
      </c>
      <c r="B727">
        <v>106061.54</v>
      </c>
      <c r="C727" s="27" t="e">
        <f>INDEX(#REF!,MATCH(A727,#REF!,0))</f>
        <v>#REF!</v>
      </c>
      <c r="D727" t="e">
        <f t="shared" si="12"/>
        <v>#REF!</v>
      </c>
    </row>
    <row r="728" spans="1:4" x14ac:dyDescent="0.25">
      <c r="A728" t="s">
        <v>417</v>
      </c>
      <c r="B728">
        <v>2608652.8499999996</v>
      </c>
      <c r="C728" s="27" t="e">
        <f>INDEX(#REF!,MATCH(A728,#REF!,0))</f>
        <v>#REF!</v>
      </c>
      <c r="D728" t="e">
        <f t="shared" si="12"/>
        <v>#REF!</v>
      </c>
    </row>
    <row r="729" spans="1:4" x14ac:dyDescent="0.25">
      <c r="A729" t="s">
        <v>418</v>
      </c>
      <c r="B729">
        <v>1532155.73</v>
      </c>
      <c r="C729" s="27" t="e">
        <f>INDEX(#REF!,MATCH(A729,#REF!,0))</f>
        <v>#REF!</v>
      </c>
      <c r="D729" t="e">
        <f t="shared" si="12"/>
        <v>#REF!</v>
      </c>
    </row>
    <row r="730" spans="1:4" x14ac:dyDescent="0.25">
      <c r="A730" t="s">
        <v>419</v>
      </c>
      <c r="B730">
        <v>1809108.19</v>
      </c>
      <c r="C730" s="27" t="e">
        <f>INDEX(#REF!,MATCH(A730,#REF!,0))</f>
        <v>#REF!</v>
      </c>
      <c r="D730" t="e">
        <f t="shared" si="12"/>
        <v>#REF!</v>
      </c>
    </row>
    <row r="731" spans="1:4" x14ac:dyDescent="0.25">
      <c r="A731" t="s">
        <v>1055</v>
      </c>
      <c r="B731">
        <v>1995847.6100000003</v>
      </c>
      <c r="C731" s="27" t="e">
        <f>INDEX(#REF!,MATCH(A731,#REF!,0))</f>
        <v>#REF!</v>
      </c>
      <c r="D731" t="e">
        <f t="shared" si="12"/>
        <v>#REF!</v>
      </c>
    </row>
    <row r="732" spans="1:4" x14ac:dyDescent="0.25">
      <c r="A732" t="s">
        <v>420</v>
      </c>
      <c r="B732">
        <v>513914.63</v>
      </c>
      <c r="C732" s="27" t="e">
        <f>INDEX(#REF!,MATCH(A732,#REF!,0))</f>
        <v>#REF!</v>
      </c>
      <c r="D732" t="e">
        <f t="shared" si="12"/>
        <v>#REF!</v>
      </c>
    </row>
    <row r="733" spans="1:4" x14ac:dyDescent="0.25">
      <c r="A733" t="s">
        <v>421</v>
      </c>
      <c r="B733">
        <v>1143329.3999999999</v>
      </c>
      <c r="C733" s="27" t="e">
        <f>INDEX(#REF!,MATCH(A733,#REF!,0))</f>
        <v>#REF!</v>
      </c>
      <c r="D733" t="e">
        <f t="shared" si="12"/>
        <v>#REF!</v>
      </c>
    </row>
    <row r="734" spans="1:4" x14ac:dyDescent="0.25">
      <c r="A734" t="s">
        <v>426</v>
      </c>
      <c r="B734">
        <v>742204.17999999993</v>
      </c>
      <c r="C734" s="27" t="e">
        <f>INDEX(#REF!,MATCH(A734,#REF!,0))</f>
        <v>#REF!</v>
      </c>
      <c r="D734" t="e">
        <f t="shared" si="12"/>
        <v>#REF!</v>
      </c>
    </row>
    <row r="735" spans="1:4" x14ac:dyDescent="0.25">
      <c r="A735" t="s">
        <v>422</v>
      </c>
      <c r="B735">
        <v>2168736.31</v>
      </c>
      <c r="C735" s="27" t="e">
        <f>INDEX(#REF!,MATCH(A735,#REF!,0))</f>
        <v>#REF!</v>
      </c>
      <c r="D735" t="e">
        <f t="shared" si="12"/>
        <v>#REF!</v>
      </c>
    </row>
    <row r="736" spans="1:4" x14ac:dyDescent="0.25">
      <c r="A736" t="s">
        <v>423</v>
      </c>
      <c r="B736">
        <v>875612.56</v>
      </c>
      <c r="C736" s="27" t="e">
        <f>INDEX(#REF!,MATCH(A736,#REF!,0))</f>
        <v>#REF!</v>
      </c>
      <c r="D736" t="e">
        <f t="shared" si="12"/>
        <v>#REF!</v>
      </c>
    </row>
    <row r="737" spans="1:4" x14ac:dyDescent="0.25">
      <c r="A737" t="s">
        <v>773</v>
      </c>
      <c r="B737">
        <v>881038.9099999998</v>
      </c>
      <c r="C737" s="27" t="e">
        <f>INDEX(#REF!,MATCH(A737,#REF!,0))</f>
        <v>#REF!</v>
      </c>
      <c r="D737" t="e">
        <f t="shared" si="12"/>
        <v>#REF!</v>
      </c>
    </row>
    <row r="738" spans="1:4" x14ac:dyDescent="0.25">
      <c r="A738" t="s">
        <v>424</v>
      </c>
      <c r="B738">
        <v>1325781.78</v>
      </c>
      <c r="C738" s="27" t="e">
        <f>INDEX(#REF!,MATCH(A738,#REF!,0))</f>
        <v>#REF!</v>
      </c>
      <c r="D738" t="e">
        <f t="shared" si="12"/>
        <v>#REF!</v>
      </c>
    </row>
    <row r="739" spans="1:4" x14ac:dyDescent="0.25">
      <c r="A739" t="s">
        <v>425</v>
      </c>
      <c r="B739">
        <v>816778.3</v>
      </c>
      <c r="C739" s="27" t="e">
        <f>INDEX(#REF!,MATCH(A739,#REF!,0))</f>
        <v>#REF!</v>
      </c>
      <c r="D739" t="e">
        <f t="shared" si="12"/>
        <v>#REF!</v>
      </c>
    </row>
    <row r="740" spans="1:4" x14ac:dyDescent="0.25">
      <c r="A740" t="s">
        <v>774</v>
      </c>
      <c r="B740">
        <v>1964537.2</v>
      </c>
      <c r="C740" s="27" t="e">
        <f>INDEX(#REF!,MATCH(A740,#REF!,0))</f>
        <v>#REF!</v>
      </c>
      <c r="D740" t="e">
        <f t="shared" si="12"/>
        <v>#REF!</v>
      </c>
    </row>
    <row r="741" spans="1:4" x14ac:dyDescent="0.25">
      <c r="A741" t="s">
        <v>1056</v>
      </c>
      <c r="B741">
        <v>1847672.63</v>
      </c>
      <c r="C741" s="27" t="e">
        <f>INDEX(#REF!,MATCH(A741,#REF!,0))</f>
        <v>#REF!</v>
      </c>
      <c r="D741" t="e">
        <f t="shared" si="12"/>
        <v>#REF!</v>
      </c>
    </row>
    <row r="742" spans="1:4" x14ac:dyDescent="0.25">
      <c r="A742" t="s">
        <v>1057</v>
      </c>
      <c r="B742">
        <v>1068380</v>
      </c>
      <c r="C742" s="27" t="e">
        <f>INDEX(#REF!,MATCH(A742,#REF!,0))</f>
        <v>#REF!</v>
      </c>
      <c r="D742" t="e">
        <f t="shared" si="12"/>
        <v>#REF!</v>
      </c>
    </row>
    <row r="743" spans="1:4" x14ac:dyDescent="0.25">
      <c r="A743" t="s">
        <v>1318</v>
      </c>
      <c r="B743">
        <v>4794364.01</v>
      </c>
      <c r="C743" s="27" t="e">
        <f>INDEX(#REF!,MATCH(A743,#REF!,0))</f>
        <v>#REF!</v>
      </c>
      <c r="D743" t="e">
        <f t="shared" si="12"/>
        <v>#REF!</v>
      </c>
    </row>
    <row r="744" spans="1:4" x14ac:dyDescent="0.25">
      <c r="A744" t="s">
        <v>427</v>
      </c>
      <c r="B744">
        <v>5180713.8000000007</v>
      </c>
      <c r="C744" s="27" t="e">
        <f>INDEX(#REF!,MATCH(A744,#REF!,0))</f>
        <v>#REF!</v>
      </c>
      <c r="D744" t="e">
        <f t="shared" si="12"/>
        <v>#REF!</v>
      </c>
    </row>
    <row r="745" spans="1:4" x14ac:dyDescent="0.25">
      <c r="A745" t="s">
        <v>826</v>
      </c>
      <c r="B745">
        <v>256696.53999999998</v>
      </c>
      <c r="C745" s="27" t="e">
        <f>INDEX(#REF!,MATCH(A745,#REF!,0))</f>
        <v>#REF!</v>
      </c>
      <c r="D745" t="e">
        <f t="shared" si="12"/>
        <v>#REF!</v>
      </c>
    </row>
    <row r="746" spans="1:4" x14ac:dyDescent="0.25">
      <c r="A746" t="s">
        <v>827</v>
      </c>
      <c r="B746">
        <v>122159.20999999999</v>
      </c>
      <c r="C746" s="27" t="e">
        <f>INDEX(#REF!,MATCH(A746,#REF!,0))</f>
        <v>#REF!</v>
      </c>
      <c r="D746" t="e">
        <f t="shared" si="12"/>
        <v>#REF!</v>
      </c>
    </row>
    <row r="747" spans="1:4" x14ac:dyDescent="0.25">
      <c r="A747" t="s">
        <v>828</v>
      </c>
      <c r="B747">
        <v>17321.599999999999</v>
      </c>
      <c r="C747" s="27" t="e">
        <f>INDEX(#REF!,MATCH(A747,#REF!,0))</f>
        <v>#REF!</v>
      </c>
      <c r="D747" t="e">
        <f t="shared" si="12"/>
        <v>#REF!</v>
      </c>
    </row>
    <row r="748" spans="1:4" x14ac:dyDescent="0.25">
      <c r="A748" t="s">
        <v>441</v>
      </c>
      <c r="B748">
        <v>431632.28</v>
      </c>
      <c r="C748" s="27" t="e">
        <f>INDEX(#REF!,MATCH(A748,#REF!,0))</f>
        <v>#REF!</v>
      </c>
      <c r="D748" t="e">
        <f t="shared" si="12"/>
        <v>#REF!</v>
      </c>
    </row>
    <row r="749" spans="1:4" x14ac:dyDescent="0.25">
      <c r="A749" t="s">
        <v>430</v>
      </c>
      <c r="B749">
        <v>1167949.5</v>
      </c>
      <c r="C749" s="27" t="e">
        <f>INDEX(#REF!,MATCH(A749,#REF!,0))</f>
        <v>#REF!</v>
      </c>
      <c r="D749" t="e">
        <f t="shared" si="12"/>
        <v>#REF!</v>
      </c>
    </row>
    <row r="750" spans="1:4" x14ac:dyDescent="0.25">
      <c r="A750" t="s">
        <v>442</v>
      </c>
      <c r="B750">
        <v>131837.49</v>
      </c>
      <c r="C750" s="27" t="e">
        <f>INDEX(#REF!,MATCH(A750,#REF!,0))</f>
        <v>#REF!</v>
      </c>
      <c r="D750" t="e">
        <f t="shared" si="12"/>
        <v>#REF!</v>
      </c>
    </row>
    <row r="751" spans="1:4" x14ac:dyDescent="0.25">
      <c r="A751" t="s">
        <v>431</v>
      </c>
      <c r="B751">
        <v>434143.49</v>
      </c>
      <c r="C751" s="27" t="e">
        <f>INDEX(#REF!,MATCH(A751,#REF!,0))</f>
        <v>#REF!</v>
      </c>
      <c r="D751" t="e">
        <f t="shared" si="12"/>
        <v>#REF!</v>
      </c>
    </row>
    <row r="752" spans="1:4" x14ac:dyDescent="0.25">
      <c r="A752" t="s">
        <v>432</v>
      </c>
      <c r="B752">
        <v>1200400.72</v>
      </c>
      <c r="C752" s="27" t="e">
        <f>INDEX(#REF!,MATCH(A752,#REF!,0))</f>
        <v>#REF!</v>
      </c>
      <c r="D752" t="e">
        <f t="shared" si="12"/>
        <v>#REF!</v>
      </c>
    </row>
    <row r="753" spans="1:4" x14ac:dyDescent="0.25">
      <c r="A753" t="s">
        <v>433</v>
      </c>
      <c r="B753">
        <v>370570.64</v>
      </c>
      <c r="C753" s="27" t="e">
        <f>INDEX(#REF!,MATCH(A753,#REF!,0))</f>
        <v>#REF!</v>
      </c>
      <c r="D753" t="e">
        <f t="shared" si="12"/>
        <v>#REF!</v>
      </c>
    </row>
    <row r="754" spans="1:4" x14ac:dyDescent="0.25">
      <c r="A754" t="s">
        <v>434</v>
      </c>
      <c r="B754">
        <v>1964762.2999999998</v>
      </c>
      <c r="C754" s="27" t="e">
        <f>INDEX(#REF!,MATCH(A754,#REF!,0))</f>
        <v>#REF!</v>
      </c>
      <c r="D754" t="e">
        <f t="shared" si="12"/>
        <v>#REF!</v>
      </c>
    </row>
    <row r="755" spans="1:4" x14ac:dyDescent="0.25">
      <c r="A755" t="s">
        <v>435</v>
      </c>
      <c r="B755">
        <v>1979269.35</v>
      </c>
      <c r="C755" s="27" t="e">
        <f>INDEX(#REF!,MATCH(A755,#REF!,0))</f>
        <v>#REF!</v>
      </c>
      <c r="D755" t="e">
        <f t="shared" si="12"/>
        <v>#REF!</v>
      </c>
    </row>
    <row r="756" spans="1:4" x14ac:dyDescent="0.25">
      <c r="A756" t="s">
        <v>443</v>
      </c>
      <c r="B756">
        <v>5096617.3699999992</v>
      </c>
      <c r="C756" s="27" t="e">
        <f>INDEX(#REF!,MATCH(A756,#REF!,0))</f>
        <v>#REF!</v>
      </c>
      <c r="D756" t="e">
        <f t="shared" si="12"/>
        <v>#REF!</v>
      </c>
    </row>
    <row r="757" spans="1:4" x14ac:dyDescent="0.25">
      <c r="A757" t="s">
        <v>436</v>
      </c>
      <c r="B757">
        <v>785405.41999999993</v>
      </c>
      <c r="C757" s="27" t="e">
        <f>INDEX(#REF!,MATCH(A757,#REF!,0))</f>
        <v>#REF!</v>
      </c>
      <c r="D757" t="e">
        <f t="shared" si="12"/>
        <v>#REF!</v>
      </c>
    </row>
    <row r="758" spans="1:4" x14ac:dyDescent="0.25">
      <c r="A758" t="s">
        <v>829</v>
      </c>
      <c r="B758">
        <v>1789303.34</v>
      </c>
      <c r="C758" s="27" t="e">
        <f>INDEX(#REF!,MATCH(A758,#REF!,0))</f>
        <v>#REF!</v>
      </c>
      <c r="D758" t="e">
        <f t="shared" si="12"/>
        <v>#REF!</v>
      </c>
    </row>
    <row r="759" spans="1:4" x14ac:dyDescent="0.25">
      <c r="A759" t="s">
        <v>437</v>
      </c>
      <c r="B759">
        <v>1486316.48</v>
      </c>
      <c r="C759" s="27" t="e">
        <f>INDEX(#REF!,MATCH(A759,#REF!,0))</f>
        <v>#REF!</v>
      </c>
      <c r="D759" t="e">
        <f t="shared" si="12"/>
        <v>#REF!</v>
      </c>
    </row>
    <row r="760" spans="1:4" x14ac:dyDescent="0.25">
      <c r="A760" t="s">
        <v>428</v>
      </c>
      <c r="B760">
        <v>481583.07</v>
      </c>
      <c r="C760" s="27" t="e">
        <f>INDEX(#REF!,MATCH(A760,#REF!,0))</f>
        <v>#REF!</v>
      </c>
      <c r="D760" t="e">
        <f t="shared" si="12"/>
        <v>#REF!</v>
      </c>
    </row>
    <row r="761" spans="1:4" x14ac:dyDescent="0.25">
      <c r="A761" t="s">
        <v>429</v>
      </c>
      <c r="B761">
        <v>689548.12</v>
      </c>
      <c r="C761" s="27" t="e">
        <f>INDEX(#REF!,MATCH(A761,#REF!,0))</f>
        <v>#REF!</v>
      </c>
      <c r="D761" t="e">
        <f t="shared" si="12"/>
        <v>#REF!</v>
      </c>
    </row>
    <row r="762" spans="1:4" x14ac:dyDescent="0.25">
      <c r="A762" t="s">
        <v>438</v>
      </c>
      <c r="B762">
        <v>265068.46000000002</v>
      </c>
      <c r="C762" s="27" t="e">
        <f>INDEX(#REF!,MATCH(A762,#REF!,0))</f>
        <v>#REF!</v>
      </c>
      <c r="D762" t="e">
        <f t="shared" si="12"/>
        <v>#REF!</v>
      </c>
    </row>
    <row r="763" spans="1:4" x14ac:dyDescent="0.25">
      <c r="A763" t="s">
        <v>439</v>
      </c>
      <c r="B763">
        <v>1406544.06</v>
      </c>
      <c r="C763" s="27" t="e">
        <f>INDEX(#REF!,MATCH(A763,#REF!,0))</f>
        <v>#REF!</v>
      </c>
      <c r="D763" t="e">
        <f t="shared" si="12"/>
        <v>#REF!</v>
      </c>
    </row>
    <row r="764" spans="1:4" x14ac:dyDescent="0.25">
      <c r="A764" t="s">
        <v>1058</v>
      </c>
      <c r="B764">
        <v>2694054.5599999996</v>
      </c>
      <c r="C764" s="27" t="e">
        <f>INDEX(#REF!,MATCH(A764,#REF!,0))</f>
        <v>#REF!</v>
      </c>
      <c r="D764" t="e">
        <f t="shared" si="12"/>
        <v>#REF!</v>
      </c>
    </row>
    <row r="765" spans="1:4" x14ac:dyDescent="0.25">
      <c r="A765" t="s">
        <v>1059</v>
      </c>
      <c r="B765">
        <v>1382477.3399999999</v>
      </c>
      <c r="C765" s="27" t="e">
        <f>INDEX(#REF!,MATCH(A765,#REF!,0))</f>
        <v>#REF!</v>
      </c>
      <c r="D765" t="e">
        <f t="shared" si="12"/>
        <v>#REF!</v>
      </c>
    </row>
    <row r="766" spans="1:4" x14ac:dyDescent="0.25">
      <c r="A766" t="s">
        <v>1060</v>
      </c>
      <c r="B766">
        <v>1615876.2</v>
      </c>
      <c r="C766" s="27" t="e">
        <f>INDEX(#REF!,MATCH(A766,#REF!,0))</f>
        <v>#REF!</v>
      </c>
      <c r="D766" t="e">
        <f t="shared" si="12"/>
        <v>#REF!</v>
      </c>
    </row>
    <row r="767" spans="1:4" x14ac:dyDescent="0.25">
      <c r="A767" t="s">
        <v>832</v>
      </c>
      <c r="B767">
        <v>1907135.8099999998</v>
      </c>
      <c r="C767" s="27" t="e">
        <f>INDEX(#REF!,MATCH(A767,#REF!,0))</f>
        <v>#REF!</v>
      </c>
      <c r="D767" t="e">
        <f t="shared" si="12"/>
        <v>#REF!</v>
      </c>
    </row>
    <row r="768" spans="1:4" x14ac:dyDescent="0.25">
      <c r="A768" t="s">
        <v>1061</v>
      </c>
      <c r="B768">
        <v>146131.70000000001</v>
      </c>
      <c r="C768" s="27" t="e">
        <f>INDEX(#REF!,MATCH(A768,#REF!,0))</f>
        <v>#REF!</v>
      </c>
      <c r="D768" t="e">
        <f t="shared" si="12"/>
        <v>#REF!</v>
      </c>
    </row>
    <row r="769" spans="1:4" x14ac:dyDescent="0.25">
      <c r="A769" t="s">
        <v>1062</v>
      </c>
      <c r="B769">
        <v>2048186.4900000002</v>
      </c>
      <c r="C769" s="27" t="e">
        <f>INDEX(#REF!,MATCH(A769,#REF!,0))</f>
        <v>#REF!</v>
      </c>
      <c r="D769" t="e">
        <f t="shared" si="12"/>
        <v>#REF!</v>
      </c>
    </row>
    <row r="770" spans="1:4" x14ac:dyDescent="0.25">
      <c r="A770" t="s">
        <v>1063</v>
      </c>
      <c r="B770">
        <v>1165124.27</v>
      </c>
      <c r="C770" s="27" t="e">
        <f>INDEX(#REF!,MATCH(A770,#REF!,0))</f>
        <v>#REF!</v>
      </c>
      <c r="D770" t="e">
        <f t="shared" si="12"/>
        <v>#REF!</v>
      </c>
    </row>
    <row r="771" spans="1:4" x14ac:dyDescent="0.25">
      <c r="A771" t="s">
        <v>440</v>
      </c>
      <c r="B771">
        <v>568660.02</v>
      </c>
      <c r="C771" s="27" t="e">
        <f>INDEX(#REF!,MATCH(A771,#REF!,0))</f>
        <v>#REF!</v>
      </c>
      <c r="D771" t="e">
        <f t="shared" si="12"/>
        <v>#REF!</v>
      </c>
    </row>
    <row r="772" spans="1:4" x14ac:dyDescent="0.25">
      <c r="A772" t="s">
        <v>1064</v>
      </c>
      <c r="B772">
        <v>831577.72</v>
      </c>
      <c r="C772" s="27" t="e">
        <f>INDEX(#REF!,MATCH(A772,#REF!,0))</f>
        <v>#REF!</v>
      </c>
      <c r="D772" t="e">
        <f t="shared" si="12"/>
        <v>#REF!</v>
      </c>
    </row>
    <row r="773" spans="1:4" x14ac:dyDescent="0.25">
      <c r="A773" t="s">
        <v>1065</v>
      </c>
      <c r="B773">
        <v>767343.16</v>
      </c>
      <c r="C773" s="27" t="e">
        <f>INDEX(#REF!,MATCH(A773,#REF!,0))</f>
        <v>#REF!</v>
      </c>
      <c r="D773" t="e">
        <f t="shared" si="12"/>
        <v>#REF!</v>
      </c>
    </row>
    <row r="774" spans="1:4" x14ac:dyDescent="0.25">
      <c r="A774" t="s">
        <v>1066</v>
      </c>
      <c r="B774">
        <v>214897.37</v>
      </c>
      <c r="C774" s="27" t="e">
        <f>INDEX(#REF!,MATCH(A774,#REF!,0))</f>
        <v>#REF!</v>
      </c>
      <c r="D774" t="e">
        <f t="shared" ref="D774:D837" si="13">C774=B774</f>
        <v>#REF!</v>
      </c>
    </row>
    <row r="775" spans="1:4" x14ac:dyDescent="0.25">
      <c r="A775" t="s">
        <v>1067</v>
      </c>
      <c r="B775">
        <v>979971.52</v>
      </c>
      <c r="C775" s="27" t="e">
        <f>INDEX(#REF!,MATCH(A775,#REF!,0))</f>
        <v>#REF!</v>
      </c>
      <c r="D775" t="e">
        <f t="shared" si="13"/>
        <v>#REF!</v>
      </c>
    </row>
    <row r="776" spans="1:4" x14ac:dyDescent="0.25">
      <c r="A776" t="s">
        <v>830</v>
      </c>
      <c r="B776">
        <v>5633654.0500000007</v>
      </c>
      <c r="C776" s="27" t="e">
        <f>INDEX(#REF!,MATCH(A776,#REF!,0))</f>
        <v>#REF!</v>
      </c>
      <c r="D776" t="e">
        <f t="shared" si="13"/>
        <v>#REF!</v>
      </c>
    </row>
    <row r="777" spans="1:4" x14ac:dyDescent="0.25">
      <c r="A777" t="s">
        <v>1068</v>
      </c>
      <c r="B777">
        <v>3043284.44</v>
      </c>
      <c r="C777" s="27" t="e">
        <f>INDEX(#REF!,MATCH(A777,#REF!,0))</f>
        <v>#REF!</v>
      </c>
      <c r="D777" t="e">
        <f t="shared" si="13"/>
        <v>#REF!</v>
      </c>
    </row>
    <row r="778" spans="1:4" x14ac:dyDescent="0.25">
      <c r="A778" t="s">
        <v>831</v>
      </c>
      <c r="B778">
        <v>231200.40000000002</v>
      </c>
      <c r="C778" s="27" t="e">
        <f>INDEX(#REF!,MATCH(A778,#REF!,0))</f>
        <v>#REF!</v>
      </c>
      <c r="D778" t="e">
        <f t="shared" si="13"/>
        <v>#REF!</v>
      </c>
    </row>
    <row r="779" spans="1:4" x14ac:dyDescent="0.25">
      <c r="A779" t="s">
        <v>1069</v>
      </c>
      <c r="B779">
        <v>754935.06</v>
      </c>
      <c r="C779" s="27" t="e">
        <f>INDEX(#REF!,MATCH(A779,#REF!,0))</f>
        <v>#REF!</v>
      </c>
      <c r="D779" t="e">
        <f t="shared" si="13"/>
        <v>#REF!</v>
      </c>
    </row>
    <row r="780" spans="1:4" x14ac:dyDescent="0.25">
      <c r="A780" t="s">
        <v>1070</v>
      </c>
      <c r="B780">
        <v>4132371.7</v>
      </c>
      <c r="C780" s="27" t="e">
        <f>INDEX(#REF!,MATCH(A780,#REF!,0))</f>
        <v>#REF!</v>
      </c>
      <c r="D780" t="e">
        <f t="shared" si="13"/>
        <v>#REF!</v>
      </c>
    </row>
    <row r="781" spans="1:4" x14ac:dyDescent="0.25">
      <c r="A781" t="s">
        <v>1071</v>
      </c>
      <c r="B781">
        <v>7530187.5699999994</v>
      </c>
      <c r="C781" s="27" t="e">
        <f>INDEX(#REF!,MATCH(A781,#REF!,0))</f>
        <v>#REF!</v>
      </c>
      <c r="D781" t="e">
        <f t="shared" si="13"/>
        <v>#REF!</v>
      </c>
    </row>
    <row r="782" spans="1:4" x14ac:dyDescent="0.25">
      <c r="A782" t="s">
        <v>1072</v>
      </c>
      <c r="B782">
        <v>1722969.6099999999</v>
      </c>
      <c r="C782" s="27" t="e">
        <f>INDEX(#REF!,MATCH(A782,#REF!,0))</f>
        <v>#REF!</v>
      </c>
      <c r="D782" t="e">
        <f t="shared" si="13"/>
        <v>#REF!</v>
      </c>
    </row>
    <row r="783" spans="1:4" x14ac:dyDescent="0.25">
      <c r="A783" t="s">
        <v>1073</v>
      </c>
      <c r="B783">
        <v>1459552.01</v>
      </c>
      <c r="C783" s="27" t="e">
        <f>INDEX(#REF!,MATCH(A783,#REF!,0))</f>
        <v>#REF!</v>
      </c>
      <c r="D783" t="e">
        <f t="shared" si="13"/>
        <v>#REF!</v>
      </c>
    </row>
    <row r="784" spans="1:4" x14ac:dyDescent="0.25">
      <c r="A784" t="s">
        <v>849</v>
      </c>
      <c r="B784">
        <v>510000</v>
      </c>
      <c r="C784" s="27" t="e">
        <f>INDEX(#REF!,MATCH(A784,#REF!,0))</f>
        <v>#REF!</v>
      </c>
      <c r="D784" t="e">
        <f t="shared" si="13"/>
        <v>#REF!</v>
      </c>
    </row>
    <row r="785" spans="1:4" x14ac:dyDescent="0.25">
      <c r="A785" t="s">
        <v>1074</v>
      </c>
      <c r="B785">
        <v>1976753.27</v>
      </c>
      <c r="C785" s="27" t="e">
        <f>INDEX(#REF!,MATCH(A785,#REF!,0))</f>
        <v>#REF!</v>
      </c>
      <c r="D785" t="e">
        <f t="shared" si="13"/>
        <v>#REF!</v>
      </c>
    </row>
    <row r="786" spans="1:4" x14ac:dyDescent="0.25">
      <c r="A786" t="s">
        <v>1075</v>
      </c>
      <c r="B786">
        <v>1552202.02</v>
      </c>
      <c r="C786" s="27" t="e">
        <f>INDEX(#REF!,MATCH(A786,#REF!,0))</f>
        <v>#REF!</v>
      </c>
      <c r="D786" t="e">
        <f t="shared" si="13"/>
        <v>#REF!</v>
      </c>
    </row>
    <row r="787" spans="1:4" x14ac:dyDescent="0.25">
      <c r="A787" t="s">
        <v>1076</v>
      </c>
      <c r="B787">
        <v>47064.45</v>
      </c>
      <c r="C787" s="27" t="e">
        <f>INDEX(#REF!,MATCH(A787,#REF!,0))</f>
        <v>#REF!</v>
      </c>
      <c r="D787" t="e">
        <f t="shared" si="13"/>
        <v>#REF!</v>
      </c>
    </row>
    <row r="788" spans="1:4" x14ac:dyDescent="0.25">
      <c r="A788" t="s">
        <v>1077</v>
      </c>
      <c r="B788">
        <v>727218.83</v>
      </c>
      <c r="C788" s="27" t="e">
        <f>INDEX(#REF!,MATCH(A788,#REF!,0))</f>
        <v>#REF!</v>
      </c>
      <c r="D788" t="e">
        <f t="shared" si="13"/>
        <v>#REF!</v>
      </c>
    </row>
    <row r="789" spans="1:4" x14ac:dyDescent="0.25">
      <c r="A789" t="s">
        <v>839</v>
      </c>
      <c r="B789">
        <v>3165129.2100000004</v>
      </c>
      <c r="C789" s="27" t="e">
        <f>INDEX(#REF!,MATCH(A789,#REF!,0))</f>
        <v>#REF!</v>
      </c>
      <c r="D789" t="e">
        <f t="shared" si="13"/>
        <v>#REF!</v>
      </c>
    </row>
    <row r="790" spans="1:4" x14ac:dyDescent="0.25">
      <c r="A790" t="s">
        <v>1078</v>
      </c>
      <c r="B790">
        <v>1370375.51</v>
      </c>
      <c r="C790" s="27" t="e">
        <f>INDEX(#REF!,MATCH(A790,#REF!,0))</f>
        <v>#REF!</v>
      </c>
      <c r="D790" t="e">
        <f t="shared" si="13"/>
        <v>#REF!</v>
      </c>
    </row>
    <row r="791" spans="1:4" x14ac:dyDescent="0.25">
      <c r="A791" t="s">
        <v>1079</v>
      </c>
      <c r="B791">
        <v>4779285.83</v>
      </c>
      <c r="C791" s="27" t="e">
        <f>INDEX(#REF!,MATCH(A791,#REF!,0))</f>
        <v>#REF!</v>
      </c>
      <c r="D791" t="e">
        <f t="shared" si="13"/>
        <v>#REF!</v>
      </c>
    </row>
    <row r="792" spans="1:4" x14ac:dyDescent="0.25">
      <c r="A792" t="s">
        <v>1080</v>
      </c>
      <c r="B792">
        <v>1799416.73</v>
      </c>
      <c r="C792" s="27" t="e">
        <f>INDEX(#REF!,MATCH(A792,#REF!,0))</f>
        <v>#REF!</v>
      </c>
      <c r="D792" t="e">
        <f t="shared" si="13"/>
        <v>#REF!</v>
      </c>
    </row>
    <row r="793" spans="1:4" x14ac:dyDescent="0.25">
      <c r="A793" t="s">
        <v>1222</v>
      </c>
      <c r="B793">
        <v>991598.23</v>
      </c>
      <c r="C793" s="27" t="e">
        <f>INDEX(#REF!,MATCH(A793,#REF!,0))</f>
        <v>#REF!</v>
      </c>
      <c r="D793" t="e">
        <f t="shared" si="13"/>
        <v>#REF!</v>
      </c>
    </row>
    <row r="794" spans="1:4" x14ac:dyDescent="0.25">
      <c r="A794" t="s">
        <v>1254</v>
      </c>
      <c r="B794">
        <v>1329615.68</v>
      </c>
      <c r="C794" s="27" t="e">
        <f>INDEX(#REF!,MATCH(A794,#REF!,0))</f>
        <v>#REF!</v>
      </c>
      <c r="D794" t="e">
        <f t="shared" si="13"/>
        <v>#REF!</v>
      </c>
    </row>
    <row r="795" spans="1:4" x14ac:dyDescent="0.25">
      <c r="A795" t="s">
        <v>1255</v>
      </c>
      <c r="B795">
        <v>34666.129999999997</v>
      </c>
      <c r="C795" s="27" t="e">
        <f>INDEX(#REF!,MATCH(A795,#REF!,0))</f>
        <v>#REF!</v>
      </c>
      <c r="D795" t="e">
        <f t="shared" si="13"/>
        <v>#REF!</v>
      </c>
    </row>
    <row r="796" spans="1:4" x14ac:dyDescent="0.25">
      <c r="A796" t="s">
        <v>1256</v>
      </c>
      <c r="B796">
        <v>1513276.68</v>
      </c>
      <c r="C796" s="27" t="e">
        <f>INDEX(#REF!,MATCH(A796,#REF!,0))</f>
        <v>#REF!</v>
      </c>
      <c r="D796" t="e">
        <f t="shared" si="13"/>
        <v>#REF!</v>
      </c>
    </row>
    <row r="797" spans="1:4" x14ac:dyDescent="0.25">
      <c r="A797" t="s">
        <v>1312</v>
      </c>
      <c r="B797">
        <v>696475.21</v>
      </c>
      <c r="C797" s="27" t="e">
        <f>INDEX(#REF!,MATCH(A797,#REF!,0))</f>
        <v>#REF!</v>
      </c>
      <c r="D797" t="e">
        <f t="shared" si="13"/>
        <v>#REF!</v>
      </c>
    </row>
    <row r="798" spans="1:4" x14ac:dyDescent="0.25">
      <c r="A798" t="s">
        <v>1319</v>
      </c>
      <c r="B798">
        <v>3715156.4</v>
      </c>
      <c r="C798" s="27" t="e">
        <f>INDEX(#REF!,MATCH(A798,#REF!,0))</f>
        <v>#REF!</v>
      </c>
      <c r="D798" t="e">
        <f t="shared" si="13"/>
        <v>#REF!</v>
      </c>
    </row>
    <row r="799" spans="1:4" x14ac:dyDescent="0.25">
      <c r="A799" t="s">
        <v>1321</v>
      </c>
      <c r="B799">
        <v>20505.87</v>
      </c>
      <c r="C799" s="27" t="e">
        <f>INDEX(#REF!,MATCH(A799,#REF!,0))</f>
        <v>#REF!</v>
      </c>
      <c r="D799" t="e">
        <f t="shared" si="13"/>
        <v>#REF!</v>
      </c>
    </row>
    <row r="800" spans="1:4" x14ac:dyDescent="0.25">
      <c r="A800" t="s">
        <v>444</v>
      </c>
      <c r="B800">
        <v>12649442.6</v>
      </c>
      <c r="C800" s="27" t="e">
        <f>INDEX(#REF!,MATCH(A800,#REF!,0))</f>
        <v>#REF!</v>
      </c>
      <c r="D800" t="e">
        <f t="shared" si="13"/>
        <v>#REF!</v>
      </c>
    </row>
    <row r="801" spans="1:4" x14ac:dyDescent="0.25">
      <c r="A801" t="s">
        <v>445</v>
      </c>
      <c r="B801">
        <v>2975554.1100000003</v>
      </c>
      <c r="C801" s="27" t="e">
        <f>INDEX(#REF!,MATCH(A801,#REF!,0))</f>
        <v>#REF!</v>
      </c>
      <c r="D801" t="e">
        <f t="shared" si="13"/>
        <v>#REF!</v>
      </c>
    </row>
    <row r="802" spans="1:4" x14ac:dyDescent="0.25">
      <c r="A802" t="s">
        <v>446</v>
      </c>
      <c r="B802">
        <v>1433605.18</v>
      </c>
      <c r="C802" s="27" t="e">
        <f>INDEX(#REF!,MATCH(A802,#REF!,0))</f>
        <v>#REF!</v>
      </c>
      <c r="D802" t="e">
        <f t="shared" si="13"/>
        <v>#REF!</v>
      </c>
    </row>
    <row r="803" spans="1:4" x14ac:dyDescent="0.25">
      <c r="A803" t="s">
        <v>447</v>
      </c>
      <c r="B803">
        <v>5815246.8600000003</v>
      </c>
      <c r="C803" s="27" t="e">
        <f>INDEX(#REF!,MATCH(A803,#REF!,0))</f>
        <v>#REF!</v>
      </c>
      <c r="D803" t="e">
        <f t="shared" si="13"/>
        <v>#REF!</v>
      </c>
    </row>
    <row r="804" spans="1:4" x14ac:dyDescent="0.25">
      <c r="A804" t="s">
        <v>448</v>
      </c>
      <c r="B804">
        <v>1120387.7000000002</v>
      </c>
      <c r="C804" s="27" t="e">
        <f>INDEX(#REF!,MATCH(A804,#REF!,0))</f>
        <v>#REF!</v>
      </c>
      <c r="D804" t="e">
        <f t="shared" si="13"/>
        <v>#REF!</v>
      </c>
    </row>
    <row r="805" spans="1:4" x14ac:dyDescent="0.25">
      <c r="A805" t="s">
        <v>449</v>
      </c>
      <c r="B805">
        <v>10506093.93</v>
      </c>
      <c r="C805" s="27" t="e">
        <f>INDEX(#REF!,MATCH(A805,#REF!,0))</f>
        <v>#REF!</v>
      </c>
      <c r="D805" t="e">
        <f t="shared" si="13"/>
        <v>#REF!</v>
      </c>
    </row>
    <row r="806" spans="1:4" x14ac:dyDescent="0.25">
      <c r="A806" t="s">
        <v>450</v>
      </c>
      <c r="B806">
        <v>9349816</v>
      </c>
      <c r="C806" s="27" t="e">
        <f>INDEX(#REF!,MATCH(A806,#REF!,0))</f>
        <v>#REF!</v>
      </c>
      <c r="D806" t="e">
        <f t="shared" si="13"/>
        <v>#REF!</v>
      </c>
    </row>
    <row r="807" spans="1:4" x14ac:dyDescent="0.25">
      <c r="A807" t="s">
        <v>451</v>
      </c>
      <c r="B807">
        <v>589983.17000000004</v>
      </c>
      <c r="C807" s="27" t="e">
        <f>INDEX(#REF!,MATCH(A807,#REF!,0))</f>
        <v>#REF!</v>
      </c>
      <c r="D807" t="e">
        <f t="shared" si="13"/>
        <v>#REF!</v>
      </c>
    </row>
    <row r="808" spans="1:4" x14ac:dyDescent="0.25">
      <c r="A808" t="s">
        <v>452</v>
      </c>
      <c r="B808">
        <v>117429.08</v>
      </c>
      <c r="C808" s="27" t="e">
        <f>INDEX(#REF!,MATCH(A808,#REF!,0))</f>
        <v>#REF!</v>
      </c>
      <c r="D808" t="e">
        <f t="shared" si="13"/>
        <v>#REF!</v>
      </c>
    </row>
    <row r="809" spans="1:4" x14ac:dyDescent="0.25">
      <c r="A809" t="s">
        <v>768</v>
      </c>
      <c r="B809">
        <v>14773956.32</v>
      </c>
      <c r="C809" s="27" t="e">
        <f>INDEX(#REF!,MATCH(A809,#REF!,0))</f>
        <v>#REF!</v>
      </c>
      <c r="D809" t="e">
        <f t="shared" si="13"/>
        <v>#REF!</v>
      </c>
    </row>
    <row r="810" spans="1:4" x14ac:dyDescent="0.25">
      <c r="A810" t="s">
        <v>1081</v>
      </c>
      <c r="B810">
        <v>8471946.3000000007</v>
      </c>
      <c r="C810" s="27" t="e">
        <f>INDEX(#REF!,MATCH(A810,#REF!,0))</f>
        <v>#REF!</v>
      </c>
      <c r="D810" t="e">
        <f t="shared" si="13"/>
        <v>#REF!</v>
      </c>
    </row>
    <row r="811" spans="1:4" x14ac:dyDescent="0.25">
      <c r="A811" t="s">
        <v>453</v>
      </c>
      <c r="B811">
        <v>1126269.54</v>
      </c>
      <c r="C811" s="27" t="e">
        <f>INDEX(#REF!,MATCH(A811,#REF!,0))</f>
        <v>#REF!</v>
      </c>
      <c r="D811" t="e">
        <f t="shared" si="13"/>
        <v>#REF!</v>
      </c>
    </row>
    <row r="812" spans="1:4" x14ac:dyDescent="0.25">
      <c r="A812" t="s">
        <v>454</v>
      </c>
      <c r="B812">
        <v>1151191.56</v>
      </c>
      <c r="C812" s="27" t="e">
        <f>INDEX(#REF!,MATCH(A812,#REF!,0))</f>
        <v>#REF!</v>
      </c>
      <c r="D812" t="e">
        <f t="shared" si="13"/>
        <v>#REF!</v>
      </c>
    </row>
    <row r="813" spans="1:4" x14ac:dyDescent="0.25">
      <c r="A813" t="s">
        <v>455</v>
      </c>
      <c r="B813">
        <v>804524.82000000007</v>
      </c>
      <c r="C813" s="27" t="e">
        <f>INDEX(#REF!,MATCH(A813,#REF!,0))</f>
        <v>#REF!</v>
      </c>
      <c r="D813" t="e">
        <f t="shared" si="13"/>
        <v>#REF!</v>
      </c>
    </row>
    <row r="814" spans="1:4" x14ac:dyDescent="0.25">
      <c r="A814" t="s">
        <v>456</v>
      </c>
      <c r="B814">
        <v>6216448.3999999994</v>
      </c>
      <c r="C814" s="27" t="e">
        <f>INDEX(#REF!,MATCH(A814,#REF!,0))</f>
        <v>#REF!</v>
      </c>
      <c r="D814" t="e">
        <f t="shared" si="13"/>
        <v>#REF!</v>
      </c>
    </row>
    <row r="815" spans="1:4" x14ac:dyDescent="0.25">
      <c r="A815" t="s">
        <v>457</v>
      </c>
      <c r="B815">
        <v>2994070.33</v>
      </c>
      <c r="C815" s="27" t="e">
        <f>INDEX(#REF!,MATCH(A815,#REF!,0))</f>
        <v>#REF!</v>
      </c>
      <c r="D815" t="e">
        <f t="shared" si="13"/>
        <v>#REF!</v>
      </c>
    </row>
    <row r="816" spans="1:4" x14ac:dyDescent="0.25">
      <c r="A816" t="s">
        <v>458</v>
      </c>
      <c r="B816">
        <v>837875.52</v>
      </c>
      <c r="C816" s="27" t="e">
        <f>INDEX(#REF!,MATCH(A816,#REF!,0))</f>
        <v>#REF!</v>
      </c>
      <c r="D816" t="e">
        <f t="shared" si="13"/>
        <v>#REF!</v>
      </c>
    </row>
    <row r="817" spans="1:4" x14ac:dyDescent="0.25">
      <c r="A817" t="s">
        <v>459</v>
      </c>
      <c r="B817">
        <v>3131259.46</v>
      </c>
      <c r="C817" s="27" t="e">
        <f>INDEX(#REF!,MATCH(A817,#REF!,0))</f>
        <v>#REF!</v>
      </c>
      <c r="D817" t="e">
        <f t="shared" si="13"/>
        <v>#REF!</v>
      </c>
    </row>
    <row r="818" spans="1:4" x14ac:dyDescent="0.25">
      <c r="A818" t="s">
        <v>460</v>
      </c>
      <c r="B818">
        <v>370774.78</v>
      </c>
      <c r="C818" s="27" t="e">
        <f>INDEX(#REF!,MATCH(A818,#REF!,0))</f>
        <v>#REF!</v>
      </c>
      <c r="D818" t="e">
        <f t="shared" si="13"/>
        <v>#REF!</v>
      </c>
    </row>
    <row r="819" spans="1:4" x14ac:dyDescent="0.25">
      <c r="A819" t="s">
        <v>461</v>
      </c>
      <c r="B819">
        <v>677148.76</v>
      </c>
      <c r="C819" s="27" t="e">
        <f>INDEX(#REF!,MATCH(A819,#REF!,0))</f>
        <v>#REF!</v>
      </c>
      <c r="D819" t="e">
        <f t="shared" si="13"/>
        <v>#REF!</v>
      </c>
    </row>
    <row r="820" spans="1:4" x14ac:dyDescent="0.25">
      <c r="A820" t="s">
        <v>462</v>
      </c>
      <c r="B820">
        <v>130648.37</v>
      </c>
      <c r="C820" s="27" t="e">
        <f>INDEX(#REF!,MATCH(A820,#REF!,0))</f>
        <v>#REF!</v>
      </c>
      <c r="D820" t="e">
        <f t="shared" si="13"/>
        <v>#REF!</v>
      </c>
    </row>
    <row r="821" spans="1:4" x14ac:dyDescent="0.25">
      <c r="A821" t="s">
        <v>463</v>
      </c>
      <c r="B821">
        <v>3444982.74</v>
      </c>
      <c r="C821" s="27" t="e">
        <f>INDEX(#REF!,MATCH(A821,#REF!,0))</f>
        <v>#REF!</v>
      </c>
      <c r="D821" t="e">
        <f t="shared" si="13"/>
        <v>#REF!</v>
      </c>
    </row>
    <row r="822" spans="1:4" x14ac:dyDescent="0.25">
      <c r="A822" t="s">
        <v>464</v>
      </c>
      <c r="B822">
        <v>242997.68</v>
      </c>
      <c r="C822" s="27" t="e">
        <f>INDEX(#REF!,MATCH(A822,#REF!,0))</f>
        <v>#REF!</v>
      </c>
      <c r="D822" t="e">
        <f t="shared" si="13"/>
        <v>#REF!</v>
      </c>
    </row>
    <row r="823" spans="1:4" x14ac:dyDescent="0.25">
      <c r="A823" t="s">
        <v>834</v>
      </c>
      <c r="B823">
        <v>5985906.0899999999</v>
      </c>
      <c r="C823" s="27" t="e">
        <f>INDEX(#REF!,MATCH(A823,#REF!,0))</f>
        <v>#REF!</v>
      </c>
      <c r="D823" t="e">
        <f t="shared" si="13"/>
        <v>#REF!</v>
      </c>
    </row>
    <row r="824" spans="1:4" x14ac:dyDescent="0.25">
      <c r="A824" t="s">
        <v>1223</v>
      </c>
      <c r="B824">
        <v>30307850.629999999</v>
      </c>
      <c r="C824" s="27" t="e">
        <f>INDEX(#REF!,MATCH(A824,#REF!,0))</f>
        <v>#REF!</v>
      </c>
      <c r="D824" t="e">
        <f t="shared" si="13"/>
        <v>#REF!</v>
      </c>
    </row>
    <row r="825" spans="1:4" x14ac:dyDescent="0.25">
      <c r="A825" t="s">
        <v>465</v>
      </c>
      <c r="B825">
        <v>4664375</v>
      </c>
      <c r="C825" s="27" t="e">
        <f>INDEX(#REF!,MATCH(A825,#REF!,0))</f>
        <v>#REF!</v>
      </c>
      <c r="D825" t="e">
        <f t="shared" si="13"/>
        <v>#REF!</v>
      </c>
    </row>
    <row r="826" spans="1:4" x14ac:dyDescent="0.25">
      <c r="A826" t="s">
        <v>469</v>
      </c>
      <c r="B826">
        <v>203982.7</v>
      </c>
      <c r="C826" s="27" t="e">
        <f>INDEX(#REF!,MATCH(A826,#REF!,0))</f>
        <v>#REF!</v>
      </c>
      <c r="D826" t="e">
        <f t="shared" si="13"/>
        <v>#REF!</v>
      </c>
    </row>
    <row r="827" spans="1:4" x14ac:dyDescent="0.25">
      <c r="A827" t="s">
        <v>470</v>
      </c>
      <c r="B827">
        <v>5198437.7</v>
      </c>
      <c r="C827" s="27" t="e">
        <f>INDEX(#REF!,MATCH(A827,#REF!,0))</f>
        <v>#REF!</v>
      </c>
      <c r="D827" t="e">
        <f t="shared" si="13"/>
        <v>#REF!</v>
      </c>
    </row>
    <row r="828" spans="1:4" x14ac:dyDescent="0.25">
      <c r="A828" t="s">
        <v>471</v>
      </c>
      <c r="B828">
        <v>234838.41</v>
      </c>
      <c r="C828" s="27" t="e">
        <f>INDEX(#REF!,MATCH(A828,#REF!,0))</f>
        <v>#REF!</v>
      </c>
      <c r="D828" t="e">
        <f t="shared" si="13"/>
        <v>#REF!</v>
      </c>
    </row>
    <row r="829" spans="1:4" x14ac:dyDescent="0.25">
      <c r="A829" t="s">
        <v>472</v>
      </c>
      <c r="B829">
        <v>167727.63</v>
      </c>
      <c r="C829" s="27" t="e">
        <f>INDEX(#REF!,MATCH(A829,#REF!,0))</f>
        <v>#REF!</v>
      </c>
      <c r="D829" t="e">
        <f t="shared" si="13"/>
        <v>#REF!</v>
      </c>
    </row>
    <row r="830" spans="1:4" x14ac:dyDescent="0.25">
      <c r="A830" t="s">
        <v>473</v>
      </c>
      <c r="B830">
        <v>2784100.75</v>
      </c>
      <c r="C830" s="27" t="e">
        <f>INDEX(#REF!,MATCH(A830,#REF!,0))</f>
        <v>#REF!</v>
      </c>
      <c r="D830" t="e">
        <f t="shared" si="13"/>
        <v>#REF!</v>
      </c>
    </row>
    <row r="831" spans="1:4" x14ac:dyDescent="0.25">
      <c r="A831" t="s">
        <v>474</v>
      </c>
      <c r="B831">
        <v>372932.81</v>
      </c>
      <c r="C831" s="27" t="e">
        <f>INDEX(#REF!,MATCH(A831,#REF!,0))</f>
        <v>#REF!</v>
      </c>
      <c r="D831" t="e">
        <f t="shared" si="13"/>
        <v>#REF!</v>
      </c>
    </row>
    <row r="832" spans="1:4" x14ac:dyDescent="0.25">
      <c r="A832" t="s">
        <v>475</v>
      </c>
      <c r="B832">
        <v>1201436.76</v>
      </c>
      <c r="C832" s="27" t="e">
        <f>INDEX(#REF!,MATCH(A832,#REF!,0))</f>
        <v>#REF!</v>
      </c>
      <c r="D832" t="e">
        <f t="shared" si="13"/>
        <v>#REF!</v>
      </c>
    </row>
    <row r="833" spans="1:4" x14ac:dyDescent="0.25">
      <c r="A833" t="s">
        <v>476</v>
      </c>
      <c r="B833">
        <v>6965.84</v>
      </c>
      <c r="C833" s="27" t="e">
        <f>INDEX(#REF!,MATCH(A833,#REF!,0))</f>
        <v>#REF!</v>
      </c>
      <c r="D833" t="e">
        <f t="shared" si="13"/>
        <v>#REF!</v>
      </c>
    </row>
    <row r="834" spans="1:4" x14ac:dyDescent="0.25">
      <c r="A834" t="s">
        <v>477</v>
      </c>
      <c r="B834">
        <v>1113470.04</v>
      </c>
      <c r="C834" s="27" t="e">
        <f>INDEX(#REF!,MATCH(A834,#REF!,0))</f>
        <v>#REF!</v>
      </c>
      <c r="D834" t="e">
        <f t="shared" si="13"/>
        <v>#REF!</v>
      </c>
    </row>
    <row r="835" spans="1:4" x14ac:dyDescent="0.25">
      <c r="A835" t="s">
        <v>478</v>
      </c>
      <c r="B835">
        <v>3269446.4000000004</v>
      </c>
      <c r="C835" s="27" t="e">
        <f>INDEX(#REF!,MATCH(A835,#REF!,0))</f>
        <v>#REF!</v>
      </c>
      <c r="D835" t="e">
        <f t="shared" si="13"/>
        <v>#REF!</v>
      </c>
    </row>
    <row r="836" spans="1:4" x14ac:dyDescent="0.25">
      <c r="A836" t="s">
        <v>479</v>
      </c>
      <c r="B836">
        <v>2554120.84</v>
      </c>
      <c r="C836" s="27" t="e">
        <f>INDEX(#REF!,MATCH(A836,#REF!,0))</f>
        <v>#REF!</v>
      </c>
      <c r="D836" t="e">
        <f t="shared" si="13"/>
        <v>#REF!</v>
      </c>
    </row>
    <row r="837" spans="1:4" x14ac:dyDescent="0.25">
      <c r="A837" t="s">
        <v>480</v>
      </c>
      <c r="B837">
        <v>3075503.2</v>
      </c>
      <c r="C837" s="27" t="e">
        <f>INDEX(#REF!,MATCH(A837,#REF!,0))</f>
        <v>#REF!</v>
      </c>
      <c r="D837" t="e">
        <f t="shared" si="13"/>
        <v>#REF!</v>
      </c>
    </row>
    <row r="838" spans="1:4" x14ac:dyDescent="0.25">
      <c r="A838" t="s">
        <v>481</v>
      </c>
      <c r="B838">
        <v>1903706.12</v>
      </c>
      <c r="C838" s="27" t="e">
        <f>INDEX(#REF!,MATCH(A838,#REF!,0))</f>
        <v>#REF!</v>
      </c>
      <c r="D838" t="e">
        <f t="shared" ref="D838:D901" si="14">C838=B838</f>
        <v>#REF!</v>
      </c>
    </row>
    <row r="839" spans="1:4" x14ac:dyDescent="0.25">
      <c r="A839" t="s">
        <v>482</v>
      </c>
      <c r="B839">
        <v>4238066.26</v>
      </c>
      <c r="C839" s="27" t="e">
        <f>INDEX(#REF!,MATCH(A839,#REF!,0))</f>
        <v>#REF!</v>
      </c>
      <c r="D839" t="e">
        <f t="shared" si="14"/>
        <v>#REF!</v>
      </c>
    </row>
    <row r="840" spans="1:4" x14ac:dyDescent="0.25">
      <c r="A840" t="s">
        <v>483</v>
      </c>
      <c r="B840">
        <v>846779.05</v>
      </c>
      <c r="C840" s="27" t="e">
        <f>INDEX(#REF!,MATCH(A840,#REF!,0))</f>
        <v>#REF!</v>
      </c>
      <c r="D840" t="e">
        <f t="shared" si="14"/>
        <v>#REF!</v>
      </c>
    </row>
    <row r="841" spans="1:4" x14ac:dyDescent="0.25">
      <c r="A841" t="s">
        <v>484</v>
      </c>
      <c r="B841">
        <v>4736520.6399999997</v>
      </c>
      <c r="C841" s="27" t="e">
        <f>INDEX(#REF!,MATCH(A841,#REF!,0))</f>
        <v>#REF!</v>
      </c>
      <c r="D841" t="e">
        <f t="shared" si="14"/>
        <v>#REF!</v>
      </c>
    </row>
    <row r="842" spans="1:4" x14ac:dyDescent="0.25">
      <c r="A842" t="s">
        <v>1082</v>
      </c>
      <c r="B842">
        <v>3572012.67</v>
      </c>
      <c r="C842" s="27" t="e">
        <f>INDEX(#REF!,MATCH(A842,#REF!,0))</f>
        <v>#REF!</v>
      </c>
      <c r="D842" t="e">
        <f t="shared" si="14"/>
        <v>#REF!</v>
      </c>
    </row>
    <row r="843" spans="1:4" x14ac:dyDescent="0.25">
      <c r="A843" t="s">
        <v>1243</v>
      </c>
      <c r="B843">
        <v>2280558.13</v>
      </c>
      <c r="C843" s="27" t="e">
        <f>INDEX(#REF!,MATCH(A843,#REF!,0))</f>
        <v>#REF!</v>
      </c>
      <c r="D843" t="e">
        <f t="shared" si="14"/>
        <v>#REF!</v>
      </c>
    </row>
    <row r="844" spans="1:4" x14ac:dyDescent="0.25">
      <c r="A844" t="s">
        <v>1294</v>
      </c>
      <c r="B844">
        <v>6108795.5099999998</v>
      </c>
      <c r="C844" s="27" t="e">
        <f>INDEX(#REF!,MATCH(A844,#REF!,0))</f>
        <v>#REF!</v>
      </c>
      <c r="D844" t="e">
        <f t="shared" si="14"/>
        <v>#REF!</v>
      </c>
    </row>
    <row r="845" spans="1:4" x14ac:dyDescent="0.25">
      <c r="A845" t="s">
        <v>1445</v>
      </c>
      <c r="B845">
        <v>3462511.06</v>
      </c>
      <c r="C845" s="27" t="e">
        <f>INDEX(#REF!,MATCH(A845,#REF!,0))</f>
        <v>#REF!</v>
      </c>
      <c r="D845" t="e">
        <f t="shared" si="14"/>
        <v>#REF!</v>
      </c>
    </row>
    <row r="846" spans="1:4" x14ac:dyDescent="0.25">
      <c r="A846" t="s">
        <v>486</v>
      </c>
      <c r="B846">
        <v>12941613.559999999</v>
      </c>
      <c r="C846" s="27" t="e">
        <f>INDEX(#REF!,MATCH(A846,#REF!,0))</f>
        <v>#REF!</v>
      </c>
      <c r="D846" t="e">
        <f t="shared" si="14"/>
        <v>#REF!</v>
      </c>
    </row>
    <row r="847" spans="1:4" x14ac:dyDescent="0.25">
      <c r="A847" t="s">
        <v>487</v>
      </c>
      <c r="B847">
        <v>115097.03</v>
      </c>
      <c r="C847" s="27" t="e">
        <f>INDEX(#REF!,MATCH(A847,#REF!,0))</f>
        <v>#REF!</v>
      </c>
      <c r="D847" t="e">
        <f t="shared" si="14"/>
        <v>#REF!</v>
      </c>
    </row>
    <row r="848" spans="1:4" x14ac:dyDescent="0.25">
      <c r="A848" t="s">
        <v>488</v>
      </c>
      <c r="B848">
        <v>214156.56999999998</v>
      </c>
      <c r="C848" s="27" t="e">
        <f>INDEX(#REF!,MATCH(A848,#REF!,0))</f>
        <v>#REF!</v>
      </c>
      <c r="D848" t="e">
        <f t="shared" si="14"/>
        <v>#REF!</v>
      </c>
    </row>
    <row r="849" spans="1:4" x14ac:dyDescent="0.25">
      <c r="A849" t="s">
        <v>489</v>
      </c>
      <c r="B849">
        <v>914707.06</v>
      </c>
      <c r="C849" s="27" t="e">
        <f>INDEX(#REF!,MATCH(A849,#REF!,0))</f>
        <v>#REF!</v>
      </c>
      <c r="D849" t="e">
        <f t="shared" si="14"/>
        <v>#REF!</v>
      </c>
    </row>
    <row r="850" spans="1:4" x14ac:dyDescent="0.25">
      <c r="A850" t="s">
        <v>490</v>
      </c>
      <c r="B850">
        <v>2535403.9900000002</v>
      </c>
      <c r="C850" s="27" t="e">
        <f>INDEX(#REF!,MATCH(A850,#REF!,0))</f>
        <v>#REF!</v>
      </c>
      <c r="D850" t="e">
        <f t="shared" si="14"/>
        <v>#REF!</v>
      </c>
    </row>
    <row r="851" spans="1:4" x14ac:dyDescent="0.25">
      <c r="A851" t="s">
        <v>491</v>
      </c>
      <c r="B851">
        <v>1177468.26</v>
      </c>
      <c r="C851" s="27" t="e">
        <f>INDEX(#REF!,MATCH(A851,#REF!,0))</f>
        <v>#REF!</v>
      </c>
      <c r="D851" t="e">
        <f t="shared" si="14"/>
        <v>#REF!</v>
      </c>
    </row>
    <row r="852" spans="1:4" x14ac:dyDescent="0.25">
      <c r="A852" t="s">
        <v>492</v>
      </c>
      <c r="B852">
        <v>1050065.49</v>
      </c>
      <c r="C852" s="27" t="e">
        <f>INDEX(#REF!,MATCH(A852,#REF!,0))</f>
        <v>#REF!</v>
      </c>
      <c r="D852" t="e">
        <f t="shared" si="14"/>
        <v>#REF!</v>
      </c>
    </row>
    <row r="853" spans="1:4" x14ac:dyDescent="0.25">
      <c r="A853" t="s">
        <v>493</v>
      </c>
      <c r="B853">
        <v>698543.92999999993</v>
      </c>
      <c r="C853" s="27" t="e">
        <f>INDEX(#REF!,MATCH(A853,#REF!,0))</f>
        <v>#REF!</v>
      </c>
      <c r="D853" t="e">
        <f t="shared" si="14"/>
        <v>#REF!</v>
      </c>
    </row>
    <row r="854" spans="1:4" x14ac:dyDescent="0.25">
      <c r="A854" t="s">
        <v>494</v>
      </c>
      <c r="B854">
        <v>3877641.1700000004</v>
      </c>
      <c r="C854" s="27" t="e">
        <f>INDEX(#REF!,MATCH(A854,#REF!,0))</f>
        <v>#REF!</v>
      </c>
      <c r="D854" t="e">
        <f t="shared" si="14"/>
        <v>#REF!</v>
      </c>
    </row>
    <row r="855" spans="1:4" x14ac:dyDescent="0.25">
      <c r="A855" t="s">
        <v>495</v>
      </c>
      <c r="B855">
        <v>129600.03</v>
      </c>
      <c r="C855" s="27" t="e">
        <f>INDEX(#REF!,MATCH(A855,#REF!,0))</f>
        <v>#REF!</v>
      </c>
      <c r="D855" t="e">
        <f t="shared" si="14"/>
        <v>#REF!</v>
      </c>
    </row>
    <row r="856" spans="1:4" x14ac:dyDescent="0.25">
      <c r="A856" t="s">
        <v>496</v>
      </c>
      <c r="B856">
        <v>151461.87</v>
      </c>
      <c r="C856" s="27" t="e">
        <f>INDEX(#REF!,MATCH(A856,#REF!,0))</f>
        <v>#REF!</v>
      </c>
      <c r="D856" t="e">
        <f t="shared" si="14"/>
        <v>#REF!</v>
      </c>
    </row>
    <row r="857" spans="1:4" x14ac:dyDescent="0.25">
      <c r="A857" t="s">
        <v>497</v>
      </c>
      <c r="B857">
        <v>666348.88</v>
      </c>
      <c r="C857" s="27" t="e">
        <f>INDEX(#REF!,MATCH(A857,#REF!,0))</f>
        <v>#REF!</v>
      </c>
      <c r="D857" t="e">
        <f t="shared" si="14"/>
        <v>#REF!</v>
      </c>
    </row>
    <row r="858" spans="1:4" x14ac:dyDescent="0.25">
      <c r="A858" t="s">
        <v>498</v>
      </c>
      <c r="B858">
        <v>271098.04000000004</v>
      </c>
      <c r="C858" s="27" t="e">
        <f>INDEX(#REF!,MATCH(A858,#REF!,0))</f>
        <v>#REF!</v>
      </c>
      <c r="D858" t="e">
        <f t="shared" si="14"/>
        <v>#REF!</v>
      </c>
    </row>
    <row r="859" spans="1:4" x14ac:dyDescent="0.25">
      <c r="A859" t="s">
        <v>499</v>
      </c>
      <c r="B859">
        <v>902344.01</v>
      </c>
      <c r="C859" s="27" t="e">
        <f>INDEX(#REF!,MATCH(A859,#REF!,0))</f>
        <v>#REF!</v>
      </c>
      <c r="D859" t="e">
        <f t="shared" si="14"/>
        <v>#REF!</v>
      </c>
    </row>
    <row r="860" spans="1:4" x14ac:dyDescent="0.25">
      <c r="A860" t="s">
        <v>500</v>
      </c>
      <c r="B860">
        <v>230052.3</v>
      </c>
      <c r="C860" s="27" t="e">
        <f>INDEX(#REF!,MATCH(A860,#REF!,0))</f>
        <v>#REF!</v>
      </c>
      <c r="D860" t="e">
        <f t="shared" si="14"/>
        <v>#REF!</v>
      </c>
    </row>
    <row r="861" spans="1:4" x14ac:dyDescent="0.25">
      <c r="A861" t="s">
        <v>501</v>
      </c>
      <c r="B861">
        <v>4974407.1500000004</v>
      </c>
      <c r="C861" s="27" t="e">
        <f>INDEX(#REF!,MATCH(A861,#REF!,0))</f>
        <v>#REF!</v>
      </c>
      <c r="D861" t="e">
        <f t="shared" si="14"/>
        <v>#REF!</v>
      </c>
    </row>
    <row r="862" spans="1:4" x14ac:dyDescent="0.25">
      <c r="A862" t="s">
        <v>502</v>
      </c>
      <c r="B862">
        <v>620617.26</v>
      </c>
      <c r="C862" s="27" t="e">
        <f>INDEX(#REF!,MATCH(A862,#REF!,0))</f>
        <v>#REF!</v>
      </c>
      <c r="D862" t="e">
        <f t="shared" si="14"/>
        <v>#REF!</v>
      </c>
    </row>
    <row r="863" spans="1:4" x14ac:dyDescent="0.25">
      <c r="A863" t="s">
        <v>503</v>
      </c>
      <c r="B863">
        <v>321884.71000000002</v>
      </c>
      <c r="C863" s="27" t="e">
        <f>INDEX(#REF!,MATCH(A863,#REF!,0))</f>
        <v>#REF!</v>
      </c>
      <c r="D863" t="e">
        <f t="shared" si="14"/>
        <v>#REF!</v>
      </c>
    </row>
    <row r="864" spans="1:4" x14ac:dyDescent="0.25">
      <c r="A864" t="s">
        <v>504</v>
      </c>
      <c r="B864">
        <v>743035.83</v>
      </c>
      <c r="C864" s="27" t="e">
        <f>INDEX(#REF!,MATCH(A864,#REF!,0))</f>
        <v>#REF!</v>
      </c>
      <c r="D864" t="e">
        <f t="shared" si="14"/>
        <v>#REF!</v>
      </c>
    </row>
    <row r="865" spans="1:4" x14ac:dyDescent="0.25">
      <c r="A865" t="s">
        <v>505</v>
      </c>
      <c r="B865">
        <v>119385.21</v>
      </c>
      <c r="C865" s="27" t="e">
        <f>INDEX(#REF!,MATCH(A865,#REF!,0))</f>
        <v>#REF!</v>
      </c>
      <c r="D865" t="e">
        <f t="shared" si="14"/>
        <v>#REF!</v>
      </c>
    </row>
    <row r="866" spans="1:4" x14ac:dyDescent="0.25">
      <c r="A866" t="s">
        <v>509</v>
      </c>
      <c r="B866">
        <v>183166.41</v>
      </c>
      <c r="C866" s="27" t="e">
        <f>INDEX(#REF!,MATCH(A866,#REF!,0))</f>
        <v>#REF!</v>
      </c>
      <c r="D866" t="e">
        <f t="shared" si="14"/>
        <v>#REF!</v>
      </c>
    </row>
    <row r="867" spans="1:4" x14ac:dyDescent="0.25">
      <c r="A867" t="s">
        <v>510</v>
      </c>
      <c r="B867">
        <v>165663.88</v>
      </c>
      <c r="C867" s="27" t="e">
        <f>INDEX(#REF!,MATCH(A867,#REF!,0))</f>
        <v>#REF!</v>
      </c>
      <c r="D867" t="e">
        <f t="shared" si="14"/>
        <v>#REF!</v>
      </c>
    </row>
    <row r="868" spans="1:4" x14ac:dyDescent="0.25">
      <c r="A868" t="s">
        <v>511</v>
      </c>
      <c r="B868">
        <v>572167.01</v>
      </c>
      <c r="C868" s="27" t="e">
        <f>INDEX(#REF!,MATCH(A868,#REF!,0))</f>
        <v>#REF!</v>
      </c>
      <c r="D868" t="e">
        <f t="shared" si="14"/>
        <v>#REF!</v>
      </c>
    </row>
    <row r="869" spans="1:4" x14ac:dyDescent="0.25">
      <c r="A869" t="s">
        <v>512</v>
      </c>
      <c r="B869">
        <v>1996759.72</v>
      </c>
      <c r="C869" s="27" t="e">
        <f>INDEX(#REF!,MATCH(A869,#REF!,0))</f>
        <v>#REF!</v>
      </c>
      <c r="D869" t="e">
        <f t="shared" si="14"/>
        <v>#REF!</v>
      </c>
    </row>
    <row r="870" spans="1:4" x14ac:dyDescent="0.25">
      <c r="A870" t="s">
        <v>529</v>
      </c>
      <c r="B870">
        <v>2423709.44</v>
      </c>
      <c r="C870" s="27" t="e">
        <f>INDEX(#REF!,MATCH(A870,#REF!,0))</f>
        <v>#REF!</v>
      </c>
      <c r="D870" t="e">
        <f t="shared" si="14"/>
        <v>#REF!</v>
      </c>
    </row>
    <row r="871" spans="1:4" x14ac:dyDescent="0.25">
      <c r="A871" t="s">
        <v>514</v>
      </c>
      <c r="B871">
        <v>634555.49999999988</v>
      </c>
      <c r="C871" s="27" t="e">
        <f>INDEX(#REF!,MATCH(A871,#REF!,0))</f>
        <v>#REF!</v>
      </c>
      <c r="D871" t="e">
        <f t="shared" si="14"/>
        <v>#REF!</v>
      </c>
    </row>
    <row r="872" spans="1:4" x14ac:dyDescent="0.25">
      <c r="A872" t="s">
        <v>530</v>
      </c>
      <c r="B872">
        <v>257847.39</v>
      </c>
      <c r="C872" s="27" t="e">
        <f>INDEX(#REF!,MATCH(A872,#REF!,0))</f>
        <v>#REF!</v>
      </c>
      <c r="D872" t="e">
        <f t="shared" si="14"/>
        <v>#REF!</v>
      </c>
    </row>
    <row r="873" spans="1:4" x14ac:dyDescent="0.25">
      <c r="A873" t="s">
        <v>515</v>
      </c>
      <c r="B873">
        <v>369843.01999999996</v>
      </c>
      <c r="C873" s="27" t="e">
        <f>INDEX(#REF!,MATCH(A873,#REF!,0))</f>
        <v>#REF!</v>
      </c>
      <c r="D873" t="e">
        <f t="shared" si="14"/>
        <v>#REF!</v>
      </c>
    </row>
    <row r="874" spans="1:4" x14ac:dyDescent="0.25">
      <c r="A874" t="s">
        <v>516</v>
      </c>
      <c r="B874">
        <v>173173.74000000002</v>
      </c>
      <c r="C874" s="27" t="e">
        <f>INDEX(#REF!,MATCH(A874,#REF!,0))</f>
        <v>#REF!</v>
      </c>
      <c r="D874" t="e">
        <f t="shared" si="14"/>
        <v>#REF!</v>
      </c>
    </row>
    <row r="875" spans="1:4" x14ac:dyDescent="0.25">
      <c r="A875" t="s">
        <v>517</v>
      </c>
      <c r="B875">
        <v>977640.93</v>
      </c>
      <c r="C875" s="27" t="e">
        <f>INDEX(#REF!,MATCH(A875,#REF!,0))</f>
        <v>#REF!</v>
      </c>
      <c r="D875" t="e">
        <f t="shared" si="14"/>
        <v>#REF!</v>
      </c>
    </row>
    <row r="876" spans="1:4" x14ac:dyDescent="0.25">
      <c r="A876" t="s">
        <v>518</v>
      </c>
      <c r="B876">
        <v>947952.54</v>
      </c>
      <c r="C876" s="27" t="e">
        <f>INDEX(#REF!,MATCH(A876,#REF!,0))</f>
        <v>#REF!</v>
      </c>
      <c r="D876" t="e">
        <f t="shared" si="14"/>
        <v>#REF!</v>
      </c>
    </row>
    <row r="877" spans="1:4" x14ac:dyDescent="0.25">
      <c r="A877" t="s">
        <v>520</v>
      </c>
      <c r="B877">
        <v>2479229.0299999998</v>
      </c>
      <c r="C877" s="27" t="e">
        <f>INDEX(#REF!,MATCH(A877,#REF!,0))</f>
        <v>#REF!</v>
      </c>
      <c r="D877" t="e">
        <f t="shared" si="14"/>
        <v>#REF!</v>
      </c>
    </row>
    <row r="878" spans="1:4" x14ac:dyDescent="0.25">
      <c r="A878" t="s">
        <v>521</v>
      </c>
      <c r="B878">
        <v>1089599.47</v>
      </c>
      <c r="C878" s="27" t="e">
        <f>INDEX(#REF!,MATCH(A878,#REF!,0))</f>
        <v>#REF!</v>
      </c>
      <c r="D878" t="e">
        <f t="shared" si="14"/>
        <v>#REF!</v>
      </c>
    </row>
    <row r="879" spans="1:4" x14ac:dyDescent="0.25">
      <c r="A879" t="s">
        <v>522</v>
      </c>
      <c r="B879">
        <v>154788.23000000001</v>
      </c>
      <c r="C879" s="27" t="e">
        <f>INDEX(#REF!,MATCH(A879,#REF!,0))</f>
        <v>#REF!</v>
      </c>
      <c r="D879" t="e">
        <f t="shared" si="14"/>
        <v>#REF!</v>
      </c>
    </row>
    <row r="880" spans="1:4" x14ac:dyDescent="0.25">
      <c r="A880" t="s">
        <v>523</v>
      </c>
      <c r="B880">
        <v>708778.13</v>
      </c>
      <c r="C880" s="27" t="e">
        <f>INDEX(#REF!,MATCH(A880,#REF!,0))</f>
        <v>#REF!</v>
      </c>
      <c r="D880" t="e">
        <f t="shared" si="14"/>
        <v>#REF!</v>
      </c>
    </row>
    <row r="881" spans="1:4" x14ac:dyDescent="0.25">
      <c r="A881" t="s">
        <v>507</v>
      </c>
      <c r="B881">
        <v>574459.07999999996</v>
      </c>
      <c r="C881" s="27" t="e">
        <f>INDEX(#REF!,MATCH(A881,#REF!,0))</f>
        <v>#REF!</v>
      </c>
      <c r="D881" t="e">
        <f t="shared" si="14"/>
        <v>#REF!</v>
      </c>
    </row>
    <row r="882" spans="1:4" x14ac:dyDescent="0.25">
      <c r="A882" t="s">
        <v>508</v>
      </c>
      <c r="B882">
        <v>907474.56</v>
      </c>
      <c r="C882" s="27" t="e">
        <f>INDEX(#REF!,MATCH(A882,#REF!,0))</f>
        <v>#REF!</v>
      </c>
      <c r="D882" t="e">
        <f t="shared" si="14"/>
        <v>#REF!</v>
      </c>
    </row>
    <row r="883" spans="1:4" x14ac:dyDescent="0.25">
      <c r="A883" t="s">
        <v>524</v>
      </c>
      <c r="B883">
        <v>314157.21999999997</v>
      </c>
      <c r="C883" s="27" t="e">
        <f>INDEX(#REF!,MATCH(A883,#REF!,0))</f>
        <v>#REF!</v>
      </c>
      <c r="D883" t="e">
        <f t="shared" si="14"/>
        <v>#REF!</v>
      </c>
    </row>
    <row r="884" spans="1:4" x14ac:dyDescent="0.25">
      <c r="A884" t="s">
        <v>835</v>
      </c>
      <c r="B884">
        <v>220294.78</v>
      </c>
      <c r="C884" s="27" t="e">
        <f>INDEX(#REF!,MATCH(A884,#REF!,0))</f>
        <v>#REF!</v>
      </c>
      <c r="D884" t="e">
        <f t="shared" si="14"/>
        <v>#REF!</v>
      </c>
    </row>
    <row r="885" spans="1:4" x14ac:dyDescent="0.25">
      <c r="A885" t="s">
        <v>525</v>
      </c>
      <c r="B885">
        <v>1346470.0199999998</v>
      </c>
      <c r="C885" s="27" t="e">
        <f>INDEX(#REF!,MATCH(A885,#REF!,0))</f>
        <v>#REF!</v>
      </c>
      <c r="D885" t="e">
        <f t="shared" si="14"/>
        <v>#REF!</v>
      </c>
    </row>
    <row r="886" spans="1:4" x14ac:dyDescent="0.25">
      <c r="A886" t="s">
        <v>531</v>
      </c>
      <c r="B886">
        <v>801570.82000000007</v>
      </c>
      <c r="C886" s="27" t="e">
        <f>INDEX(#REF!,MATCH(A886,#REF!,0))</f>
        <v>#REF!</v>
      </c>
      <c r="D886" t="e">
        <f t="shared" si="14"/>
        <v>#REF!</v>
      </c>
    </row>
    <row r="887" spans="1:4" x14ac:dyDescent="0.25">
      <c r="A887" t="s">
        <v>795</v>
      </c>
      <c r="B887">
        <v>4526546.7700000005</v>
      </c>
      <c r="C887" s="27" t="e">
        <f>INDEX(#REF!,MATCH(A887,#REF!,0))</f>
        <v>#REF!</v>
      </c>
      <c r="D887" t="e">
        <f t="shared" si="14"/>
        <v>#REF!</v>
      </c>
    </row>
    <row r="888" spans="1:4" x14ac:dyDescent="0.25">
      <c r="A888" t="s">
        <v>1083</v>
      </c>
      <c r="B888">
        <v>10169497.65</v>
      </c>
      <c r="C888" s="27" t="e">
        <f>INDEX(#REF!,MATCH(A888,#REF!,0))</f>
        <v>#REF!</v>
      </c>
      <c r="D888" t="e">
        <f t="shared" si="14"/>
        <v>#REF!</v>
      </c>
    </row>
    <row r="889" spans="1:4" x14ac:dyDescent="0.25">
      <c r="A889" t="s">
        <v>1084</v>
      </c>
      <c r="B889">
        <v>5515473.6600000011</v>
      </c>
      <c r="C889" s="27" t="e">
        <f>INDEX(#REF!,MATCH(A889,#REF!,0))</f>
        <v>#REF!</v>
      </c>
      <c r="D889" t="e">
        <f t="shared" si="14"/>
        <v>#REF!</v>
      </c>
    </row>
    <row r="890" spans="1:4" x14ac:dyDescent="0.25">
      <c r="A890" t="s">
        <v>526</v>
      </c>
      <c r="B890">
        <v>1743837.2</v>
      </c>
      <c r="C890" s="27" t="e">
        <f>INDEX(#REF!,MATCH(A890,#REF!,0))</f>
        <v>#REF!</v>
      </c>
      <c r="D890" t="e">
        <f t="shared" si="14"/>
        <v>#REF!</v>
      </c>
    </row>
    <row r="891" spans="1:4" x14ac:dyDescent="0.25">
      <c r="A891" t="s">
        <v>836</v>
      </c>
      <c r="B891">
        <v>596017.99</v>
      </c>
      <c r="C891" s="27" t="e">
        <f>INDEX(#REF!,MATCH(A891,#REF!,0))</f>
        <v>#REF!</v>
      </c>
      <c r="D891" t="e">
        <f t="shared" si="14"/>
        <v>#REF!</v>
      </c>
    </row>
    <row r="892" spans="1:4" x14ac:dyDescent="0.25">
      <c r="A892" t="s">
        <v>532</v>
      </c>
      <c r="B892">
        <v>328992.26</v>
      </c>
      <c r="C892" s="27" t="e">
        <f>INDEX(#REF!,MATCH(A892,#REF!,0))</f>
        <v>#REF!</v>
      </c>
      <c r="D892" t="e">
        <f t="shared" si="14"/>
        <v>#REF!</v>
      </c>
    </row>
    <row r="893" spans="1:4" x14ac:dyDescent="0.25">
      <c r="A893" t="s">
        <v>527</v>
      </c>
      <c r="B893">
        <v>474113.1</v>
      </c>
      <c r="C893" s="27" t="e">
        <f>INDEX(#REF!,MATCH(A893,#REF!,0))</f>
        <v>#REF!</v>
      </c>
      <c r="D893" t="e">
        <f t="shared" si="14"/>
        <v>#REF!</v>
      </c>
    </row>
    <row r="894" spans="1:4" x14ac:dyDescent="0.25">
      <c r="A894" t="s">
        <v>1085</v>
      </c>
      <c r="B894">
        <v>2672044.5</v>
      </c>
      <c r="C894" s="27" t="e">
        <f>INDEX(#REF!,MATCH(A894,#REF!,0))</f>
        <v>#REF!</v>
      </c>
      <c r="D894" t="e">
        <f t="shared" si="14"/>
        <v>#REF!</v>
      </c>
    </row>
    <row r="895" spans="1:4" x14ac:dyDescent="0.25">
      <c r="A895" t="s">
        <v>528</v>
      </c>
      <c r="B895">
        <v>766238.40999999992</v>
      </c>
      <c r="C895" s="27" t="e">
        <f>INDEX(#REF!,MATCH(A895,#REF!,0))</f>
        <v>#REF!</v>
      </c>
      <c r="D895" t="e">
        <f t="shared" si="14"/>
        <v>#REF!</v>
      </c>
    </row>
    <row r="896" spans="1:4" x14ac:dyDescent="0.25">
      <c r="A896" t="s">
        <v>1086</v>
      </c>
      <c r="B896">
        <v>833389.68</v>
      </c>
      <c r="C896" s="27" t="e">
        <f>INDEX(#REF!,MATCH(A896,#REF!,0))</f>
        <v>#REF!</v>
      </c>
      <c r="D896" t="e">
        <f t="shared" si="14"/>
        <v>#REF!</v>
      </c>
    </row>
    <row r="897" spans="1:4" x14ac:dyDescent="0.25">
      <c r="A897" t="s">
        <v>1087</v>
      </c>
      <c r="B897">
        <v>4296209.3199999994</v>
      </c>
      <c r="C897" s="27" t="e">
        <f>INDEX(#REF!,MATCH(A897,#REF!,0))</f>
        <v>#REF!</v>
      </c>
      <c r="D897" t="e">
        <f t="shared" si="14"/>
        <v>#REF!</v>
      </c>
    </row>
    <row r="898" spans="1:4" x14ac:dyDescent="0.25">
      <c r="A898" t="s">
        <v>1224</v>
      </c>
      <c r="B898">
        <v>4257532.4000000004</v>
      </c>
      <c r="C898" s="27" t="e">
        <f>INDEX(#REF!,MATCH(A898,#REF!,0))</f>
        <v>#REF!</v>
      </c>
      <c r="D898" t="e">
        <f t="shared" si="14"/>
        <v>#REF!</v>
      </c>
    </row>
    <row r="899" spans="1:4" x14ac:dyDescent="0.25">
      <c r="A899" t="s">
        <v>533</v>
      </c>
      <c r="B899">
        <v>676696.07</v>
      </c>
      <c r="C899" s="27" t="e">
        <f>INDEX(#REF!,MATCH(A899,#REF!,0))</f>
        <v>#REF!</v>
      </c>
      <c r="D899" t="e">
        <f t="shared" si="14"/>
        <v>#REF!</v>
      </c>
    </row>
    <row r="900" spans="1:4" x14ac:dyDescent="0.25">
      <c r="A900" t="s">
        <v>534</v>
      </c>
      <c r="B900">
        <v>273586.27</v>
      </c>
      <c r="C900" s="27" t="e">
        <f>INDEX(#REF!,MATCH(A900,#REF!,0))</f>
        <v>#REF!</v>
      </c>
      <c r="D900" t="e">
        <f t="shared" si="14"/>
        <v>#REF!</v>
      </c>
    </row>
    <row r="901" spans="1:4" x14ac:dyDescent="0.25">
      <c r="A901" t="s">
        <v>535</v>
      </c>
      <c r="B901">
        <v>485790.79000000004</v>
      </c>
      <c r="C901" s="27" t="e">
        <f>INDEX(#REF!,MATCH(A901,#REF!,0))</f>
        <v>#REF!</v>
      </c>
      <c r="D901" t="e">
        <f t="shared" si="14"/>
        <v>#REF!</v>
      </c>
    </row>
    <row r="902" spans="1:4" x14ac:dyDescent="0.25">
      <c r="A902" t="s">
        <v>536</v>
      </c>
      <c r="B902">
        <v>532751.31000000006</v>
      </c>
      <c r="C902" s="27" t="e">
        <f>INDEX(#REF!,MATCH(A902,#REF!,0))</f>
        <v>#REF!</v>
      </c>
      <c r="D902" t="e">
        <f t="shared" ref="D902:D965" si="15">C902=B902</f>
        <v>#REF!</v>
      </c>
    </row>
    <row r="903" spans="1:4" x14ac:dyDescent="0.25">
      <c r="A903" t="s">
        <v>537</v>
      </c>
      <c r="B903">
        <v>3180949.3</v>
      </c>
      <c r="C903" s="27" t="e">
        <f>INDEX(#REF!,MATCH(A903,#REF!,0))</f>
        <v>#REF!</v>
      </c>
      <c r="D903" t="e">
        <f t="shared" si="15"/>
        <v>#REF!</v>
      </c>
    </row>
    <row r="904" spans="1:4" x14ac:dyDescent="0.25">
      <c r="A904" t="s">
        <v>538</v>
      </c>
      <c r="B904">
        <v>300247.12</v>
      </c>
      <c r="C904" s="27" t="e">
        <f>INDEX(#REF!,MATCH(A904,#REF!,0))</f>
        <v>#REF!</v>
      </c>
      <c r="D904" t="e">
        <f t="shared" si="15"/>
        <v>#REF!</v>
      </c>
    </row>
    <row r="905" spans="1:4" x14ac:dyDescent="0.25">
      <c r="A905" t="s">
        <v>539</v>
      </c>
      <c r="B905">
        <v>616559.98</v>
      </c>
      <c r="C905" s="27" t="e">
        <f>INDEX(#REF!,MATCH(A905,#REF!,0))</f>
        <v>#REF!</v>
      </c>
      <c r="D905" t="e">
        <f t="shared" si="15"/>
        <v>#REF!</v>
      </c>
    </row>
    <row r="906" spans="1:4" x14ac:dyDescent="0.25">
      <c r="A906" t="s">
        <v>540</v>
      </c>
      <c r="B906">
        <v>1577937.52</v>
      </c>
      <c r="C906" s="27" t="e">
        <f>INDEX(#REF!,MATCH(A906,#REF!,0))</f>
        <v>#REF!</v>
      </c>
      <c r="D906" t="e">
        <f t="shared" si="15"/>
        <v>#REF!</v>
      </c>
    </row>
    <row r="907" spans="1:4" x14ac:dyDescent="0.25">
      <c r="A907" t="s">
        <v>541</v>
      </c>
      <c r="B907">
        <v>1087797.4000000001</v>
      </c>
      <c r="C907" s="27" t="e">
        <f>INDEX(#REF!,MATCH(A907,#REF!,0))</f>
        <v>#REF!</v>
      </c>
      <c r="D907" t="e">
        <f t="shared" si="15"/>
        <v>#REF!</v>
      </c>
    </row>
    <row r="908" spans="1:4" x14ac:dyDescent="0.25">
      <c r="A908" t="s">
        <v>551</v>
      </c>
      <c r="B908">
        <v>1754.84</v>
      </c>
      <c r="C908" s="27" t="e">
        <f>INDEX(#REF!,MATCH(A908,#REF!,0))</f>
        <v>#REF!</v>
      </c>
      <c r="D908" t="e">
        <f t="shared" si="15"/>
        <v>#REF!</v>
      </c>
    </row>
    <row r="909" spans="1:4" x14ac:dyDescent="0.25">
      <c r="A909" t="s">
        <v>542</v>
      </c>
      <c r="B909">
        <v>22801.35</v>
      </c>
      <c r="C909" s="27" t="e">
        <f>INDEX(#REF!,MATCH(A909,#REF!,0))</f>
        <v>#REF!</v>
      </c>
      <c r="D909" t="e">
        <f t="shared" si="15"/>
        <v>#REF!</v>
      </c>
    </row>
    <row r="910" spans="1:4" x14ac:dyDescent="0.25">
      <c r="A910" t="s">
        <v>543</v>
      </c>
      <c r="B910">
        <v>3361415.4599999995</v>
      </c>
      <c r="C910" s="27" t="e">
        <f>INDEX(#REF!,MATCH(A910,#REF!,0))</f>
        <v>#REF!</v>
      </c>
      <c r="D910" t="e">
        <f t="shared" si="15"/>
        <v>#REF!</v>
      </c>
    </row>
    <row r="911" spans="1:4" x14ac:dyDescent="0.25">
      <c r="A911" t="s">
        <v>544</v>
      </c>
      <c r="B911">
        <v>1361246.7899999998</v>
      </c>
      <c r="C911" s="27" t="e">
        <f>INDEX(#REF!,MATCH(A911,#REF!,0))</f>
        <v>#REF!</v>
      </c>
      <c r="D911" t="e">
        <f t="shared" si="15"/>
        <v>#REF!</v>
      </c>
    </row>
    <row r="912" spans="1:4" x14ac:dyDescent="0.25">
      <c r="A912" t="s">
        <v>552</v>
      </c>
      <c r="B912">
        <v>2962158.01</v>
      </c>
      <c r="C912" s="27" t="e">
        <f>INDEX(#REF!,MATCH(A912,#REF!,0))</f>
        <v>#REF!</v>
      </c>
      <c r="D912" t="e">
        <f t="shared" si="15"/>
        <v>#REF!</v>
      </c>
    </row>
    <row r="913" spans="1:4" x14ac:dyDescent="0.25">
      <c r="A913" t="s">
        <v>545</v>
      </c>
      <c r="B913">
        <v>2058285.21</v>
      </c>
      <c r="C913" s="27" t="e">
        <f>INDEX(#REF!,MATCH(A913,#REF!,0))</f>
        <v>#REF!</v>
      </c>
      <c r="D913" t="e">
        <f t="shared" si="15"/>
        <v>#REF!</v>
      </c>
    </row>
    <row r="914" spans="1:4" x14ac:dyDescent="0.25">
      <c r="A914" t="s">
        <v>546</v>
      </c>
      <c r="B914">
        <v>131203.64000000001</v>
      </c>
      <c r="C914" s="27" t="e">
        <f>INDEX(#REF!,MATCH(A914,#REF!,0))</f>
        <v>#REF!</v>
      </c>
      <c r="D914" t="e">
        <f t="shared" si="15"/>
        <v>#REF!</v>
      </c>
    </row>
    <row r="915" spans="1:4" x14ac:dyDescent="0.25">
      <c r="A915" t="s">
        <v>547</v>
      </c>
      <c r="B915">
        <v>1280692.81</v>
      </c>
      <c r="C915" s="27" t="e">
        <f>INDEX(#REF!,MATCH(A915,#REF!,0))</f>
        <v>#REF!</v>
      </c>
      <c r="D915" t="e">
        <f t="shared" si="15"/>
        <v>#REF!</v>
      </c>
    </row>
    <row r="916" spans="1:4" x14ac:dyDescent="0.25">
      <c r="A916" t="s">
        <v>553</v>
      </c>
      <c r="B916">
        <v>218527.15</v>
      </c>
      <c r="C916" s="27" t="e">
        <f>INDEX(#REF!,MATCH(A916,#REF!,0))</f>
        <v>#REF!</v>
      </c>
      <c r="D916" t="e">
        <f t="shared" si="15"/>
        <v>#REF!</v>
      </c>
    </row>
    <row r="917" spans="1:4" x14ac:dyDescent="0.25">
      <c r="A917" t="s">
        <v>548</v>
      </c>
      <c r="B917">
        <v>741206.53</v>
      </c>
      <c r="C917" s="27" t="e">
        <f>INDEX(#REF!,MATCH(A917,#REF!,0))</f>
        <v>#REF!</v>
      </c>
      <c r="D917" t="e">
        <f t="shared" si="15"/>
        <v>#REF!</v>
      </c>
    </row>
    <row r="918" spans="1:4" x14ac:dyDescent="0.25">
      <c r="A918" t="s">
        <v>549</v>
      </c>
      <c r="B918">
        <v>2043856.38</v>
      </c>
      <c r="C918" s="27" t="e">
        <f>INDEX(#REF!,MATCH(A918,#REF!,0))</f>
        <v>#REF!</v>
      </c>
      <c r="D918" t="e">
        <f t="shared" si="15"/>
        <v>#REF!</v>
      </c>
    </row>
    <row r="919" spans="1:4" x14ac:dyDescent="0.25">
      <c r="A919" t="s">
        <v>554</v>
      </c>
      <c r="B919">
        <v>232877.96999999997</v>
      </c>
      <c r="C919" s="27" t="e">
        <f>INDEX(#REF!,MATCH(A919,#REF!,0))</f>
        <v>#REF!</v>
      </c>
      <c r="D919" t="e">
        <f t="shared" si="15"/>
        <v>#REF!</v>
      </c>
    </row>
    <row r="920" spans="1:4" x14ac:dyDescent="0.25">
      <c r="A920" t="s">
        <v>555</v>
      </c>
      <c r="B920">
        <v>848619.52000000002</v>
      </c>
      <c r="C920" s="27" t="e">
        <f>INDEX(#REF!,MATCH(A920,#REF!,0))</f>
        <v>#REF!</v>
      </c>
      <c r="D920" t="e">
        <f t="shared" si="15"/>
        <v>#REF!</v>
      </c>
    </row>
    <row r="921" spans="1:4" x14ac:dyDescent="0.25">
      <c r="A921" t="s">
        <v>550</v>
      </c>
      <c r="B921">
        <v>1971737.62</v>
      </c>
      <c r="C921" s="27" t="e">
        <f>INDEX(#REF!,MATCH(A921,#REF!,0))</f>
        <v>#REF!</v>
      </c>
      <c r="D921" t="e">
        <f t="shared" si="15"/>
        <v>#REF!</v>
      </c>
    </row>
    <row r="922" spans="1:4" x14ac:dyDescent="0.25">
      <c r="A922" t="s">
        <v>556</v>
      </c>
      <c r="B922">
        <v>2395783.4699999997</v>
      </c>
      <c r="C922" s="27" t="e">
        <f>INDEX(#REF!,MATCH(A922,#REF!,0))</f>
        <v>#REF!</v>
      </c>
      <c r="D922" t="e">
        <f t="shared" si="15"/>
        <v>#REF!</v>
      </c>
    </row>
    <row r="923" spans="1:4" x14ac:dyDescent="0.25">
      <c r="A923" t="s">
        <v>557</v>
      </c>
      <c r="B923">
        <v>68259.12</v>
      </c>
      <c r="C923" s="27" t="e">
        <f>INDEX(#REF!,MATCH(A923,#REF!,0))</f>
        <v>#REF!</v>
      </c>
      <c r="D923" t="e">
        <f t="shared" si="15"/>
        <v>#REF!</v>
      </c>
    </row>
    <row r="924" spans="1:4" x14ac:dyDescent="0.25">
      <c r="A924" t="s">
        <v>558</v>
      </c>
      <c r="B924">
        <v>232969.28</v>
      </c>
      <c r="C924" s="27" t="e">
        <f>INDEX(#REF!,MATCH(A924,#REF!,0))</f>
        <v>#REF!</v>
      </c>
      <c r="D924" t="e">
        <f t="shared" si="15"/>
        <v>#REF!</v>
      </c>
    </row>
    <row r="925" spans="1:4" x14ac:dyDescent="0.25">
      <c r="A925" t="s">
        <v>559</v>
      </c>
      <c r="B925">
        <v>1119989.3299999998</v>
      </c>
      <c r="C925" s="27" t="e">
        <f>INDEX(#REF!,MATCH(A925,#REF!,0))</f>
        <v>#REF!</v>
      </c>
      <c r="D925" t="e">
        <f t="shared" si="15"/>
        <v>#REF!</v>
      </c>
    </row>
    <row r="926" spans="1:4" x14ac:dyDescent="0.25">
      <c r="A926" t="s">
        <v>560</v>
      </c>
      <c r="B926">
        <v>41114.69</v>
      </c>
      <c r="C926" s="27" t="e">
        <f>INDEX(#REF!,MATCH(A926,#REF!,0))</f>
        <v>#REF!</v>
      </c>
      <c r="D926" t="e">
        <f t="shared" si="15"/>
        <v>#REF!</v>
      </c>
    </row>
    <row r="927" spans="1:4" x14ac:dyDescent="0.25">
      <c r="A927" t="s">
        <v>561</v>
      </c>
      <c r="B927">
        <v>31476.48</v>
      </c>
      <c r="C927" s="27" t="e">
        <f>INDEX(#REF!,MATCH(A927,#REF!,0))</f>
        <v>#REF!</v>
      </c>
      <c r="D927" t="e">
        <f t="shared" si="15"/>
        <v>#REF!</v>
      </c>
    </row>
    <row r="928" spans="1:4" x14ac:dyDescent="0.25">
      <c r="A928" t="s">
        <v>1228</v>
      </c>
      <c r="B928">
        <v>141646.07</v>
      </c>
      <c r="C928" s="27" t="e">
        <f>INDEX(#REF!,MATCH(A928,#REF!,0))</f>
        <v>#REF!</v>
      </c>
      <c r="D928" t="e">
        <f t="shared" si="15"/>
        <v>#REF!</v>
      </c>
    </row>
    <row r="929" spans="1:4" x14ac:dyDescent="0.25">
      <c r="A929" t="s">
        <v>1257</v>
      </c>
      <c r="B929">
        <v>41031.67</v>
      </c>
      <c r="C929" s="27" t="e">
        <f>INDEX(#REF!,MATCH(A929,#REF!,0))</f>
        <v>#REF!</v>
      </c>
      <c r="D929" t="e">
        <f t="shared" si="15"/>
        <v>#REF!</v>
      </c>
    </row>
    <row r="930" spans="1:4" x14ac:dyDescent="0.25">
      <c r="A930" t="s">
        <v>1258</v>
      </c>
      <c r="B930">
        <v>25503.07</v>
      </c>
      <c r="C930" s="27" t="e">
        <f>INDEX(#REF!,MATCH(A930,#REF!,0))</f>
        <v>#REF!</v>
      </c>
      <c r="D930" t="e">
        <f t="shared" si="15"/>
        <v>#REF!</v>
      </c>
    </row>
    <row r="931" spans="1:4" x14ac:dyDescent="0.25">
      <c r="A931" t="s">
        <v>1259</v>
      </c>
      <c r="B931">
        <v>43428.86</v>
      </c>
      <c r="C931" s="27" t="e">
        <f>INDEX(#REF!,MATCH(A931,#REF!,0))</f>
        <v>#REF!</v>
      </c>
      <c r="D931" t="e">
        <f t="shared" si="15"/>
        <v>#REF!</v>
      </c>
    </row>
    <row r="932" spans="1:4" x14ac:dyDescent="0.25">
      <c r="A932" t="s">
        <v>1260</v>
      </c>
      <c r="B932">
        <v>174714.64</v>
      </c>
      <c r="C932" s="27" t="e">
        <f>INDEX(#REF!,MATCH(A932,#REF!,0))</f>
        <v>#REF!</v>
      </c>
      <c r="D932" t="e">
        <f t="shared" si="15"/>
        <v>#REF!</v>
      </c>
    </row>
    <row r="933" spans="1:4" x14ac:dyDescent="0.25">
      <c r="A933" t="s">
        <v>1261</v>
      </c>
      <c r="B933">
        <v>24935.61</v>
      </c>
      <c r="C933" s="27" t="e">
        <f>INDEX(#REF!,MATCH(A933,#REF!,0))</f>
        <v>#REF!</v>
      </c>
      <c r="D933" t="e">
        <f t="shared" si="15"/>
        <v>#REF!</v>
      </c>
    </row>
    <row r="934" spans="1:4" x14ac:dyDescent="0.25">
      <c r="A934" t="s">
        <v>1262</v>
      </c>
      <c r="B934">
        <v>411240.97000000003</v>
      </c>
      <c r="C934" s="27" t="e">
        <f>INDEX(#REF!,MATCH(A934,#REF!,0))</f>
        <v>#REF!</v>
      </c>
      <c r="D934" t="e">
        <f t="shared" si="15"/>
        <v>#REF!</v>
      </c>
    </row>
    <row r="935" spans="1:4" x14ac:dyDescent="0.25">
      <c r="A935" t="s">
        <v>1263</v>
      </c>
      <c r="B935">
        <v>98344.989999999991</v>
      </c>
      <c r="C935" s="27" t="e">
        <f>INDEX(#REF!,MATCH(A935,#REF!,0))</f>
        <v>#REF!</v>
      </c>
      <c r="D935" t="e">
        <f t="shared" si="15"/>
        <v>#REF!</v>
      </c>
    </row>
    <row r="936" spans="1:4" x14ac:dyDescent="0.25">
      <c r="A936" t="s">
        <v>1264</v>
      </c>
      <c r="B936">
        <v>334541.25</v>
      </c>
      <c r="C936" s="27" t="e">
        <f>INDEX(#REF!,MATCH(A936,#REF!,0))</f>
        <v>#REF!</v>
      </c>
      <c r="D936" t="e">
        <f t="shared" si="15"/>
        <v>#REF!</v>
      </c>
    </row>
    <row r="937" spans="1:4" x14ac:dyDescent="0.25">
      <c r="A937" t="s">
        <v>1265</v>
      </c>
      <c r="B937">
        <v>45086.31</v>
      </c>
      <c r="C937" s="27" t="e">
        <f>INDEX(#REF!,MATCH(A937,#REF!,0))</f>
        <v>#REF!</v>
      </c>
      <c r="D937" t="e">
        <f t="shared" si="15"/>
        <v>#REF!</v>
      </c>
    </row>
    <row r="938" spans="1:4" x14ac:dyDescent="0.25">
      <c r="A938" t="s">
        <v>1266</v>
      </c>
      <c r="B938">
        <v>43576.369999999995</v>
      </c>
      <c r="C938" s="27" t="e">
        <f>INDEX(#REF!,MATCH(A938,#REF!,0))</f>
        <v>#REF!</v>
      </c>
      <c r="D938" t="e">
        <f t="shared" si="15"/>
        <v>#REF!</v>
      </c>
    </row>
    <row r="939" spans="1:4" x14ac:dyDescent="0.25">
      <c r="A939" t="s">
        <v>1267</v>
      </c>
      <c r="B939">
        <v>83994.51</v>
      </c>
      <c r="C939" s="27" t="e">
        <f>INDEX(#REF!,MATCH(A939,#REF!,0))</f>
        <v>#REF!</v>
      </c>
      <c r="D939" t="e">
        <f t="shared" si="15"/>
        <v>#REF!</v>
      </c>
    </row>
    <row r="940" spans="1:4" x14ac:dyDescent="0.25">
      <c r="A940" t="s">
        <v>1268</v>
      </c>
      <c r="B940">
        <v>116800.11</v>
      </c>
      <c r="C940" s="27" t="e">
        <f>INDEX(#REF!,MATCH(A940,#REF!,0))</f>
        <v>#REF!</v>
      </c>
      <c r="D940" t="e">
        <f t="shared" si="15"/>
        <v>#REF!</v>
      </c>
    </row>
    <row r="941" spans="1:4" x14ac:dyDescent="0.25">
      <c r="A941" t="s">
        <v>1269</v>
      </c>
      <c r="B941">
        <v>30392.67</v>
      </c>
      <c r="C941" s="27" t="e">
        <f>INDEX(#REF!,MATCH(A941,#REF!,0))</f>
        <v>#REF!</v>
      </c>
      <c r="D941" t="e">
        <f t="shared" si="15"/>
        <v>#REF!</v>
      </c>
    </row>
    <row r="942" spans="1:4" x14ac:dyDescent="0.25">
      <c r="A942" t="s">
        <v>837</v>
      </c>
      <c r="B942">
        <v>152181.91</v>
      </c>
      <c r="C942" s="27" t="e">
        <f>INDEX(#REF!,MATCH(A942,#REF!,0))</f>
        <v>#REF!</v>
      </c>
      <c r="D942" t="e">
        <f t="shared" si="15"/>
        <v>#REF!</v>
      </c>
    </row>
    <row r="943" spans="1:4" x14ac:dyDescent="0.25">
      <c r="A943" t="s">
        <v>1088</v>
      </c>
      <c r="B943">
        <v>139052.75</v>
      </c>
      <c r="C943" s="27" t="e">
        <f>INDEX(#REF!,MATCH(A943,#REF!,0))</f>
        <v>#REF!</v>
      </c>
      <c r="D943" t="e">
        <f t="shared" si="15"/>
        <v>#REF!</v>
      </c>
    </row>
    <row r="944" spans="1:4" x14ac:dyDescent="0.25">
      <c r="A944" t="s">
        <v>1089</v>
      </c>
      <c r="B944">
        <v>70763.95</v>
      </c>
      <c r="C944" s="27" t="e">
        <f>INDEX(#REF!,MATCH(A944,#REF!,0))</f>
        <v>#REF!</v>
      </c>
      <c r="D944" t="e">
        <f t="shared" si="15"/>
        <v>#REF!</v>
      </c>
    </row>
    <row r="945" spans="1:4" x14ac:dyDescent="0.25">
      <c r="A945" t="s">
        <v>1090</v>
      </c>
      <c r="B945">
        <v>527458.13</v>
      </c>
      <c r="C945" s="27" t="e">
        <f>INDEX(#REF!,MATCH(A945,#REF!,0))</f>
        <v>#REF!</v>
      </c>
      <c r="D945" t="e">
        <f t="shared" si="15"/>
        <v>#REF!</v>
      </c>
    </row>
    <row r="946" spans="1:4" x14ac:dyDescent="0.25">
      <c r="A946" t="s">
        <v>1091</v>
      </c>
      <c r="B946">
        <v>278608.41000000003</v>
      </c>
      <c r="C946" s="27" t="e">
        <f>INDEX(#REF!,MATCH(A946,#REF!,0))</f>
        <v>#REF!</v>
      </c>
      <c r="D946" t="e">
        <f t="shared" si="15"/>
        <v>#REF!</v>
      </c>
    </row>
    <row r="947" spans="1:4" x14ac:dyDescent="0.25">
      <c r="A947" t="s">
        <v>1092</v>
      </c>
      <c r="B947">
        <v>219290.45</v>
      </c>
      <c r="C947" s="27" t="e">
        <f>INDEX(#REF!,MATCH(A947,#REF!,0))</f>
        <v>#REF!</v>
      </c>
      <c r="D947" t="e">
        <f t="shared" si="15"/>
        <v>#REF!</v>
      </c>
    </row>
    <row r="948" spans="1:4" x14ac:dyDescent="0.25">
      <c r="A948" t="s">
        <v>1093</v>
      </c>
      <c r="B948">
        <v>95404.1</v>
      </c>
      <c r="C948" s="27" t="e">
        <f>INDEX(#REF!,MATCH(A948,#REF!,0))</f>
        <v>#REF!</v>
      </c>
      <c r="D948" t="e">
        <f t="shared" si="15"/>
        <v>#REF!</v>
      </c>
    </row>
    <row r="949" spans="1:4" x14ac:dyDescent="0.25">
      <c r="A949" t="s">
        <v>1094</v>
      </c>
      <c r="B949">
        <v>95248.6</v>
      </c>
      <c r="C949" s="27" t="e">
        <f>INDEX(#REF!,MATCH(A949,#REF!,0))</f>
        <v>#REF!</v>
      </c>
      <c r="D949" t="e">
        <f t="shared" si="15"/>
        <v>#REF!</v>
      </c>
    </row>
    <row r="950" spans="1:4" x14ac:dyDescent="0.25">
      <c r="A950" t="s">
        <v>1095</v>
      </c>
      <c r="B950">
        <v>392955.58999999997</v>
      </c>
      <c r="C950" s="27" t="e">
        <f>INDEX(#REF!,MATCH(A950,#REF!,0))</f>
        <v>#REF!</v>
      </c>
      <c r="D950" t="e">
        <f t="shared" si="15"/>
        <v>#REF!</v>
      </c>
    </row>
    <row r="951" spans="1:4" x14ac:dyDescent="0.25">
      <c r="A951" t="s">
        <v>1096</v>
      </c>
      <c r="B951">
        <v>1121265.44</v>
      </c>
      <c r="C951" s="27" t="e">
        <f>INDEX(#REF!,MATCH(A951,#REF!,0))</f>
        <v>#REF!</v>
      </c>
      <c r="D951" t="e">
        <f t="shared" si="15"/>
        <v>#REF!</v>
      </c>
    </row>
    <row r="952" spans="1:4" x14ac:dyDescent="0.25">
      <c r="A952" t="s">
        <v>1097</v>
      </c>
      <c r="B952">
        <v>205402.53</v>
      </c>
      <c r="C952" s="27" t="e">
        <f>INDEX(#REF!,MATCH(A952,#REF!,0))</f>
        <v>#REF!</v>
      </c>
      <c r="D952" t="e">
        <f t="shared" si="15"/>
        <v>#REF!</v>
      </c>
    </row>
    <row r="953" spans="1:4" x14ac:dyDescent="0.25">
      <c r="A953" t="s">
        <v>1098</v>
      </c>
      <c r="B953">
        <v>351730.64</v>
      </c>
      <c r="C953" s="27" t="e">
        <f>INDEX(#REF!,MATCH(A953,#REF!,0))</f>
        <v>#REF!</v>
      </c>
      <c r="D953" t="e">
        <f t="shared" si="15"/>
        <v>#REF!</v>
      </c>
    </row>
    <row r="954" spans="1:4" x14ac:dyDescent="0.25">
      <c r="A954" t="s">
        <v>1099</v>
      </c>
      <c r="B954">
        <v>157211.47999999998</v>
      </c>
      <c r="C954" s="27" t="e">
        <f>INDEX(#REF!,MATCH(A954,#REF!,0))</f>
        <v>#REF!</v>
      </c>
      <c r="D954" t="e">
        <f t="shared" si="15"/>
        <v>#REF!</v>
      </c>
    </row>
    <row r="955" spans="1:4" x14ac:dyDescent="0.25">
      <c r="A955" t="s">
        <v>1100</v>
      </c>
      <c r="B955">
        <v>538110.60000000009</v>
      </c>
      <c r="C955" s="27" t="e">
        <f>INDEX(#REF!,MATCH(A955,#REF!,0))</f>
        <v>#REF!</v>
      </c>
      <c r="D955" t="e">
        <f t="shared" si="15"/>
        <v>#REF!</v>
      </c>
    </row>
    <row r="956" spans="1:4" x14ac:dyDescent="0.25">
      <c r="A956" t="s">
        <v>1101</v>
      </c>
      <c r="B956">
        <v>122278.39999999999</v>
      </c>
      <c r="C956" s="27" t="e">
        <f>INDEX(#REF!,MATCH(A956,#REF!,0))</f>
        <v>#REF!</v>
      </c>
      <c r="D956" t="e">
        <f t="shared" si="15"/>
        <v>#REF!</v>
      </c>
    </row>
    <row r="957" spans="1:4" x14ac:dyDescent="0.25">
      <c r="A957" t="s">
        <v>1102</v>
      </c>
      <c r="B957">
        <v>138969.78</v>
      </c>
      <c r="C957" s="27" t="e">
        <f>INDEX(#REF!,MATCH(A957,#REF!,0))</f>
        <v>#REF!</v>
      </c>
      <c r="D957" t="e">
        <f t="shared" si="15"/>
        <v>#REF!</v>
      </c>
    </row>
    <row r="958" spans="1:4" x14ac:dyDescent="0.25">
      <c r="A958" t="s">
        <v>1103</v>
      </c>
      <c r="B958">
        <v>519012.3</v>
      </c>
      <c r="C958" s="27" t="e">
        <f>INDEX(#REF!,MATCH(A958,#REF!,0))</f>
        <v>#REF!</v>
      </c>
      <c r="D958" t="e">
        <f t="shared" si="15"/>
        <v>#REF!</v>
      </c>
    </row>
    <row r="959" spans="1:4" x14ac:dyDescent="0.25">
      <c r="A959" t="s">
        <v>1104</v>
      </c>
      <c r="B959">
        <v>146649.45000000001</v>
      </c>
      <c r="C959" s="27" t="e">
        <f>INDEX(#REF!,MATCH(A959,#REF!,0))</f>
        <v>#REF!</v>
      </c>
      <c r="D959" t="e">
        <f t="shared" si="15"/>
        <v>#REF!</v>
      </c>
    </row>
    <row r="960" spans="1:4" x14ac:dyDescent="0.25">
      <c r="A960" t="s">
        <v>1105</v>
      </c>
      <c r="B960">
        <v>245631.53</v>
      </c>
      <c r="C960" s="27" t="e">
        <f>INDEX(#REF!,MATCH(A960,#REF!,0))</f>
        <v>#REF!</v>
      </c>
      <c r="D960" t="e">
        <f t="shared" si="15"/>
        <v>#REF!</v>
      </c>
    </row>
    <row r="961" spans="1:4" x14ac:dyDescent="0.25">
      <c r="A961" t="s">
        <v>1106</v>
      </c>
      <c r="B961">
        <v>175714.27</v>
      </c>
      <c r="C961" s="27" t="e">
        <f>INDEX(#REF!,MATCH(A961,#REF!,0))</f>
        <v>#REF!</v>
      </c>
      <c r="D961" t="e">
        <f t="shared" si="15"/>
        <v>#REF!</v>
      </c>
    </row>
    <row r="962" spans="1:4" x14ac:dyDescent="0.25">
      <c r="A962" t="s">
        <v>1107</v>
      </c>
      <c r="B962">
        <v>439270.50999999995</v>
      </c>
      <c r="C962" s="27" t="e">
        <f>INDEX(#REF!,MATCH(A962,#REF!,0))</f>
        <v>#REF!</v>
      </c>
      <c r="D962" t="e">
        <f t="shared" si="15"/>
        <v>#REF!</v>
      </c>
    </row>
    <row r="963" spans="1:4" x14ac:dyDescent="0.25">
      <c r="A963" t="s">
        <v>1108</v>
      </c>
      <c r="B963">
        <v>460162.22000000003</v>
      </c>
      <c r="C963" s="27" t="e">
        <f>INDEX(#REF!,MATCH(A963,#REF!,0))</f>
        <v>#REF!</v>
      </c>
      <c r="D963" t="e">
        <f t="shared" si="15"/>
        <v>#REF!</v>
      </c>
    </row>
    <row r="964" spans="1:4" x14ac:dyDescent="0.25">
      <c r="A964" t="s">
        <v>1109</v>
      </c>
      <c r="B964">
        <v>101059.18999999999</v>
      </c>
      <c r="C964" s="27" t="e">
        <f>INDEX(#REF!,MATCH(A964,#REF!,0))</f>
        <v>#REF!</v>
      </c>
      <c r="D964" t="e">
        <f t="shared" si="15"/>
        <v>#REF!</v>
      </c>
    </row>
    <row r="965" spans="1:4" x14ac:dyDescent="0.25">
      <c r="A965" t="s">
        <v>1110</v>
      </c>
      <c r="B965">
        <v>86054.44</v>
      </c>
      <c r="C965" s="27" t="e">
        <f>INDEX(#REF!,MATCH(A965,#REF!,0))</f>
        <v>#REF!</v>
      </c>
      <c r="D965" t="e">
        <f t="shared" si="15"/>
        <v>#REF!</v>
      </c>
    </row>
    <row r="966" spans="1:4" x14ac:dyDescent="0.25">
      <c r="A966" t="s">
        <v>1111</v>
      </c>
      <c r="B966">
        <v>57047.609999999993</v>
      </c>
      <c r="C966" s="27" t="e">
        <f>INDEX(#REF!,MATCH(A966,#REF!,0))</f>
        <v>#REF!</v>
      </c>
      <c r="D966" t="e">
        <f t="shared" ref="D966:D1029" si="16">C966=B966</f>
        <v>#REF!</v>
      </c>
    </row>
    <row r="967" spans="1:4" x14ac:dyDescent="0.25">
      <c r="A967" t="s">
        <v>1112</v>
      </c>
      <c r="B967">
        <v>107754.53</v>
      </c>
      <c r="C967" s="27" t="e">
        <f>INDEX(#REF!,MATCH(A967,#REF!,0))</f>
        <v>#REF!</v>
      </c>
      <c r="D967" t="e">
        <f t="shared" si="16"/>
        <v>#REF!</v>
      </c>
    </row>
    <row r="968" spans="1:4" x14ac:dyDescent="0.25">
      <c r="A968" t="s">
        <v>1113</v>
      </c>
      <c r="B968">
        <v>108990.15000000001</v>
      </c>
      <c r="C968" s="27" t="e">
        <f>INDEX(#REF!,MATCH(A968,#REF!,0))</f>
        <v>#REF!</v>
      </c>
      <c r="D968" t="e">
        <f t="shared" si="16"/>
        <v>#REF!</v>
      </c>
    </row>
    <row r="969" spans="1:4" x14ac:dyDescent="0.25">
      <c r="A969" t="s">
        <v>1114</v>
      </c>
      <c r="B969">
        <v>263140.62</v>
      </c>
      <c r="C969" s="27" t="e">
        <f>INDEX(#REF!,MATCH(A969,#REF!,0))</f>
        <v>#REF!</v>
      </c>
      <c r="D969" t="e">
        <f t="shared" si="16"/>
        <v>#REF!</v>
      </c>
    </row>
    <row r="970" spans="1:4" x14ac:dyDescent="0.25">
      <c r="A970" t="s">
        <v>1115</v>
      </c>
      <c r="B970">
        <v>123591.92000000001</v>
      </c>
      <c r="C970" s="27" t="e">
        <f>INDEX(#REF!,MATCH(A970,#REF!,0))</f>
        <v>#REF!</v>
      </c>
      <c r="D970" t="e">
        <f t="shared" si="16"/>
        <v>#REF!</v>
      </c>
    </row>
    <row r="971" spans="1:4" x14ac:dyDescent="0.25">
      <c r="A971" t="s">
        <v>1116</v>
      </c>
      <c r="B971">
        <v>229451.65000000002</v>
      </c>
      <c r="C971" s="27" t="e">
        <f>INDEX(#REF!,MATCH(A971,#REF!,0))</f>
        <v>#REF!</v>
      </c>
      <c r="D971" t="e">
        <f t="shared" si="16"/>
        <v>#REF!</v>
      </c>
    </row>
    <row r="972" spans="1:4" x14ac:dyDescent="0.25">
      <c r="A972" t="s">
        <v>1117</v>
      </c>
      <c r="B972">
        <v>93330.4</v>
      </c>
      <c r="C972" s="27" t="e">
        <f>INDEX(#REF!,MATCH(A972,#REF!,0))</f>
        <v>#REF!</v>
      </c>
      <c r="D972" t="e">
        <f t="shared" si="16"/>
        <v>#REF!</v>
      </c>
    </row>
    <row r="973" spans="1:4" x14ac:dyDescent="0.25">
      <c r="A973" t="s">
        <v>1118</v>
      </c>
      <c r="B973">
        <v>148776.56</v>
      </c>
      <c r="C973" s="27" t="e">
        <f>INDEX(#REF!,MATCH(A973,#REF!,0))</f>
        <v>#REF!</v>
      </c>
      <c r="D973" t="e">
        <f t="shared" si="16"/>
        <v>#REF!</v>
      </c>
    </row>
    <row r="974" spans="1:4" x14ac:dyDescent="0.25">
      <c r="A974" t="s">
        <v>1119</v>
      </c>
      <c r="B974">
        <v>100598.39999999999</v>
      </c>
      <c r="C974" s="27" t="e">
        <f>INDEX(#REF!,MATCH(A974,#REF!,0))</f>
        <v>#REF!</v>
      </c>
      <c r="D974" t="e">
        <f t="shared" si="16"/>
        <v>#REF!</v>
      </c>
    </row>
    <row r="975" spans="1:4" x14ac:dyDescent="0.25">
      <c r="A975" t="s">
        <v>1120</v>
      </c>
      <c r="B975">
        <v>103801.1</v>
      </c>
      <c r="C975" s="27" t="e">
        <f>INDEX(#REF!,MATCH(A975,#REF!,0))</f>
        <v>#REF!</v>
      </c>
      <c r="D975" t="e">
        <f t="shared" si="16"/>
        <v>#REF!</v>
      </c>
    </row>
    <row r="976" spans="1:4" x14ac:dyDescent="0.25">
      <c r="A976" t="s">
        <v>1121</v>
      </c>
      <c r="B976">
        <v>77641.309999999983</v>
      </c>
      <c r="C976" s="27" t="e">
        <f>INDEX(#REF!,MATCH(A976,#REF!,0))</f>
        <v>#REF!</v>
      </c>
      <c r="D976" t="e">
        <f t="shared" si="16"/>
        <v>#REF!</v>
      </c>
    </row>
    <row r="977" spans="1:4" x14ac:dyDescent="0.25">
      <c r="A977" t="s">
        <v>1122</v>
      </c>
      <c r="B977">
        <v>26141.599999999999</v>
      </c>
      <c r="C977" s="27" t="e">
        <f>INDEX(#REF!,MATCH(A977,#REF!,0))</f>
        <v>#REF!</v>
      </c>
      <c r="D977" t="e">
        <f t="shared" si="16"/>
        <v>#REF!</v>
      </c>
    </row>
    <row r="978" spans="1:4" x14ac:dyDescent="0.25">
      <c r="A978" t="s">
        <v>1123</v>
      </c>
      <c r="B978">
        <v>517733.11</v>
      </c>
      <c r="C978" s="27" t="e">
        <f>INDEX(#REF!,MATCH(A978,#REF!,0))</f>
        <v>#REF!</v>
      </c>
      <c r="D978" t="e">
        <f t="shared" si="16"/>
        <v>#REF!</v>
      </c>
    </row>
    <row r="979" spans="1:4" x14ac:dyDescent="0.25">
      <c r="A979" t="s">
        <v>1124</v>
      </c>
      <c r="B979">
        <v>514377.86</v>
      </c>
      <c r="C979" s="27" t="e">
        <f>INDEX(#REF!,MATCH(A979,#REF!,0))</f>
        <v>#REF!</v>
      </c>
      <c r="D979" t="e">
        <f t="shared" si="16"/>
        <v>#REF!</v>
      </c>
    </row>
    <row r="980" spans="1:4" x14ac:dyDescent="0.25">
      <c r="A980" t="s">
        <v>1125</v>
      </c>
      <c r="B980">
        <v>201218.69</v>
      </c>
      <c r="C980" s="27" t="e">
        <f>INDEX(#REF!,MATCH(A980,#REF!,0))</f>
        <v>#REF!</v>
      </c>
      <c r="D980" t="e">
        <f t="shared" si="16"/>
        <v>#REF!</v>
      </c>
    </row>
    <row r="981" spans="1:4" x14ac:dyDescent="0.25">
      <c r="A981" t="s">
        <v>1126</v>
      </c>
      <c r="B981">
        <v>552764.16999999993</v>
      </c>
      <c r="C981" s="27" t="e">
        <f>INDEX(#REF!,MATCH(A981,#REF!,0))</f>
        <v>#REF!</v>
      </c>
      <c r="D981" t="e">
        <f t="shared" si="16"/>
        <v>#REF!</v>
      </c>
    </row>
    <row r="982" spans="1:4" x14ac:dyDescent="0.25">
      <c r="A982" t="s">
        <v>1127</v>
      </c>
      <c r="B982">
        <v>64362.400000000009</v>
      </c>
      <c r="C982" s="27" t="e">
        <f>INDEX(#REF!,MATCH(A982,#REF!,0))</f>
        <v>#REF!</v>
      </c>
      <c r="D982" t="e">
        <f t="shared" si="16"/>
        <v>#REF!</v>
      </c>
    </row>
    <row r="983" spans="1:4" x14ac:dyDescent="0.25">
      <c r="A983" t="s">
        <v>1128</v>
      </c>
      <c r="B983">
        <v>106422.44</v>
      </c>
      <c r="C983" s="27" t="e">
        <f>INDEX(#REF!,MATCH(A983,#REF!,0))</f>
        <v>#REF!</v>
      </c>
      <c r="D983" t="e">
        <f t="shared" si="16"/>
        <v>#REF!</v>
      </c>
    </row>
    <row r="984" spans="1:4" x14ac:dyDescent="0.25">
      <c r="A984" t="s">
        <v>1129</v>
      </c>
      <c r="B984">
        <v>28628.95</v>
      </c>
      <c r="C984" s="27" t="e">
        <f>INDEX(#REF!,MATCH(A984,#REF!,0))</f>
        <v>#REF!</v>
      </c>
      <c r="D984" t="e">
        <f t="shared" si="16"/>
        <v>#REF!</v>
      </c>
    </row>
    <row r="985" spans="1:4" x14ac:dyDescent="0.25">
      <c r="A985" t="s">
        <v>1130</v>
      </c>
      <c r="B985">
        <v>254275.16</v>
      </c>
      <c r="C985" s="27" t="e">
        <f>INDEX(#REF!,MATCH(A985,#REF!,0))</f>
        <v>#REF!</v>
      </c>
      <c r="D985" t="e">
        <f t="shared" si="16"/>
        <v>#REF!</v>
      </c>
    </row>
    <row r="986" spans="1:4" x14ac:dyDescent="0.25">
      <c r="A986" t="s">
        <v>1131</v>
      </c>
      <c r="B986">
        <v>60155.47</v>
      </c>
      <c r="C986" s="27" t="e">
        <f>INDEX(#REF!,MATCH(A986,#REF!,0))</f>
        <v>#REF!</v>
      </c>
      <c r="D986" t="e">
        <f t="shared" si="16"/>
        <v>#REF!</v>
      </c>
    </row>
    <row r="987" spans="1:4" x14ac:dyDescent="0.25">
      <c r="A987" t="s">
        <v>1132</v>
      </c>
      <c r="B987">
        <v>836975.86</v>
      </c>
      <c r="C987" s="27" t="e">
        <f>INDEX(#REF!,MATCH(A987,#REF!,0))</f>
        <v>#REF!</v>
      </c>
      <c r="D987" t="e">
        <f t="shared" si="16"/>
        <v>#REF!</v>
      </c>
    </row>
    <row r="988" spans="1:4" x14ac:dyDescent="0.25">
      <c r="A988" t="s">
        <v>1133</v>
      </c>
      <c r="B988">
        <v>280655.46999999997</v>
      </c>
      <c r="C988" s="27" t="e">
        <f>INDEX(#REF!,MATCH(A988,#REF!,0))</f>
        <v>#REF!</v>
      </c>
      <c r="D988" t="e">
        <f t="shared" si="16"/>
        <v>#REF!</v>
      </c>
    </row>
    <row r="989" spans="1:4" x14ac:dyDescent="0.25">
      <c r="A989" t="s">
        <v>562</v>
      </c>
      <c r="B989">
        <v>307547.11</v>
      </c>
      <c r="C989" s="27" t="e">
        <f>INDEX(#REF!,MATCH(A989,#REF!,0))</f>
        <v>#REF!</v>
      </c>
      <c r="D989" t="e">
        <f t="shared" si="16"/>
        <v>#REF!</v>
      </c>
    </row>
    <row r="990" spans="1:4" x14ac:dyDescent="0.25">
      <c r="A990" t="s">
        <v>563</v>
      </c>
      <c r="B990">
        <v>3944126.08</v>
      </c>
      <c r="C990" s="27" t="e">
        <f>INDEX(#REF!,MATCH(A990,#REF!,0))</f>
        <v>#REF!</v>
      </c>
      <c r="D990" t="e">
        <f t="shared" si="16"/>
        <v>#REF!</v>
      </c>
    </row>
    <row r="991" spans="1:4" x14ac:dyDescent="0.25">
      <c r="A991" t="s">
        <v>1446</v>
      </c>
      <c r="B991">
        <v>32487</v>
      </c>
      <c r="C991" s="27" t="e">
        <f>INDEX(#REF!,MATCH(A991,#REF!,0))</f>
        <v>#REF!</v>
      </c>
      <c r="D991" t="e">
        <f t="shared" si="16"/>
        <v>#REF!</v>
      </c>
    </row>
    <row r="992" spans="1:4" x14ac:dyDescent="0.25">
      <c r="A992" t="s">
        <v>1447</v>
      </c>
      <c r="B992">
        <v>20000</v>
      </c>
      <c r="C992" s="27" t="e">
        <f>INDEX(#REF!,MATCH(A992,#REF!,0))</f>
        <v>#REF!</v>
      </c>
      <c r="D992" t="e">
        <f t="shared" si="16"/>
        <v>#REF!</v>
      </c>
    </row>
    <row r="993" spans="1:4" x14ac:dyDescent="0.25">
      <c r="A993" t="s">
        <v>1448</v>
      </c>
      <c r="B993">
        <v>40000</v>
      </c>
      <c r="C993" s="27" t="e">
        <f>INDEX(#REF!,MATCH(A993,#REF!,0))</f>
        <v>#REF!</v>
      </c>
      <c r="D993" t="e">
        <f t="shared" si="16"/>
        <v>#REF!</v>
      </c>
    </row>
    <row r="994" spans="1:4" x14ac:dyDescent="0.25">
      <c r="A994" t="s">
        <v>1449</v>
      </c>
      <c r="B994">
        <v>41601</v>
      </c>
      <c r="C994" s="27" t="e">
        <f>INDEX(#REF!,MATCH(A994,#REF!,0))</f>
        <v>#REF!</v>
      </c>
      <c r="D994" t="e">
        <f t="shared" si="16"/>
        <v>#REF!</v>
      </c>
    </row>
    <row r="995" spans="1:4" x14ac:dyDescent="0.25">
      <c r="A995" t="s">
        <v>1452</v>
      </c>
      <c r="B995">
        <v>27725.79</v>
      </c>
      <c r="C995" s="27" t="e">
        <f>INDEX(#REF!,MATCH(A995,#REF!,0))</f>
        <v>#REF!</v>
      </c>
      <c r="D995" t="e">
        <f t="shared" si="16"/>
        <v>#REF!</v>
      </c>
    </row>
    <row r="996" spans="1:4" x14ac:dyDescent="0.25">
      <c r="A996" t="s">
        <v>1453</v>
      </c>
      <c r="B996">
        <v>34335.9</v>
      </c>
      <c r="C996" s="27" t="e">
        <f>INDEX(#REF!,MATCH(A996,#REF!,0))</f>
        <v>#REF!</v>
      </c>
      <c r="D996" t="e">
        <f t="shared" si="16"/>
        <v>#REF!</v>
      </c>
    </row>
    <row r="997" spans="1:4" x14ac:dyDescent="0.25">
      <c r="A997" t="s">
        <v>1454</v>
      </c>
      <c r="B997">
        <v>22330.3</v>
      </c>
      <c r="C997" s="27" t="e">
        <f>INDEX(#REF!,MATCH(A997,#REF!,0))</f>
        <v>#REF!</v>
      </c>
      <c r="D997" t="e">
        <f t="shared" si="16"/>
        <v>#REF!</v>
      </c>
    </row>
    <row r="998" spans="1:4" x14ac:dyDescent="0.25">
      <c r="A998" t="s">
        <v>564</v>
      </c>
      <c r="B998">
        <v>628831.96000000008</v>
      </c>
      <c r="C998" s="27" t="e">
        <f>INDEX(#REF!,MATCH(A998,#REF!,0))</f>
        <v>#REF!</v>
      </c>
      <c r="D998" t="e">
        <f t="shared" si="16"/>
        <v>#REF!</v>
      </c>
    </row>
    <row r="999" spans="1:4" x14ac:dyDescent="0.25">
      <c r="A999" t="s">
        <v>565</v>
      </c>
      <c r="B999">
        <v>6642589.9500000002</v>
      </c>
      <c r="C999" s="27" t="e">
        <f>INDEX(#REF!,MATCH(A999,#REF!,0))</f>
        <v>#REF!</v>
      </c>
      <c r="D999" t="e">
        <f t="shared" si="16"/>
        <v>#REF!</v>
      </c>
    </row>
    <row r="1000" spans="1:4" x14ac:dyDescent="0.25">
      <c r="A1000" t="s">
        <v>566</v>
      </c>
      <c r="B1000">
        <v>1909139.2399999998</v>
      </c>
      <c r="C1000" s="27" t="e">
        <f>INDEX(#REF!,MATCH(A1000,#REF!,0))</f>
        <v>#REF!</v>
      </c>
      <c r="D1000" t="e">
        <f t="shared" si="16"/>
        <v>#REF!</v>
      </c>
    </row>
    <row r="1001" spans="1:4" x14ac:dyDescent="0.25">
      <c r="A1001" t="s">
        <v>567</v>
      </c>
      <c r="B1001">
        <v>5122248.92</v>
      </c>
      <c r="C1001" s="27" t="e">
        <f>INDEX(#REF!,MATCH(A1001,#REF!,0))</f>
        <v>#REF!</v>
      </c>
      <c r="D1001" t="e">
        <f t="shared" si="16"/>
        <v>#REF!</v>
      </c>
    </row>
    <row r="1002" spans="1:4" x14ac:dyDescent="0.25">
      <c r="A1002" t="s">
        <v>568</v>
      </c>
      <c r="B1002">
        <v>5027251.88</v>
      </c>
      <c r="C1002" s="27" t="e">
        <f>INDEX(#REF!,MATCH(A1002,#REF!,0))</f>
        <v>#REF!</v>
      </c>
      <c r="D1002" t="e">
        <f t="shared" si="16"/>
        <v>#REF!</v>
      </c>
    </row>
    <row r="1003" spans="1:4" x14ac:dyDescent="0.25">
      <c r="A1003" t="s">
        <v>569</v>
      </c>
      <c r="B1003">
        <v>707913.2</v>
      </c>
      <c r="C1003" s="27" t="e">
        <f>INDEX(#REF!,MATCH(A1003,#REF!,0))</f>
        <v>#REF!</v>
      </c>
      <c r="D1003" t="e">
        <f t="shared" si="16"/>
        <v>#REF!</v>
      </c>
    </row>
    <row r="1004" spans="1:4" x14ac:dyDescent="0.25">
      <c r="A1004" t="s">
        <v>570</v>
      </c>
      <c r="B1004">
        <v>266433.95</v>
      </c>
      <c r="C1004" s="27" t="e">
        <f>INDEX(#REF!,MATCH(A1004,#REF!,0))</f>
        <v>#REF!</v>
      </c>
      <c r="D1004" t="e">
        <f t="shared" si="16"/>
        <v>#REF!</v>
      </c>
    </row>
    <row r="1005" spans="1:4" x14ac:dyDescent="0.25">
      <c r="A1005" t="s">
        <v>571</v>
      </c>
      <c r="B1005">
        <v>4589069.6500000004</v>
      </c>
      <c r="C1005" s="27" t="e">
        <f>INDEX(#REF!,MATCH(A1005,#REF!,0))</f>
        <v>#REF!</v>
      </c>
      <c r="D1005" t="e">
        <f t="shared" si="16"/>
        <v>#REF!</v>
      </c>
    </row>
    <row r="1006" spans="1:4" x14ac:dyDescent="0.25">
      <c r="A1006" t="s">
        <v>572</v>
      </c>
      <c r="B1006">
        <v>2296117.9900000002</v>
      </c>
      <c r="C1006" s="27" t="e">
        <f>INDEX(#REF!,MATCH(A1006,#REF!,0))</f>
        <v>#REF!</v>
      </c>
      <c r="D1006" t="e">
        <f t="shared" si="16"/>
        <v>#REF!</v>
      </c>
    </row>
    <row r="1007" spans="1:4" x14ac:dyDescent="0.25">
      <c r="A1007" t="s">
        <v>573</v>
      </c>
      <c r="B1007">
        <v>3257504.1100000003</v>
      </c>
      <c r="C1007" s="27" t="e">
        <f>INDEX(#REF!,MATCH(A1007,#REF!,0))</f>
        <v>#REF!</v>
      </c>
      <c r="D1007" t="e">
        <f t="shared" si="16"/>
        <v>#REF!</v>
      </c>
    </row>
    <row r="1008" spans="1:4" x14ac:dyDescent="0.25">
      <c r="A1008" t="s">
        <v>574</v>
      </c>
      <c r="B1008">
        <v>1418264.1800000002</v>
      </c>
      <c r="C1008" s="27" t="e">
        <f>INDEX(#REF!,MATCH(A1008,#REF!,0))</f>
        <v>#REF!</v>
      </c>
      <c r="D1008" t="e">
        <f t="shared" si="16"/>
        <v>#REF!</v>
      </c>
    </row>
    <row r="1009" spans="1:4" x14ac:dyDescent="0.25">
      <c r="A1009" t="s">
        <v>575</v>
      </c>
      <c r="B1009">
        <v>5948840.8899999997</v>
      </c>
      <c r="C1009" s="27" t="e">
        <f>INDEX(#REF!,MATCH(A1009,#REF!,0))</f>
        <v>#REF!</v>
      </c>
      <c r="D1009" t="e">
        <f t="shared" si="16"/>
        <v>#REF!</v>
      </c>
    </row>
    <row r="1010" spans="1:4" x14ac:dyDescent="0.25">
      <c r="A1010" t="s">
        <v>576</v>
      </c>
      <c r="B1010">
        <v>4458907.17</v>
      </c>
      <c r="C1010" s="27" t="e">
        <f>INDEX(#REF!,MATCH(A1010,#REF!,0))</f>
        <v>#REF!</v>
      </c>
      <c r="D1010" t="e">
        <f t="shared" si="16"/>
        <v>#REF!</v>
      </c>
    </row>
    <row r="1011" spans="1:4" x14ac:dyDescent="0.25">
      <c r="A1011" t="s">
        <v>577</v>
      </c>
      <c r="B1011">
        <v>2052448.2799999998</v>
      </c>
      <c r="C1011" s="27" t="e">
        <f>INDEX(#REF!,MATCH(A1011,#REF!,0))</f>
        <v>#REF!</v>
      </c>
      <c r="D1011" t="e">
        <f t="shared" si="16"/>
        <v>#REF!</v>
      </c>
    </row>
    <row r="1012" spans="1:4" x14ac:dyDescent="0.25">
      <c r="A1012" t="s">
        <v>578</v>
      </c>
      <c r="B1012">
        <v>677084.48</v>
      </c>
      <c r="C1012" s="27" t="e">
        <f>INDEX(#REF!,MATCH(A1012,#REF!,0))</f>
        <v>#REF!</v>
      </c>
      <c r="D1012" t="e">
        <f t="shared" si="16"/>
        <v>#REF!</v>
      </c>
    </row>
    <row r="1013" spans="1:4" x14ac:dyDescent="0.25">
      <c r="A1013" t="s">
        <v>579</v>
      </c>
      <c r="B1013">
        <v>447220.75</v>
      </c>
      <c r="C1013" s="27" t="e">
        <f>INDEX(#REF!,MATCH(A1013,#REF!,0))</f>
        <v>#REF!</v>
      </c>
      <c r="D1013" t="e">
        <f t="shared" si="16"/>
        <v>#REF!</v>
      </c>
    </row>
    <row r="1014" spans="1:4" x14ac:dyDescent="0.25">
      <c r="A1014" t="s">
        <v>580</v>
      </c>
      <c r="B1014">
        <v>337869.78</v>
      </c>
      <c r="C1014" s="27" t="e">
        <f>INDEX(#REF!,MATCH(A1014,#REF!,0))</f>
        <v>#REF!</v>
      </c>
      <c r="D1014" t="e">
        <f t="shared" si="16"/>
        <v>#REF!</v>
      </c>
    </row>
    <row r="1015" spans="1:4" x14ac:dyDescent="0.25">
      <c r="A1015" t="s">
        <v>581</v>
      </c>
      <c r="B1015">
        <v>257109.03</v>
      </c>
      <c r="C1015" s="27" t="e">
        <f>INDEX(#REF!,MATCH(A1015,#REF!,0))</f>
        <v>#REF!</v>
      </c>
      <c r="D1015" t="e">
        <f t="shared" si="16"/>
        <v>#REF!</v>
      </c>
    </row>
    <row r="1016" spans="1:4" x14ac:dyDescent="0.25">
      <c r="A1016" t="s">
        <v>582</v>
      </c>
      <c r="B1016">
        <v>86518.56</v>
      </c>
      <c r="C1016" s="27" t="e">
        <f>INDEX(#REF!,MATCH(A1016,#REF!,0))</f>
        <v>#REF!</v>
      </c>
      <c r="D1016" t="e">
        <f t="shared" si="16"/>
        <v>#REF!</v>
      </c>
    </row>
    <row r="1017" spans="1:4" x14ac:dyDescent="0.25">
      <c r="A1017" t="s">
        <v>583</v>
      </c>
      <c r="B1017">
        <v>1058847.98</v>
      </c>
      <c r="C1017" s="27" t="e">
        <f>INDEX(#REF!,MATCH(A1017,#REF!,0))</f>
        <v>#REF!</v>
      </c>
      <c r="D1017" t="e">
        <f t="shared" si="16"/>
        <v>#REF!</v>
      </c>
    </row>
    <row r="1018" spans="1:4" x14ac:dyDescent="0.25">
      <c r="A1018" t="s">
        <v>584</v>
      </c>
      <c r="B1018">
        <v>741143.78</v>
      </c>
      <c r="C1018" s="27" t="e">
        <f>INDEX(#REF!,MATCH(A1018,#REF!,0))</f>
        <v>#REF!</v>
      </c>
      <c r="D1018" t="e">
        <f t="shared" si="16"/>
        <v>#REF!</v>
      </c>
    </row>
    <row r="1019" spans="1:4" x14ac:dyDescent="0.25">
      <c r="A1019" t="s">
        <v>585</v>
      </c>
      <c r="B1019">
        <v>176053.15</v>
      </c>
      <c r="C1019" s="27" t="e">
        <f>INDEX(#REF!,MATCH(A1019,#REF!,0))</f>
        <v>#REF!</v>
      </c>
      <c r="D1019" t="e">
        <f t="shared" si="16"/>
        <v>#REF!</v>
      </c>
    </row>
    <row r="1020" spans="1:4" x14ac:dyDescent="0.25">
      <c r="A1020" t="s">
        <v>586</v>
      </c>
      <c r="B1020">
        <v>385092.07999999996</v>
      </c>
      <c r="C1020" s="27" t="e">
        <f>INDEX(#REF!,MATCH(A1020,#REF!,0))</f>
        <v>#REF!</v>
      </c>
      <c r="D1020" t="e">
        <f t="shared" si="16"/>
        <v>#REF!</v>
      </c>
    </row>
    <row r="1021" spans="1:4" x14ac:dyDescent="0.25">
      <c r="A1021" t="s">
        <v>587</v>
      </c>
      <c r="B1021">
        <v>480207.79</v>
      </c>
      <c r="C1021" s="27" t="e">
        <f>INDEX(#REF!,MATCH(A1021,#REF!,0))</f>
        <v>#REF!</v>
      </c>
      <c r="D1021" t="e">
        <f t="shared" si="16"/>
        <v>#REF!</v>
      </c>
    </row>
    <row r="1022" spans="1:4" x14ac:dyDescent="0.25">
      <c r="A1022" t="s">
        <v>588</v>
      </c>
      <c r="B1022">
        <v>523038.55999999994</v>
      </c>
      <c r="C1022" s="27" t="e">
        <f>INDEX(#REF!,MATCH(A1022,#REF!,0))</f>
        <v>#REF!</v>
      </c>
      <c r="D1022" t="e">
        <f t="shared" si="16"/>
        <v>#REF!</v>
      </c>
    </row>
    <row r="1023" spans="1:4" x14ac:dyDescent="0.25">
      <c r="A1023" t="s">
        <v>589</v>
      </c>
      <c r="B1023">
        <v>375079.67000000004</v>
      </c>
      <c r="C1023" s="27" t="e">
        <f>INDEX(#REF!,MATCH(A1023,#REF!,0))</f>
        <v>#REF!</v>
      </c>
      <c r="D1023" t="e">
        <f t="shared" si="16"/>
        <v>#REF!</v>
      </c>
    </row>
    <row r="1024" spans="1:4" x14ac:dyDescent="0.25">
      <c r="A1024" t="s">
        <v>590</v>
      </c>
      <c r="B1024">
        <v>321986.55000000005</v>
      </c>
      <c r="C1024" s="27" t="e">
        <f>INDEX(#REF!,MATCH(A1024,#REF!,0))</f>
        <v>#REF!</v>
      </c>
      <c r="D1024" t="e">
        <f t="shared" si="16"/>
        <v>#REF!</v>
      </c>
    </row>
    <row r="1025" spans="1:4" x14ac:dyDescent="0.25">
      <c r="A1025" t="s">
        <v>591</v>
      </c>
      <c r="B1025">
        <v>432464.57999999996</v>
      </c>
      <c r="C1025" s="27" t="e">
        <f>INDEX(#REF!,MATCH(A1025,#REF!,0))</f>
        <v>#REF!</v>
      </c>
      <c r="D1025" t="e">
        <f t="shared" si="16"/>
        <v>#REF!</v>
      </c>
    </row>
    <row r="1026" spans="1:4" x14ac:dyDescent="0.25">
      <c r="A1026" t="s">
        <v>592</v>
      </c>
      <c r="B1026">
        <v>1548122.89</v>
      </c>
      <c r="C1026" s="27" t="e">
        <f>INDEX(#REF!,MATCH(A1026,#REF!,0))</f>
        <v>#REF!</v>
      </c>
      <c r="D1026" t="e">
        <f t="shared" si="16"/>
        <v>#REF!</v>
      </c>
    </row>
    <row r="1027" spans="1:4" x14ac:dyDescent="0.25">
      <c r="A1027" t="s">
        <v>1134</v>
      </c>
      <c r="B1027">
        <v>95380.159999999989</v>
      </c>
      <c r="C1027" s="27" t="e">
        <f>INDEX(#REF!,MATCH(A1027,#REF!,0))</f>
        <v>#REF!</v>
      </c>
      <c r="D1027" t="e">
        <f t="shared" si="16"/>
        <v>#REF!</v>
      </c>
    </row>
    <row r="1028" spans="1:4" x14ac:dyDescent="0.25">
      <c r="A1028" t="s">
        <v>1135</v>
      </c>
      <c r="B1028">
        <v>66997.66</v>
      </c>
      <c r="C1028" s="27" t="e">
        <f>INDEX(#REF!,MATCH(A1028,#REF!,0))</f>
        <v>#REF!</v>
      </c>
      <c r="D1028" t="e">
        <f t="shared" si="16"/>
        <v>#REF!</v>
      </c>
    </row>
    <row r="1029" spans="1:4" x14ac:dyDescent="0.25">
      <c r="A1029" t="s">
        <v>1136</v>
      </c>
      <c r="B1029">
        <v>75233.640000000014</v>
      </c>
      <c r="C1029" s="27" t="e">
        <f>INDEX(#REF!,MATCH(A1029,#REF!,0))</f>
        <v>#REF!</v>
      </c>
      <c r="D1029" t="e">
        <f t="shared" si="16"/>
        <v>#REF!</v>
      </c>
    </row>
    <row r="1030" spans="1:4" x14ac:dyDescent="0.25">
      <c r="A1030" t="s">
        <v>1137</v>
      </c>
      <c r="B1030">
        <v>54752.39</v>
      </c>
      <c r="C1030" s="27" t="e">
        <f>INDEX(#REF!,MATCH(A1030,#REF!,0))</f>
        <v>#REF!</v>
      </c>
      <c r="D1030" t="e">
        <f t="shared" ref="D1030:D1093" si="17">C1030=B1030</f>
        <v>#REF!</v>
      </c>
    </row>
    <row r="1031" spans="1:4" x14ac:dyDescent="0.25">
      <c r="A1031" t="s">
        <v>1138</v>
      </c>
      <c r="B1031">
        <v>162890.14000000001</v>
      </c>
      <c r="C1031" s="27" t="e">
        <f>INDEX(#REF!,MATCH(A1031,#REF!,0))</f>
        <v>#REF!</v>
      </c>
      <c r="D1031" t="e">
        <f t="shared" si="17"/>
        <v>#REF!</v>
      </c>
    </row>
    <row r="1032" spans="1:4" x14ac:dyDescent="0.25">
      <c r="A1032" t="s">
        <v>1139</v>
      </c>
      <c r="B1032">
        <v>214926.46</v>
      </c>
      <c r="C1032" s="27" t="e">
        <f>INDEX(#REF!,MATCH(A1032,#REF!,0))</f>
        <v>#REF!</v>
      </c>
      <c r="D1032" t="e">
        <f t="shared" si="17"/>
        <v>#REF!</v>
      </c>
    </row>
    <row r="1033" spans="1:4" x14ac:dyDescent="0.25">
      <c r="A1033" t="s">
        <v>1140</v>
      </c>
      <c r="B1033">
        <v>122400.25</v>
      </c>
      <c r="C1033" s="27" t="e">
        <f>INDEX(#REF!,MATCH(A1033,#REF!,0))</f>
        <v>#REF!</v>
      </c>
      <c r="D1033" t="e">
        <f t="shared" si="17"/>
        <v>#REF!</v>
      </c>
    </row>
    <row r="1034" spans="1:4" x14ac:dyDescent="0.25">
      <c r="A1034" t="s">
        <v>1141</v>
      </c>
      <c r="B1034">
        <v>112179.79000000001</v>
      </c>
      <c r="C1034" s="27" t="e">
        <f>INDEX(#REF!,MATCH(A1034,#REF!,0))</f>
        <v>#REF!</v>
      </c>
      <c r="D1034" t="e">
        <f t="shared" si="17"/>
        <v>#REF!</v>
      </c>
    </row>
    <row r="1035" spans="1:4" x14ac:dyDescent="0.25">
      <c r="A1035" t="s">
        <v>1142</v>
      </c>
      <c r="B1035">
        <v>50762.69</v>
      </c>
      <c r="C1035" s="27" t="e">
        <f>INDEX(#REF!,MATCH(A1035,#REF!,0))</f>
        <v>#REF!</v>
      </c>
      <c r="D1035" t="e">
        <f t="shared" si="17"/>
        <v>#REF!</v>
      </c>
    </row>
    <row r="1036" spans="1:4" x14ac:dyDescent="0.25">
      <c r="A1036" t="s">
        <v>1143</v>
      </c>
      <c r="B1036">
        <v>181919.24</v>
      </c>
      <c r="C1036" s="27" t="e">
        <f>INDEX(#REF!,MATCH(A1036,#REF!,0))</f>
        <v>#REF!</v>
      </c>
      <c r="D1036" t="e">
        <f t="shared" si="17"/>
        <v>#REF!</v>
      </c>
    </row>
    <row r="1037" spans="1:4" x14ac:dyDescent="0.25">
      <c r="A1037" t="s">
        <v>1144</v>
      </c>
      <c r="B1037">
        <v>67153.290000000008</v>
      </c>
      <c r="C1037" s="27" t="e">
        <f>INDEX(#REF!,MATCH(A1037,#REF!,0))</f>
        <v>#REF!</v>
      </c>
      <c r="D1037" t="e">
        <f t="shared" si="17"/>
        <v>#REF!</v>
      </c>
    </row>
    <row r="1038" spans="1:4" x14ac:dyDescent="0.25">
      <c r="A1038" t="s">
        <v>1145</v>
      </c>
      <c r="B1038">
        <v>129197.39</v>
      </c>
      <c r="C1038" s="27" t="e">
        <f>INDEX(#REF!,MATCH(A1038,#REF!,0))</f>
        <v>#REF!</v>
      </c>
      <c r="D1038" t="e">
        <f t="shared" si="17"/>
        <v>#REF!</v>
      </c>
    </row>
    <row r="1039" spans="1:4" x14ac:dyDescent="0.25">
      <c r="A1039" t="s">
        <v>1167</v>
      </c>
      <c r="B1039">
        <v>55971.4</v>
      </c>
      <c r="C1039" s="27" t="e">
        <f>INDEX(#REF!,MATCH(A1039,#REF!,0))</f>
        <v>#REF!</v>
      </c>
      <c r="D1039" t="e">
        <f t="shared" si="17"/>
        <v>#REF!</v>
      </c>
    </row>
    <row r="1040" spans="1:4" x14ac:dyDescent="0.25">
      <c r="A1040" t="s">
        <v>1168</v>
      </c>
      <c r="B1040">
        <v>26753.739999999998</v>
      </c>
      <c r="C1040" s="27" t="e">
        <f>INDEX(#REF!,MATCH(A1040,#REF!,0))</f>
        <v>#REF!</v>
      </c>
      <c r="D1040" t="e">
        <f t="shared" si="17"/>
        <v>#REF!</v>
      </c>
    </row>
    <row r="1041" spans="1:4" x14ac:dyDescent="0.25">
      <c r="A1041" t="s">
        <v>594</v>
      </c>
      <c r="B1041">
        <v>1695217.98</v>
      </c>
      <c r="C1041" s="27" t="e">
        <f>INDEX(#REF!,MATCH(A1041,#REF!,0))</f>
        <v>#REF!</v>
      </c>
      <c r="D1041" t="e">
        <f t="shared" si="17"/>
        <v>#REF!</v>
      </c>
    </row>
    <row r="1042" spans="1:4" x14ac:dyDescent="0.25">
      <c r="A1042" t="s">
        <v>595</v>
      </c>
      <c r="B1042">
        <v>1775283.98</v>
      </c>
      <c r="C1042" s="27" t="e">
        <f>INDEX(#REF!,MATCH(A1042,#REF!,0))</f>
        <v>#REF!</v>
      </c>
      <c r="D1042" t="e">
        <f t="shared" si="17"/>
        <v>#REF!</v>
      </c>
    </row>
    <row r="1043" spans="1:4" x14ac:dyDescent="0.25">
      <c r="A1043" t="s">
        <v>596</v>
      </c>
      <c r="B1043">
        <v>36315.67</v>
      </c>
      <c r="C1043" s="27" t="e">
        <f>INDEX(#REF!,MATCH(A1043,#REF!,0))</f>
        <v>#REF!</v>
      </c>
      <c r="D1043" t="e">
        <f t="shared" si="17"/>
        <v>#REF!</v>
      </c>
    </row>
    <row r="1044" spans="1:4" x14ac:dyDescent="0.25">
      <c r="A1044" t="s">
        <v>597</v>
      </c>
      <c r="B1044">
        <v>9282.26</v>
      </c>
      <c r="C1044" s="27" t="e">
        <f>INDEX(#REF!,MATCH(A1044,#REF!,0))</f>
        <v>#REF!</v>
      </c>
      <c r="D1044" t="e">
        <f t="shared" si="17"/>
        <v>#REF!</v>
      </c>
    </row>
    <row r="1045" spans="1:4" x14ac:dyDescent="0.25">
      <c r="A1045" t="s">
        <v>598</v>
      </c>
      <c r="B1045">
        <v>78719.42</v>
      </c>
      <c r="C1045" s="27" t="e">
        <f>INDEX(#REF!,MATCH(A1045,#REF!,0))</f>
        <v>#REF!</v>
      </c>
      <c r="D1045" t="e">
        <f t="shared" si="17"/>
        <v>#REF!</v>
      </c>
    </row>
    <row r="1046" spans="1:4" x14ac:dyDescent="0.25">
      <c r="A1046" t="s">
        <v>599</v>
      </c>
      <c r="B1046">
        <v>91713.600000000006</v>
      </c>
      <c r="C1046" s="27" t="e">
        <f>INDEX(#REF!,MATCH(A1046,#REF!,0))</f>
        <v>#REF!</v>
      </c>
      <c r="D1046" t="e">
        <f t="shared" si="17"/>
        <v>#REF!</v>
      </c>
    </row>
    <row r="1047" spans="1:4" x14ac:dyDescent="0.25">
      <c r="A1047" t="s">
        <v>600</v>
      </c>
      <c r="B1047">
        <v>23625.91</v>
      </c>
      <c r="C1047" s="27" t="e">
        <f>INDEX(#REF!,MATCH(A1047,#REF!,0))</f>
        <v>#REF!</v>
      </c>
      <c r="D1047" t="e">
        <f t="shared" si="17"/>
        <v>#REF!</v>
      </c>
    </row>
    <row r="1048" spans="1:4" x14ac:dyDescent="0.25">
      <c r="A1048" t="s">
        <v>601</v>
      </c>
      <c r="B1048">
        <v>34870.86</v>
      </c>
      <c r="C1048" s="27" t="e">
        <f>INDEX(#REF!,MATCH(A1048,#REF!,0))</f>
        <v>#REF!</v>
      </c>
      <c r="D1048" t="e">
        <f t="shared" si="17"/>
        <v>#REF!</v>
      </c>
    </row>
    <row r="1049" spans="1:4" x14ac:dyDescent="0.25">
      <c r="A1049" t="s">
        <v>602</v>
      </c>
      <c r="B1049">
        <v>230161.3</v>
      </c>
      <c r="C1049" s="27" t="e">
        <f>INDEX(#REF!,MATCH(A1049,#REF!,0))</f>
        <v>#REF!</v>
      </c>
      <c r="D1049" t="e">
        <f t="shared" si="17"/>
        <v>#REF!</v>
      </c>
    </row>
    <row r="1050" spans="1:4" x14ac:dyDescent="0.25">
      <c r="A1050" t="s">
        <v>603</v>
      </c>
      <c r="B1050">
        <v>119186.06</v>
      </c>
      <c r="C1050" s="27" t="e">
        <f>INDEX(#REF!,MATCH(A1050,#REF!,0))</f>
        <v>#REF!</v>
      </c>
      <c r="D1050" t="e">
        <f t="shared" si="17"/>
        <v>#REF!</v>
      </c>
    </row>
    <row r="1051" spans="1:4" x14ac:dyDescent="0.25">
      <c r="A1051" t="s">
        <v>604</v>
      </c>
      <c r="B1051">
        <v>24973.190000000002</v>
      </c>
      <c r="C1051" s="27" t="e">
        <f>INDEX(#REF!,MATCH(A1051,#REF!,0))</f>
        <v>#REF!</v>
      </c>
      <c r="D1051" t="e">
        <f t="shared" si="17"/>
        <v>#REF!</v>
      </c>
    </row>
    <row r="1052" spans="1:4" x14ac:dyDescent="0.25">
      <c r="A1052" t="s">
        <v>605</v>
      </c>
      <c r="B1052">
        <v>34494.79</v>
      </c>
      <c r="C1052" s="27" t="e">
        <f>INDEX(#REF!,MATCH(A1052,#REF!,0))</f>
        <v>#REF!</v>
      </c>
      <c r="D1052" t="e">
        <f t="shared" si="17"/>
        <v>#REF!</v>
      </c>
    </row>
    <row r="1053" spans="1:4" x14ac:dyDescent="0.25">
      <c r="A1053" t="s">
        <v>606</v>
      </c>
      <c r="B1053">
        <v>15383.05</v>
      </c>
      <c r="C1053" s="27" t="e">
        <f>INDEX(#REF!,MATCH(A1053,#REF!,0))</f>
        <v>#REF!</v>
      </c>
      <c r="D1053" t="e">
        <f t="shared" si="17"/>
        <v>#REF!</v>
      </c>
    </row>
    <row r="1054" spans="1:4" x14ac:dyDescent="0.25">
      <c r="A1054" t="s">
        <v>607</v>
      </c>
      <c r="B1054">
        <v>15616.91</v>
      </c>
      <c r="C1054" s="27" t="e">
        <f>INDEX(#REF!,MATCH(A1054,#REF!,0))</f>
        <v>#REF!</v>
      </c>
      <c r="D1054" t="e">
        <f t="shared" si="17"/>
        <v>#REF!</v>
      </c>
    </row>
    <row r="1055" spans="1:4" x14ac:dyDescent="0.25">
      <c r="A1055" t="s">
        <v>608</v>
      </c>
      <c r="B1055">
        <v>9375.1899999999987</v>
      </c>
      <c r="C1055" s="27" t="e">
        <f>INDEX(#REF!,MATCH(A1055,#REF!,0))</f>
        <v>#REF!</v>
      </c>
      <c r="D1055" t="e">
        <f t="shared" si="17"/>
        <v>#REF!</v>
      </c>
    </row>
    <row r="1056" spans="1:4" x14ac:dyDescent="0.25">
      <c r="A1056" t="s">
        <v>609</v>
      </c>
      <c r="B1056">
        <v>76296.47</v>
      </c>
      <c r="C1056" s="27" t="e">
        <f>INDEX(#REF!,MATCH(A1056,#REF!,0))</f>
        <v>#REF!</v>
      </c>
      <c r="D1056" t="e">
        <f t="shared" si="17"/>
        <v>#REF!</v>
      </c>
    </row>
    <row r="1057" spans="1:4" x14ac:dyDescent="0.25">
      <c r="A1057" t="s">
        <v>610</v>
      </c>
      <c r="B1057">
        <v>21644.47</v>
      </c>
      <c r="C1057" s="27" t="e">
        <f>INDEX(#REF!,MATCH(A1057,#REF!,0))</f>
        <v>#REF!</v>
      </c>
      <c r="D1057" t="e">
        <f t="shared" si="17"/>
        <v>#REF!</v>
      </c>
    </row>
    <row r="1058" spans="1:4" x14ac:dyDescent="0.25">
      <c r="A1058" t="s">
        <v>611</v>
      </c>
      <c r="B1058">
        <v>25958.99</v>
      </c>
      <c r="C1058" s="27" t="e">
        <f>INDEX(#REF!,MATCH(A1058,#REF!,0))</f>
        <v>#REF!</v>
      </c>
      <c r="D1058" t="e">
        <f t="shared" si="17"/>
        <v>#REF!</v>
      </c>
    </row>
    <row r="1059" spans="1:4" x14ac:dyDescent="0.25">
      <c r="A1059" t="s">
        <v>612</v>
      </c>
      <c r="B1059">
        <v>1867183.7200000002</v>
      </c>
      <c r="C1059" s="27" t="e">
        <f>INDEX(#REF!,MATCH(A1059,#REF!,0))</f>
        <v>#REF!</v>
      </c>
      <c r="D1059" t="e">
        <f t="shared" si="17"/>
        <v>#REF!</v>
      </c>
    </row>
    <row r="1060" spans="1:4" x14ac:dyDescent="0.25">
      <c r="A1060" t="s">
        <v>613</v>
      </c>
      <c r="B1060">
        <v>33969.5</v>
      </c>
      <c r="C1060" s="27" t="e">
        <f>INDEX(#REF!,MATCH(A1060,#REF!,0))</f>
        <v>#REF!</v>
      </c>
      <c r="D1060" t="e">
        <f t="shared" si="17"/>
        <v>#REF!</v>
      </c>
    </row>
    <row r="1061" spans="1:4" x14ac:dyDescent="0.25">
      <c r="A1061" t="s">
        <v>614</v>
      </c>
      <c r="B1061">
        <v>10771.29</v>
      </c>
      <c r="C1061" s="27" t="e">
        <f>INDEX(#REF!,MATCH(A1061,#REF!,0))</f>
        <v>#REF!</v>
      </c>
      <c r="D1061" t="e">
        <f t="shared" si="17"/>
        <v>#REF!</v>
      </c>
    </row>
    <row r="1062" spans="1:4" x14ac:dyDescent="0.25">
      <c r="A1062" t="s">
        <v>615</v>
      </c>
      <c r="B1062">
        <v>102944.34</v>
      </c>
      <c r="C1062" s="27" t="e">
        <f>INDEX(#REF!,MATCH(A1062,#REF!,0))</f>
        <v>#REF!</v>
      </c>
      <c r="D1062" t="e">
        <f t="shared" si="17"/>
        <v>#REF!</v>
      </c>
    </row>
    <row r="1063" spans="1:4" x14ac:dyDescent="0.25">
      <c r="A1063" t="s">
        <v>616</v>
      </c>
      <c r="B1063">
        <v>63464.33</v>
      </c>
      <c r="C1063" s="27" t="e">
        <f>INDEX(#REF!,MATCH(A1063,#REF!,0))</f>
        <v>#REF!</v>
      </c>
      <c r="D1063" t="e">
        <f t="shared" si="17"/>
        <v>#REF!</v>
      </c>
    </row>
    <row r="1064" spans="1:4" x14ac:dyDescent="0.25">
      <c r="A1064" t="s">
        <v>617</v>
      </c>
      <c r="B1064">
        <v>166033.04999999999</v>
      </c>
      <c r="C1064" s="27" t="e">
        <f>INDEX(#REF!,MATCH(A1064,#REF!,0))</f>
        <v>#REF!</v>
      </c>
      <c r="D1064" t="e">
        <f t="shared" si="17"/>
        <v>#REF!</v>
      </c>
    </row>
    <row r="1065" spans="1:4" x14ac:dyDescent="0.25">
      <c r="A1065" t="s">
        <v>618</v>
      </c>
      <c r="B1065">
        <v>26388.269999999997</v>
      </c>
      <c r="C1065" s="27" t="e">
        <f>INDEX(#REF!,MATCH(A1065,#REF!,0))</f>
        <v>#REF!</v>
      </c>
      <c r="D1065" t="e">
        <f t="shared" si="17"/>
        <v>#REF!</v>
      </c>
    </row>
    <row r="1066" spans="1:4" x14ac:dyDescent="0.25">
      <c r="A1066" t="s">
        <v>619</v>
      </c>
      <c r="B1066">
        <v>27680.85</v>
      </c>
      <c r="C1066" s="27" t="e">
        <f>INDEX(#REF!,MATCH(A1066,#REF!,0))</f>
        <v>#REF!</v>
      </c>
      <c r="D1066" t="e">
        <f t="shared" si="17"/>
        <v>#REF!</v>
      </c>
    </row>
    <row r="1067" spans="1:4" x14ac:dyDescent="0.25">
      <c r="A1067" t="s">
        <v>620</v>
      </c>
      <c r="B1067">
        <v>90927.87</v>
      </c>
      <c r="C1067" s="27" t="e">
        <f>INDEX(#REF!,MATCH(A1067,#REF!,0))</f>
        <v>#REF!</v>
      </c>
      <c r="D1067" t="e">
        <f t="shared" si="17"/>
        <v>#REF!</v>
      </c>
    </row>
    <row r="1068" spans="1:4" x14ac:dyDescent="0.25">
      <c r="A1068" t="s">
        <v>621</v>
      </c>
      <c r="B1068">
        <v>176613.48</v>
      </c>
      <c r="C1068" s="27" t="e">
        <f>INDEX(#REF!,MATCH(A1068,#REF!,0))</f>
        <v>#REF!</v>
      </c>
      <c r="D1068" t="e">
        <f t="shared" si="17"/>
        <v>#REF!</v>
      </c>
    </row>
    <row r="1069" spans="1:4" x14ac:dyDescent="0.25">
      <c r="A1069" t="s">
        <v>622</v>
      </c>
      <c r="B1069">
        <v>78822.38</v>
      </c>
      <c r="C1069" s="27" t="e">
        <f>INDEX(#REF!,MATCH(A1069,#REF!,0))</f>
        <v>#REF!</v>
      </c>
      <c r="D1069" t="e">
        <f t="shared" si="17"/>
        <v>#REF!</v>
      </c>
    </row>
    <row r="1070" spans="1:4" x14ac:dyDescent="0.25">
      <c r="A1070" t="s">
        <v>623</v>
      </c>
      <c r="B1070">
        <v>160178.29999999999</v>
      </c>
      <c r="C1070" s="27" t="e">
        <f>INDEX(#REF!,MATCH(A1070,#REF!,0))</f>
        <v>#REF!</v>
      </c>
      <c r="D1070" t="e">
        <f t="shared" si="17"/>
        <v>#REF!</v>
      </c>
    </row>
    <row r="1071" spans="1:4" x14ac:dyDescent="0.25">
      <c r="A1071" t="s">
        <v>624</v>
      </c>
      <c r="B1071">
        <v>11728.86</v>
      </c>
      <c r="C1071" s="27" t="e">
        <f>INDEX(#REF!,MATCH(A1071,#REF!,0))</f>
        <v>#REF!</v>
      </c>
      <c r="D1071" t="e">
        <f t="shared" si="17"/>
        <v>#REF!</v>
      </c>
    </row>
    <row r="1072" spans="1:4" x14ac:dyDescent="0.25">
      <c r="A1072" t="s">
        <v>625</v>
      </c>
      <c r="B1072">
        <v>31525.07</v>
      </c>
      <c r="C1072" s="27" t="e">
        <f>INDEX(#REF!,MATCH(A1072,#REF!,0))</f>
        <v>#REF!</v>
      </c>
      <c r="D1072" t="e">
        <f t="shared" si="17"/>
        <v>#REF!</v>
      </c>
    </row>
    <row r="1073" spans="1:4" x14ac:dyDescent="0.25">
      <c r="A1073" t="s">
        <v>626</v>
      </c>
      <c r="B1073">
        <v>14830.2</v>
      </c>
      <c r="C1073" s="27" t="e">
        <f>INDEX(#REF!,MATCH(A1073,#REF!,0))</f>
        <v>#REF!</v>
      </c>
      <c r="D1073" t="e">
        <f t="shared" si="17"/>
        <v>#REF!</v>
      </c>
    </row>
    <row r="1074" spans="1:4" x14ac:dyDescent="0.25">
      <c r="A1074" t="s">
        <v>627</v>
      </c>
      <c r="B1074">
        <v>38267.25</v>
      </c>
      <c r="C1074" s="27" t="e">
        <f>INDEX(#REF!,MATCH(A1074,#REF!,0))</f>
        <v>#REF!</v>
      </c>
      <c r="D1074" t="e">
        <f t="shared" si="17"/>
        <v>#REF!</v>
      </c>
    </row>
    <row r="1075" spans="1:4" x14ac:dyDescent="0.25">
      <c r="A1075" t="s">
        <v>628</v>
      </c>
      <c r="B1075">
        <v>35693.629999999997</v>
      </c>
      <c r="C1075" s="27" t="e">
        <f>INDEX(#REF!,MATCH(A1075,#REF!,0))</f>
        <v>#REF!</v>
      </c>
      <c r="D1075" t="e">
        <f t="shared" si="17"/>
        <v>#REF!</v>
      </c>
    </row>
    <row r="1076" spans="1:4" x14ac:dyDescent="0.25">
      <c r="A1076" t="s">
        <v>629</v>
      </c>
      <c r="B1076">
        <v>29141.320000000003</v>
      </c>
      <c r="C1076" s="27" t="e">
        <f>INDEX(#REF!,MATCH(A1076,#REF!,0))</f>
        <v>#REF!</v>
      </c>
      <c r="D1076" t="e">
        <f t="shared" si="17"/>
        <v>#REF!</v>
      </c>
    </row>
    <row r="1077" spans="1:4" x14ac:dyDescent="0.25">
      <c r="A1077" t="s">
        <v>630</v>
      </c>
      <c r="B1077">
        <v>89672.17</v>
      </c>
      <c r="C1077" s="27" t="e">
        <f>INDEX(#REF!,MATCH(A1077,#REF!,0))</f>
        <v>#REF!</v>
      </c>
      <c r="D1077" t="e">
        <f t="shared" si="17"/>
        <v>#REF!</v>
      </c>
    </row>
    <row r="1078" spans="1:4" x14ac:dyDescent="0.25">
      <c r="A1078" t="s">
        <v>631</v>
      </c>
      <c r="B1078">
        <v>96913.47</v>
      </c>
      <c r="C1078" s="27" t="e">
        <f>INDEX(#REF!,MATCH(A1078,#REF!,0))</f>
        <v>#REF!</v>
      </c>
      <c r="D1078" t="e">
        <f t="shared" si="17"/>
        <v>#REF!</v>
      </c>
    </row>
    <row r="1079" spans="1:4" x14ac:dyDescent="0.25">
      <c r="A1079" t="s">
        <v>632</v>
      </c>
      <c r="B1079">
        <v>5690.0599999999995</v>
      </c>
      <c r="C1079" s="27" t="e">
        <f>INDEX(#REF!,MATCH(A1079,#REF!,0))</f>
        <v>#REF!</v>
      </c>
      <c r="D1079" t="e">
        <f t="shared" si="17"/>
        <v>#REF!</v>
      </c>
    </row>
    <row r="1080" spans="1:4" x14ac:dyDescent="0.25">
      <c r="A1080" t="s">
        <v>633</v>
      </c>
      <c r="B1080">
        <v>9685.98</v>
      </c>
      <c r="C1080" s="27" t="e">
        <f>INDEX(#REF!,MATCH(A1080,#REF!,0))</f>
        <v>#REF!</v>
      </c>
      <c r="D1080" t="e">
        <f t="shared" si="17"/>
        <v>#REF!</v>
      </c>
    </row>
    <row r="1081" spans="1:4" x14ac:dyDescent="0.25">
      <c r="A1081" t="s">
        <v>634</v>
      </c>
      <c r="B1081">
        <v>18095.439999999999</v>
      </c>
      <c r="C1081" s="27" t="e">
        <f>INDEX(#REF!,MATCH(A1081,#REF!,0))</f>
        <v>#REF!</v>
      </c>
      <c r="D1081" t="e">
        <f t="shared" si="17"/>
        <v>#REF!</v>
      </c>
    </row>
    <row r="1082" spans="1:4" x14ac:dyDescent="0.25">
      <c r="A1082" t="s">
        <v>635</v>
      </c>
      <c r="B1082">
        <v>5985.11</v>
      </c>
      <c r="C1082" s="27" t="e">
        <f>INDEX(#REF!,MATCH(A1082,#REF!,0))</f>
        <v>#REF!</v>
      </c>
      <c r="D1082" t="e">
        <f t="shared" si="17"/>
        <v>#REF!</v>
      </c>
    </row>
    <row r="1083" spans="1:4" x14ac:dyDescent="0.25">
      <c r="A1083" t="s">
        <v>636</v>
      </c>
      <c r="B1083">
        <v>29297.25</v>
      </c>
      <c r="C1083" s="27" t="e">
        <f>INDEX(#REF!,MATCH(A1083,#REF!,0))</f>
        <v>#REF!</v>
      </c>
      <c r="D1083" t="e">
        <f t="shared" si="17"/>
        <v>#REF!</v>
      </c>
    </row>
    <row r="1084" spans="1:4" x14ac:dyDescent="0.25">
      <c r="A1084" t="s">
        <v>637</v>
      </c>
      <c r="B1084">
        <v>106383.09000000001</v>
      </c>
      <c r="C1084" s="27" t="e">
        <f>INDEX(#REF!,MATCH(A1084,#REF!,0))</f>
        <v>#REF!</v>
      </c>
      <c r="D1084" t="e">
        <f t="shared" si="17"/>
        <v>#REF!</v>
      </c>
    </row>
    <row r="1085" spans="1:4" x14ac:dyDescent="0.25">
      <c r="A1085" t="s">
        <v>638</v>
      </c>
      <c r="B1085">
        <v>15263.99</v>
      </c>
      <c r="C1085" s="27" t="e">
        <f>INDEX(#REF!,MATCH(A1085,#REF!,0))</f>
        <v>#REF!</v>
      </c>
      <c r="D1085" t="e">
        <f t="shared" si="17"/>
        <v>#REF!</v>
      </c>
    </row>
    <row r="1086" spans="1:4" x14ac:dyDescent="0.25">
      <c r="A1086" t="s">
        <v>639</v>
      </c>
      <c r="B1086">
        <v>111265.34</v>
      </c>
      <c r="C1086" s="27" t="e">
        <f>INDEX(#REF!,MATCH(A1086,#REF!,0))</f>
        <v>#REF!</v>
      </c>
      <c r="D1086" t="e">
        <f t="shared" si="17"/>
        <v>#REF!</v>
      </c>
    </row>
    <row r="1087" spans="1:4" x14ac:dyDescent="0.25">
      <c r="A1087" t="s">
        <v>640</v>
      </c>
      <c r="B1087">
        <v>71996.39</v>
      </c>
      <c r="C1087" s="27" t="e">
        <f>INDEX(#REF!,MATCH(A1087,#REF!,0))</f>
        <v>#REF!</v>
      </c>
      <c r="D1087" t="e">
        <f t="shared" si="17"/>
        <v>#REF!</v>
      </c>
    </row>
    <row r="1088" spans="1:4" x14ac:dyDescent="0.25">
      <c r="A1088" t="s">
        <v>641</v>
      </c>
      <c r="B1088">
        <v>17408.189999999999</v>
      </c>
      <c r="C1088" s="27" t="e">
        <f>INDEX(#REF!,MATCH(A1088,#REF!,0))</f>
        <v>#REF!</v>
      </c>
      <c r="D1088" t="e">
        <f t="shared" si="17"/>
        <v>#REF!</v>
      </c>
    </row>
    <row r="1089" spans="1:4" x14ac:dyDescent="0.25">
      <c r="A1089" t="s">
        <v>642</v>
      </c>
      <c r="B1089">
        <v>40487.46</v>
      </c>
      <c r="C1089" s="27" t="e">
        <f>INDEX(#REF!,MATCH(A1089,#REF!,0))</f>
        <v>#REF!</v>
      </c>
      <c r="D1089" t="e">
        <f t="shared" si="17"/>
        <v>#REF!</v>
      </c>
    </row>
    <row r="1090" spans="1:4" x14ac:dyDescent="0.25">
      <c r="A1090" t="s">
        <v>643</v>
      </c>
      <c r="B1090">
        <v>17282</v>
      </c>
      <c r="C1090" s="27" t="e">
        <f>INDEX(#REF!,MATCH(A1090,#REF!,0))</f>
        <v>#REF!</v>
      </c>
      <c r="D1090" t="e">
        <f t="shared" si="17"/>
        <v>#REF!</v>
      </c>
    </row>
    <row r="1091" spans="1:4" x14ac:dyDescent="0.25">
      <c r="A1091" t="s">
        <v>644</v>
      </c>
      <c r="B1091">
        <v>69369.97</v>
      </c>
      <c r="C1091" s="27" t="e">
        <f>INDEX(#REF!,MATCH(A1091,#REF!,0))</f>
        <v>#REF!</v>
      </c>
      <c r="D1091" t="e">
        <f t="shared" si="17"/>
        <v>#REF!</v>
      </c>
    </row>
    <row r="1092" spans="1:4" x14ac:dyDescent="0.25">
      <c r="A1092" t="s">
        <v>645</v>
      </c>
      <c r="B1092">
        <v>5098.3900000000003</v>
      </c>
      <c r="C1092" s="27" t="e">
        <f>INDEX(#REF!,MATCH(A1092,#REF!,0))</f>
        <v>#REF!</v>
      </c>
      <c r="D1092" t="e">
        <f t="shared" si="17"/>
        <v>#REF!</v>
      </c>
    </row>
    <row r="1093" spans="1:4" x14ac:dyDescent="0.25">
      <c r="A1093" t="s">
        <v>646</v>
      </c>
      <c r="B1093">
        <v>9257.23</v>
      </c>
      <c r="C1093" s="27" t="e">
        <f>INDEX(#REF!,MATCH(A1093,#REF!,0))</f>
        <v>#REF!</v>
      </c>
      <c r="D1093" t="e">
        <f t="shared" si="17"/>
        <v>#REF!</v>
      </c>
    </row>
    <row r="1094" spans="1:4" x14ac:dyDescent="0.25">
      <c r="A1094" t="s">
        <v>647</v>
      </c>
      <c r="B1094">
        <v>10366.900000000001</v>
      </c>
      <c r="C1094" s="27" t="e">
        <f>INDEX(#REF!,MATCH(A1094,#REF!,0))</f>
        <v>#REF!</v>
      </c>
      <c r="D1094" t="e">
        <f t="shared" ref="D1094:D1157" si="18">C1094=B1094</f>
        <v>#REF!</v>
      </c>
    </row>
    <row r="1095" spans="1:4" x14ac:dyDescent="0.25">
      <c r="A1095" t="s">
        <v>648</v>
      </c>
      <c r="B1095">
        <v>28270.35</v>
      </c>
      <c r="C1095" s="27" t="e">
        <f>INDEX(#REF!,MATCH(A1095,#REF!,0))</f>
        <v>#REF!</v>
      </c>
      <c r="D1095" t="e">
        <f t="shared" si="18"/>
        <v>#REF!</v>
      </c>
    </row>
    <row r="1096" spans="1:4" x14ac:dyDescent="0.25">
      <c r="A1096" t="s">
        <v>649</v>
      </c>
      <c r="B1096">
        <v>53722.32</v>
      </c>
      <c r="C1096" s="27" t="e">
        <f>INDEX(#REF!,MATCH(A1096,#REF!,0))</f>
        <v>#REF!</v>
      </c>
      <c r="D1096" t="e">
        <f t="shared" si="18"/>
        <v>#REF!</v>
      </c>
    </row>
    <row r="1097" spans="1:4" x14ac:dyDescent="0.25">
      <c r="A1097" t="s">
        <v>650</v>
      </c>
      <c r="B1097">
        <v>15379.95</v>
      </c>
      <c r="C1097" s="27" t="e">
        <f>INDEX(#REF!,MATCH(A1097,#REF!,0))</f>
        <v>#REF!</v>
      </c>
      <c r="D1097" t="e">
        <f t="shared" si="18"/>
        <v>#REF!</v>
      </c>
    </row>
    <row r="1098" spans="1:4" x14ac:dyDescent="0.25">
      <c r="A1098" t="s">
        <v>651</v>
      </c>
      <c r="B1098">
        <v>147452.4</v>
      </c>
      <c r="C1098" s="27" t="e">
        <f>INDEX(#REF!,MATCH(A1098,#REF!,0))</f>
        <v>#REF!</v>
      </c>
      <c r="D1098" t="e">
        <f t="shared" si="18"/>
        <v>#REF!</v>
      </c>
    </row>
    <row r="1099" spans="1:4" x14ac:dyDescent="0.25">
      <c r="A1099" t="s">
        <v>652</v>
      </c>
      <c r="B1099">
        <v>120946.65</v>
      </c>
      <c r="C1099" s="27" t="e">
        <f>INDEX(#REF!,MATCH(A1099,#REF!,0))</f>
        <v>#REF!</v>
      </c>
      <c r="D1099" t="e">
        <f t="shared" si="18"/>
        <v>#REF!</v>
      </c>
    </row>
    <row r="1100" spans="1:4" x14ac:dyDescent="0.25">
      <c r="A1100" t="s">
        <v>653</v>
      </c>
      <c r="B1100">
        <v>14284.64</v>
      </c>
      <c r="C1100" s="27" t="e">
        <f>INDEX(#REF!,MATCH(A1100,#REF!,0))</f>
        <v>#REF!</v>
      </c>
      <c r="D1100" t="e">
        <f t="shared" si="18"/>
        <v>#REF!</v>
      </c>
    </row>
    <row r="1101" spans="1:4" x14ac:dyDescent="0.25">
      <c r="A1101" t="s">
        <v>654</v>
      </c>
      <c r="B1101">
        <v>161493.91999999998</v>
      </c>
      <c r="C1101" s="27" t="e">
        <f>INDEX(#REF!,MATCH(A1101,#REF!,0))</f>
        <v>#REF!</v>
      </c>
      <c r="D1101" t="e">
        <f t="shared" si="18"/>
        <v>#REF!</v>
      </c>
    </row>
    <row r="1102" spans="1:4" x14ac:dyDescent="0.25">
      <c r="A1102" t="s">
        <v>655</v>
      </c>
      <c r="B1102">
        <v>28031.690000000002</v>
      </c>
      <c r="C1102" s="27" t="e">
        <f>INDEX(#REF!,MATCH(A1102,#REF!,0))</f>
        <v>#REF!</v>
      </c>
      <c r="D1102" t="e">
        <f t="shared" si="18"/>
        <v>#REF!</v>
      </c>
    </row>
    <row r="1103" spans="1:4" x14ac:dyDescent="0.25">
      <c r="A1103" t="s">
        <v>656</v>
      </c>
      <c r="B1103">
        <v>47795.71</v>
      </c>
      <c r="C1103" s="27" t="e">
        <f>INDEX(#REF!,MATCH(A1103,#REF!,0))</f>
        <v>#REF!</v>
      </c>
      <c r="D1103" t="e">
        <f t="shared" si="18"/>
        <v>#REF!</v>
      </c>
    </row>
    <row r="1104" spans="1:4" x14ac:dyDescent="0.25">
      <c r="A1104" t="s">
        <v>657</v>
      </c>
      <c r="B1104">
        <v>4609.74</v>
      </c>
      <c r="C1104" s="27" t="e">
        <f>INDEX(#REF!,MATCH(A1104,#REF!,0))</f>
        <v>#REF!</v>
      </c>
      <c r="D1104" t="e">
        <f t="shared" si="18"/>
        <v>#REF!</v>
      </c>
    </row>
    <row r="1105" spans="1:4" x14ac:dyDescent="0.25">
      <c r="A1105" t="s">
        <v>658</v>
      </c>
      <c r="B1105">
        <v>19061.990000000002</v>
      </c>
      <c r="C1105" s="27" t="e">
        <f>INDEX(#REF!,MATCH(A1105,#REF!,0))</f>
        <v>#REF!</v>
      </c>
      <c r="D1105" t="e">
        <f t="shared" si="18"/>
        <v>#REF!</v>
      </c>
    </row>
    <row r="1106" spans="1:4" x14ac:dyDescent="0.25">
      <c r="A1106" t="s">
        <v>659</v>
      </c>
      <c r="B1106">
        <v>78725.06</v>
      </c>
      <c r="C1106" s="27" t="e">
        <f>INDEX(#REF!,MATCH(A1106,#REF!,0))</f>
        <v>#REF!</v>
      </c>
      <c r="D1106" t="e">
        <f t="shared" si="18"/>
        <v>#REF!</v>
      </c>
    </row>
    <row r="1107" spans="1:4" x14ac:dyDescent="0.25">
      <c r="A1107" t="s">
        <v>660</v>
      </c>
      <c r="B1107">
        <v>11915.470000000001</v>
      </c>
      <c r="C1107" s="27" t="e">
        <f>INDEX(#REF!,MATCH(A1107,#REF!,0))</f>
        <v>#REF!</v>
      </c>
      <c r="D1107" t="e">
        <f t="shared" si="18"/>
        <v>#REF!</v>
      </c>
    </row>
    <row r="1108" spans="1:4" x14ac:dyDescent="0.25">
      <c r="A1108" t="s">
        <v>661</v>
      </c>
      <c r="B1108">
        <v>67321.95</v>
      </c>
      <c r="C1108" s="27" t="e">
        <f>INDEX(#REF!,MATCH(A1108,#REF!,0))</f>
        <v>#REF!</v>
      </c>
      <c r="D1108" t="e">
        <f t="shared" si="18"/>
        <v>#REF!</v>
      </c>
    </row>
    <row r="1109" spans="1:4" x14ac:dyDescent="0.25">
      <c r="A1109" t="s">
        <v>662</v>
      </c>
      <c r="B1109">
        <v>6046.2</v>
      </c>
      <c r="C1109" s="27" t="e">
        <f>INDEX(#REF!,MATCH(A1109,#REF!,0))</f>
        <v>#REF!</v>
      </c>
      <c r="D1109" t="e">
        <f t="shared" si="18"/>
        <v>#REF!</v>
      </c>
    </row>
    <row r="1110" spans="1:4" x14ac:dyDescent="0.25">
      <c r="A1110" t="s">
        <v>663</v>
      </c>
      <c r="B1110">
        <v>13427</v>
      </c>
      <c r="C1110" s="27" t="e">
        <f>INDEX(#REF!,MATCH(A1110,#REF!,0))</f>
        <v>#REF!</v>
      </c>
      <c r="D1110" t="e">
        <f t="shared" si="18"/>
        <v>#REF!</v>
      </c>
    </row>
    <row r="1111" spans="1:4" x14ac:dyDescent="0.25">
      <c r="A1111" t="s">
        <v>664</v>
      </c>
      <c r="B1111">
        <v>12557.74</v>
      </c>
      <c r="C1111" s="27" t="e">
        <f>INDEX(#REF!,MATCH(A1111,#REF!,0))</f>
        <v>#REF!</v>
      </c>
      <c r="D1111" t="e">
        <f t="shared" si="18"/>
        <v>#REF!</v>
      </c>
    </row>
    <row r="1112" spans="1:4" x14ac:dyDescent="0.25">
      <c r="A1112" t="s">
        <v>665</v>
      </c>
      <c r="B1112">
        <v>6323.55</v>
      </c>
      <c r="C1112" s="27" t="e">
        <f>INDEX(#REF!,MATCH(A1112,#REF!,0))</f>
        <v>#REF!</v>
      </c>
      <c r="D1112" t="e">
        <f t="shared" si="18"/>
        <v>#REF!</v>
      </c>
    </row>
    <row r="1113" spans="1:4" x14ac:dyDescent="0.25">
      <c r="A1113" t="s">
        <v>666</v>
      </c>
      <c r="B1113">
        <v>55110.18</v>
      </c>
      <c r="C1113" s="27" t="e">
        <f>INDEX(#REF!,MATCH(A1113,#REF!,0))</f>
        <v>#REF!</v>
      </c>
      <c r="D1113" t="e">
        <f t="shared" si="18"/>
        <v>#REF!</v>
      </c>
    </row>
    <row r="1114" spans="1:4" x14ac:dyDescent="0.25">
      <c r="A1114" t="s">
        <v>667</v>
      </c>
      <c r="B1114">
        <v>13910.259999999998</v>
      </c>
      <c r="C1114" s="27" t="e">
        <f>INDEX(#REF!,MATCH(A1114,#REF!,0))</f>
        <v>#REF!</v>
      </c>
      <c r="D1114" t="e">
        <f t="shared" si="18"/>
        <v>#REF!</v>
      </c>
    </row>
    <row r="1115" spans="1:4" x14ac:dyDescent="0.25">
      <c r="A1115" t="s">
        <v>668</v>
      </c>
      <c r="B1115">
        <v>39324.160000000003</v>
      </c>
      <c r="C1115" s="27" t="e">
        <f>INDEX(#REF!,MATCH(A1115,#REF!,0))</f>
        <v>#REF!</v>
      </c>
      <c r="D1115" t="e">
        <f t="shared" si="18"/>
        <v>#REF!</v>
      </c>
    </row>
    <row r="1116" spans="1:4" x14ac:dyDescent="0.25">
      <c r="A1116" t="s">
        <v>669</v>
      </c>
      <c r="B1116">
        <v>38822.79</v>
      </c>
      <c r="C1116" s="27" t="e">
        <f>INDEX(#REF!,MATCH(A1116,#REF!,0))</f>
        <v>#REF!</v>
      </c>
      <c r="D1116" t="e">
        <f t="shared" si="18"/>
        <v>#REF!</v>
      </c>
    </row>
    <row r="1117" spans="1:4" x14ac:dyDescent="0.25">
      <c r="A1117" t="s">
        <v>670</v>
      </c>
      <c r="B1117">
        <v>13752.78</v>
      </c>
      <c r="C1117" s="27" t="e">
        <f>INDEX(#REF!,MATCH(A1117,#REF!,0))</f>
        <v>#REF!</v>
      </c>
      <c r="D1117" t="e">
        <f t="shared" si="18"/>
        <v>#REF!</v>
      </c>
    </row>
    <row r="1118" spans="1:4" x14ac:dyDescent="0.25">
      <c r="A1118" t="s">
        <v>671</v>
      </c>
      <c r="B1118">
        <v>24137.81</v>
      </c>
      <c r="C1118" s="27" t="e">
        <f>INDEX(#REF!,MATCH(A1118,#REF!,0))</f>
        <v>#REF!</v>
      </c>
      <c r="D1118" t="e">
        <f t="shared" si="18"/>
        <v>#REF!</v>
      </c>
    </row>
    <row r="1119" spans="1:4" x14ac:dyDescent="0.25">
      <c r="A1119" t="s">
        <v>672</v>
      </c>
      <c r="B1119">
        <v>40588.35</v>
      </c>
      <c r="C1119" s="27" t="e">
        <f>INDEX(#REF!,MATCH(A1119,#REF!,0))</f>
        <v>#REF!</v>
      </c>
      <c r="D1119" t="e">
        <f t="shared" si="18"/>
        <v>#REF!</v>
      </c>
    </row>
    <row r="1120" spans="1:4" x14ac:dyDescent="0.25">
      <c r="A1120" t="s">
        <v>673</v>
      </c>
      <c r="B1120">
        <v>211829.83000000002</v>
      </c>
      <c r="C1120" s="27" t="e">
        <f>INDEX(#REF!,MATCH(A1120,#REF!,0))</f>
        <v>#REF!</v>
      </c>
      <c r="D1120" t="e">
        <f t="shared" si="18"/>
        <v>#REF!</v>
      </c>
    </row>
    <row r="1121" spans="1:4" x14ac:dyDescent="0.25">
      <c r="A1121" t="s">
        <v>674</v>
      </c>
      <c r="B1121">
        <v>17705.16</v>
      </c>
      <c r="C1121" s="27" t="e">
        <f>INDEX(#REF!,MATCH(A1121,#REF!,0))</f>
        <v>#REF!</v>
      </c>
      <c r="D1121" t="e">
        <f t="shared" si="18"/>
        <v>#REF!</v>
      </c>
    </row>
    <row r="1122" spans="1:4" x14ac:dyDescent="0.25">
      <c r="A1122" t="s">
        <v>675</v>
      </c>
      <c r="B1122">
        <v>30710.739999999998</v>
      </c>
      <c r="C1122" s="27" t="e">
        <f>INDEX(#REF!,MATCH(A1122,#REF!,0))</f>
        <v>#REF!</v>
      </c>
      <c r="D1122" t="e">
        <f t="shared" si="18"/>
        <v>#REF!</v>
      </c>
    </row>
    <row r="1123" spans="1:4" x14ac:dyDescent="0.25">
      <c r="A1123" t="s">
        <v>676</v>
      </c>
      <c r="B1123">
        <v>206234.64</v>
      </c>
      <c r="C1123" s="27" t="e">
        <f>INDEX(#REF!,MATCH(A1123,#REF!,0))</f>
        <v>#REF!</v>
      </c>
      <c r="D1123" t="e">
        <f t="shared" si="18"/>
        <v>#REF!</v>
      </c>
    </row>
    <row r="1124" spans="1:4" x14ac:dyDescent="0.25">
      <c r="A1124" t="s">
        <v>677</v>
      </c>
      <c r="B1124">
        <v>19669.22</v>
      </c>
      <c r="C1124" s="27" t="e">
        <f>INDEX(#REF!,MATCH(A1124,#REF!,0))</f>
        <v>#REF!</v>
      </c>
      <c r="D1124" t="e">
        <f t="shared" si="18"/>
        <v>#REF!</v>
      </c>
    </row>
    <row r="1125" spans="1:4" x14ac:dyDescent="0.25">
      <c r="A1125" t="s">
        <v>678</v>
      </c>
      <c r="B1125">
        <v>11186</v>
      </c>
      <c r="C1125" s="27" t="e">
        <f>INDEX(#REF!,MATCH(A1125,#REF!,0))</f>
        <v>#REF!</v>
      </c>
      <c r="D1125" t="e">
        <f t="shared" si="18"/>
        <v>#REF!</v>
      </c>
    </row>
    <row r="1126" spans="1:4" x14ac:dyDescent="0.25">
      <c r="A1126" t="s">
        <v>679</v>
      </c>
      <c r="B1126">
        <v>137215.19</v>
      </c>
      <c r="C1126" s="27" t="e">
        <f>INDEX(#REF!,MATCH(A1126,#REF!,0))</f>
        <v>#REF!</v>
      </c>
      <c r="D1126" t="e">
        <f t="shared" si="18"/>
        <v>#REF!</v>
      </c>
    </row>
    <row r="1127" spans="1:4" x14ac:dyDescent="0.25">
      <c r="A1127" t="s">
        <v>680</v>
      </c>
      <c r="B1127">
        <v>81192.010000000009</v>
      </c>
      <c r="C1127" s="27" t="e">
        <f>INDEX(#REF!,MATCH(A1127,#REF!,0))</f>
        <v>#REF!</v>
      </c>
      <c r="D1127" t="e">
        <f t="shared" si="18"/>
        <v>#REF!</v>
      </c>
    </row>
    <row r="1128" spans="1:4" x14ac:dyDescent="0.25">
      <c r="A1128" t="s">
        <v>681</v>
      </c>
      <c r="B1128">
        <v>108334.13999999998</v>
      </c>
      <c r="C1128" s="27" t="e">
        <f>INDEX(#REF!,MATCH(A1128,#REF!,0))</f>
        <v>#REF!</v>
      </c>
      <c r="D1128" t="e">
        <f t="shared" si="18"/>
        <v>#REF!</v>
      </c>
    </row>
    <row r="1129" spans="1:4" x14ac:dyDescent="0.25">
      <c r="A1129" t="s">
        <v>682</v>
      </c>
      <c r="B1129">
        <v>43980.88</v>
      </c>
      <c r="C1129" s="27" t="e">
        <f>INDEX(#REF!,MATCH(A1129,#REF!,0))</f>
        <v>#REF!</v>
      </c>
      <c r="D1129" t="e">
        <f t="shared" si="18"/>
        <v>#REF!</v>
      </c>
    </row>
    <row r="1130" spans="1:4" x14ac:dyDescent="0.25">
      <c r="A1130" t="s">
        <v>683</v>
      </c>
      <c r="B1130">
        <v>7210.52</v>
      </c>
      <c r="C1130" s="27" t="e">
        <f>INDEX(#REF!,MATCH(A1130,#REF!,0))</f>
        <v>#REF!</v>
      </c>
      <c r="D1130" t="e">
        <f t="shared" si="18"/>
        <v>#REF!</v>
      </c>
    </row>
    <row r="1131" spans="1:4" x14ac:dyDescent="0.25">
      <c r="A1131" t="s">
        <v>684</v>
      </c>
      <c r="B1131">
        <v>19637.68</v>
      </c>
      <c r="C1131" s="27" t="e">
        <f>INDEX(#REF!,MATCH(A1131,#REF!,0))</f>
        <v>#REF!</v>
      </c>
      <c r="D1131" t="e">
        <f t="shared" si="18"/>
        <v>#REF!</v>
      </c>
    </row>
    <row r="1132" spans="1:4" x14ac:dyDescent="0.25">
      <c r="A1132" t="s">
        <v>685</v>
      </c>
      <c r="B1132">
        <v>33774.06</v>
      </c>
      <c r="C1132" s="27" t="e">
        <f>INDEX(#REF!,MATCH(A1132,#REF!,0))</f>
        <v>#REF!</v>
      </c>
      <c r="D1132" t="e">
        <f t="shared" si="18"/>
        <v>#REF!</v>
      </c>
    </row>
    <row r="1133" spans="1:4" x14ac:dyDescent="0.25">
      <c r="A1133" t="s">
        <v>686</v>
      </c>
      <c r="B1133">
        <v>495901.48000000004</v>
      </c>
      <c r="C1133" s="27" t="e">
        <f>INDEX(#REF!,MATCH(A1133,#REF!,0))</f>
        <v>#REF!</v>
      </c>
      <c r="D1133" t="e">
        <f t="shared" si="18"/>
        <v>#REF!</v>
      </c>
    </row>
    <row r="1134" spans="1:4" x14ac:dyDescent="0.25">
      <c r="A1134" t="s">
        <v>687</v>
      </c>
      <c r="B1134">
        <v>11898.52</v>
      </c>
      <c r="C1134" s="27" t="e">
        <f>INDEX(#REF!,MATCH(A1134,#REF!,0))</f>
        <v>#REF!</v>
      </c>
      <c r="D1134" t="e">
        <f t="shared" si="18"/>
        <v>#REF!</v>
      </c>
    </row>
    <row r="1135" spans="1:4" x14ac:dyDescent="0.25">
      <c r="A1135" t="s">
        <v>688</v>
      </c>
      <c r="B1135">
        <v>112261.30000000002</v>
      </c>
      <c r="C1135" s="27" t="e">
        <f>INDEX(#REF!,MATCH(A1135,#REF!,0))</f>
        <v>#REF!</v>
      </c>
      <c r="D1135" t="e">
        <f t="shared" si="18"/>
        <v>#REF!</v>
      </c>
    </row>
    <row r="1136" spans="1:4" x14ac:dyDescent="0.25">
      <c r="A1136" t="s">
        <v>689</v>
      </c>
      <c r="B1136">
        <v>18139.47</v>
      </c>
      <c r="C1136" s="27" t="e">
        <f>INDEX(#REF!,MATCH(A1136,#REF!,0))</f>
        <v>#REF!</v>
      </c>
      <c r="D1136" t="e">
        <f t="shared" si="18"/>
        <v>#REF!</v>
      </c>
    </row>
    <row r="1137" spans="1:4" x14ac:dyDescent="0.25">
      <c r="A1137" t="s">
        <v>690</v>
      </c>
      <c r="B1137">
        <v>63830.33</v>
      </c>
      <c r="C1137" s="27" t="e">
        <f>INDEX(#REF!,MATCH(A1137,#REF!,0))</f>
        <v>#REF!</v>
      </c>
      <c r="D1137" t="e">
        <f t="shared" si="18"/>
        <v>#REF!</v>
      </c>
    </row>
    <row r="1138" spans="1:4" x14ac:dyDescent="0.25">
      <c r="A1138" t="s">
        <v>691</v>
      </c>
      <c r="B1138">
        <v>313293.98</v>
      </c>
      <c r="C1138" s="27" t="e">
        <f>INDEX(#REF!,MATCH(A1138,#REF!,0))</f>
        <v>#REF!</v>
      </c>
      <c r="D1138" t="e">
        <f t="shared" si="18"/>
        <v>#REF!</v>
      </c>
    </row>
    <row r="1139" spans="1:4" x14ac:dyDescent="0.25">
      <c r="A1139" t="s">
        <v>692</v>
      </c>
      <c r="B1139">
        <v>2290857.59</v>
      </c>
      <c r="C1139" s="27" t="e">
        <f>INDEX(#REF!,MATCH(A1139,#REF!,0))</f>
        <v>#REF!</v>
      </c>
      <c r="D1139" t="e">
        <f t="shared" si="18"/>
        <v>#REF!</v>
      </c>
    </row>
    <row r="1140" spans="1:4" x14ac:dyDescent="0.25">
      <c r="A1140" t="s">
        <v>693</v>
      </c>
      <c r="B1140">
        <v>1372723.85</v>
      </c>
      <c r="C1140" s="27" t="e">
        <f>INDEX(#REF!,MATCH(A1140,#REF!,0))</f>
        <v>#REF!</v>
      </c>
      <c r="D1140" t="e">
        <f t="shared" si="18"/>
        <v>#REF!</v>
      </c>
    </row>
    <row r="1141" spans="1:4" x14ac:dyDescent="0.25">
      <c r="A1141" t="s">
        <v>1225</v>
      </c>
      <c r="B1141">
        <v>58916.09</v>
      </c>
      <c r="C1141" s="27" t="e">
        <f>INDEX(#REF!,MATCH(A1141,#REF!,0))</f>
        <v>#REF!</v>
      </c>
      <c r="D1141" t="e">
        <f t="shared" si="18"/>
        <v>#REF!</v>
      </c>
    </row>
    <row r="1142" spans="1:4" x14ac:dyDescent="0.25">
      <c r="A1142" t="s">
        <v>1244</v>
      </c>
      <c r="B1142">
        <v>1044731.77</v>
      </c>
      <c r="C1142" s="27" t="e">
        <f>INDEX(#REF!,MATCH(A1142,#REF!,0))</f>
        <v>#REF!</v>
      </c>
      <c r="D1142" t="e">
        <f t="shared" si="18"/>
        <v>#REF!</v>
      </c>
    </row>
    <row r="1143" spans="1:4" x14ac:dyDescent="0.25">
      <c r="A1143" t="s">
        <v>1270</v>
      </c>
      <c r="B1143">
        <v>305501.94999999995</v>
      </c>
      <c r="C1143" s="27" t="e">
        <f>INDEX(#REF!,MATCH(A1143,#REF!,0))</f>
        <v>#REF!</v>
      </c>
      <c r="D1143" t="e">
        <f t="shared" si="18"/>
        <v>#REF!</v>
      </c>
    </row>
    <row r="1144" spans="1:4" x14ac:dyDescent="0.25">
      <c r="A1144" t="s">
        <v>1271</v>
      </c>
      <c r="B1144">
        <v>3121.87</v>
      </c>
      <c r="C1144" s="27" t="e">
        <f>INDEX(#REF!,MATCH(A1144,#REF!,0))</f>
        <v>#REF!</v>
      </c>
      <c r="D1144" t="e">
        <f t="shared" si="18"/>
        <v>#REF!</v>
      </c>
    </row>
    <row r="1145" spans="1:4" x14ac:dyDescent="0.25">
      <c r="A1145" t="s">
        <v>1272</v>
      </c>
      <c r="B1145">
        <v>33007.25</v>
      </c>
      <c r="C1145" s="27" t="e">
        <f>INDEX(#REF!,MATCH(A1145,#REF!,0))</f>
        <v>#REF!</v>
      </c>
      <c r="D1145" t="e">
        <f t="shared" si="18"/>
        <v>#REF!</v>
      </c>
    </row>
    <row r="1146" spans="1:4" x14ac:dyDescent="0.25">
      <c r="A1146" t="s">
        <v>1273</v>
      </c>
      <c r="B1146">
        <v>20970.34</v>
      </c>
      <c r="C1146" s="27" t="e">
        <f>INDEX(#REF!,MATCH(A1146,#REF!,0))</f>
        <v>#REF!</v>
      </c>
      <c r="D1146" t="e">
        <f t="shared" si="18"/>
        <v>#REF!</v>
      </c>
    </row>
    <row r="1147" spans="1:4" x14ac:dyDescent="0.25">
      <c r="A1147" t="s">
        <v>1274</v>
      </c>
      <c r="B1147">
        <v>472354.93999999994</v>
      </c>
      <c r="C1147" s="27" t="e">
        <f>INDEX(#REF!,MATCH(A1147,#REF!,0))</f>
        <v>#REF!</v>
      </c>
      <c r="D1147" t="e">
        <f t="shared" si="18"/>
        <v>#REF!</v>
      </c>
    </row>
    <row r="1148" spans="1:4" x14ac:dyDescent="0.25">
      <c r="A1148" t="s">
        <v>1275</v>
      </c>
      <c r="B1148">
        <v>24725.59</v>
      </c>
      <c r="C1148" s="27" t="e">
        <f>INDEX(#REF!,MATCH(A1148,#REF!,0))</f>
        <v>#REF!</v>
      </c>
      <c r="D1148" t="e">
        <f t="shared" si="18"/>
        <v>#REF!</v>
      </c>
    </row>
    <row r="1149" spans="1:4" x14ac:dyDescent="0.25">
      <c r="A1149" t="s">
        <v>1276</v>
      </c>
      <c r="B1149">
        <v>303532.05</v>
      </c>
      <c r="C1149" s="27" t="e">
        <f>INDEX(#REF!,MATCH(A1149,#REF!,0))</f>
        <v>#REF!</v>
      </c>
      <c r="D1149" t="e">
        <f t="shared" si="18"/>
        <v>#REF!</v>
      </c>
    </row>
    <row r="1150" spans="1:4" x14ac:dyDescent="0.25">
      <c r="A1150" t="s">
        <v>1277</v>
      </c>
      <c r="B1150">
        <v>31169.069999999996</v>
      </c>
      <c r="C1150" s="27" t="e">
        <f>INDEX(#REF!,MATCH(A1150,#REF!,0))</f>
        <v>#REF!</v>
      </c>
      <c r="D1150" t="e">
        <f t="shared" si="18"/>
        <v>#REF!</v>
      </c>
    </row>
    <row r="1151" spans="1:4" x14ac:dyDescent="0.25">
      <c r="A1151" t="s">
        <v>1278</v>
      </c>
      <c r="B1151">
        <v>372.9</v>
      </c>
      <c r="C1151" s="27" t="e">
        <f>INDEX(#REF!,MATCH(A1151,#REF!,0))</f>
        <v>#REF!</v>
      </c>
      <c r="D1151" t="e">
        <f t="shared" si="18"/>
        <v>#REF!</v>
      </c>
    </row>
    <row r="1152" spans="1:4" x14ac:dyDescent="0.25">
      <c r="A1152" t="s">
        <v>1279</v>
      </c>
      <c r="B1152">
        <v>6193.01</v>
      </c>
      <c r="C1152" s="27" t="e">
        <f>INDEX(#REF!,MATCH(A1152,#REF!,0))</f>
        <v>#REF!</v>
      </c>
      <c r="D1152" t="e">
        <f t="shared" si="18"/>
        <v>#REF!</v>
      </c>
    </row>
    <row r="1153" spans="1:4" x14ac:dyDescent="0.25">
      <c r="A1153" t="s">
        <v>1280</v>
      </c>
      <c r="B1153">
        <v>34756.47</v>
      </c>
      <c r="C1153" s="27" t="e">
        <f>INDEX(#REF!,MATCH(A1153,#REF!,0))</f>
        <v>#REF!</v>
      </c>
      <c r="D1153" t="e">
        <f t="shared" si="18"/>
        <v>#REF!</v>
      </c>
    </row>
    <row r="1154" spans="1:4" x14ac:dyDescent="0.25">
      <c r="A1154" t="s">
        <v>1281</v>
      </c>
      <c r="B1154">
        <v>11585.84</v>
      </c>
      <c r="C1154" s="27" t="e">
        <f>INDEX(#REF!,MATCH(A1154,#REF!,0))</f>
        <v>#REF!</v>
      </c>
      <c r="D1154" t="e">
        <f t="shared" si="18"/>
        <v>#REF!</v>
      </c>
    </row>
    <row r="1155" spans="1:4" x14ac:dyDescent="0.25">
      <c r="A1155" t="s">
        <v>1282</v>
      </c>
      <c r="B1155">
        <v>4850.84</v>
      </c>
      <c r="C1155" s="27" t="e">
        <f>INDEX(#REF!,MATCH(A1155,#REF!,0))</f>
        <v>#REF!</v>
      </c>
      <c r="D1155" t="e">
        <f t="shared" si="18"/>
        <v>#REF!</v>
      </c>
    </row>
    <row r="1156" spans="1:4" x14ac:dyDescent="0.25">
      <c r="A1156" t="s">
        <v>1283</v>
      </c>
      <c r="B1156">
        <v>126688.6</v>
      </c>
      <c r="C1156" s="27" t="e">
        <f>INDEX(#REF!,MATCH(A1156,#REF!,0))</f>
        <v>#REF!</v>
      </c>
      <c r="D1156" t="e">
        <f t="shared" si="18"/>
        <v>#REF!</v>
      </c>
    </row>
    <row r="1157" spans="1:4" x14ac:dyDescent="0.25">
      <c r="A1157" t="s">
        <v>1284</v>
      </c>
      <c r="B1157">
        <v>68755.72</v>
      </c>
      <c r="C1157" s="27" t="e">
        <f>INDEX(#REF!,MATCH(A1157,#REF!,0))</f>
        <v>#REF!</v>
      </c>
      <c r="D1157" t="e">
        <f t="shared" si="18"/>
        <v>#REF!</v>
      </c>
    </row>
    <row r="1158" spans="1:4" x14ac:dyDescent="0.25">
      <c r="A1158" t="s">
        <v>1285</v>
      </c>
      <c r="B1158">
        <v>13487.8</v>
      </c>
      <c r="C1158" s="27" t="e">
        <f>INDEX(#REF!,MATCH(A1158,#REF!,0))</f>
        <v>#REF!</v>
      </c>
      <c r="D1158" t="e">
        <f t="shared" ref="D1158:D1221" si="19">C1158=B1158</f>
        <v>#REF!</v>
      </c>
    </row>
    <row r="1159" spans="1:4" x14ac:dyDescent="0.25">
      <c r="A1159" t="s">
        <v>1286</v>
      </c>
      <c r="B1159">
        <v>104065.73000000001</v>
      </c>
      <c r="C1159" s="27" t="e">
        <f>INDEX(#REF!,MATCH(A1159,#REF!,0))</f>
        <v>#REF!</v>
      </c>
      <c r="D1159" t="e">
        <f t="shared" si="19"/>
        <v>#REF!</v>
      </c>
    </row>
    <row r="1160" spans="1:4" x14ac:dyDescent="0.25">
      <c r="A1160" t="s">
        <v>1287</v>
      </c>
      <c r="B1160">
        <v>1909.74</v>
      </c>
      <c r="C1160" s="27" t="e">
        <f>INDEX(#REF!,MATCH(A1160,#REF!,0))</f>
        <v>#REF!</v>
      </c>
      <c r="D1160" t="e">
        <f t="shared" si="19"/>
        <v>#REF!</v>
      </c>
    </row>
    <row r="1161" spans="1:4" x14ac:dyDescent="0.25">
      <c r="A1161" t="s">
        <v>1288</v>
      </c>
      <c r="B1161">
        <v>7789.59</v>
      </c>
      <c r="C1161" s="27" t="e">
        <f>INDEX(#REF!,MATCH(A1161,#REF!,0))</f>
        <v>#REF!</v>
      </c>
      <c r="D1161" t="e">
        <f t="shared" si="19"/>
        <v>#REF!</v>
      </c>
    </row>
    <row r="1162" spans="1:4" x14ac:dyDescent="0.25">
      <c r="A1162" t="s">
        <v>1289</v>
      </c>
      <c r="B1162">
        <v>10994.42</v>
      </c>
      <c r="C1162" s="27" t="e">
        <f>INDEX(#REF!,MATCH(A1162,#REF!,0))</f>
        <v>#REF!</v>
      </c>
      <c r="D1162" t="e">
        <f t="shared" si="19"/>
        <v>#REF!</v>
      </c>
    </row>
    <row r="1163" spans="1:4" x14ac:dyDescent="0.25">
      <c r="A1163" t="s">
        <v>1305</v>
      </c>
      <c r="B1163">
        <v>243561.83000000002</v>
      </c>
      <c r="C1163" s="27" t="e">
        <f>INDEX(#REF!,MATCH(A1163,#REF!,0))</f>
        <v>#REF!</v>
      </c>
      <c r="D1163" t="e">
        <f t="shared" si="19"/>
        <v>#REF!</v>
      </c>
    </row>
    <row r="1164" spans="1:4" x14ac:dyDescent="0.25">
      <c r="A1164" t="s">
        <v>1314</v>
      </c>
      <c r="B1164">
        <v>86201.25</v>
      </c>
      <c r="C1164" s="27" t="e">
        <f>INDEX(#REF!,MATCH(A1164,#REF!,0))</f>
        <v>#REF!</v>
      </c>
      <c r="D1164" t="e">
        <f t="shared" si="19"/>
        <v>#REF!</v>
      </c>
    </row>
    <row r="1165" spans="1:4" x14ac:dyDescent="0.25">
      <c r="A1165" t="s">
        <v>1316</v>
      </c>
      <c r="B1165">
        <v>18202.57</v>
      </c>
      <c r="C1165" s="27" t="e">
        <f>INDEX(#REF!,MATCH(A1165,#REF!,0))</f>
        <v>#REF!</v>
      </c>
      <c r="D1165" t="e">
        <f t="shared" si="19"/>
        <v>#REF!</v>
      </c>
    </row>
    <row r="1166" spans="1:4" x14ac:dyDescent="0.25">
      <c r="A1166" t="s">
        <v>1322</v>
      </c>
      <c r="B1166">
        <v>67243.289999999994</v>
      </c>
      <c r="C1166" s="27" t="e">
        <f>INDEX(#REF!,MATCH(A1166,#REF!,0))</f>
        <v>#REF!</v>
      </c>
      <c r="D1166" t="e">
        <f t="shared" si="19"/>
        <v>#REF!</v>
      </c>
    </row>
    <row r="1167" spans="1:4" x14ac:dyDescent="0.25">
      <c r="A1167" t="s">
        <v>1328</v>
      </c>
      <c r="B1167">
        <v>310476.64</v>
      </c>
      <c r="C1167" s="27" t="e">
        <f>INDEX(#REF!,MATCH(A1167,#REF!,0))</f>
        <v>#REF!</v>
      </c>
      <c r="D1167" t="e">
        <f t="shared" si="19"/>
        <v>#REF!</v>
      </c>
    </row>
    <row r="1168" spans="1:4" x14ac:dyDescent="0.25">
      <c r="A1168" t="s">
        <v>1329</v>
      </c>
      <c r="B1168">
        <v>1870</v>
      </c>
      <c r="C1168" s="27" t="e">
        <f>INDEX(#REF!,MATCH(A1168,#REF!,0))</f>
        <v>#REF!</v>
      </c>
      <c r="D1168" t="e">
        <f t="shared" si="19"/>
        <v>#REF!</v>
      </c>
    </row>
    <row r="1169" spans="1:4" x14ac:dyDescent="0.25">
      <c r="A1169" t="s">
        <v>694</v>
      </c>
      <c r="B1169">
        <v>51798.079999999994</v>
      </c>
      <c r="C1169" s="27" t="e">
        <f>INDEX(#REF!,MATCH(A1169,#REF!,0))</f>
        <v>#REF!</v>
      </c>
      <c r="D1169" t="e">
        <f t="shared" si="19"/>
        <v>#REF!</v>
      </c>
    </row>
    <row r="1170" spans="1:4" x14ac:dyDescent="0.25">
      <c r="A1170" t="s">
        <v>696</v>
      </c>
      <c r="B1170">
        <v>423918.54000000004</v>
      </c>
      <c r="C1170" s="27" t="e">
        <f>INDEX(#REF!,MATCH(A1170,#REF!,0))</f>
        <v>#REF!</v>
      </c>
      <c r="D1170" t="e">
        <f t="shared" si="19"/>
        <v>#REF!</v>
      </c>
    </row>
    <row r="1171" spans="1:4" x14ac:dyDescent="0.25">
      <c r="A1171" t="s">
        <v>697</v>
      </c>
      <c r="B1171">
        <v>54606.58</v>
      </c>
      <c r="C1171" s="27" t="e">
        <f>INDEX(#REF!,MATCH(A1171,#REF!,0))</f>
        <v>#REF!</v>
      </c>
      <c r="D1171" t="e">
        <f t="shared" si="19"/>
        <v>#REF!</v>
      </c>
    </row>
    <row r="1172" spans="1:4" x14ac:dyDescent="0.25">
      <c r="A1172" t="s">
        <v>698</v>
      </c>
      <c r="B1172">
        <v>174272.93</v>
      </c>
      <c r="C1172" s="27" t="e">
        <f>INDEX(#REF!,MATCH(A1172,#REF!,0))</f>
        <v>#REF!</v>
      </c>
      <c r="D1172" t="e">
        <f t="shared" si="19"/>
        <v>#REF!</v>
      </c>
    </row>
    <row r="1173" spans="1:4" x14ac:dyDescent="0.25">
      <c r="A1173" t="s">
        <v>699</v>
      </c>
      <c r="B1173">
        <v>8776412.8599999994</v>
      </c>
      <c r="C1173" s="27" t="e">
        <f>INDEX(#REF!,MATCH(A1173,#REF!,0))</f>
        <v>#REF!</v>
      </c>
      <c r="D1173" t="e">
        <f t="shared" si="19"/>
        <v>#REF!</v>
      </c>
    </row>
    <row r="1174" spans="1:4" x14ac:dyDescent="0.25">
      <c r="A1174" t="s">
        <v>700</v>
      </c>
      <c r="B1174">
        <v>310538.49</v>
      </c>
      <c r="C1174" s="27" t="e">
        <f>INDEX(#REF!,MATCH(A1174,#REF!,0))</f>
        <v>#REF!</v>
      </c>
      <c r="D1174" t="e">
        <f t="shared" si="19"/>
        <v>#REF!</v>
      </c>
    </row>
    <row r="1175" spans="1:4" x14ac:dyDescent="0.25">
      <c r="A1175" t="s">
        <v>701</v>
      </c>
      <c r="B1175">
        <v>4492574.7199999997</v>
      </c>
      <c r="C1175" s="27" t="e">
        <f>INDEX(#REF!,MATCH(A1175,#REF!,0))</f>
        <v>#REF!</v>
      </c>
      <c r="D1175" t="e">
        <f t="shared" si="19"/>
        <v>#REF!</v>
      </c>
    </row>
    <row r="1176" spans="1:4" x14ac:dyDescent="0.25">
      <c r="A1176" t="s">
        <v>702</v>
      </c>
      <c r="B1176">
        <v>1245796.83</v>
      </c>
      <c r="C1176" s="27" t="e">
        <f>INDEX(#REF!,MATCH(A1176,#REF!,0))</f>
        <v>#REF!</v>
      </c>
      <c r="D1176" t="e">
        <f t="shared" si="19"/>
        <v>#REF!</v>
      </c>
    </row>
    <row r="1177" spans="1:4" x14ac:dyDescent="0.25">
      <c r="A1177" t="s">
        <v>703</v>
      </c>
      <c r="B1177">
        <v>1059650.55</v>
      </c>
      <c r="C1177" s="27" t="e">
        <f>INDEX(#REF!,MATCH(A1177,#REF!,0))</f>
        <v>#REF!</v>
      </c>
      <c r="D1177" t="e">
        <f t="shared" si="19"/>
        <v>#REF!</v>
      </c>
    </row>
    <row r="1178" spans="1:4" x14ac:dyDescent="0.25">
      <c r="A1178" t="s">
        <v>704</v>
      </c>
      <c r="B1178">
        <v>5192915.9700000007</v>
      </c>
      <c r="C1178" s="27" t="e">
        <f>INDEX(#REF!,MATCH(A1178,#REF!,0))</f>
        <v>#REF!</v>
      </c>
      <c r="D1178" t="e">
        <f t="shared" si="19"/>
        <v>#REF!</v>
      </c>
    </row>
    <row r="1179" spans="1:4" x14ac:dyDescent="0.25">
      <c r="A1179" t="s">
        <v>705</v>
      </c>
      <c r="B1179">
        <v>874176.40999999992</v>
      </c>
      <c r="C1179" s="27" t="e">
        <f>INDEX(#REF!,MATCH(A1179,#REF!,0))</f>
        <v>#REF!</v>
      </c>
      <c r="D1179" t="e">
        <f t="shared" si="19"/>
        <v>#REF!</v>
      </c>
    </row>
    <row r="1180" spans="1:4" x14ac:dyDescent="0.25">
      <c r="A1180" t="s">
        <v>706</v>
      </c>
      <c r="B1180">
        <v>198442.95</v>
      </c>
      <c r="C1180" s="27" t="e">
        <f>INDEX(#REF!,MATCH(A1180,#REF!,0))</f>
        <v>#REF!</v>
      </c>
      <c r="D1180" t="e">
        <f t="shared" si="19"/>
        <v>#REF!</v>
      </c>
    </row>
    <row r="1181" spans="1:4" x14ac:dyDescent="0.25">
      <c r="A1181" t="s">
        <v>707</v>
      </c>
      <c r="B1181">
        <v>73560.399999999994</v>
      </c>
      <c r="C1181" s="27" t="e">
        <f>INDEX(#REF!,MATCH(A1181,#REF!,0))</f>
        <v>#REF!</v>
      </c>
      <c r="D1181" t="e">
        <f t="shared" si="19"/>
        <v>#REF!</v>
      </c>
    </row>
    <row r="1182" spans="1:4" x14ac:dyDescent="0.25">
      <c r="A1182" t="s">
        <v>1146</v>
      </c>
      <c r="B1182">
        <v>228168</v>
      </c>
      <c r="C1182" s="27" t="e">
        <f>INDEX(#REF!,MATCH(A1182,#REF!,0))</f>
        <v>#REF!</v>
      </c>
      <c r="D1182" t="e">
        <f t="shared" si="19"/>
        <v>#REF!</v>
      </c>
    </row>
    <row r="1183" spans="1:4" x14ac:dyDescent="0.25">
      <c r="A1183" t="s">
        <v>1147</v>
      </c>
      <c r="B1183">
        <v>1033149.58</v>
      </c>
      <c r="C1183" s="27" t="e">
        <f>INDEX(#REF!,MATCH(A1183,#REF!,0))</f>
        <v>#REF!</v>
      </c>
      <c r="D1183" t="e">
        <f t="shared" si="19"/>
        <v>#REF!</v>
      </c>
    </row>
    <row r="1184" spans="1:4" x14ac:dyDescent="0.25">
      <c r="A1184" t="s">
        <v>1148</v>
      </c>
      <c r="B1184">
        <v>668454.12</v>
      </c>
      <c r="C1184" s="27" t="e">
        <f>INDEX(#REF!,MATCH(A1184,#REF!,0))</f>
        <v>#REF!</v>
      </c>
      <c r="D1184" t="e">
        <f t="shared" si="19"/>
        <v>#REF!</v>
      </c>
    </row>
    <row r="1185" spans="1:4" x14ac:dyDescent="0.25">
      <c r="A1185" t="s">
        <v>1149</v>
      </c>
      <c r="B1185">
        <v>171436.12</v>
      </c>
      <c r="C1185" s="27" t="e">
        <f>INDEX(#REF!,MATCH(A1185,#REF!,0))</f>
        <v>#REF!</v>
      </c>
      <c r="D1185" t="e">
        <f t="shared" si="19"/>
        <v>#REF!</v>
      </c>
    </row>
    <row r="1186" spans="1:4" x14ac:dyDescent="0.25">
      <c r="A1186" t="s">
        <v>1150</v>
      </c>
      <c r="B1186">
        <v>1675839.59</v>
      </c>
      <c r="C1186" s="27" t="e">
        <f>INDEX(#REF!,MATCH(A1186,#REF!,0))</f>
        <v>#REF!</v>
      </c>
      <c r="D1186" t="e">
        <f t="shared" si="19"/>
        <v>#REF!</v>
      </c>
    </row>
    <row r="1187" spans="1:4" x14ac:dyDescent="0.25">
      <c r="A1187" t="s">
        <v>1151</v>
      </c>
      <c r="B1187">
        <v>103487.41</v>
      </c>
      <c r="C1187" s="27" t="e">
        <f>INDEX(#REF!,MATCH(A1187,#REF!,0))</f>
        <v>#REF!</v>
      </c>
      <c r="D1187" t="e">
        <f t="shared" si="19"/>
        <v>#REF!</v>
      </c>
    </row>
    <row r="1188" spans="1:4" x14ac:dyDescent="0.25">
      <c r="A1188" t="s">
        <v>1152</v>
      </c>
      <c r="B1188">
        <v>244228.06</v>
      </c>
      <c r="C1188" s="27" t="e">
        <f>INDEX(#REF!,MATCH(A1188,#REF!,0))</f>
        <v>#REF!</v>
      </c>
      <c r="D1188" t="e">
        <f t="shared" si="19"/>
        <v>#REF!</v>
      </c>
    </row>
    <row r="1189" spans="1:4" x14ac:dyDescent="0.25">
      <c r="A1189" t="s">
        <v>1153</v>
      </c>
      <c r="B1189">
        <v>621793.65999999992</v>
      </c>
      <c r="C1189" s="27" t="e">
        <f>INDEX(#REF!,MATCH(A1189,#REF!,0))</f>
        <v>#REF!</v>
      </c>
      <c r="D1189" t="e">
        <f t="shared" si="19"/>
        <v>#REF!</v>
      </c>
    </row>
    <row r="1190" spans="1:4" x14ac:dyDescent="0.25">
      <c r="A1190" t="s">
        <v>1154</v>
      </c>
      <c r="B1190">
        <v>512986.44</v>
      </c>
      <c r="C1190" s="27" t="e">
        <f>INDEX(#REF!,MATCH(A1190,#REF!,0))</f>
        <v>#REF!</v>
      </c>
      <c r="D1190" t="e">
        <f t="shared" si="19"/>
        <v>#REF!</v>
      </c>
    </row>
    <row r="1191" spans="1:4" x14ac:dyDescent="0.25">
      <c r="A1191" t="s">
        <v>1155</v>
      </c>
      <c r="B1191">
        <v>459522.32999999996</v>
      </c>
      <c r="C1191" s="27" t="e">
        <f>INDEX(#REF!,MATCH(A1191,#REF!,0))</f>
        <v>#REF!</v>
      </c>
      <c r="D1191" t="e">
        <f t="shared" si="19"/>
        <v>#REF!</v>
      </c>
    </row>
    <row r="1192" spans="1:4" x14ac:dyDescent="0.25">
      <c r="A1192" t="s">
        <v>1156</v>
      </c>
      <c r="B1192">
        <v>318640.39</v>
      </c>
      <c r="C1192" s="27" t="e">
        <f>INDEX(#REF!,MATCH(A1192,#REF!,0))</f>
        <v>#REF!</v>
      </c>
      <c r="D1192" t="e">
        <f t="shared" si="19"/>
        <v>#REF!</v>
      </c>
    </row>
    <row r="1193" spans="1:4" x14ac:dyDescent="0.25">
      <c r="A1193" t="s">
        <v>1157</v>
      </c>
      <c r="B1193">
        <v>1049326.02</v>
      </c>
      <c r="C1193" s="27" t="e">
        <f>INDEX(#REF!,MATCH(A1193,#REF!,0))</f>
        <v>#REF!</v>
      </c>
      <c r="D1193" t="e">
        <f t="shared" si="19"/>
        <v>#REF!</v>
      </c>
    </row>
    <row r="1194" spans="1:4" x14ac:dyDescent="0.25">
      <c r="A1194" t="s">
        <v>1158</v>
      </c>
      <c r="B1194">
        <v>598897.24</v>
      </c>
      <c r="C1194" s="27" t="e">
        <f>INDEX(#REF!,MATCH(A1194,#REF!,0))</f>
        <v>#REF!</v>
      </c>
      <c r="D1194" t="e">
        <f t="shared" si="19"/>
        <v>#REF!</v>
      </c>
    </row>
    <row r="1195" spans="1:4" x14ac:dyDescent="0.25">
      <c r="A1195" t="s">
        <v>1159</v>
      </c>
      <c r="B1195">
        <v>180789.14</v>
      </c>
      <c r="C1195" s="27" t="e">
        <f>INDEX(#REF!,MATCH(A1195,#REF!,0))</f>
        <v>#REF!</v>
      </c>
      <c r="D1195" t="e">
        <f t="shared" si="19"/>
        <v>#REF!</v>
      </c>
    </row>
    <row r="1196" spans="1:4" x14ac:dyDescent="0.25">
      <c r="A1196" t="s">
        <v>1160</v>
      </c>
      <c r="B1196">
        <v>522106.74</v>
      </c>
      <c r="C1196" s="27" t="e">
        <f>INDEX(#REF!,MATCH(A1196,#REF!,0))</f>
        <v>#REF!</v>
      </c>
      <c r="D1196" t="e">
        <f t="shared" si="19"/>
        <v>#REF!</v>
      </c>
    </row>
    <row r="1197" spans="1:4" x14ac:dyDescent="0.25">
      <c r="A1197" t="s">
        <v>1161</v>
      </c>
      <c r="B1197">
        <v>70000</v>
      </c>
      <c r="C1197" s="27" t="e">
        <f>INDEX(#REF!,MATCH(A1197,#REF!,0))</f>
        <v>#REF!</v>
      </c>
      <c r="D1197" t="e">
        <f t="shared" si="19"/>
        <v>#REF!</v>
      </c>
    </row>
    <row r="1198" spans="1:4" x14ac:dyDescent="0.25">
      <c r="A1198" t="s">
        <v>1162</v>
      </c>
      <c r="B1198">
        <v>427207.64</v>
      </c>
      <c r="C1198" s="27" t="e">
        <f>INDEX(#REF!,MATCH(A1198,#REF!,0))</f>
        <v>#REF!</v>
      </c>
      <c r="D1198" t="e">
        <f t="shared" si="19"/>
        <v>#REF!</v>
      </c>
    </row>
    <row r="1199" spans="1:4" x14ac:dyDescent="0.25">
      <c r="A1199" t="s">
        <v>1163</v>
      </c>
      <c r="B1199">
        <v>98640.83</v>
      </c>
      <c r="C1199" s="27" t="e">
        <f>INDEX(#REF!,MATCH(A1199,#REF!,0))</f>
        <v>#REF!</v>
      </c>
      <c r="D1199" t="e">
        <f t="shared" si="19"/>
        <v>#REF!</v>
      </c>
    </row>
    <row r="1200" spans="1:4" x14ac:dyDescent="0.25">
      <c r="A1200" t="s">
        <v>1164</v>
      </c>
      <c r="B1200">
        <v>122429.66</v>
      </c>
      <c r="C1200" s="27" t="e">
        <f>INDEX(#REF!,MATCH(A1200,#REF!,0))</f>
        <v>#REF!</v>
      </c>
      <c r="D1200" t="e">
        <f t="shared" si="19"/>
        <v>#REF!</v>
      </c>
    </row>
    <row r="1201" spans="1:4" x14ac:dyDescent="0.25">
      <c r="A1201" t="s">
        <v>1165</v>
      </c>
      <c r="B1201">
        <v>563938.03</v>
      </c>
      <c r="C1201" s="27" t="e">
        <f>INDEX(#REF!,MATCH(A1201,#REF!,0))</f>
        <v>#REF!</v>
      </c>
      <c r="D1201" t="e">
        <f t="shared" si="19"/>
        <v>#REF!</v>
      </c>
    </row>
    <row r="1202" spans="1:4" x14ac:dyDescent="0.25">
      <c r="A1202" t="s">
        <v>1323</v>
      </c>
      <c r="B1202">
        <v>551.78</v>
      </c>
      <c r="C1202" s="27" t="e">
        <f>INDEX(#REF!,MATCH(A1202,#REF!,0))</f>
        <v>#REF!</v>
      </c>
      <c r="D1202" t="e">
        <f t="shared" si="19"/>
        <v>#REF!</v>
      </c>
    </row>
    <row r="1203" spans="1:4" x14ac:dyDescent="0.25">
      <c r="A1203" t="s">
        <v>1330</v>
      </c>
      <c r="B1203">
        <v>10608.43</v>
      </c>
      <c r="C1203" s="27" t="e">
        <f>INDEX(#REF!,MATCH(A1203,#REF!,0))</f>
        <v>#REF!</v>
      </c>
      <c r="D1203" t="e">
        <f t="shared" si="19"/>
        <v>#REF!</v>
      </c>
    </row>
    <row r="1204" spans="1:4" x14ac:dyDescent="0.25">
      <c r="A1204" t="s">
        <v>1331</v>
      </c>
      <c r="B1204">
        <v>6473.78</v>
      </c>
      <c r="C1204" s="27" t="e">
        <f>INDEX(#REF!,MATCH(A1204,#REF!,0))</f>
        <v>#REF!</v>
      </c>
      <c r="D1204" t="e">
        <f t="shared" si="19"/>
        <v>#REF!</v>
      </c>
    </row>
    <row r="1205" spans="1:4" x14ac:dyDescent="0.25">
      <c r="A1205" t="s">
        <v>1332</v>
      </c>
      <c r="B1205">
        <v>4634.2</v>
      </c>
      <c r="C1205" s="27" t="e">
        <f>INDEX(#REF!,MATCH(A1205,#REF!,0))</f>
        <v>#REF!</v>
      </c>
      <c r="D1205" t="e">
        <f t="shared" si="19"/>
        <v>#REF!</v>
      </c>
    </row>
    <row r="1206" spans="1:4" x14ac:dyDescent="0.25">
      <c r="A1206" t="s">
        <v>1334</v>
      </c>
      <c r="B1206">
        <v>2286.5300000000002</v>
      </c>
      <c r="C1206" s="27" t="e">
        <f>INDEX(#REF!,MATCH(A1206,#REF!,0))</f>
        <v>#REF!</v>
      </c>
      <c r="D1206" t="e">
        <f t="shared" si="19"/>
        <v>#REF!</v>
      </c>
    </row>
    <row r="1207" spans="1:4" x14ac:dyDescent="0.25">
      <c r="A1207" t="s">
        <v>1335</v>
      </c>
      <c r="B1207">
        <v>3824.43</v>
      </c>
      <c r="C1207" s="27" t="e">
        <f>INDEX(#REF!,MATCH(A1207,#REF!,0))</f>
        <v>#REF!</v>
      </c>
      <c r="D1207" t="e">
        <f t="shared" si="19"/>
        <v>#REF!</v>
      </c>
    </row>
    <row r="1208" spans="1:4" x14ac:dyDescent="0.25">
      <c r="A1208" t="s">
        <v>1337</v>
      </c>
      <c r="B1208">
        <v>57152</v>
      </c>
      <c r="C1208" s="27" t="e">
        <f>INDEX(#REF!,MATCH(A1208,#REF!,0))</f>
        <v>#REF!</v>
      </c>
      <c r="D1208" t="e">
        <f t="shared" si="19"/>
        <v>#REF!</v>
      </c>
    </row>
    <row r="1209" spans="1:4" x14ac:dyDescent="0.25">
      <c r="A1209" t="s">
        <v>1338</v>
      </c>
      <c r="B1209">
        <v>1039.42</v>
      </c>
      <c r="C1209" s="27" t="e">
        <f>INDEX(#REF!,MATCH(A1209,#REF!,0))</f>
        <v>#REF!</v>
      </c>
      <c r="D1209" t="e">
        <f t="shared" si="19"/>
        <v>#REF!</v>
      </c>
    </row>
    <row r="1210" spans="1:4" x14ac:dyDescent="0.25">
      <c r="A1210" t="s">
        <v>1339</v>
      </c>
      <c r="B1210">
        <v>1537.28</v>
      </c>
      <c r="C1210" s="27" t="e">
        <f>INDEX(#REF!,MATCH(A1210,#REF!,0))</f>
        <v>#REF!</v>
      </c>
      <c r="D1210" t="e">
        <f t="shared" si="19"/>
        <v>#REF!</v>
      </c>
    </row>
    <row r="1211" spans="1:4" x14ac:dyDescent="0.25">
      <c r="A1211" t="s">
        <v>1340</v>
      </c>
      <c r="B1211">
        <v>1969.3</v>
      </c>
      <c r="C1211" s="27" t="e">
        <f>INDEX(#REF!,MATCH(A1211,#REF!,0))</f>
        <v>#REF!</v>
      </c>
      <c r="D1211" t="e">
        <f t="shared" si="19"/>
        <v>#REF!</v>
      </c>
    </row>
    <row r="1212" spans="1:4" x14ac:dyDescent="0.25">
      <c r="A1212" t="s">
        <v>1341</v>
      </c>
      <c r="B1212">
        <v>2618.84</v>
      </c>
      <c r="C1212" s="27" t="e">
        <f>INDEX(#REF!,MATCH(A1212,#REF!,0))</f>
        <v>#REF!</v>
      </c>
      <c r="D1212" t="e">
        <f t="shared" si="19"/>
        <v>#REF!</v>
      </c>
    </row>
    <row r="1213" spans="1:4" x14ac:dyDescent="0.25">
      <c r="A1213" t="s">
        <v>1342</v>
      </c>
      <c r="B1213">
        <v>7339.68</v>
      </c>
      <c r="C1213" s="27" t="e">
        <f>INDEX(#REF!,MATCH(A1213,#REF!,0))</f>
        <v>#REF!</v>
      </c>
      <c r="D1213" t="e">
        <f t="shared" si="19"/>
        <v>#REF!</v>
      </c>
    </row>
    <row r="1214" spans="1:4" x14ac:dyDescent="0.25">
      <c r="A1214" t="s">
        <v>1343</v>
      </c>
      <c r="B1214">
        <v>3898.88</v>
      </c>
      <c r="C1214" s="27" t="e">
        <f>INDEX(#REF!,MATCH(A1214,#REF!,0))</f>
        <v>#REF!</v>
      </c>
      <c r="D1214" t="e">
        <f t="shared" si="19"/>
        <v>#REF!</v>
      </c>
    </row>
    <row r="1215" spans="1:4" x14ac:dyDescent="0.25">
      <c r="A1215" t="s">
        <v>1344</v>
      </c>
      <c r="B1215">
        <v>1395.15</v>
      </c>
      <c r="C1215" s="27" t="e">
        <f>INDEX(#REF!,MATCH(A1215,#REF!,0))</f>
        <v>#REF!</v>
      </c>
      <c r="D1215" t="e">
        <f t="shared" si="19"/>
        <v>#REF!</v>
      </c>
    </row>
    <row r="1216" spans="1:4" x14ac:dyDescent="0.25">
      <c r="A1216" t="s">
        <v>1345</v>
      </c>
      <c r="B1216">
        <v>7516.5599999999995</v>
      </c>
      <c r="C1216" s="27" t="e">
        <f>INDEX(#REF!,MATCH(A1216,#REF!,0))</f>
        <v>#REF!</v>
      </c>
      <c r="D1216" t="e">
        <f t="shared" si="19"/>
        <v>#REF!</v>
      </c>
    </row>
    <row r="1217" spans="1:4" x14ac:dyDescent="0.25">
      <c r="A1217" t="s">
        <v>1346</v>
      </c>
      <c r="B1217">
        <v>6944.7199999999993</v>
      </c>
      <c r="C1217" s="27" t="e">
        <f>INDEX(#REF!,MATCH(A1217,#REF!,0))</f>
        <v>#REF!</v>
      </c>
      <c r="D1217" t="e">
        <f t="shared" si="19"/>
        <v>#REF!</v>
      </c>
    </row>
    <row r="1218" spans="1:4" x14ac:dyDescent="0.25">
      <c r="A1218" t="s">
        <v>1347</v>
      </c>
      <c r="B1218">
        <v>3053.6800000000003</v>
      </c>
      <c r="C1218" s="27" t="e">
        <f>INDEX(#REF!,MATCH(A1218,#REF!,0))</f>
        <v>#REF!</v>
      </c>
      <c r="D1218" t="e">
        <f t="shared" si="19"/>
        <v>#REF!</v>
      </c>
    </row>
    <row r="1219" spans="1:4" x14ac:dyDescent="0.25">
      <c r="A1219" t="s">
        <v>1348</v>
      </c>
      <c r="B1219">
        <v>1393.08</v>
      </c>
      <c r="C1219" s="27" t="e">
        <f>INDEX(#REF!,MATCH(A1219,#REF!,0))</f>
        <v>#REF!</v>
      </c>
      <c r="D1219" t="e">
        <f t="shared" si="19"/>
        <v>#REF!</v>
      </c>
    </row>
    <row r="1220" spans="1:4" x14ac:dyDescent="0.25">
      <c r="A1220" t="s">
        <v>1349</v>
      </c>
      <c r="B1220">
        <v>7396.0499999999993</v>
      </c>
      <c r="C1220" s="27" t="e">
        <f>INDEX(#REF!,MATCH(A1220,#REF!,0))</f>
        <v>#REF!</v>
      </c>
      <c r="D1220" t="e">
        <f t="shared" si="19"/>
        <v>#REF!</v>
      </c>
    </row>
    <row r="1221" spans="1:4" x14ac:dyDescent="0.25">
      <c r="A1221" t="s">
        <v>1351</v>
      </c>
      <c r="B1221">
        <v>1734.39</v>
      </c>
      <c r="C1221" s="27" t="e">
        <f>INDEX(#REF!,MATCH(A1221,#REF!,0))</f>
        <v>#REF!</v>
      </c>
      <c r="D1221" t="e">
        <f t="shared" si="19"/>
        <v>#REF!</v>
      </c>
    </row>
    <row r="1222" spans="1:4" x14ac:dyDescent="0.25">
      <c r="A1222" t="s">
        <v>1353</v>
      </c>
      <c r="B1222">
        <v>1907.26</v>
      </c>
      <c r="C1222" s="27" t="e">
        <f>INDEX(#REF!,MATCH(A1222,#REF!,0))</f>
        <v>#REF!</v>
      </c>
      <c r="D1222" t="e">
        <f t="shared" ref="D1222:D1253" si="20">C1222=B1222</f>
        <v>#REF!</v>
      </c>
    </row>
    <row r="1223" spans="1:4" x14ac:dyDescent="0.25">
      <c r="A1223" t="s">
        <v>1354</v>
      </c>
      <c r="B1223">
        <v>10469.700000000001</v>
      </c>
      <c r="C1223" s="27" t="e">
        <f>INDEX(#REF!,MATCH(A1223,#REF!,0))</f>
        <v>#REF!</v>
      </c>
      <c r="D1223" t="e">
        <f t="shared" si="20"/>
        <v>#REF!</v>
      </c>
    </row>
    <row r="1224" spans="1:4" x14ac:dyDescent="0.25">
      <c r="A1224" t="s">
        <v>1356</v>
      </c>
      <c r="B1224">
        <v>4140.7</v>
      </c>
      <c r="C1224" s="27" t="e">
        <f>INDEX(#REF!,MATCH(A1224,#REF!,0))</f>
        <v>#REF!</v>
      </c>
      <c r="D1224" t="e">
        <f t="shared" si="20"/>
        <v>#REF!</v>
      </c>
    </row>
    <row r="1225" spans="1:4" x14ac:dyDescent="0.25">
      <c r="A1225" t="s">
        <v>1357</v>
      </c>
      <c r="B1225">
        <v>6998.26</v>
      </c>
      <c r="C1225" s="27" t="e">
        <f>INDEX(#REF!,MATCH(A1225,#REF!,0))</f>
        <v>#REF!</v>
      </c>
      <c r="D1225" t="e">
        <f t="shared" si="20"/>
        <v>#REF!</v>
      </c>
    </row>
    <row r="1226" spans="1:4" x14ac:dyDescent="0.25">
      <c r="A1226" t="s">
        <v>1358</v>
      </c>
      <c r="B1226">
        <v>1629.96</v>
      </c>
      <c r="C1226" s="27" t="e">
        <f>INDEX(#REF!,MATCH(A1226,#REF!,0))</f>
        <v>#REF!</v>
      </c>
      <c r="D1226" t="e">
        <f t="shared" si="20"/>
        <v>#REF!</v>
      </c>
    </row>
    <row r="1227" spans="1:4" x14ac:dyDescent="0.25">
      <c r="A1227" t="s">
        <v>1359</v>
      </c>
      <c r="B1227">
        <v>2601.92</v>
      </c>
      <c r="C1227" s="27" t="e">
        <f>INDEX(#REF!,MATCH(A1227,#REF!,0))</f>
        <v>#REF!</v>
      </c>
      <c r="D1227" t="e">
        <f t="shared" si="20"/>
        <v>#REF!</v>
      </c>
    </row>
    <row r="1228" spans="1:4" x14ac:dyDescent="0.25">
      <c r="A1228" t="s">
        <v>1360</v>
      </c>
      <c r="B1228">
        <v>3310.1</v>
      </c>
      <c r="C1228" s="27" t="e">
        <f>INDEX(#REF!,MATCH(A1228,#REF!,0))</f>
        <v>#REF!</v>
      </c>
      <c r="D1228" t="e">
        <f t="shared" si="20"/>
        <v>#REF!</v>
      </c>
    </row>
    <row r="1229" spans="1:4" x14ac:dyDescent="0.25">
      <c r="A1229" t="s">
        <v>1361</v>
      </c>
      <c r="B1229">
        <v>2660.12</v>
      </c>
      <c r="C1229" s="27" t="e">
        <f>INDEX(#REF!,MATCH(A1229,#REF!,0))</f>
        <v>#REF!</v>
      </c>
      <c r="D1229" t="e">
        <f t="shared" si="20"/>
        <v>#REF!</v>
      </c>
    </row>
    <row r="1230" spans="1:4" x14ac:dyDescent="0.25">
      <c r="A1230" t="s">
        <v>1362</v>
      </c>
      <c r="B1230">
        <v>7439.54</v>
      </c>
      <c r="C1230" s="27" t="e">
        <f>INDEX(#REF!,MATCH(A1230,#REF!,0))</f>
        <v>#REF!</v>
      </c>
      <c r="D1230" t="e">
        <f t="shared" si="20"/>
        <v>#REF!</v>
      </c>
    </row>
    <row r="1231" spans="1:4" x14ac:dyDescent="0.25">
      <c r="A1231" t="s">
        <v>1363</v>
      </c>
      <c r="B1231">
        <v>3583.28</v>
      </c>
      <c r="C1231" s="27" t="e">
        <f>INDEX(#REF!,MATCH(A1231,#REF!,0))</f>
        <v>#REF!</v>
      </c>
      <c r="D1231" t="e">
        <f t="shared" si="20"/>
        <v>#REF!</v>
      </c>
    </row>
    <row r="1232" spans="1:4" x14ac:dyDescent="0.25">
      <c r="A1232" t="s">
        <v>1364</v>
      </c>
      <c r="B1232">
        <v>5199.32</v>
      </c>
      <c r="C1232" s="27" t="e">
        <f>INDEX(#REF!,MATCH(A1232,#REF!,0))</f>
        <v>#REF!</v>
      </c>
      <c r="D1232" t="e">
        <f t="shared" si="20"/>
        <v>#REF!</v>
      </c>
    </row>
    <row r="1233" spans="1:4" x14ac:dyDescent="0.25">
      <c r="A1233" t="s">
        <v>1365</v>
      </c>
      <c r="B1233">
        <v>10641.06</v>
      </c>
      <c r="C1233" s="27" t="e">
        <f>INDEX(#REF!,MATCH(A1233,#REF!,0))</f>
        <v>#REF!</v>
      </c>
      <c r="D1233" t="e">
        <f t="shared" si="20"/>
        <v>#REF!</v>
      </c>
    </row>
    <row r="1234" spans="1:4" x14ac:dyDescent="0.25">
      <c r="A1234" t="s">
        <v>1366</v>
      </c>
      <c r="B1234">
        <v>6768</v>
      </c>
      <c r="C1234" s="27" t="e">
        <f>INDEX(#REF!,MATCH(A1234,#REF!,0))</f>
        <v>#REF!</v>
      </c>
      <c r="D1234" t="e">
        <f t="shared" si="20"/>
        <v>#REF!</v>
      </c>
    </row>
    <row r="1235" spans="1:4" x14ac:dyDescent="0.25">
      <c r="A1235" t="s">
        <v>1367</v>
      </c>
      <c r="B1235">
        <v>8065.33</v>
      </c>
      <c r="C1235" s="27" t="e">
        <f>INDEX(#REF!,MATCH(A1235,#REF!,0))</f>
        <v>#REF!</v>
      </c>
      <c r="D1235" t="e">
        <f t="shared" si="20"/>
        <v>#REF!</v>
      </c>
    </row>
    <row r="1236" spans="1:4" x14ac:dyDescent="0.25">
      <c r="A1236" t="s">
        <v>1368</v>
      </c>
      <c r="B1236">
        <v>1625.26</v>
      </c>
      <c r="C1236" s="27" t="e">
        <f>INDEX(#REF!,MATCH(A1236,#REF!,0))</f>
        <v>#REF!</v>
      </c>
      <c r="D1236" t="e">
        <f t="shared" si="20"/>
        <v>#REF!</v>
      </c>
    </row>
    <row r="1237" spans="1:4" x14ac:dyDescent="0.25">
      <c r="A1237" t="s">
        <v>1369</v>
      </c>
      <c r="B1237">
        <v>5687.7800000000007</v>
      </c>
      <c r="C1237" s="27" t="e">
        <f>INDEX(#REF!,MATCH(A1237,#REF!,0))</f>
        <v>#REF!</v>
      </c>
      <c r="D1237" t="e">
        <f t="shared" si="20"/>
        <v>#REF!</v>
      </c>
    </row>
    <row r="1238" spans="1:4" x14ac:dyDescent="0.25">
      <c r="A1238" t="s">
        <v>1370</v>
      </c>
      <c r="B1238">
        <v>12505.23</v>
      </c>
      <c r="C1238" s="27" t="e">
        <f>INDEX(#REF!,MATCH(A1238,#REF!,0))</f>
        <v>#REF!</v>
      </c>
      <c r="D1238" t="e">
        <f t="shared" si="20"/>
        <v>#REF!</v>
      </c>
    </row>
    <row r="1239" spans="1:4" x14ac:dyDescent="0.25">
      <c r="A1239" t="s">
        <v>1371</v>
      </c>
      <c r="B1239">
        <v>6100</v>
      </c>
      <c r="C1239" s="27" t="e">
        <f>INDEX(#REF!,MATCH(A1239,#REF!,0))</f>
        <v>#REF!</v>
      </c>
      <c r="D1239" t="e">
        <f t="shared" si="20"/>
        <v>#REF!</v>
      </c>
    </row>
    <row r="1240" spans="1:4" x14ac:dyDescent="0.25">
      <c r="A1240" t="s">
        <v>1373</v>
      </c>
      <c r="B1240">
        <v>7520</v>
      </c>
      <c r="C1240" s="27" t="e">
        <f>INDEX(#REF!,MATCH(A1240,#REF!,0))</f>
        <v>#REF!</v>
      </c>
      <c r="D1240" t="e">
        <f t="shared" si="20"/>
        <v>#REF!</v>
      </c>
    </row>
    <row r="1241" spans="1:4" x14ac:dyDescent="0.25">
      <c r="A1241" t="s">
        <v>1374</v>
      </c>
      <c r="B1241">
        <v>6091.69</v>
      </c>
      <c r="C1241" s="27" t="e">
        <f>INDEX(#REF!,MATCH(A1241,#REF!,0))</f>
        <v>#REF!</v>
      </c>
      <c r="D1241" t="e">
        <f t="shared" si="20"/>
        <v>#REF!</v>
      </c>
    </row>
    <row r="1242" spans="1:4" x14ac:dyDescent="0.25">
      <c r="A1242" t="s">
        <v>1375</v>
      </c>
      <c r="B1242">
        <v>2203.9299999999998</v>
      </c>
      <c r="C1242" s="27" t="e">
        <f>INDEX(#REF!,MATCH(A1242,#REF!,0))</f>
        <v>#REF!</v>
      </c>
      <c r="D1242" t="e">
        <f t="shared" si="20"/>
        <v>#REF!</v>
      </c>
    </row>
    <row r="1243" spans="1:4" x14ac:dyDescent="0.25">
      <c r="A1243" t="s">
        <v>1378</v>
      </c>
      <c r="B1243">
        <v>6698.9400000000005</v>
      </c>
      <c r="C1243" s="27" t="e">
        <f>INDEX(#REF!,MATCH(A1243,#REF!,0))</f>
        <v>#REF!</v>
      </c>
      <c r="D1243" t="e">
        <f t="shared" si="20"/>
        <v>#REF!</v>
      </c>
    </row>
    <row r="1244" spans="1:4" x14ac:dyDescent="0.25">
      <c r="A1244" t="s">
        <v>1380</v>
      </c>
      <c r="B1244">
        <v>705</v>
      </c>
      <c r="C1244" s="27" t="e">
        <f>INDEX(#REF!,MATCH(A1244,#REF!,0))</f>
        <v>#REF!</v>
      </c>
      <c r="D1244" t="e">
        <f t="shared" si="20"/>
        <v>#REF!</v>
      </c>
    </row>
    <row r="1245" spans="1:4" x14ac:dyDescent="0.25">
      <c r="A1245" t="s">
        <v>1381</v>
      </c>
      <c r="B1245">
        <v>1692.45</v>
      </c>
      <c r="C1245" s="27" t="e">
        <f>INDEX(#REF!,MATCH(A1245,#REF!,0))</f>
        <v>#REF!</v>
      </c>
      <c r="D1245" t="e">
        <f t="shared" si="20"/>
        <v>#REF!</v>
      </c>
    </row>
    <row r="1246" spans="1:4" x14ac:dyDescent="0.25">
      <c r="A1246" t="s">
        <v>1382</v>
      </c>
      <c r="B1246">
        <v>6116.58</v>
      </c>
      <c r="C1246" s="27" t="e">
        <f>INDEX(#REF!,MATCH(A1246,#REF!,0))</f>
        <v>#REF!</v>
      </c>
      <c r="D1246" t="e">
        <f t="shared" si="20"/>
        <v>#REF!</v>
      </c>
    </row>
    <row r="1247" spans="1:4" x14ac:dyDescent="0.25">
      <c r="A1247" t="s">
        <v>1383</v>
      </c>
      <c r="B1247">
        <v>4547.72</v>
      </c>
      <c r="C1247" s="27" t="e">
        <f>INDEX(#REF!,MATCH(A1247,#REF!,0))</f>
        <v>#REF!</v>
      </c>
      <c r="D1247" t="e">
        <f t="shared" si="20"/>
        <v>#REF!</v>
      </c>
    </row>
    <row r="1248" spans="1:4" x14ac:dyDescent="0.25">
      <c r="A1248" t="s">
        <v>1384</v>
      </c>
      <c r="B1248">
        <v>1545.51</v>
      </c>
      <c r="C1248" s="27" t="e">
        <f>INDEX(#REF!,MATCH(A1248,#REF!,0))</f>
        <v>#REF!</v>
      </c>
      <c r="D1248" t="e">
        <f t="shared" si="20"/>
        <v>#REF!</v>
      </c>
    </row>
    <row r="1249" spans="1:4" x14ac:dyDescent="0.25">
      <c r="A1249" t="s">
        <v>1385</v>
      </c>
      <c r="B1249">
        <v>4440.5600000000004</v>
      </c>
      <c r="C1249" s="27" t="e">
        <f>INDEX(#REF!,MATCH(A1249,#REF!,0))</f>
        <v>#REF!</v>
      </c>
      <c r="D1249" t="e">
        <f t="shared" si="20"/>
        <v>#REF!</v>
      </c>
    </row>
    <row r="1250" spans="1:4" x14ac:dyDescent="0.25">
      <c r="A1250" t="s">
        <v>1386</v>
      </c>
      <c r="B1250">
        <v>6513.9</v>
      </c>
      <c r="C1250" s="27" t="e">
        <f>INDEX(#REF!,MATCH(A1250,#REF!,0))</f>
        <v>#REF!</v>
      </c>
      <c r="D1250" t="e">
        <f t="shared" si="20"/>
        <v>#REF!</v>
      </c>
    </row>
    <row r="1251" spans="1:4" x14ac:dyDescent="0.25">
      <c r="A1251" t="s">
        <v>1387</v>
      </c>
      <c r="B1251">
        <v>3860.89</v>
      </c>
      <c r="C1251" s="27" t="e">
        <f>INDEX(#REF!,MATCH(A1251,#REF!,0))</f>
        <v>#REF!</v>
      </c>
      <c r="D1251" t="e">
        <f t="shared" si="20"/>
        <v>#REF!</v>
      </c>
    </row>
    <row r="1252" spans="1:4" x14ac:dyDescent="0.25">
      <c r="A1252" t="s">
        <v>1388</v>
      </c>
      <c r="B1252">
        <v>4414</v>
      </c>
      <c r="C1252" s="27" t="e">
        <f>INDEX(#REF!,MATCH(A1252,#REF!,0))</f>
        <v>#REF!</v>
      </c>
      <c r="D1252" t="e">
        <f t="shared" si="20"/>
        <v>#REF!</v>
      </c>
    </row>
    <row r="1253" spans="1:4" x14ac:dyDescent="0.25">
      <c r="A1253" t="s">
        <v>1390</v>
      </c>
      <c r="B1253">
        <v>841.3</v>
      </c>
      <c r="C1253" s="27" t="e">
        <f>INDEX(#REF!,MATCH(A1253,#REF!,0))</f>
        <v>#REF!</v>
      </c>
      <c r="D1253" t="e">
        <f t="shared" si="20"/>
        <v>#REF!</v>
      </c>
    </row>
    <row r="1254" spans="1:4" x14ac:dyDescent="0.25">
      <c r="A1254" t="s">
        <v>1392</v>
      </c>
      <c r="B1254">
        <v>5904.3899999999994</v>
      </c>
      <c r="C1254" s="27" t="e">
        <f>INDEX(#REF!,MATCH(A1254,#REF!,0))</f>
        <v>#REF!</v>
      </c>
      <c r="D1254" t="e">
        <f t="shared" ref="D1254:D1296" si="21">C1254=B1254</f>
        <v>#REF!</v>
      </c>
    </row>
    <row r="1255" spans="1:4" x14ac:dyDescent="0.25">
      <c r="A1255" t="s">
        <v>1393</v>
      </c>
      <c r="B1255">
        <v>3559.78</v>
      </c>
      <c r="C1255" s="27" t="e">
        <f>INDEX(#REF!,MATCH(A1255,#REF!,0))</f>
        <v>#REF!</v>
      </c>
      <c r="D1255" t="e">
        <f t="shared" si="21"/>
        <v>#REF!</v>
      </c>
    </row>
    <row r="1256" spans="1:4" x14ac:dyDescent="0.25">
      <c r="A1256" t="s">
        <v>1394</v>
      </c>
      <c r="B1256">
        <v>1377.83</v>
      </c>
      <c r="C1256" s="27" t="e">
        <f>INDEX(#REF!,MATCH(A1256,#REF!,0))</f>
        <v>#REF!</v>
      </c>
      <c r="D1256" t="e">
        <f t="shared" si="21"/>
        <v>#REF!</v>
      </c>
    </row>
    <row r="1257" spans="1:4" x14ac:dyDescent="0.25">
      <c r="A1257" t="s">
        <v>1395</v>
      </c>
      <c r="B1257">
        <v>11518.96</v>
      </c>
      <c r="C1257" s="27" t="e">
        <f>INDEX(#REF!,MATCH(A1257,#REF!,0))</f>
        <v>#REF!</v>
      </c>
      <c r="D1257" t="e">
        <f t="shared" si="21"/>
        <v>#REF!</v>
      </c>
    </row>
    <row r="1258" spans="1:4" x14ac:dyDescent="0.25">
      <c r="A1258" t="s">
        <v>1396</v>
      </c>
      <c r="B1258">
        <v>715.42</v>
      </c>
      <c r="C1258" s="27" t="e">
        <f>INDEX(#REF!,MATCH(A1258,#REF!,0))</f>
        <v>#REF!</v>
      </c>
      <c r="D1258" t="e">
        <f t="shared" si="21"/>
        <v>#REF!</v>
      </c>
    </row>
    <row r="1259" spans="1:4" x14ac:dyDescent="0.25">
      <c r="A1259" t="s">
        <v>1397</v>
      </c>
      <c r="B1259">
        <v>5687</v>
      </c>
      <c r="C1259" s="27" t="e">
        <f>INDEX(#REF!,MATCH(A1259,#REF!,0))</f>
        <v>#REF!</v>
      </c>
      <c r="D1259" t="e">
        <f t="shared" si="21"/>
        <v>#REF!</v>
      </c>
    </row>
    <row r="1260" spans="1:4" x14ac:dyDescent="0.25">
      <c r="A1260" t="s">
        <v>1398</v>
      </c>
      <c r="B1260">
        <v>9212</v>
      </c>
      <c r="C1260" s="27" t="e">
        <f>INDEX(#REF!,MATCH(A1260,#REF!,0))</f>
        <v>#REF!</v>
      </c>
      <c r="D1260" t="e">
        <f t="shared" si="21"/>
        <v>#REF!</v>
      </c>
    </row>
    <row r="1261" spans="1:4" x14ac:dyDescent="0.25">
      <c r="A1261" t="s">
        <v>1399</v>
      </c>
      <c r="B1261">
        <v>3543.8</v>
      </c>
      <c r="C1261" s="27" t="e">
        <f>INDEX(#REF!,MATCH(A1261,#REF!,0))</f>
        <v>#REF!</v>
      </c>
      <c r="D1261" t="e">
        <f t="shared" si="21"/>
        <v>#REF!</v>
      </c>
    </row>
    <row r="1262" spans="1:4" x14ac:dyDescent="0.25">
      <c r="A1262" t="s">
        <v>1401</v>
      </c>
      <c r="B1262">
        <v>2175.16</v>
      </c>
      <c r="C1262" s="27" t="e">
        <f>INDEX(#REF!,MATCH(A1262,#REF!,0))</f>
        <v>#REF!</v>
      </c>
      <c r="D1262" t="e">
        <f t="shared" si="21"/>
        <v>#REF!</v>
      </c>
    </row>
    <row r="1263" spans="1:4" x14ac:dyDescent="0.25">
      <c r="A1263" t="s">
        <v>1402</v>
      </c>
      <c r="B1263">
        <v>6651.93</v>
      </c>
      <c r="C1263" s="27" t="e">
        <f>INDEX(#REF!,MATCH(A1263,#REF!,0))</f>
        <v>#REF!</v>
      </c>
      <c r="D1263" t="e">
        <f t="shared" si="21"/>
        <v>#REF!</v>
      </c>
    </row>
    <row r="1264" spans="1:4" x14ac:dyDescent="0.25">
      <c r="A1264" t="s">
        <v>1404</v>
      </c>
      <c r="B1264">
        <v>5854.3099999999995</v>
      </c>
      <c r="C1264" s="27" t="e">
        <f>INDEX(#REF!,MATCH(A1264,#REF!,0))</f>
        <v>#REF!</v>
      </c>
      <c r="D1264" t="e">
        <f t="shared" si="21"/>
        <v>#REF!</v>
      </c>
    </row>
    <row r="1265" spans="1:4" x14ac:dyDescent="0.25">
      <c r="A1265" t="s">
        <v>1406</v>
      </c>
      <c r="B1265">
        <v>11767.08</v>
      </c>
      <c r="C1265" s="27" t="e">
        <f>INDEX(#REF!,MATCH(A1265,#REF!,0))</f>
        <v>#REF!</v>
      </c>
      <c r="D1265" t="e">
        <f t="shared" si="21"/>
        <v>#REF!</v>
      </c>
    </row>
    <row r="1266" spans="1:4" x14ac:dyDescent="0.25">
      <c r="A1266" t="s">
        <v>1407</v>
      </c>
      <c r="B1266">
        <v>2556.8000000000002</v>
      </c>
      <c r="C1266" s="27" t="e">
        <f>INDEX(#REF!,MATCH(A1266,#REF!,0))</f>
        <v>#REF!</v>
      </c>
      <c r="D1266" t="e">
        <f t="shared" si="21"/>
        <v>#REF!</v>
      </c>
    </row>
    <row r="1267" spans="1:4" x14ac:dyDescent="0.25">
      <c r="A1267" t="s">
        <v>1408</v>
      </c>
      <c r="B1267">
        <v>3827.68</v>
      </c>
      <c r="C1267" s="27" t="e">
        <f>INDEX(#REF!,MATCH(A1267,#REF!,0))</f>
        <v>#REF!</v>
      </c>
      <c r="D1267" t="e">
        <f t="shared" si="21"/>
        <v>#REF!</v>
      </c>
    </row>
    <row r="1268" spans="1:4" x14ac:dyDescent="0.25">
      <c r="A1268" t="s">
        <v>1409</v>
      </c>
      <c r="B1268">
        <v>3384</v>
      </c>
      <c r="C1268" s="27" t="e">
        <f>INDEX(#REF!,MATCH(A1268,#REF!,0))</f>
        <v>#REF!</v>
      </c>
      <c r="D1268" t="e">
        <f t="shared" si="21"/>
        <v>#REF!</v>
      </c>
    </row>
    <row r="1269" spans="1:4" x14ac:dyDescent="0.25">
      <c r="A1269" t="s">
        <v>1410</v>
      </c>
      <c r="B1269">
        <v>1331.98</v>
      </c>
      <c r="C1269" s="27" t="e">
        <f>INDEX(#REF!,MATCH(A1269,#REF!,0))</f>
        <v>#REF!</v>
      </c>
      <c r="D1269" t="e">
        <f t="shared" si="21"/>
        <v>#REF!</v>
      </c>
    </row>
    <row r="1270" spans="1:4" x14ac:dyDescent="0.25">
      <c r="A1270" t="s">
        <v>1411</v>
      </c>
      <c r="B1270">
        <v>6470.18</v>
      </c>
      <c r="C1270" s="27" t="e">
        <f>INDEX(#REF!,MATCH(A1270,#REF!,0))</f>
        <v>#REF!</v>
      </c>
      <c r="D1270" t="e">
        <f t="shared" si="21"/>
        <v>#REF!</v>
      </c>
    </row>
    <row r="1271" spans="1:4" x14ac:dyDescent="0.25">
      <c r="A1271" t="s">
        <v>1412</v>
      </c>
      <c r="B1271">
        <v>1594.75</v>
      </c>
      <c r="C1271" s="27" t="e">
        <f>INDEX(#REF!,MATCH(A1271,#REF!,0))</f>
        <v>#REF!</v>
      </c>
      <c r="D1271" t="e">
        <f t="shared" si="21"/>
        <v>#REF!</v>
      </c>
    </row>
    <row r="1272" spans="1:4" x14ac:dyDescent="0.25">
      <c r="A1272" t="s">
        <v>1415</v>
      </c>
      <c r="B1272">
        <v>16634.53</v>
      </c>
      <c r="C1272" s="27" t="e">
        <f>INDEX(#REF!,MATCH(A1272,#REF!,0))</f>
        <v>#REF!</v>
      </c>
      <c r="D1272" t="e">
        <f t="shared" si="21"/>
        <v>#REF!</v>
      </c>
    </row>
    <row r="1273" spans="1:4" x14ac:dyDescent="0.25">
      <c r="A1273" t="s">
        <v>1416</v>
      </c>
      <c r="B1273">
        <v>5266.79</v>
      </c>
      <c r="C1273" s="27" t="e">
        <f>INDEX(#REF!,MATCH(A1273,#REF!,0))</f>
        <v>#REF!</v>
      </c>
      <c r="D1273" t="e">
        <f t="shared" si="21"/>
        <v>#REF!</v>
      </c>
    </row>
    <row r="1274" spans="1:4" x14ac:dyDescent="0.25">
      <c r="A1274" t="s">
        <v>1417</v>
      </c>
      <c r="B1274">
        <v>3146.15</v>
      </c>
      <c r="C1274" s="27" t="e">
        <f>INDEX(#REF!,MATCH(A1274,#REF!,0))</f>
        <v>#REF!</v>
      </c>
      <c r="D1274" t="e">
        <f t="shared" si="21"/>
        <v>#REF!</v>
      </c>
    </row>
    <row r="1275" spans="1:4" x14ac:dyDescent="0.25">
      <c r="A1275" t="s">
        <v>1418</v>
      </c>
      <c r="B1275">
        <v>4685.2999999999993</v>
      </c>
      <c r="C1275" s="27" t="e">
        <f>INDEX(#REF!,MATCH(A1275,#REF!,0))</f>
        <v>#REF!</v>
      </c>
      <c r="D1275" t="e">
        <f t="shared" si="21"/>
        <v>#REF!</v>
      </c>
    </row>
    <row r="1276" spans="1:4" x14ac:dyDescent="0.25">
      <c r="A1276" t="s">
        <v>1419</v>
      </c>
      <c r="B1276">
        <v>886.42</v>
      </c>
      <c r="C1276" s="27" t="e">
        <f>INDEX(#REF!,MATCH(A1276,#REF!,0))</f>
        <v>#REF!</v>
      </c>
      <c r="D1276" t="e">
        <f t="shared" si="21"/>
        <v>#REF!</v>
      </c>
    </row>
    <row r="1277" spans="1:4" x14ac:dyDescent="0.25">
      <c r="A1277" t="s">
        <v>1420</v>
      </c>
      <c r="B1277">
        <v>1513.82</v>
      </c>
      <c r="C1277" s="27" t="e">
        <f>INDEX(#REF!,MATCH(A1277,#REF!,0))</f>
        <v>#REF!</v>
      </c>
      <c r="D1277" t="e">
        <f t="shared" si="21"/>
        <v>#REF!</v>
      </c>
    </row>
    <row r="1278" spans="1:4" x14ac:dyDescent="0.25">
      <c r="A1278" t="s">
        <v>1421</v>
      </c>
      <c r="B1278">
        <v>10463.789999999999</v>
      </c>
      <c r="C1278" s="27" t="e">
        <f>INDEX(#REF!,MATCH(A1278,#REF!,0))</f>
        <v>#REF!</v>
      </c>
      <c r="D1278" t="e">
        <f t="shared" si="21"/>
        <v>#REF!</v>
      </c>
    </row>
    <row r="1279" spans="1:4" x14ac:dyDescent="0.25">
      <c r="A1279" t="s">
        <v>1422</v>
      </c>
      <c r="B1279">
        <v>38375.699999999997</v>
      </c>
      <c r="C1279" s="27" t="e">
        <f>INDEX(#REF!,MATCH(A1279,#REF!,0))</f>
        <v>#REF!</v>
      </c>
      <c r="D1279" t="e">
        <f t="shared" si="21"/>
        <v>#REF!</v>
      </c>
    </row>
    <row r="1280" spans="1:4" x14ac:dyDescent="0.25">
      <c r="A1280" t="s">
        <v>1424</v>
      </c>
      <c r="B1280">
        <v>5163.5</v>
      </c>
      <c r="C1280" s="27" t="e">
        <f>INDEX(#REF!,MATCH(A1280,#REF!,0))</f>
        <v>#REF!</v>
      </c>
      <c r="D1280" t="e">
        <f t="shared" si="21"/>
        <v>#REF!</v>
      </c>
    </row>
    <row r="1281" spans="1:4" x14ac:dyDescent="0.25">
      <c r="A1281" t="s">
        <v>1425</v>
      </c>
      <c r="B1281">
        <v>6623.24</v>
      </c>
      <c r="C1281" s="27" t="e">
        <f>INDEX(#REF!,MATCH(A1281,#REF!,0))</f>
        <v>#REF!</v>
      </c>
      <c r="D1281" t="e">
        <f t="shared" si="21"/>
        <v>#REF!</v>
      </c>
    </row>
    <row r="1282" spans="1:4" x14ac:dyDescent="0.25">
      <c r="A1282" t="s">
        <v>1427</v>
      </c>
      <c r="B1282">
        <v>2719.42</v>
      </c>
      <c r="C1282" s="27" t="e">
        <f>INDEX(#REF!,MATCH(A1282,#REF!,0))</f>
        <v>#REF!</v>
      </c>
      <c r="D1282" t="e">
        <f t="shared" si="21"/>
        <v>#REF!</v>
      </c>
    </row>
    <row r="1283" spans="1:4" x14ac:dyDescent="0.25">
      <c r="A1283" t="s">
        <v>1428</v>
      </c>
      <c r="B1283">
        <v>1078.26</v>
      </c>
      <c r="C1283" s="27" t="e">
        <f>INDEX(#REF!,MATCH(A1283,#REF!,0))</f>
        <v>#REF!</v>
      </c>
      <c r="D1283" t="e">
        <f t="shared" si="21"/>
        <v>#REF!</v>
      </c>
    </row>
    <row r="1284" spans="1:4" x14ac:dyDescent="0.25">
      <c r="A1284" t="s">
        <v>1429</v>
      </c>
      <c r="B1284">
        <v>5970</v>
      </c>
      <c r="C1284" s="27" t="e">
        <f>INDEX(#REF!,MATCH(A1284,#REF!,0))</f>
        <v>#REF!</v>
      </c>
      <c r="D1284" t="e">
        <f t="shared" si="21"/>
        <v>#REF!</v>
      </c>
    </row>
    <row r="1285" spans="1:4" x14ac:dyDescent="0.25">
      <c r="A1285" t="s">
        <v>1430</v>
      </c>
      <c r="B1285">
        <v>2211.11</v>
      </c>
      <c r="C1285" s="27" t="e">
        <f>INDEX(#REF!,MATCH(A1285,#REF!,0))</f>
        <v>#REF!</v>
      </c>
      <c r="D1285" t="e">
        <f t="shared" si="21"/>
        <v>#REF!</v>
      </c>
    </row>
    <row r="1286" spans="1:4" x14ac:dyDescent="0.25">
      <c r="A1286" t="s">
        <v>1431</v>
      </c>
      <c r="B1286">
        <v>3168.17</v>
      </c>
      <c r="C1286" s="27" t="e">
        <f>INDEX(#REF!,MATCH(A1286,#REF!,0))</f>
        <v>#REF!</v>
      </c>
      <c r="D1286" t="e">
        <f t="shared" si="21"/>
        <v>#REF!</v>
      </c>
    </row>
    <row r="1287" spans="1:4" x14ac:dyDescent="0.25">
      <c r="A1287" t="s">
        <v>1432</v>
      </c>
      <c r="B1287">
        <v>3021.66</v>
      </c>
      <c r="C1287" s="27" t="e">
        <f>INDEX(#REF!,MATCH(A1287,#REF!,0))</f>
        <v>#REF!</v>
      </c>
      <c r="D1287" t="e">
        <f t="shared" si="21"/>
        <v>#REF!</v>
      </c>
    </row>
    <row r="1288" spans="1:4" x14ac:dyDescent="0.25">
      <c r="A1288" t="s">
        <v>1433</v>
      </c>
      <c r="B1288">
        <v>13536</v>
      </c>
      <c r="C1288" s="27" t="e">
        <f>INDEX(#REF!,MATCH(A1288,#REF!,0))</f>
        <v>#REF!</v>
      </c>
      <c r="D1288" t="e">
        <f t="shared" si="21"/>
        <v>#REF!</v>
      </c>
    </row>
    <row r="1289" spans="1:4" x14ac:dyDescent="0.25">
      <c r="A1289" t="s">
        <v>1434</v>
      </c>
      <c r="B1289">
        <v>4479.54</v>
      </c>
      <c r="C1289" s="27" t="e">
        <f>INDEX(#REF!,MATCH(A1289,#REF!,0))</f>
        <v>#REF!</v>
      </c>
      <c r="D1289" t="e">
        <f t="shared" si="21"/>
        <v>#REF!</v>
      </c>
    </row>
    <row r="1290" spans="1:4" x14ac:dyDescent="0.25">
      <c r="A1290" t="s">
        <v>1435</v>
      </c>
      <c r="B1290">
        <v>1423.16</v>
      </c>
      <c r="C1290" s="27" t="e">
        <f>INDEX(#REF!,MATCH(A1290,#REF!,0))</f>
        <v>#REF!</v>
      </c>
      <c r="D1290" t="e">
        <f t="shared" si="21"/>
        <v>#REF!</v>
      </c>
    </row>
    <row r="1291" spans="1:4" x14ac:dyDescent="0.25">
      <c r="A1291" t="s">
        <v>1437</v>
      </c>
      <c r="B1291">
        <v>2813.4</v>
      </c>
      <c r="C1291" s="27" t="e">
        <f>INDEX(#REF!,MATCH(A1291,#REF!,0))</f>
        <v>#REF!</v>
      </c>
      <c r="D1291" t="e">
        <f t="shared" si="21"/>
        <v>#REF!</v>
      </c>
    </row>
    <row r="1292" spans="1:4" x14ac:dyDescent="0.25">
      <c r="A1292" t="s">
        <v>1438</v>
      </c>
      <c r="B1292">
        <v>5330.96</v>
      </c>
      <c r="C1292" s="27" t="e">
        <f>INDEX(#REF!,MATCH(A1292,#REF!,0))</f>
        <v>#REF!</v>
      </c>
      <c r="D1292" t="e">
        <f t="shared" si="21"/>
        <v>#REF!</v>
      </c>
    </row>
    <row r="1293" spans="1:4" x14ac:dyDescent="0.25">
      <c r="A1293" t="s">
        <v>1439</v>
      </c>
      <c r="B1293">
        <v>3438.52</v>
      </c>
      <c r="C1293" s="27" t="e">
        <f>INDEX(#REF!,MATCH(A1293,#REF!,0))</f>
        <v>#REF!</v>
      </c>
      <c r="D1293" t="e">
        <f t="shared" si="21"/>
        <v>#REF!</v>
      </c>
    </row>
    <row r="1294" spans="1:4" x14ac:dyDescent="0.25">
      <c r="A1294" t="s">
        <v>1441</v>
      </c>
      <c r="B1294">
        <v>783.13</v>
      </c>
      <c r="C1294" s="27" t="e">
        <f>INDEX(#REF!,MATCH(A1294,#REF!,0))</f>
        <v>#REF!</v>
      </c>
      <c r="D1294" t="e">
        <f t="shared" si="21"/>
        <v>#REF!</v>
      </c>
    </row>
    <row r="1295" spans="1:4" x14ac:dyDescent="0.25">
      <c r="A1295" t="s">
        <v>1442</v>
      </c>
      <c r="B1295">
        <v>2293.36</v>
      </c>
      <c r="C1295" s="27" t="e">
        <f>INDEX(#REF!,MATCH(A1295,#REF!,0))</f>
        <v>#REF!</v>
      </c>
      <c r="D1295" t="e">
        <f t="shared" si="21"/>
        <v>#REF!</v>
      </c>
    </row>
    <row r="1296" spans="1:4" x14ac:dyDescent="0.25">
      <c r="A1296" t="s">
        <v>1443</v>
      </c>
      <c r="B1296">
        <v>7316</v>
      </c>
      <c r="C1296" s="27" t="e">
        <f>INDEX(#REF!,MATCH(A1296,#REF!,0))</f>
        <v>#REF!</v>
      </c>
      <c r="D1296" t="e">
        <f t="shared" si="21"/>
        <v>#REF!</v>
      </c>
    </row>
  </sheetData>
  <conditionalFormatting sqref="A3">
    <cfRule type="duplicateValues" dxfId="11" priority="1"/>
    <cfRule type="duplicateValues" dxfId="1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XEA43"/>
  <sheetViews>
    <sheetView tabSelected="1" view="pageLayout" topLeftCell="X15" zoomScale="90" zoomScaleNormal="100" zoomScaleSheetLayoutView="87" zoomScalePageLayoutView="90" workbookViewId="0">
      <selection activeCell="AA41" sqref="AA41"/>
    </sheetView>
  </sheetViews>
  <sheetFormatPr defaultColWidth="9.1796875" defaultRowHeight="13" outlineLevelRow="2" outlineLevelCol="1" x14ac:dyDescent="0.3"/>
  <cols>
    <col min="1" max="7" width="9.1796875" style="5" hidden="1" customWidth="1" outlineLevel="1"/>
    <col min="8" max="8" width="10.7265625" style="5" hidden="1" customWidth="1" outlineLevel="1"/>
    <col min="9" max="9" width="9.1796875" style="5" hidden="1" customWidth="1" outlineLevel="1"/>
    <col min="10" max="10" width="14" style="5" hidden="1" customWidth="1" outlineLevel="1"/>
    <col min="11" max="11" width="13.54296875" style="5" hidden="1" customWidth="1" outlineLevel="1"/>
    <col min="12" max="13" width="12.7265625" style="5" hidden="1" customWidth="1" outlineLevel="1"/>
    <col min="14" max="17" width="9.1796875" style="5" hidden="1" customWidth="1" outlineLevel="1"/>
    <col min="18" max="18" width="15.26953125" style="5" hidden="1" customWidth="1" outlineLevel="1"/>
    <col min="19" max="20" width="16.81640625" style="5" hidden="1" customWidth="1" outlineLevel="1"/>
    <col min="21" max="21" width="10" style="5" hidden="1" customWidth="1" outlineLevel="1"/>
    <col min="22" max="22" width="9.1796875" style="5" hidden="1" customWidth="1" outlineLevel="1"/>
    <col min="23" max="23" width="8.26953125" style="5" hidden="1" customWidth="1" outlineLevel="1"/>
    <col min="24" max="24" width="5.7265625" style="5" customWidth="1" collapsed="1"/>
    <col min="25" max="25" width="5.7265625" style="5" customWidth="1"/>
    <col min="26" max="26" width="22.453125" style="5" customWidth="1"/>
    <col min="27" max="27" width="56" style="18" customWidth="1"/>
    <col min="28" max="28" width="14.26953125" style="5" customWidth="1"/>
    <col min="29" max="29" width="10.1796875" style="5" customWidth="1"/>
    <col min="30" max="30" width="15.26953125" style="5" customWidth="1"/>
    <col min="31" max="31" width="15.26953125" style="5" hidden="1" customWidth="1"/>
    <col min="32" max="32" width="33.54296875" style="5" hidden="1" customWidth="1"/>
    <col min="33" max="33" width="98.7265625" style="49" customWidth="1"/>
    <col min="34" max="16384" width="9.1796875" style="5"/>
  </cols>
  <sheetData>
    <row r="1" spans="1:33" ht="12.75" hidden="1" customHeight="1" x14ac:dyDescent="0.3">
      <c r="X1" s="32"/>
      <c r="Y1" s="32"/>
      <c r="Z1" s="32"/>
      <c r="AA1" s="33"/>
      <c r="AB1" s="32"/>
      <c r="AC1" s="32"/>
      <c r="AD1" s="32"/>
      <c r="AE1" s="32"/>
      <c r="AF1" s="32"/>
      <c r="AG1" s="50" t="s">
        <v>1476</v>
      </c>
    </row>
    <row r="2" spans="1:33" s="6" customFormat="1" ht="18.75" customHeight="1" x14ac:dyDescent="0.3">
      <c r="X2" s="80" t="s">
        <v>1473</v>
      </c>
      <c r="Y2" s="80"/>
      <c r="Z2" s="80"/>
      <c r="AA2" s="80"/>
      <c r="AB2" s="80"/>
      <c r="AC2" s="80"/>
      <c r="AD2" s="80"/>
      <c r="AE2" s="80"/>
      <c r="AF2" s="80"/>
      <c r="AG2" s="80"/>
    </row>
    <row r="3" spans="1:33" s="6" customFormat="1" ht="16.5" customHeight="1" x14ac:dyDescent="0.3">
      <c r="Q3" s="6" t="s">
        <v>104</v>
      </c>
      <c r="R3" s="11">
        <f>SUMIFS($AD$13:$AD$43,$AE$13:$AE$43,Q3,$AF$13:$AF$43,"Atbildīgā iestāde ir izvērtējusi neizpildes apstākļus un rosina nepiemērot finanšu disciplīnas sankcijas.")</f>
        <v>-2159920.3575000004</v>
      </c>
      <c r="S3" s="6">
        <f>RANK(R3,$R$3:$R$6,1)</f>
        <v>1</v>
      </c>
      <c r="T3" s="6">
        <f>COUNTIFS($AE$13:$AE$43,Q3,$AF$13:$AF$43,"Atbildīgā iestāde ir izvērtējusi neizpildes apstākļus un rosina nepiemērot finanšu disciplīnas sankcijas.")</f>
        <v>7</v>
      </c>
      <c r="X3" s="81" t="s">
        <v>1474</v>
      </c>
      <c r="Y3" s="81"/>
      <c r="Z3" s="81"/>
      <c r="AA3" s="81"/>
      <c r="AB3" s="81"/>
      <c r="AC3" s="81"/>
      <c r="AD3" s="81"/>
      <c r="AE3" s="81"/>
      <c r="AF3" s="81"/>
      <c r="AG3" s="81"/>
    </row>
    <row r="4" spans="1:33" s="6" customFormat="1" ht="13.5" customHeight="1" x14ac:dyDescent="0.3">
      <c r="Q4" s="6" t="s">
        <v>144</v>
      </c>
      <c r="R4" s="11">
        <f>SUMIFS($AD$13:$AD$43,$AE$13:$AE$43,Q4,$AF$13:$AF$43,"Atbildīgā iestāde ir izvērtējusi neizpildes apstākļus un rosina nepiemērot finanšu disciplīnas sankcijas.")</f>
        <v>-221771.23249999987</v>
      </c>
      <c r="S4" s="6">
        <f t="shared" ref="S4:S6" si="0">RANK(R4,$R$3:$R$6,1)</f>
        <v>3</v>
      </c>
      <c r="T4" s="6">
        <f>COUNTIFS($AE$13:$AE$43,Q4,$AF$13:$AF$43,"Atbildīgā iestāde ir izvērtējusi neizpildes apstākļus un rosina nepiemērot finanšu disciplīnas sankcijas.")</f>
        <v>5</v>
      </c>
      <c r="X4" s="81"/>
      <c r="Y4" s="81"/>
      <c r="Z4" s="81"/>
      <c r="AA4" s="81"/>
      <c r="AB4" s="81"/>
      <c r="AC4" s="81"/>
      <c r="AD4" s="81"/>
      <c r="AE4" s="81"/>
      <c r="AF4" s="81"/>
      <c r="AG4" s="81"/>
    </row>
    <row r="5" spans="1:33" s="6" customFormat="1" x14ac:dyDescent="0.3">
      <c r="Q5" s="6" t="s">
        <v>1</v>
      </c>
      <c r="R5" s="11">
        <f>SUMIFS($AD$13:$AD$43,$AE$13:$AE$43,Q5,$AF$13:$AF$43,"Atbildīgā iestāde ir izvērtējusi neizpildes apstākļus un rosina nepiemērot finanšu disciplīnas sankcijas.")</f>
        <v>-1570.2074999999968</v>
      </c>
      <c r="S5" s="6">
        <f t="shared" si="0"/>
        <v>4</v>
      </c>
      <c r="T5" s="6">
        <f>COUNTIFS($AE$13:$AE$43,Q5,$AF$13:$AF$43,"Atbildīgā iestāde ir izvērtējusi neizpildes apstākļus un rosina nepiemērot finanšu disciplīnas sankcijas.")</f>
        <v>1</v>
      </c>
      <c r="X5" s="14" t="s">
        <v>1478</v>
      </c>
      <c r="Y5" s="14"/>
      <c r="Z5" s="15"/>
      <c r="AA5" s="15"/>
      <c r="AB5" s="14"/>
      <c r="AC5" s="14"/>
      <c r="AD5" s="14"/>
      <c r="AE5" s="14"/>
      <c r="AF5" s="14"/>
      <c r="AG5" s="46"/>
    </row>
    <row r="6" spans="1:33" s="6" customFormat="1" x14ac:dyDescent="0.3">
      <c r="Q6" s="6" t="s">
        <v>485</v>
      </c>
      <c r="R6" s="11">
        <f>SUMIFS($AD$13:$AD$43,$AE$13:$AE$43,Q6,$AF$13:$AF$43,"Atbildīgā iestāde ir izvērtējusi neizpildes apstākļus un rosina nepiemērot finanšu disciplīnas sankcijas.")</f>
        <v>-397936.17499999999</v>
      </c>
      <c r="S6" s="6">
        <f t="shared" si="0"/>
        <v>2</v>
      </c>
      <c r="T6" s="6">
        <f>COUNTIFS($AE$13:$AE$43,Q6,$AF$13:$AF$43,"Atbildīgā iestāde ir izvērtējusi neizpildes apstākļus un rosina nepiemērot finanšu disciplīnas sankcijas.")</f>
        <v>2</v>
      </c>
      <c r="X6" s="16" t="s">
        <v>1477</v>
      </c>
      <c r="Y6" s="14"/>
      <c r="Z6" s="15"/>
      <c r="AA6" s="15"/>
      <c r="AB6" s="14"/>
      <c r="AC6" s="14"/>
      <c r="AD6" s="14"/>
      <c r="AE6" s="14"/>
      <c r="AF6" s="14"/>
      <c r="AG6" s="46"/>
    </row>
    <row r="7" spans="1:33" s="6" customFormat="1" x14ac:dyDescent="0.3">
      <c r="S7" s="1"/>
      <c r="T7" s="67"/>
      <c r="X7" s="52" t="s">
        <v>1564</v>
      </c>
      <c r="Y7" s="14"/>
      <c r="Z7" s="15"/>
      <c r="AA7" s="15"/>
      <c r="AB7" s="17"/>
      <c r="AC7" s="29"/>
      <c r="AD7" s="17"/>
      <c r="AE7" s="17"/>
      <c r="AF7" s="17"/>
      <c r="AG7" s="47"/>
    </row>
    <row r="8" spans="1:33" ht="81" customHeight="1" x14ac:dyDescent="0.3">
      <c r="S8" s="1"/>
      <c r="T8" s="67"/>
      <c r="X8" s="86" t="s">
        <v>764</v>
      </c>
      <c r="Y8" s="86" t="s">
        <v>765</v>
      </c>
      <c r="Z8" s="84" t="s">
        <v>766</v>
      </c>
      <c r="AA8" s="69" t="s">
        <v>767</v>
      </c>
      <c r="AB8" s="7" t="s">
        <v>1460</v>
      </c>
      <c r="AC8" s="8" t="s">
        <v>1470</v>
      </c>
      <c r="AD8" s="51" t="s">
        <v>1469</v>
      </c>
      <c r="AE8" s="82" t="s">
        <v>1534</v>
      </c>
      <c r="AF8" s="82" t="s">
        <v>1169</v>
      </c>
      <c r="AG8" s="78" t="s">
        <v>1540</v>
      </c>
    </row>
    <row r="9" spans="1:33" ht="26" x14ac:dyDescent="0.3">
      <c r="D9" s="2"/>
      <c r="X9" s="87"/>
      <c r="Y9" s="87"/>
      <c r="Z9" s="85"/>
      <c r="AA9" s="70" t="s">
        <v>1565</v>
      </c>
      <c r="AB9" s="70">
        <v>-4691876.51</v>
      </c>
      <c r="AC9" s="70" t="s">
        <v>1535</v>
      </c>
      <c r="AD9" s="71">
        <v>-2781197.9725000006</v>
      </c>
      <c r="AE9" s="83"/>
      <c r="AF9" s="83"/>
      <c r="AG9" s="79"/>
    </row>
    <row r="10" spans="1:33" ht="26" x14ac:dyDescent="0.3">
      <c r="D10" s="2"/>
      <c r="X10" s="87"/>
      <c r="Y10" s="87"/>
      <c r="Z10" s="85"/>
      <c r="AA10" s="70" t="s">
        <v>1566</v>
      </c>
      <c r="AB10" s="70">
        <v>-1604863.8299999996</v>
      </c>
      <c r="AC10" s="70" t="s">
        <v>1536</v>
      </c>
      <c r="AD10" s="71">
        <v>-657050.88249999983</v>
      </c>
      <c r="AE10" s="83"/>
      <c r="AF10" s="83"/>
      <c r="AG10" s="79"/>
    </row>
    <row r="11" spans="1:33" ht="15" customHeight="1" x14ac:dyDescent="0.3">
      <c r="A11" s="9" t="s">
        <v>762</v>
      </c>
      <c r="B11" s="9" t="s">
        <v>763</v>
      </c>
      <c r="C11" s="9" t="s">
        <v>748</v>
      </c>
      <c r="D11" s="9" t="s">
        <v>749</v>
      </c>
      <c r="E11" s="9" t="s">
        <v>750</v>
      </c>
      <c r="F11" s="9" t="s">
        <v>751</v>
      </c>
      <c r="G11" s="9" t="s">
        <v>752</v>
      </c>
      <c r="H11" s="9" t="s">
        <v>753</v>
      </c>
      <c r="I11" s="9" t="s">
        <v>754</v>
      </c>
      <c r="J11" s="9" t="s">
        <v>755</v>
      </c>
      <c r="K11" s="9" t="s">
        <v>1457</v>
      </c>
      <c r="L11" s="9" t="s">
        <v>1456</v>
      </c>
      <c r="M11" s="9" t="s">
        <v>1317</v>
      </c>
      <c r="N11" s="9" t="s">
        <v>756</v>
      </c>
      <c r="O11" s="9" t="s">
        <v>757</v>
      </c>
      <c r="P11" s="9" t="s">
        <v>0</v>
      </c>
      <c r="Q11" s="9" t="s">
        <v>759</v>
      </c>
      <c r="R11" s="9" t="s">
        <v>1169</v>
      </c>
      <c r="S11" s="9" t="s">
        <v>758</v>
      </c>
      <c r="T11" s="9" t="s">
        <v>1537</v>
      </c>
      <c r="U11" s="9" t="s">
        <v>850</v>
      </c>
      <c r="V11" s="9" t="s">
        <v>760</v>
      </c>
      <c r="W11" s="38" t="s">
        <v>761</v>
      </c>
      <c r="X11" s="9">
        <v>1</v>
      </c>
      <c r="Y11" s="9">
        <v>2</v>
      </c>
      <c r="Z11" s="9">
        <v>3</v>
      </c>
      <c r="AA11" s="9">
        <v>4</v>
      </c>
      <c r="AB11" s="9">
        <v>5</v>
      </c>
      <c r="AC11" s="9">
        <v>6</v>
      </c>
      <c r="AD11" s="9">
        <v>7</v>
      </c>
      <c r="AE11" s="9" t="s">
        <v>1538</v>
      </c>
      <c r="AF11" s="9" t="s">
        <v>1539</v>
      </c>
      <c r="AG11" s="9">
        <v>8</v>
      </c>
    </row>
    <row r="12" spans="1:33" s="45" customFormat="1" outlineLevel="1" x14ac:dyDescent="0.3">
      <c r="A12" s="53"/>
      <c r="B12" s="53"/>
      <c r="C12" s="53"/>
      <c r="D12" s="53"/>
      <c r="E12" s="53"/>
      <c r="F12" s="53"/>
      <c r="G12" s="53"/>
      <c r="H12" s="53"/>
      <c r="I12" s="53"/>
      <c r="J12" s="53"/>
      <c r="K12" s="53"/>
      <c r="L12" s="53"/>
      <c r="M12" s="53"/>
      <c r="N12" s="53"/>
      <c r="O12" s="53"/>
      <c r="P12" s="53"/>
      <c r="Q12" s="53"/>
      <c r="R12" s="53"/>
      <c r="S12" s="54"/>
      <c r="T12" s="54"/>
      <c r="U12" s="55"/>
      <c r="V12" s="75" t="s">
        <v>1546</v>
      </c>
      <c r="W12" s="76"/>
      <c r="X12" s="76"/>
      <c r="Y12" s="76"/>
      <c r="Z12" s="76"/>
      <c r="AA12" s="77"/>
      <c r="AB12" s="74">
        <f>SUBTOTAL(9,AB13:AB19)</f>
        <v>-3149871.9899999998</v>
      </c>
      <c r="AC12" s="74">
        <f>COUNTA(AC13:AC19)</f>
        <v>7</v>
      </c>
      <c r="AD12" s="74">
        <f>SUBTOTAL(9,AD13:AD19)</f>
        <v>-2159920.3575000004</v>
      </c>
      <c r="AE12" s="74"/>
      <c r="AF12" s="74"/>
      <c r="AG12" s="74"/>
    </row>
    <row r="13" spans="1:33" s="45" customFormat="1" ht="179.25" customHeight="1" outlineLevel="2" x14ac:dyDescent="0.3">
      <c r="A13" s="53"/>
      <c r="B13" s="53"/>
      <c r="C13" s="53"/>
      <c r="D13" s="53"/>
      <c r="E13" s="53"/>
      <c r="F13" s="53"/>
      <c r="G13" s="53"/>
      <c r="H13" s="53"/>
      <c r="I13" s="53"/>
      <c r="J13" s="53"/>
      <c r="K13" s="53"/>
      <c r="L13" s="53"/>
      <c r="M13" s="53"/>
      <c r="N13" s="53"/>
      <c r="O13" s="53"/>
      <c r="P13" s="53"/>
      <c r="Q13" s="53"/>
      <c r="R13" s="53"/>
      <c r="S13" s="54"/>
      <c r="T13" s="54"/>
      <c r="U13" s="55"/>
      <c r="V13" s="56">
        <f t="shared" ref="V13:V19" si="1">IF(ISNUMBER(SEARCH("samazinājumu",AF13)),7,
IF(ISNUMBER(SEARCH("FM",AF13)),6,
IF(ISNUMBER(SEARCH("Atbildīgā", AF13)),INDEX($S$3:$S$6,MATCH(AE13,$Q$3:$Q$6,0)),"Kļūda")))</f>
        <v>1</v>
      </c>
      <c r="W13" s="53" t="s">
        <v>3</v>
      </c>
      <c r="X13" s="57">
        <f>SUBTOTAL(103, $Z$13:$Z13)*1</f>
        <v>1</v>
      </c>
      <c r="Y13" s="53" t="s">
        <v>1479</v>
      </c>
      <c r="Z13" s="58" t="s">
        <v>1480</v>
      </c>
      <c r="AA13" s="58" t="s">
        <v>1481</v>
      </c>
      <c r="AB13" s="63">
        <v>-1399860</v>
      </c>
      <c r="AC13" s="64">
        <v>0</v>
      </c>
      <c r="AD13" s="65">
        <v>-1049895</v>
      </c>
      <c r="AE13" s="66" t="s">
        <v>104</v>
      </c>
      <c r="AF13" s="65" t="s">
        <v>1528</v>
      </c>
      <c r="AG13" s="72" t="s">
        <v>1563</v>
      </c>
    </row>
    <row r="14" spans="1:33" s="4" customFormat="1" ht="142.5" customHeight="1" outlineLevel="2" x14ac:dyDescent="0.3">
      <c r="A14" s="53"/>
      <c r="B14" s="53"/>
      <c r="C14" s="53"/>
      <c r="D14" s="53"/>
      <c r="E14" s="53"/>
      <c r="F14" s="53"/>
      <c r="G14" s="53"/>
      <c r="H14" s="53"/>
      <c r="I14" s="53"/>
      <c r="J14" s="53"/>
      <c r="K14" s="53"/>
      <c r="L14" s="53"/>
      <c r="M14" s="53"/>
      <c r="N14" s="53"/>
      <c r="O14" s="53"/>
      <c r="P14" s="53"/>
      <c r="Q14" s="53"/>
      <c r="R14" s="53"/>
      <c r="S14" s="54"/>
      <c r="T14" s="54"/>
      <c r="U14" s="55"/>
      <c r="V14" s="56">
        <f t="shared" si="1"/>
        <v>1</v>
      </c>
      <c r="W14" s="53" t="s">
        <v>3</v>
      </c>
      <c r="X14" s="57">
        <f>SUBTOTAL(103, $Z$13:$Z14)*1</f>
        <v>2</v>
      </c>
      <c r="Y14" s="53" t="s">
        <v>179</v>
      </c>
      <c r="Z14" s="58" t="s">
        <v>1482</v>
      </c>
      <c r="AA14" s="58" t="s">
        <v>1483</v>
      </c>
      <c r="AB14" s="63">
        <v>-524888.06999999995</v>
      </c>
      <c r="AC14" s="64">
        <v>0</v>
      </c>
      <c r="AD14" s="65">
        <v>-393666.05249999999</v>
      </c>
      <c r="AE14" s="68" t="s">
        <v>104</v>
      </c>
      <c r="AF14" s="65" t="s">
        <v>1528</v>
      </c>
      <c r="AG14" s="72" t="s">
        <v>1549</v>
      </c>
    </row>
    <row r="15" spans="1:33" s="4" customFormat="1" ht="108.75" customHeight="1" outlineLevel="2" x14ac:dyDescent="0.3">
      <c r="A15" s="53"/>
      <c r="B15" s="53"/>
      <c r="C15" s="53"/>
      <c r="D15" s="53"/>
      <c r="E15" s="53"/>
      <c r="F15" s="53"/>
      <c r="G15" s="53"/>
      <c r="H15" s="53"/>
      <c r="I15" s="53"/>
      <c r="J15" s="53"/>
      <c r="K15" s="53"/>
      <c r="L15" s="53"/>
      <c r="M15" s="53"/>
      <c r="N15" s="53"/>
      <c r="O15" s="53"/>
      <c r="P15" s="53"/>
      <c r="Q15" s="53"/>
      <c r="R15" s="53"/>
      <c r="S15" s="59"/>
      <c r="T15" s="59"/>
      <c r="U15" s="55"/>
      <c r="V15" s="56">
        <f t="shared" si="1"/>
        <v>1</v>
      </c>
      <c r="W15" s="53" t="s">
        <v>3</v>
      </c>
      <c r="X15" s="57">
        <f>SUBTOTAL(103, $Z$13:$Z15)*1</f>
        <v>3</v>
      </c>
      <c r="Y15" s="53" t="s">
        <v>252</v>
      </c>
      <c r="Z15" s="58" t="s">
        <v>1484</v>
      </c>
      <c r="AA15" s="58" t="s">
        <v>1485</v>
      </c>
      <c r="AB15" s="63">
        <v>-617095.49</v>
      </c>
      <c r="AC15" s="64">
        <v>0.37030000000000002</v>
      </c>
      <c r="AD15" s="65">
        <v>-372095.49</v>
      </c>
      <c r="AE15" s="68" t="s">
        <v>104</v>
      </c>
      <c r="AF15" s="65" t="s">
        <v>1528</v>
      </c>
      <c r="AG15" s="72" t="s">
        <v>1550</v>
      </c>
    </row>
    <row r="16" spans="1:33" s="4" customFormat="1" ht="236.25" customHeight="1" outlineLevel="2" x14ac:dyDescent="0.3">
      <c r="A16" s="53"/>
      <c r="B16" s="53"/>
      <c r="C16" s="53"/>
      <c r="D16" s="53"/>
      <c r="E16" s="53"/>
      <c r="F16" s="53"/>
      <c r="G16" s="53"/>
      <c r="H16" s="53"/>
      <c r="I16" s="53"/>
      <c r="J16" s="53"/>
      <c r="K16" s="53"/>
      <c r="L16" s="53"/>
      <c r="M16" s="53"/>
      <c r="N16" s="53"/>
      <c r="O16" s="53"/>
      <c r="P16" s="53"/>
      <c r="Q16" s="53"/>
      <c r="R16" s="53"/>
      <c r="S16" s="60"/>
      <c r="T16" s="60"/>
      <c r="U16" s="55"/>
      <c r="V16" s="56">
        <f t="shared" si="1"/>
        <v>1</v>
      </c>
      <c r="W16" s="53" t="s">
        <v>3</v>
      </c>
      <c r="X16" s="57">
        <f>SUBTOTAL(103, $Z$13:$Z16)*1</f>
        <v>4</v>
      </c>
      <c r="Y16" s="53" t="s">
        <v>1479</v>
      </c>
      <c r="Z16" s="58" t="s">
        <v>1488</v>
      </c>
      <c r="AA16" s="58" t="s">
        <v>1489</v>
      </c>
      <c r="AB16" s="63">
        <v>-335918.25</v>
      </c>
      <c r="AC16" s="64">
        <v>0</v>
      </c>
      <c r="AD16" s="65">
        <v>-251938.6875</v>
      </c>
      <c r="AE16" s="68" t="s">
        <v>104</v>
      </c>
      <c r="AF16" s="65" t="s">
        <v>1528</v>
      </c>
      <c r="AG16" s="73" t="s">
        <v>1551</v>
      </c>
    </row>
    <row r="17" spans="1:33" s="4" customFormat="1" ht="75" customHeight="1" outlineLevel="2" x14ac:dyDescent="0.3">
      <c r="A17" s="53"/>
      <c r="B17" s="53"/>
      <c r="C17" s="53"/>
      <c r="D17" s="53"/>
      <c r="E17" s="53"/>
      <c r="F17" s="53"/>
      <c r="G17" s="53"/>
      <c r="H17" s="53"/>
      <c r="I17" s="53"/>
      <c r="J17" s="53"/>
      <c r="K17" s="53"/>
      <c r="L17" s="53"/>
      <c r="M17" s="53"/>
      <c r="N17" s="53"/>
      <c r="O17" s="53"/>
      <c r="P17" s="53"/>
      <c r="Q17" s="53"/>
      <c r="R17" s="53"/>
      <c r="S17" s="61"/>
      <c r="T17" s="61"/>
      <c r="U17" s="55"/>
      <c r="V17" s="56">
        <f t="shared" si="1"/>
        <v>1</v>
      </c>
      <c r="W17" s="53" t="s">
        <v>3</v>
      </c>
      <c r="X17" s="57">
        <f>SUBTOTAL(103, $Z$13:$Z17)*1</f>
        <v>5</v>
      </c>
      <c r="Y17" s="53" t="s">
        <v>1497</v>
      </c>
      <c r="Z17" s="58" t="s">
        <v>1498</v>
      </c>
      <c r="AA17" s="58" t="s">
        <v>1499</v>
      </c>
      <c r="AB17" s="63">
        <v>-119427.12</v>
      </c>
      <c r="AC17" s="64">
        <v>0.56830000000000003</v>
      </c>
      <c r="AD17" s="65">
        <v>-50264.744999999995</v>
      </c>
      <c r="AE17" s="68" t="s">
        <v>104</v>
      </c>
      <c r="AF17" s="65" t="s">
        <v>1528</v>
      </c>
      <c r="AG17" s="72" t="s">
        <v>1552</v>
      </c>
    </row>
    <row r="18" spans="1:33" s="4" customFormat="1" ht="124.5" customHeight="1" outlineLevel="2" x14ac:dyDescent="0.3">
      <c r="A18" s="53"/>
      <c r="B18" s="53"/>
      <c r="C18" s="53"/>
      <c r="D18" s="53"/>
      <c r="E18" s="53"/>
      <c r="F18" s="53"/>
      <c r="G18" s="53"/>
      <c r="H18" s="53"/>
      <c r="I18" s="53"/>
      <c r="J18" s="53"/>
      <c r="K18" s="53"/>
      <c r="L18" s="53"/>
      <c r="M18" s="53"/>
      <c r="N18" s="53"/>
      <c r="O18" s="53"/>
      <c r="P18" s="53"/>
      <c r="Q18" s="53"/>
      <c r="R18" s="53"/>
      <c r="S18" s="54"/>
      <c r="T18" s="54"/>
      <c r="U18" s="55"/>
      <c r="V18" s="56">
        <f t="shared" si="1"/>
        <v>1</v>
      </c>
      <c r="W18" s="53" t="s">
        <v>3</v>
      </c>
      <c r="X18" s="57">
        <f>SUBTOTAL(103, $Z$13:$Z18)*1</f>
        <v>6</v>
      </c>
      <c r="Y18" s="53" t="s">
        <v>252</v>
      </c>
      <c r="Z18" s="58" t="s">
        <v>1502</v>
      </c>
      <c r="AA18" s="58" t="s">
        <v>1241</v>
      </c>
      <c r="AB18" s="63">
        <v>-104745.65000000002</v>
      </c>
      <c r="AC18" s="64">
        <v>0.64490000000000003</v>
      </c>
      <c r="AD18" s="65">
        <v>-31010.472500000018</v>
      </c>
      <c r="AE18" s="66" t="s">
        <v>104</v>
      </c>
      <c r="AF18" s="65" t="s">
        <v>1528</v>
      </c>
      <c r="AG18" s="73" t="s">
        <v>1553</v>
      </c>
    </row>
    <row r="19" spans="1:33" s="4" customFormat="1" ht="68.25" customHeight="1" outlineLevel="2" x14ac:dyDescent="0.3">
      <c r="A19" s="53"/>
      <c r="B19" s="53"/>
      <c r="C19" s="53"/>
      <c r="D19" s="53"/>
      <c r="E19" s="53"/>
      <c r="F19" s="53"/>
      <c r="G19" s="53"/>
      <c r="H19" s="53"/>
      <c r="I19" s="53"/>
      <c r="J19" s="53"/>
      <c r="K19" s="53"/>
      <c r="L19" s="53"/>
      <c r="M19" s="53"/>
      <c r="N19" s="53"/>
      <c r="O19" s="53"/>
      <c r="P19" s="53"/>
      <c r="Q19" s="53"/>
      <c r="R19" s="53"/>
      <c r="S19" s="54"/>
      <c r="T19" s="54"/>
      <c r="U19" s="55"/>
      <c r="V19" s="56">
        <f t="shared" si="1"/>
        <v>1</v>
      </c>
      <c r="W19" s="53" t="s">
        <v>3</v>
      </c>
      <c r="X19" s="57">
        <f>SUBTOTAL(103, $Z$13:$Z19)*1</f>
        <v>7</v>
      </c>
      <c r="Y19" s="53" t="s">
        <v>179</v>
      </c>
      <c r="Z19" s="58" t="s">
        <v>1505</v>
      </c>
      <c r="AA19" s="58" t="s">
        <v>1506</v>
      </c>
      <c r="AB19" s="63">
        <v>-47937.41</v>
      </c>
      <c r="AC19" s="64">
        <v>0.67510000000000003</v>
      </c>
      <c r="AD19" s="65">
        <v>-11049.910000000003</v>
      </c>
      <c r="AE19" s="68" t="s">
        <v>104</v>
      </c>
      <c r="AF19" s="65" t="s">
        <v>1528</v>
      </c>
      <c r="AG19" s="72" t="s">
        <v>1541</v>
      </c>
    </row>
    <row r="20" spans="1:33" s="4" customFormat="1" outlineLevel="1" x14ac:dyDescent="0.3">
      <c r="A20" s="53"/>
      <c r="B20" s="53"/>
      <c r="C20" s="53"/>
      <c r="D20" s="53"/>
      <c r="E20" s="53"/>
      <c r="F20" s="53"/>
      <c r="G20" s="53"/>
      <c r="H20" s="53"/>
      <c r="I20" s="53"/>
      <c r="J20" s="53"/>
      <c r="K20" s="53"/>
      <c r="L20" s="53"/>
      <c r="M20" s="53"/>
      <c r="N20" s="53"/>
      <c r="O20" s="53"/>
      <c r="P20" s="53"/>
      <c r="Q20" s="53"/>
      <c r="R20" s="53"/>
      <c r="S20" s="62"/>
      <c r="T20" s="62"/>
      <c r="U20" s="55"/>
      <c r="V20" s="75" t="s">
        <v>1545</v>
      </c>
      <c r="W20" s="76"/>
      <c r="X20" s="76"/>
      <c r="Y20" s="76"/>
      <c r="Z20" s="76"/>
      <c r="AA20" s="77"/>
      <c r="AB20" s="74">
        <f>SUBTOTAL(9,AB21:AB22)</f>
        <v>-730240.44</v>
      </c>
      <c r="AC20" s="74">
        <f>COUNTA(AC21:AC22)</f>
        <v>2</v>
      </c>
      <c r="AD20" s="74">
        <f>SUBTOTAL(9,AD21:AD22)</f>
        <v>-397936.17499999999</v>
      </c>
      <c r="AE20" s="74"/>
      <c r="AF20" s="74"/>
      <c r="AG20" s="74"/>
    </row>
    <row r="21" spans="1:33" s="4" customFormat="1" ht="76.5" customHeight="1" outlineLevel="2" x14ac:dyDescent="0.3">
      <c r="A21" s="53"/>
      <c r="B21" s="53"/>
      <c r="C21" s="53"/>
      <c r="D21" s="53"/>
      <c r="E21" s="53"/>
      <c r="F21" s="53"/>
      <c r="G21" s="53"/>
      <c r="H21" s="53"/>
      <c r="I21" s="53"/>
      <c r="J21" s="53"/>
      <c r="K21" s="53"/>
      <c r="L21" s="53"/>
      <c r="M21" s="53"/>
      <c r="N21" s="53"/>
      <c r="O21" s="53"/>
      <c r="P21" s="53"/>
      <c r="Q21" s="53"/>
      <c r="R21" s="53"/>
      <c r="S21" s="62"/>
      <c r="T21" s="62"/>
      <c r="U21" s="55"/>
      <c r="V21" s="56">
        <f>IF(ISNUMBER(SEARCH("samazinājumu",AF21)),7,
IF(ISNUMBER(SEARCH("FM",AF21)),6,
IF(ISNUMBER(SEARCH("Atbildīgā", AF21)),INDEX($S$3:$S$6,MATCH(AE21,$Q$3:$Q$6,0)),"Kļūda")))</f>
        <v>2</v>
      </c>
      <c r="W21" s="53" t="s">
        <v>3</v>
      </c>
      <c r="X21" s="57">
        <f>SUBTOTAL(103, $Z$13:$Z21)*1</f>
        <v>8</v>
      </c>
      <c r="Y21" s="53" t="s">
        <v>1295</v>
      </c>
      <c r="Z21" s="58" t="s">
        <v>1486</v>
      </c>
      <c r="AA21" s="58" t="s">
        <v>1487</v>
      </c>
      <c r="AB21" s="63">
        <v>-664628</v>
      </c>
      <c r="AC21" s="64">
        <v>0.45779999999999998</v>
      </c>
      <c r="AD21" s="65">
        <v>-358162.13500000001</v>
      </c>
      <c r="AE21" s="68" t="s">
        <v>485</v>
      </c>
      <c r="AF21" s="65" t="s">
        <v>1528</v>
      </c>
      <c r="AG21" s="72" t="s">
        <v>1529</v>
      </c>
    </row>
    <row r="22" spans="1:33" s="4" customFormat="1" ht="69" customHeight="1" outlineLevel="2" x14ac:dyDescent="0.3">
      <c r="A22" s="53"/>
      <c r="B22" s="53"/>
      <c r="C22" s="53"/>
      <c r="D22" s="53"/>
      <c r="E22" s="53"/>
      <c r="F22" s="53"/>
      <c r="G22" s="53"/>
      <c r="H22" s="53"/>
      <c r="I22" s="53"/>
      <c r="J22" s="53"/>
      <c r="K22" s="53"/>
      <c r="L22" s="53"/>
      <c r="M22" s="53"/>
      <c r="N22" s="53"/>
      <c r="O22" s="53"/>
      <c r="P22" s="53"/>
      <c r="Q22" s="53"/>
      <c r="R22" s="53"/>
      <c r="S22" s="54"/>
      <c r="T22" s="54"/>
      <c r="U22" s="55"/>
      <c r="V22" s="56">
        <f>IF(ISNUMBER(SEARCH("samazinājumu",AF22)),7,
IF(ISNUMBER(SEARCH("FM",AF22)),6,
IF(ISNUMBER(SEARCH("Atbildīgā", AF22)),INDEX($S$3:$S$6,MATCH(AE22,$Q$3:$Q$6,0)),"Kļūda")))</f>
        <v>2</v>
      </c>
      <c r="W22" s="53" t="s">
        <v>3</v>
      </c>
      <c r="X22" s="57">
        <f>SUBTOTAL(103, $Z$13:$Z22)*1</f>
        <v>9</v>
      </c>
      <c r="Y22" s="53" t="s">
        <v>1295</v>
      </c>
      <c r="Z22" s="58" t="s">
        <v>1500</v>
      </c>
      <c r="AA22" s="58" t="s">
        <v>1501</v>
      </c>
      <c r="AB22" s="63">
        <v>-65612.44</v>
      </c>
      <c r="AC22" s="64">
        <v>0.36520000000000002</v>
      </c>
      <c r="AD22" s="65">
        <v>-39774.04</v>
      </c>
      <c r="AE22" s="68" t="s">
        <v>485</v>
      </c>
      <c r="AF22" s="65" t="s">
        <v>1528</v>
      </c>
      <c r="AG22" s="72" t="s">
        <v>1531</v>
      </c>
    </row>
    <row r="23" spans="1:33" s="4" customFormat="1" outlineLevel="1" x14ac:dyDescent="0.3">
      <c r="A23" s="53"/>
      <c r="B23" s="53"/>
      <c r="C23" s="53"/>
      <c r="D23" s="53"/>
      <c r="E23" s="53"/>
      <c r="F23" s="53"/>
      <c r="G23" s="53"/>
      <c r="H23" s="53"/>
      <c r="I23" s="53"/>
      <c r="J23" s="53"/>
      <c r="K23" s="53"/>
      <c r="L23" s="53"/>
      <c r="M23" s="53"/>
      <c r="N23" s="53"/>
      <c r="O23" s="53"/>
      <c r="P23" s="53"/>
      <c r="Q23" s="53"/>
      <c r="R23" s="53"/>
      <c r="S23" s="54"/>
      <c r="T23" s="54"/>
      <c r="U23" s="55"/>
      <c r="V23" s="75" t="s">
        <v>1544</v>
      </c>
      <c r="W23" s="76"/>
      <c r="X23" s="76"/>
      <c r="Y23" s="76"/>
      <c r="Z23" s="76"/>
      <c r="AA23" s="77"/>
      <c r="AB23" s="74">
        <f>SUBTOTAL(9,AB24:AB28)</f>
        <v>-796891.91999999993</v>
      </c>
      <c r="AC23" s="74">
        <f>COUNTA(AE24:AE28)</f>
        <v>5</v>
      </c>
      <c r="AD23" s="74">
        <f>SUBTOTAL(9,AD24:AD28)</f>
        <v>-221771.23249999987</v>
      </c>
      <c r="AE23" s="74"/>
      <c r="AF23" s="74"/>
      <c r="AG23" s="74"/>
    </row>
    <row r="24" spans="1:33" s="4" customFormat="1" ht="73.5" customHeight="1" outlineLevel="2" x14ac:dyDescent="0.3">
      <c r="A24" s="53"/>
      <c r="B24" s="53"/>
      <c r="C24" s="53"/>
      <c r="D24" s="53"/>
      <c r="E24" s="53"/>
      <c r="F24" s="53"/>
      <c r="G24" s="53"/>
      <c r="H24" s="53"/>
      <c r="I24" s="53"/>
      <c r="J24" s="53"/>
      <c r="K24" s="53"/>
      <c r="L24" s="53"/>
      <c r="M24" s="53"/>
      <c r="N24" s="53"/>
      <c r="O24" s="53"/>
      <c r="P24" s="53"/>
      <c r="Q24" s="53"/>
      <c r="R24" s="53"/>
      <c r="S24" s="54"/>
      <c r="T24" s="54"/>
      <c r="U24" s="55"/>
      <c r="V24" s="56">
        <f>IF(ISNUMBER(SEARCH("samazinājumu",AF24)),7,
IF(ISNUMBER(SEARCH("FM",AF24)),6,
IF(ISNUMBER(SEARCH("Atbildīgā", AF24)),INDEX($S$3:$S$6,MATCH(AE24,$Q$3:$Q$6,0)),"Kļūda")))</f>
        <v>3</v>
      </c>
      <c r="W24" s="53" t="s">
        <v>3</v>
      </c>
      <c r="X24" s="57">
        <f>SUBTOTAL(103, $Z$13:$Z24)*1</f>
        <v>10</v>
      </c>
      <c r="Y24" s="53" t="s">
        <v>1490</v>
      </c>
      <c r="Z24" s="58" t="s">
        <v>1491</v>
      </c>
      <c r="AA24" s="58" t="s">
        <v>1492</v>
      </c>
      <c r="AB24" s="63">
        <v>-143547.64000000001</v>
      </c>
      <c r="AC24" s="64">
        <v>0.40529999999999999</v>
      </c>
      <c r="AD24" s="65">
        <v>-83200.790000000008</v>
      </c>
      <c r="AE24" s="68" t="s">
        <v>144</v>
      </c>
      <c r="AF24" s="65" t="s">
        <v>1528</v>
      </c>
      <c r="AG24" s="72" t="s">
        <v>1530</v>
      </c>
    </row>
    <row r="25" spans="1:33" s="4" customFormat="1" ht="266.25" customHeight="1" outlineLevel="2" x14ac:dyDescent="0.3">
      <c r="A25" s="53"/>
      <c r="B25" s="53"/>
      <c r="C25" s="53"/>
      <c r="D25" s="53"/>
      <c r="E25" s="53"/>
      <c r="F25" s="53"/>
      <c r="G25" s="53"/>
      <c r="H25" s="53"/>
      <c r="I25" s="53"/>
      <c r="J25" s="53"/>
      <c r="K25" s="53"/>
      <c r="L25" s="53"/>
      <c r="M25" s="53"/>
      <c r="N25" s="53"/>
      <c r="O25" s="53"/>
      <c r="P25" s="53"/>
      <c r="Q25" s="53"/>
      <c r="R25" s="53"/>
      <c r="S25" s="54"/>
      <c r="T25" s="54"/>
      <c r="U25" s="55"/>
      <c r="V25" s="56">
        <f>IF(ISNUMBER(SEARCH("samazinājumu",AF25)),7,
IF(ISNUMBER(SEARCH("FM",AF25)),6,
IF(ISNUMBER(SEARCH("Atbildīgā", AF25)),INDEX($S$3:$S$6,MATCH(AE25,$Q$3:$Q$6,0)),"Kļūda")))</f>
        <v>3</v>
      </c>
      <c r="W25" s="53" t="s">
        <v>3</v>
      </c>
      <c r="X25" s="57">
        <f>SUBTOTAL(103, $Z$13:$Z25)*1</f>
        <v>11</v>
      </c>
      <c r="Y25" s="53" t="s">
        <v>1490</v>
      </c>
      <c r="Z25" s="58" t="s">
        <v>1493</v>
      </c>
      <c r="AA25" s="58" t="s">
        <v>1494</v>
      </c>
      <c r="AB25" s="63">
        <v>-186123.41999999998</v>
      </c>
      <c r="AC25" s="64">
        <v>0.61019999999999996</v>
      </c>
      <c r="AD25" s="65">
        <v>-66757.679999999993</v>
      </c>
      <c r="AE25" s="68" t="s">
        <v>144</v>
      </c>
      <c r="AF25" s="65" t="s">
        <v>1528</v>
      </c>
      <c r="AG25" s="72" t="s">
        <v>1554</v>
      </c>
    </row>
    <row r="26" spans="1:33" s="4" customFormat="1" ht="127.5" customHeight="1" outlineLevel="2" x14ac:dyDescent="0.3">
      <c r="A26" s="53"/>
      <c r="B26" s="53"/>
      <c r="C26" s="53"/>
      <c r="D26" s="53"/>
      <c r="E26" s="53"/>
      <c r="F26" s="53"/>
      <c r="G26" s="53"/>
      <c r="H26" s="53"/>
      <c r="I26" s="53"/>
      <c r="J26" s="53"/>
      <c r="K26" s="53"/>
      <c r="L26" s="53"/>
      <c r="M26" s="53"/>
      <c r="N26" s="53"/>
      <c r="O26" s="53"/>
      <c r="P26" s="53"/>
      <c r="Q26" s="53"/>
      <c r="R26" s="53"/>
      <c r="S26" s="60"/>
      <c r="T26" s="60"/>
      <c r="U26" s="55"/>
      <c r="V26" s="56">
        <f>IF(ISNUMBER(SEARCH("samazinājumu",AF26)),7,
IF(ISNUMBER(SEARCH("FM",AF26)),6,
IF(ISNUMBER(SEARCH("Atbildīgā", AF26)),INDEX($S$3:$S$6,MATCH(AE26,$Q$3:$Q$6,0)),"Kļūda")))</f>
        <v>3</v>
      </c>
      <c r="W26" s="53" t="s">
        <v>3</v>
      </c>
      <c r="X26" s="57">
        <f>SUBTOTAL(103, $Z$13:$Z26)*1</f>
        <v>12</v>
      </c>
      <c r="Y26" s="53" t="s">
        <v>143</v>
      </c>
      <c r="Z26" s="58" t="s">
        <v>1495</v>
      </c>
      <c r="AA26" s="58" t="s">
        <v>1496</v>
      </c>
      <c r="AB26" s="63">
        <v>-83211.459999999992</v>
      </c>
      <c r="AC26" s="64">
        <v>0.24729999999999999</v>
      </c>
      <c r="AD26" s="65">
        <v>-55574.944999999992</v>
      </c>
      <c r="AE26" s="68" t="s">
        <v>144</v>
      </c>
      <c r="AF26" s="65" t="s">
        <v>1528</v>
      </c>
      <c r="AG26" s="72" t="s">
        <v>1542</v>
      </c>
    </row>
    <row r="27" spans="1:33" s="4" customFormat="1" ht="99.75" customHeight="1" outlineLevel="2" x14ac:dyDescent="0.3">
      <c r="A27" s="53"/>
      <c r="B27" s="53"/>
      <c r="C27" s="53"/>
      <c r="D27" s="53"/>
      <c r="E27" s="53"/>
      <c r="F27" s="53"/>
      <c r="G27" s="53"/>
      <c r="H27" s="53"/>
      <c r="I27" s="53"/>
      <c r="J27" s="53"/>
      <c r="K27" s="53"/>
      <c r="L27" s="53"/>
      <c r="M27" s="53"/>
      <c r="N27" s="53"/>
      <c r="O27" s="53"/>
      <c r="P27" s="53"/>
      <c r="Q27" s="53"/>
      <c r="R27" s="53"/>
      <c r="S27" s="54"/>
      <c r="T27" s="54"/>
      <c r="U27" s="55"/>
      <c r="V27" s="56">
        <f>IF(ISNUMBER(SEARCH("samazinājumu",AF27)),7,
IF(ISNUMBER(SEARCH("FM",AF27)),6,
IF(ISNUMBER(SEARCH("Atbildīgā", AF27)),INDEX($S$3:$S$6,MATCH(AE27,$Q$3:$Q$6,0)),"Kļūda")))</f>
        <v>3</v>
      </c>
      <c r="W27" s="53" t="s">
        <v>3</v>
      </c>
      <c r="X27" s="57">
        <f>SUBTOTAL(103, $Z$13:$Z27)*1</f>
        <v>13</v>
      </c>
      <c r="Y27" s="53" t="s">
        <v>143</v>
      </c>
      <c r="Z27" s="58" t="s">
        <v>1503</v>
      </c>
      <c r="AA27" s="58" t="s">
        <v>1504</v>
      </c>
      <c r="AB27" s="63">
        <v>-28508.560000000001</v>
      </c>
      <c r="AC27" s="64">
        <v>0.46679999999999999</v>
      </c>
      <c r="AD27" s="65">
        <v>-15141.577500000001</v>
      </c>
      <c r="AE27" s="68" t="s">
        <v>144</v>
      </c>
      <c r="AF27" s="65" t="s">
        <v>1528</v>
      </c>
      <c r="AG27" s="72" t="s">
        <v>1532</v>
      </c>
    </row>
    <row r="28" spans="1:33" s="4" customFormat="1" ht="79.5" customHeight="1" outlineLevel="2" x14ac:dyDescent="0.3">
      <c r="A28" s="53"/>
      <c r="B28" s="53"/>
      <c r="C28" s="53"/>
      <c r="D28" s="53"/>
      <c r="E28" s="53"/>
      <c r="F28" s="53"/>
      <c r="G28" s="53"/>
      <c r="H28" s="53"/>
      <c r="I28" s="53"/>
      <c r="J28" s="53"/>
      <c r="K28" s="53"/>
      <c r="L28" s="53"/>
      <c r="M28" s="53"/>
      <c r="N28" s="53"/>
      <c r="O28" s="53"/>
      <c r="P28" s="53"/>
      <c r="Q28" s="53"/>
      <c r="R28" s="53"/>
      <c r="S28" s="54"/>
      <c r="T28" s="54"/>
      <c r="U28" s="55"/>
      <c r="V28" s="56">
        <f>IF(ISNUMBER(SEARCH("samazinājumu",AF28)),7,
IF(ISNUMBER(SEARCH("FM",AF28)),6,
IF(ISNUMBER(SEARCH("Atbildīgā", AF28)),INDEX($S$3:$S$6,MATCH(AE28,$Q$3:$Q$6,0)),"Kļūda")))</f>
        <v>3</v>
      </c>
      <c r="W28" s="53" t="s">
        <v>3</v>
      </c>
      <c r="X28" s="57">
        <f>SUBTOTAL(103, $Z$13:$Z28)*1</f>
        <v>14</v>
      </c>
      <c r="Y28" s="53" t="s">
        <v>1510</v>
      </c>
      <c r="Z28" s="58" t="s">
        <v>1511</v>
      </c>
      <c r="AA28" s="58" t="s">
        <v>1512</v>
      </c>
      <c r="AB28" s="63">
        <v>-355500.83999999985</v>
      </c>
      <c r="AC28" s="64">
        <v>0.74919999999999998</v>
      </c>
      <c r="AD28" s="65">
        <v>-1096.2399999998743</v>
      </c>
      <c r="AE28" s="68" t="s">
        <v>144</v>
      </c>
      <c r="AF28" s="65" t="s">
        <v>1528</v>
      </c>
      <c r="AG28" s="72" t="s">
        <v>1555</v>
      </c>
    </row>
    <row r="29" spans="1:33" s="4" customFormat="1" outlineLevel="1" x14ac:dyDescent="0.3">
      <c r="A29" s="53"/>
      <c r="B29" s="53"/>
      <c r="C29" s="53"/>
      <c r="D29" s="53"/>
      <c r="E29" s="53"/>
      <c r="F29" s="53"/>
      <c r="G29" s="53"/>
      <c r="H29" s="53"/>
      <c r="I29" s="53"/>
      <c r="J29" s="53"/>
      <c r="K29" s="53"/>
      <c r="L29" s="53"/>
      <c r="M29" s="53"/>
      <c r="N29" s="53"/>
      <c r="O29" s="53"/>
      <c r="P29" s="53"/>
      <c r="Q29" s="53"/>
      <c r="R29" s="53"/>
      <c r="S29" s="54"/>
      <c r="T29" s="54"/>
      <c r="U29" s="55"/>
      <c r="V29" s="75" t="s">
        <v>1547</v>
      </c>
      <c r="W29" s="76"/>
      <c r="X29" s="76"/>
      <c r="Y29" s="76"/>
      <c r="Z29" s="76"/>
      <c r="AA29" s="77"/>
      <c r="AB29" s="74">
        <f>SUBTOTAL(9,AB30:AB30)</f>
        <v>-14872.159999999996</v>
      </c>
      <c r="AC29" s="74">
        <v>1</v>
      </c>
      <c r="AD29" s="74">
        <f>SUBTOTAL(9,AD30:AD30)</f>
        <v>-1570.2074999999968</v>
      </c>
      <c r="AE29" s="74"/>
      <c r="AF29" s="74"/>
      <c r="AG29" s="74"/>
    </row>
    <row r="30" spans="1:33" s="4" customFormat="1" ht="65" outlineLevel="2" x14ac:dyDescent="0.3">
      <c r="A30" s="53"/>
      <c r="B30" s="53"/>
      <c r="C30" s="53"/>
      <c r="D30" s="53"/>
      <c r="E30" s="53"/>
      <c r="F30" s="53"/>
      <c r="G30" s="53"/>
      <c r="H30" s="53"/>
      <c r="I30" s="53"/>
      <c r="J30" s="53"/>
      <c r="K30" s="53"/>
      <c r="L30" s="53"/>
      <c r="M30" s="53"/>
      <c r="N30" s="53"/>
      <c r="O30" s="53"/>
      <c r="P30" s="53"/>
      <c r="Q30" s="53"/>
      <c r="R30" s="53"/>
      <c r="S30" s="54"/>
      <c r="T30" s="54"/>
      <c r="U30" s="55"/>
      <c r="V30" s="56">
        <f>IF(ISNUMBER(SEARCH("samazinājumu",AF30)),7,
IF(ISNUMBER(SEARCH("FM",AF30)),6,
IF(ISNUMBER(SEARCH("Atbildīgā", AF30)),INDEX($S$3:$S$6,MATCH(AE30,$Q$3:$Q$6,0)),"Kļūda")))</f>
        <v>4</v>
      </c>
      <c r="W30" s="53" t="s">
        <v>3</v>
      </c>
      <c r="X30" s="57">
        <f>SUBTOTAL(103, $Z$13:$Z30)*1</f>
        <v>15</v>
      </c>
      <c r="Y30" s="53" t="s">
        <v>1507</v>
      </c>
      <c r="Z30" s="58" t="s">
        <v>1508</v>
      </c>
      <c r="AA30" s="58" t="s">
        <v>1509</v>
      </c>
      <c r="AB30" s="63">
        <v>-14872.159999999996</v>
      </c>
      <c r="AC30" s="64">
        <v>0.72050000000000003</v>
      </c>
      <c r="AD30" s="65">
        <v>-1570.2074999999968</v>
      </c>
      <c r="AE30" s="68" t="s">
        <v>1</v>
      </c>
      <c r="AF30" s="65" t="s">
        <v>1528</v>
      </c>
      <c r="AG30" s="72" t="s">
        <v>1543</v>
      </c>
    </row>
    <row r="31" spans="1:33" s="4" customFormat="1" outlineLevel="1" x14ac:dyDescent="0.3">
      <c r="A31" s="53"/>
      <c r="B31" s="53"/>
      <c r="C31" s="53"/>
      <c r="D31" s="53"/>
      <c r="E31" s="53"/>
      <c r="F31" s="53"/>
      <c r="G31" s="53"/>
      <c r="H31" s="53"/>
      <c r="I31" s="53"/>
      <c r="J31" s="53"/>
      <c r="K31" s="53"/>
      <c r="L31" s="53"/>
      <c r="M31" s="53"/>
      <c r="N31" s="53"/>
      <c r="O31" s="53"/>
      <c r="P31" s="53"/>
      <c r="Q31" s="53"/>
      <c r="R31" s="53"/>
      <c r="S31" s="54"/>
      <c r="T31" s="54"/>
      <c r="U31" s="55"/>
      <c r="V31" s="75" t="s">
        <v>1548</v>
      </c>
      <c r="W31" s="76"/>
      <c r="X31" s="76"/>
      <c r="Y31" s="76"/>
      <c r="Z31" s="76"/>
      <c r="AA31" s="77"/>
      <c r="AB31" s="74">
        <f>SUBTOTAL(9,AB32:AB38)</f>
        <v>-1604863.8299999996</v>
      </c>
      <c r="AC31" s="74">
        <f>COUNTA(AC32:AC38)</f>
        <v>7</v>
      </c>
      <c r="AD31" s="74">
        <f>SUBTOTAL(9,AD32:AD38)</f>
        <v>-657050.88249999983</v>
      </c>
      <c r="AE31" s="74"/>
      <c r="AF31" s="74"/>
      <c r="AG31" s="74"/>
    </row>
    <row r="32" spans="1:33" s="4" customFormat="1" ht="39" outlineLevel="2" x14ac:dyDescent="0.3">
      <c r="A32" s="53"/>
      <c r="B32" s="53"/>
      <c r="C32" s="53"/>
      <c r="D32" s="53"/>
      <c r="E32" s="53"/>
      <c r="F32" s="53"/>
      <c r="G32" s="53"/>
      <c r="H32" s="53"/>
      <c r="I32" s="53"/>
      <c r="J32" s="53"/>
      <c r="K32" s="53"/>
      <c r="L32" s="53"/>
      <c r="M32" s="53"/>
      <c r="N32" s="53"/>
      <c r="O32" s="53"/>
      <c r="P32" s="53"/>
      <c r="Q32" s="53"/>
      <c r="R32" s="53"/>
      <c r="S32" s="54"/>
      <c r="T32" s="54"/>
      <c r="U32" s="55"/>
      <c r="V32" s="56">
        <f t="shared" ref="V32:V38" si="2">IF(ISNUMBER(SEARCH("samazinājumu",AF32)),7,
IF(ISNUMBER(SEARCH("FM",AF32)),6,
IF(ISNUMBER(SEARCH("Atbildīgā", AF32)),INDEX($S$3:$S$6,MATCH(AE32,$Q$3:$Q$6,0)),"Kļūda")))</f>
        <v>6</v>
      </c>
      <c r="W32" s="53" t="s">
        <v>3</v>
      </c>
      <c r="X32" s="57">
        <f>SUBTOTAL(103, $Z$13:$Z32)*1</f>
        <v>16</v>
      </c>
      <c r="Y32" s="53" t="s">
        <v>1490</v>
      </c>
      <c r="Z32" s="58" t="s">
        <v>1513</v>
      </c>
      <c r="AA32" s="58" t="s">
        <v>1514</v>
      </c>
      <c r="AB32" s="63">
        <v>-1006229.7299999997</v>
      </c>
      <c r="AC32" s="64">
        <v>0.56320000000000003</v>
      </c>
      <c r="AD32" s="65">
        <v>-430307.24749999982</v>
      </c>
      <c r="AE32" s="68" t="s">
        <v>144</v>
      </c>
      <c r="AF32" s="65" t="s">
        <v>1533</v>
      </c>
      <c r="AG32" s="72" t="s">
        <v>1556</v>
      </c>
    </row>
    <row r="33" spans="1:16355" s="4" customFormat="1" ht="26" outlineLevel="2" x14ac:dyDescent="0.3">
      <c r="A33" s="53"/>
      <c r="B33" s="53"/>
      <c r="C33" s="53"/>
      <c r="D33" s="53"/>
      <c r="E33" s="53"/>
      <c r="F33" s="53"/>
      <c r="G33" s="53"/>
      <c r="H33" s="53"/>
      <c r="I33" s="53"/>
      <c r="J33" s="53"/>
      <c r="K33" s="53"/>
      <c r="L33" s="53"/>
      <c r="M33" s="53"/>
      <c r="N33" s="53"/>
      <c r="O33" s="53"/>
      <c r="P33" s="53"/>
      <c r="Q33" s="53"/>
      <c r="R33" s="53"/>
      <c r="S33" s="54"/>
      <c r="T33" s="54"/>
      <c r="U33" s="55"/>
      <c r="V33" s="56">
        <f t="shared" si="2"/>
        <v>6</v>
      </c>
      <c r="W33" s="53" t="s">
        <v>3</v>
      </c>
      <c r="X33" s="57">
        <f>SUBTOTAL(103, $Z$13:$Z33)*1</f>
        <v>17</v>
      </c>
      <c r="Y33" s="53" t="s">
        <v>506</v>
      </c>
      <c r="Z33" s="58" t="s">
        <v>1515</v>
      </c>
      <c r="AA33" s="58" t="s">
        <v>1516</v>
      </c>
      <c r="AB33" s="63">
        <v>-218124.15</v>
      </c>
      <c r="AC33" s="64">
        <v>0.16669999999999999</v>
      </c>
      <c r="AD33" s="65">
        <v>-152684.8725</v>
      </c>
      <c r="AE33" s="68" t="s">
        <v>1</v>
      </c>
      <c r="AF33" s="65" t="s">
        <v>1533</v>
      </c>
      <c r="AG33" s="72" t="s">
        <v>1557</v>
      </c>
    </row>
    <row r="34" spans="1:16355" s="4" customFormat="1" ht="39" outlineLevel="2" x14ac:dyDescent="0.3">
      <c r="A34" s="53"/>
      <c r="B34" s="53"/>
      <c r="C34" s="53"/>
      <c r="D34" s="53"/>
      <c r="E34" s="53"/>
      <c r="F34" s="53"/>
      <c r="G34" s="53"/>
      <c r="H34" s="53"/>
      <c r="I34" s="53"/>
      <c r="J34" s="53"/>
      <c r="K34" s="53"/>
      <c r="L34" s="53"/>
      <c r="M34" s="53"/>
      <c r="N34" s="53"/>
      <c r="O34" s="53"/>
      <c r="P34" s="53"/>
      <c r="Q34" s="53"/>
      <c r="R34" s="53"/>
      <c r="S34" s="54"/>
      <c r="T34" s="54"/>
      <c r="U34" s="55"/>
      <c r="V34" s="56">
        <f t="shared" si="2"/>
        <v>6</v>
      </c>
      <c r="W34" s="53" t="s">
        <v>3</v>
      </c>
      <c r="X34" s="57">
        <f>SUBTOTAL(103, $Z$13:$Z34)*1</f>
        <v>18</v>
      </c>
      <c r="Y34" s="53" t="s">
        <v>266</v>
      </c>
      <c r="Z34" s="58" t="s">
        <v>1517</v>
      </c>
      <c r="AA34" s="58" t="s">
        <v>1518</v>
      </c>
      <c r="AB34" s="63">
        <v>-67948.579999999987</v>
      </c>
      <c r="AC34" s="64">
        <v>0.52869999999999995</v>
      </c>
      <c r="AD34" s="65">
        <v>-31905.224999999991</v>
      </c>
      <c r="AE34" s="68" t="s">
        <v>144</v>
      </c>
      <c r="AF34" s="65" t="s">
        <v>1533</v>
      </c>
      <c r="AG34" s="72" t="s">
        <v>1558</v>
      </c>
    </row>
    <row r="35" spans="1:16355" s="4" customFormat="1" ht="39" outlineLevel="2" x14ac:dyDescent="0.3">
      <c r="A35" s="53"/>
      <c r="B35" s="53"/>
      <c r="C35" s="53"/>
      <c r="D35" s="53"/>
      <c r="E35" s="53"/>
      <c r="F35" s="53"/>
      <c r="G35" s="53"/>
      <c r="H35" s="53"/>
      <c r="I35" s="53"/>
      <c r="J35" s="53"/>
      <c r="K35" s="53"/>
      <c r="L35" s="53"/>
      <c r="M35" s="53"/>
      <c r="N35" s="53"/>
      <c r="O35" s="53"/>
      <c r="P35" s="53"/>
      <c r="Q35" s="53"/>
      <c r="R35" s="53"/>
      <c r="S35" s="54"/>
      <c r="T35" s="54"/>
      <c r="U35" s="55"/>
      <c r="V35" s="56">
        <f t="shared" si="2"/>
        <v>6</v>
      </c>
      <c r="W35" s="53" t="s">
        <v>3</v>
      </c>
      <c r="X35" s="57">
        <f>SUBTOTAL(103, $Z$13:$Z35)*1</f>
        <v>19</v>
      </c>
      <c r="Y35" s="53" t="s">
        <v>1472</v>
      </c>
      <c r="Z35" s="58" t="s">
        <v>1519</v>
      </c>
      <c r="AA35" s="58" t="s">
        <v>1520</v>
      </c>
      <c r="AB35" s="63">
        <v>-71800</v>
      </c>
      <c r="AC35" s="64">
        <v>0.61150000000000004</v>
      </c>
      <c r="AD35" s="65">
        <v>-25600</v>
      </c>
      <c r="AE35" s="68" t="s">
        <v>104</v>
      </c>
      <c r="AF35" s="65" t="s">
        <v>1533</v>
      </c>
      <c r="AG35" s="72" t="s">
        <v>1559</v>
      </c>
    </row>
    <row r="36" spans="1:16355" s="4" customFormat="1" ht="65" outlineLevel="2" x14ac:dyDescent="0.3">
      <c r="A36" s="53"/>
      <c r="B36" s="53"/>
      <c r="C36" s="53"/>
      <c r="D36" s="53"/>
      <c r="E36" s="53"/>
      <c r="F36" s="53"/>
      <c r="G36" s="53"/>
      <c r="H36" s="53"/>
      <c r="I36" s="53"/>
      <c r="J36" s="53"/>
      <c r="K36" s="53"/>
      <c r="L36" s="53"/>
      <c r="M36" s="53"/>
      <c r="N36" s="53"/>
      <c r="O36" s="53"/>
      <c r="P36" s="53"/>
      <c r="Q36" s="53"/>
      <c r="R36" s="53"/>
      <c r="S36" s="54"/>
      <c r="T36" s="54"/>
      <c r="U36" s="55"/>
      <c r="V36" s="56">
        <f t="shared" si="2"/>
        <v>6</v>
      </c>
      <c r="W36" s="53" t="s">
        <v>3</v>
      </c>
      <c r="X36" s="57">
        <f>SUBTOTAL(103, $Z$13:$Z36)*1</f>
        <v>20</v>
      </c>
      <c r="Y36" s="53" t="s">
        <v>1521</v>
      </c>
      <c r="Z36" s="58" t="s">
        <v>1522</v>
      </c>
      <c r="AA36" s="58" t="s">
        <v>1523</v>
      </c>
      <c r="AB36" s="63">
        <v>-236719.37</v>
      </c>
      <c r="AC36" s="64">
        <v>0.7349</v>
      </c>
      <c r="AD36" s="65">
        <v>-13522.037500000006</v>
      </c>
      <c r="AE36" s="68" t="s">
        <v>144</v>
      </c>
      <c r="AF36" s="65" t="s">
        <v>1533</v>
      </c>
      <c r="AG36" s="72" t="s">
        <v>1560</v>
      </c>
    </row>
    <row r="37" spans="1:16355" s="4" customFormat="1" ht="46.5" customHeight="1" outlineLevel="2" x14ac:dyDescent="0.3">
      <c r="A37" s="53"/>
      <c r="B37" s="53"/>
      <c r="C37" s="53"/>
      <c r="D37" s="53"/>
      <c r="E37" s="53"/>
      <c r="F37" s="53"/>
      <c r="G37" s="53"/>
      <c r="H37" s="53"/>
      <c r="I37" s="53"/>
      <c r="J37" s="53"/>
      <c r="K37" s="53"/>
      <c r="L37" s="53"/>
      <c r="M37" s="53"/>
      <c r="N37" s="53"/>
      <c r="O37" s="53"/>
      <c r="P37" s="53"/>
      <c r="Q37" s="53"/>
      <c r="R37" s="53"/>
      <c r="S37" s="54"/>
      <c r="T37" s="54"/>
      <c r="U37" s="55"/>
      <c r="V37" s="56">
        <f t="shared" si="2"/>
        <v>6</v>
      </c>
      <c r="W37" s="53" t="s">
        <v>3</v>
      </c>
      <c r="X37" s="57">
        <f>SUBTOTAL(103, $Z$13:$Z37)*1</f>
        <v>21</v>
      </c>
      <c r="Y37" s="53" t="s">
        <v>695</v>
      </c>
      <c r="Z37" s="58" t="s">
        <v>1524</v>
      </c>
      <c r="AA37" s="58" t="s">
        <v>1525</v>
      </c>
      <c r="AB37" s="63">
        <v>-2162</v>
      </c>
      <c r="AC37" s="64">
        <v>0</v>
      </c>
      <c r="AD37" s="65">
        <v>-1621.5</v>
      </c>
      <c r="AE37" s="68" t="s">
        <v>593</v>
      </c>
      <c r="AF37" s="65" t="s">
        <v>1533</v>
      </c>
      <c r="AG37" s="72" t="s">
        <v>1561</v>
      </c>
    </row>
    <row r="38" spans="1:16355" s="4" customFormat="1" ht="42" customHeight="1" outlineLevel="2" x14ac:dyDescent="0.3">
      <c r="A38" s="53"/>
      <c r="B38" s="53"/>
      <c r="C38" s="53"/>
      <c r="D38" s="53"/>
      <c r="E38" s="53"/>
      <c r="F38" s="53"/>
      <c r="G38" s="53"/>
      <c r="H38" s="53"/>
      <c r="I38" s="53"/>
      <c r="J38" s="53"/>
      <c r="K38" s="53"/>
      <c r="L38" s="53"/>
      <c r="M38" s="53"/>
      <c r="N38" s="53"/>
      <c r="O38" s="53"/>
      <c r="P38" s="53"/>
      <c r="Q38" s="53"/>
      <c r="R38" s="53"/>
      <c r="S38" s="54"/>
      <c r="T38" s="54"/>
      <c r="U38" s="55"/>
      <c r="V38" s="56">
        <f t="shared" si="2"/>
        <v>6</v>
      </c>
      <c r="W38" s="53" t="s">
        <v>3</v>
      </c>
      <c r="X38" s="57">
        <f>SUBTOTAL(103, $Z$13:$Z38)*1</f>
        <v>22</v>
      </c>
      <c r="Y38" s="53" t="s">
        <v>695</v>
      </c>
      <c r="Z38" s="58" t="s">
        <v>1526</v>
      </c>
      <c r="AA38" s="58" t="s">
        <v>1527</v>
      </c>
      <c r="AB38" s="63">
        <v>-1880</v>
      </c>
      <c r="AC38" s="64">
        <v>0</v>
      </c>
      <c r="AD38" s="65">
        <v>-1410</v>
      </c>
      <c r="AE38" s="68" t="s">
        <v>593</v>
      </c>
      <c r="AF38" s="65" t="s">
        <v>1533</v>
      </c>
      <c r="AG38" s="72" t="s">
        <v>1562</v>
      </c>
    </row>
    <row r="39" spans="1:16355" x14ac:dyDescent="0.3">
      <c r="X39" s="39"/>
      <c r="Y39" s="40"/>
      <c r="Z39" s="41"/>
      <c r="AA39" s="41"/>
      <c r="AB39" s="42"/>
      <c r="AC39" s="43"/>
      <c r="AD39" s="44"/>
      <c r="AE39" s="44"/>
      <c r="AF39" s="44"/>
      <c r="AG39" s="47"/>
    </row>
    <row r="40" spans="1:16355" ht="54" x14ac:dyDescent="0.4">
      <c r="X40" s="34"/>
      <c r="Y40" s="34"/>
      <c r="Z40" s="88" t="s">
        <v>1567</v>
      </c>
      <c r="AA40" s="35"/>
      <c r="AB40" s="36" t="s">
        <v>1568</v>
      </c>
      <c r="AC40" s="14"/>
      <c r="AD40" s="14"/>
      <c r="AE40" s="14"/>
      <c r="AF40" s="14"/>
      <c r="AG40" s="48"/>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c r="AMS40" s="4"/>
      <c r="AMT40" s="4"/>
      <c r="AMU40" s="4"/>
      <c r="AMV40" s="4"/>
      <c r="AMW40" s="4"/>
      <c r="AMX40" s="4"/>
      <c r="AMY40" s="4"/>
      <c r="AMZ40" s="4"/>
      <c r="ANA40" s="4"/>
      <c r="ANB40" s="4"/>
      <c r="ANC40" s="4"/>
      <c r="AND40" s="4"/>
      <c r="ANE40" s="4"/>
      <c r="ANF40" s="4"/>
      <c r="ANG40" s="4"/>
      <c r="ANH40" s="4"/>
      <c r="ANI40" s="4"/>
      <c r="ANJ40" s="4"/>
      <c r="ANK40" s="4"/>
      <c r="ANL40" s="4"/>
      <c r="ANM40" s="4"/>
      <c r="ANN40" s="4"/>
      <c r="ANO40" s="4"/>
      <c r="ANP40" s="4"/>
      <c r="ANQ40" s="4"/>
      <c r="ANR40" s="4"/>
      <c r="ANS40" s="4"/>
      <c r="ANT40" s="4"/>
      <c r="ANU40" s="4"/>
      <c r="ANV40" s="4"/>
      <c r="ANW40" s="4"/>
      <c r="ANX40" s="4"/>
      <c r="ANY40" s="4"/>
      <c r="ANZ40" s="4"/>
      <c r="AOA40" s="4"/>
      <c r="AOB40" s="4"/>
      <c r="AOC40" s="4"/>
      <c r="AOD40" s="4"/>
      <c r="AOE40" s="4"/>
      <c r="AOF40" s="4"/>
      <c r="AOG40" s="4"/>
      <c r="AOH40" s="4"/>
      <c r="AOI40" s="4"/>
      <c r="AOJ40" s="4"/>
      <c r="AOK40" s="4"/>
      <c r="AOL40" s="4"/>
      <c r="AOM40" s="4"/>
      <c r="AON40" s="4"/>
      <c r="AOO40" s="4"/>
      <c r="AOP40" s="4"/>
      <c r="AOQ40" s="4"/>
      <c r="AOR40" s="4"/>
      <c r="AOS40" s="4"/>
      <c r="AOT40" s="4"/>
      <c r="AOU40" s="4"/>
      <c r="AOV40" s="4"/>
      <c r="AOW40" s="4"/>
      <c r="AOX40" s="4"/>
      <c r="AOY40" s="4"/>
      <c r="AOZ40" s="4"/>
      <c r="APA40" s="4"/>
      <c r="APB40" s="4"/>
      <c r="APC40" s="4"/>
      <c r="APD40" s="4"/>
      <c r="APE40" s="4"/>
      <c r="APF40" s="4"/>
      <c r="APG40" s="4"/>
      <c r="APH40" s="4"/>
      <c r="API40" s="4"/>
      <c r="APJ40" s="4"/>
      <c r="APK40" s="4"/>
      <c r="APL40" s="4"/>
      <c r="APM40" s="4"/>
      <c r="APN40" s="4"/>
      <c r="APO40" s="4"/>
      <c r="APP40" s="4"/>
      <c r="APQ40" s="4"/>
      <c r="APR40" s="4"/>
      <c r="APS40" s="4"/>
      <c r="APT40" s="4"/>
      <c r="APU40" s="4"/>
      <c r="APV40" s="4"/>
      <c r="APW40" s="4"/>
      <c r="APX40" s="4"/>
      <c r="APY40" s="4"/>
      <c r="APZ40" s="4"/>
      <c r="AQA40" s="4"/>
      <c r="AQB40" s="4"/>
      <c r="AQC40" s="4"/>
      <c r="AQD40" s="4"/>
      <c r="AQE40" s="4"/>
      <c r="AQF40" s="4"/>
      <c r="AQG40" s="4"/>
      <c r="AQH40" s="4"/>
      <c r="AQI40" s="4"/>
      <c r="AQJ40" s="4"/>
      <c r="AQK40" s="4"/>
      <c r="AQL40" s="4"/>
      <c r="AQM40" s="4"/>
      <c r="AQN40" s="4"/>
      <c r="AQO40" s="4"/>
      <c r="AQP40" s="4"/>
      <c r="AQQ40" s="4"/>
      <c r="AQR40" s="4"/>
      <c r="AQS40" s="4"/>
      <c r="AQT40" s="4"/>
      <c r="AQU40" s="4"/>
      <c r="AQV40" s="4"/>
      <c r="AQW40" s="4"/>
      <c r="AQX40" s="4"/>
      <c r="AQY40" s="4"/>
      <c r="AQZ40" s="4"/>
      <c r="ARA40" s="4"/>
      <c r="ARB40" s="4"/>
      <c r="ARC40" s="4"/>
      <c r="ARD40" s="4"/>
      <c r="ARE40" s="4"/>
      <c r="ARF40" s="4"/>
      <c r="ARG40" s="4"/>
      <c r="ARH40" s="4"/>
      <c r="ARI40" s="4"/>
      <c r="ARJ40" s="4"/>
      <c r="ARK40" s="4"/>
      <c r="ARL40" s="4"/>
      <c r="ARM40" s="4"/>
      <c r="ARN40" s="4"/>
      <c r="ARO40" s="4"/>
      <c r="ARP40" s="4"/>
      <c r="ARQ40" s="4"/>
      <c r="ARR40" s="4"/>
      <c r="ARS40" s="4"/>
      <c r="ART40" s="4"/>
      <c r="ARU40" s="4"/>
      <c r="ARV40" s="4"/>
      <c r="ARW40" s="4"/>
      <c r="ARX40" s="4"/>
      <c r="ARY40" s="4"/>
      <c r="ARZ40" s="4"/>
      <c r="ASA40" s="4"/>
      <c r="ASB40" s="4"/>
      <c r="ASC40" s="4"/>
      <c r="ASD40" s="4"/>
      <c r="ASE40" s="4"/>
      <c r="ASF40" s="4"/>
      <c r="ASG40" s="4"/>
      <c r="ASH40" s="4"/>
      <c r="ASI40" s="4"/>
      <c r="ASJ40" s="4"/>
      <c r="ASK40" s="4"/>
      <c r="ASL40" s="4"/>
      <c r="ASM40" s="4"/>
      <c r="ASN40" s="4"/>
      <c r="ASO40" s="4"/>
      <c r="ASP40" s="4"/>
      <c r="ASQ40" s="4"/>
      <c r="ASR40" s="4"/>
      <c r="ASS40" s="4"/>
      <c r="AST40" s="4"/>
      <c r="ASU40" s="4"/>
      <c r="ASV40" s="4"/>
      <c r="ASW40" s="4"/>
      <c r="ASX40" s="4"/>
      <c r="ASY40" s="4"/>
      <c r="ASZ40" s="4"/>
      <c r="ATA40" s="4"/>
      <c r="ATB40" s="4"/>
      <c r="ATC40" s="4"/>
      <c r="ATD40" s="4"/>
      <c r="ATE40" s="4"/>
      <c r="ATF40" s="4"/>
      <c r="ATG40" s="4"/>
      <c r="ATH40" s="4"/>
      <c r="ATI40" s="4"/>
      <c r="ATJ40" s="4"/>
      <c r="ATK40" s="4"/>
      <c r="ATL40" s="4"/>
      <c r="ATM40" s="4"/>
      <c r="ATN40" s="4"/>
      <c r="ATO40" s="4"/>
      <c r="ATP40" s="4"/>
      <c r="ATQ40" s="4"/>
      <c r="ATR40" s="4"/>
      <c r="ATS40" s="4"/>
      <c r="ATT40" s="4"/>
      <c r="ATU40" s="4"/>
      <c r="ATV40" s="4"/>
      <c r="ATW40" s="4"/>
      <c r="ATX40" s="4"/>
      <c r="ATY40" s="4"/>
      <c r="ATZ40" s="4"/>
      <c r="AUA40" s="4"/>
      <c r="AUB40" s="4"/>
      <c r="AUC40" s="4"/>
      <c r="AUD40" s="4"/>
      <c r="AUE40" s="4"/>
      <c r="AUF40" s="4"/>
      <c r="AUG40" s="4"/>
      <c r="AUH40" s="4"/>
      <c r="AUI40" s="4"/>
      <c r="AUJ40" s="4"/>
      <c r="AUK40" s="4"/>
      <c r="AUL40" s="4"/>
      <c r="AUM40" s="4"/>
      <c r="AUN40" s="4"/>
      <c r="AUO40" s="4"/>
      <c r="AUP40" s="4"/>
      <c r="AUQ40" s="4"/>
      <c r="AUR40" s="4"/>
      <c r="AUS40" s="4"/>
      <c r="AUT40" s="4"/>
      <c r="AUU40" s="4"/>
      <c r="AUV40" s="4"/>
      <c r="AUW40" s="4"/>
      <c r="AUX40" s="4"/>
      <c r="AUY40" s="4"/>
      <c r="AUZ40" s="4"/>
      <c r="AVA40" s="4"/>
      <c r="AVB40" s="4"/>
      <c r="AVC40" s="4"/>
      <c r="AVD40" s="4"/>
      <c r="AVE40" s="4"/>
      <c r="AVF40" s="4"/>
      <c r="AVG40" s="4"/>
      <c r="AVH40" s="4"/>
      <c r="AVI40" s="4"/>
      <c r="AVJ40" s="4"/>
      <c r="AVK40" s="4"/>
      <c r="AVL40" s="4"/>
      <c r="AVM40" s="4"/>
      <c r="AVN40" s="4"/>
      <c r="AVO40" s="4"/>
      <c r="AVP40" s="4"/>
      <c r="AVQ40" s="4"/>
      <c r="AVR40" s="4"/>
      <c r="AVS40" s="4"/>
      <c r="AVT40" s="4"/>
      <c r="AVU40" s="4"/>
      <c r="AVV40" s="4"/>
      <c r="AVW40" s="4"/>
      <c r="AVX40" s="4"/>
      <c r="AVY40" s="4"/>
      <c r="AVZ40" s="4"/>
      <c r="AWA40" s="4"/>
      <c r="AWB40" s="4"/>
      <c r="AWC40" s="4"/>
      <c r="AWD40" s="4"/>
      <c r="AWE40" s="4"/>
      <c r="AWF40" s="4"/>
      <c r="AWG40" s="4"/>
      <c r="AWH40" s="4"/>
      <c r="AWI40" s="4"/>
      <c r="AWJ40" s="4"/>
      <c r="AWK40" s="4"/>
      <c r="AWL40" s="4"/>
      <c r="AWM40" s="4"/>
      <c r="AWN40" s="4"/>
      <c r="AWO40" s="4"/>
      <c r="AWP40" s="4"/>
      <c r="AWQ40" s="4"/>
      <c r="AWR40" s="4"/>
      <c r="AWS40" s="4"/>
      <c r="AWT40" s="4"/>
      <c r="AWU40" s="4"/>
      <c r="AWV40" s="4"/>
      <c r="AWW40" s="4"/>
      <c r="AWX40" s="4"/>
      <c r="AWY40" s="4"/>
      <c r="AWZ40" s="4"/>
      <c r="AXA40" s="4"/>
      <c r="AXB40" s="4"/>
      <c r="AXC40" s="4"/>
      <c r="AXD40" s="4"/>
      <c r="AXE40" s="4"/>
      <c r="AXF40" s="4"/>
      <c r="AXG40" s="4"/>
      <c r="AXH40" s="4"/>
      <c r="AXI40" s="4"/>
      <c r="AXJ40" s="4"/>
      <c r="AXK40" s="4"/>
      <c r="AXL40" s="4"/>
      <c r="AXM40" s="4"/>
      <c r="AXN40" s="4"/>
      <c r="AXO40" s="4"/>
      <c r="AXP40" s="4"/>
      <c r="AXQ40" s="4"/>
      <c r="AXR40" s="4"/>
      <c r="AXS40" s="4"/>
      <c r="AXT40" s="4"/>
      <c r="AXU40" s="4"/>
      <c r="AXV40" s="4"/>
      <c r="AXW40" s="4"/>
      <c r="AXX40" s="4"/>
      <c r="AXY40" s="4"/>
      <c r="AXZ40" s="4"/>
      <c r="AYA40" s="4"/>
      <c r="AYB40" s="4"/>
      <c r="AYC40" s="4"/>
      <c r="AYD40" s="4"/>
      <c r="AYE40" s="4"/>
      <c r="AYF40" s="4"/>
      <c r="AYG40" s="4"/>
      <c r="AYH40" s="4"/>
      <c r="AYI40" s="4"/>
      <c r="AYJ40" s="4"/>
      <c r="AYK40" s="4"/>
      <c r="AYL40" s="4"/>
      <c r="AYM40" s="4"/>
      <c r="AYN40" s="4"/>
      <c r="AYO40" s="4"/>
      <c r="AYP40" s="4"/>
      <c r="AYQ40" s="4"/>
      <c r="AYR40" s="4"/>
      <c r="AYS40" s="4"/>
      <c r="AYT40" s="4"/>
      <c r="AYU40" s="4"/>
      <c r="AYV40" s="4"/>
      <c r="AYW40" s="4"/>
      <c r="AYX40" s="4"/>
      <c r="AYY40" s="4"/>
      <c r="AYZ40" s="4"/>
      <c r="AZA40" s="4"/>
      <c r="AZB40" s="4"/>
      <c r="AZC40" s="4"/>
      <c r="AZD40" s="4"/>
      <c r="AZE40" s="4"/>
      <c r="AZF40" s="4"/>
      <c r="AZG40" s="4"/>
      <c r="AZH40" s="4"/>
      <c r="AZI40" s="4"/>
      <c r="AZJ40" s="4"/>
      <c r="AZK40" s="4"/>
      <c r="AZL40" s="4"/>
      <c r="AZM40" s="4"/>
      <c r="AZN40" s="4"/>
      <c r="AZO40" s="4"/>
      <c r="AZP40" s="4"/>
      <c r="AZQ40" s="4"/>
      <c r="AZR40" s="4"/>
      <c r="AZS40" s="4"/>
      <c r="AZT40" s="4"/>
      <c r="AZU40" s="4"/>
      <c r="AZV40" s="4"/>
      <c r="AZW40" s="4"/>
      <c r="AZX40" s="4"/>
      <c r="AZY40" s="4"/>
      <c r="AZZ40" s="4"/>
      <c r="BAA40" s="4"/>
      <c r="BAB40" s="4"/>
      <c r="BAC40" s="4"/>
      <c r="BAD40" s="4"/>
      <c r="BAE40" s="4"/>
      <c r="BAF40" s="4"/>
      <c r="BAG40" s="4"/>
      <c r="BAH40" s="4"/>
      <c r="BAI40" s="4"/>
      <c r="BAJ40" s="4"/>
      <c r="BAK40" s="4"/>
      <c r="BAL40" s="4"/>
      <c r="BAM40" s="4"/>
      <c r="BAN40" s="4"/>
      <c r="BAO40" s="4"/>
      <c r="BAP40" s="4"/>
      <c r="BAQ40" s="4"/>
      <c r="BAR40" s="4"/>
      <c r="BAS40" s="4"/>
      <c r="BAT40" s="4"/>
      <c r="BAU40" s="4"/>
      <c r="BAV40" s="4"/>
      <c r="BAW40" s="4"/>
      <c r="BAX40" s="4"/>
      <c r="BAY40" s="4"/>
      <c r="BAZ40" s="4"/>
      <c r="BBA40" s="4"/>
      <c r="BBB40" s="4"/>
      <c r="BBC40" s="4"/>
      <c r="BBD40" s="4"/>
      <c r="BBE40" s="4"/>
      <c r="BBF40" s="4"/>
      <c r="BBG40" s="4"/>
      <c r="BBH40" s="4"/>
      <c r="BBI40" s="4"/>
      <c r="BBJ40" s="4"/>
      <c r="BBK40" s="4"/>
      <c r="BBL40" s="4"/>
      <c r="BBM40" s="4"/>
      <c r="BBN40" s="4"/>
      <c r="BBO40" s="4"/>
      <c r="BBP40" s="4"/>
      <c r="BBQ40" s="4"/>
      <c r="BBR40" s="4"/>
      <c r="BBS40" s="4"/>
      <c r="BBT40" s="4"/>
      <c r="BBU40" s="4"/>
      <c r="BBV40" s="4"/>
      <c r="BBW40" s="4"/>
      <c r="BBX40" s="4"/>
      <c r="BBY40" s="4"/>
      <c r="BBZ40" s="4"/>
      <c r="BCA40" s="4"/>
      <c r="BCB40" s="4"/>
      <c r="BCC40" s="4"/>
      <c r="BCD40" s="4"/>
      <c r="BCE40" s="4"/>
      <c r="BCF40" s="4"/>
      <c r="BCG40" s="4"/>
      <c r="BCH40" s="4"/>
      <c r="BCI40" s="4"/>
      <c r="BCJ40" s="4"/>
      <c r="BCK40" s="4"/>
      <c r="BCL40" s="4"/>
      <c r="BCM40" s="4"/>
      <c r="BCN40" s="4"/>
      <c r="BCO40" s="4"/>
      <c r="BCP40" s="4"/>
      <c r="BCQ40" s="4"/>
      <c r="BCR40" s="4"/>
      <c r="BCS40" s="4"/>
      <c r="BCT40" s="4"/>
      <c r="BCU40" s="4"/>
      <c r="BCV40" s="4"/>
      <c r="BCW40" s="4"/>
      <c r="BCX40" s="4"/>
      <c r="BCY40" s="4"/>
      <c r="BCZ40" s="4"/>
      <c r="BDA40" s="4"/>
      <c r="BDB40" s="4"/>
      <c r="BDC40" s="4"/>
      <c r="BDD40" s="4"/>
      <c r="BDE40" s="4"/>
      <c r="BDF40" s="4"/>
      <c r="BDG40" s="4"/>
      <c r="BDH40" s="4"/>
      <c r="BDI40" s="4"/>
      <c r="BDJ40" s="4"/>
      <c r="BDK40" s="4"/>
      <c r="BDL40" s="4"/>
      <c r="BDM40" s="4"/>
      <c r="BDN40" s="4"/>
      <c r="BDO40" s="4"/>
      <c r="BDP40" s="4"/>
      <c r="BDQ40" s="4"/>
      <c r="BDR40" s="4"/>
      <c r="BDS40" s="4"/>
      <c r="BDT40" s="4"/>
      <c r="BDU40" s="4"/>
      <c r="BDV40" s="4"/>
      <c r="BDW40" s="4"/>
      <c r="BDX40" s="4"/>
      <c r="BDY40" s="4"/>
      <c r="BDZ40" s="4"/>
      <c r="BEA40" s="4"/>
      <c r="BEB40" s="4"/>
      <c r="BEC40" s="4"/>
      <c r="BED40" s="4"/>
      <c r="BEE40" s="4"/>
      <c r="BEF40" s="4"/>
      <c r="BEG40" s="4"/>
      <c r="BEH40" s="4"/>
      <c r="BEI40" s="4"/>
      <c r="BEJ40" s="4"/>
      <c r="BEK40" s="4"/>
      <c r="BEL40" s="4"/>
      <c r="BEM40" s="4"/>
      <c r="BEN40" s="4"/>
      <c r="BEO40" s="4"/>
      <c r="BEP40" s="4"/>
      <c r="BEQ40" s="4"/>
      <c r="BER40" s="4"/>
      <c r="BES40" s="4"/>
      <c r="BET40" s="4"/>
      <c r="BEU40" s="4"/>
      <c r="BEV40" s="4"/>
      <c r="BEW40" s="4"/>
      <c r="BEX40" s="4"/>
      <c r="BEY40" s="4"/>
      <c r="BEZ40" s="4"/>
      <c r="BFA40" s="4"/>
      <c r="BFB40" s="4"/>
      <c r="BFC40" s="4"/>
      <c r="BFD40" s="4"/>
      <c r="BFE40" s="4"/>
      <c r="BFF40" s="4"/>
      <c r="BFG40" s="4"/>
      <c r="BFH40" s="4"/>
      <c r="BFI40" s="4"/>
      <c r="BFJ40" s="4"/>
      <c r="BFK40" s="4"/>
      <c r="BFL40" s="4"/>
      <c r="BFM40" s="4"/>
      <c r="BFN40" s="4"/>
      <c r="BFO40" s="4"/>
      <c r="BFP40" s="4"/>
      <c r="BFQ40" s="4"/>
      <c r="BFR40" s="4"/>
      <c r="BFS40" s="4"/>
      <c r="BFT40" s="4"/>
      <c r="BFU40" s="4"/>
      <c r="BFV40" s="4"/>
      <c r="BFW40" s="4"/>
      <c r="BFX40" s="4"/>
      <c r="BFY40" s="4"/>
      <c r="BFZ40" s="4"/>
      <c r="BGA40" s="4"/>
      <c r="BGB40" s="4"/>
      <c r="BGC40" s="4"/>
      <c r="BGD40" s="4"/>
      <c r="BGE40" s="4"/>
      <c r="BGF40" s="4"/>
      <c r="BGG40" s="4"/>
      <c r="BGH40" s="4"/>
      <c r="BGI40" s="4"/>
      <c r="BGJ40" s="4"/>
      <c r="BGK40" s="4"/>
      <c r="BGL40" s="4"/>
      <c r="BGM40" s="4"/>
      <c r="BGN40" s="4"/>
      <c r="BGO40" s="4"/>
      <c r="BGP40" s="4"/>
      <c r="BGQ40" s="4"/>
      <c r="BGR40" s="4"/>
      <c r="BGS40" s="4"/>
      <c r="BGT40" s="4"/>
      <c r="BGU40" s="4"/>
      <c r="BGV40" s="4"/>
      <c r="BGW40" s="4"/>
      <c r="BGX40" s="4"/>
      <c r="BGY40" s="4"/>
      <c r="BGZ40" s="4"/>
      <c r="BHA40" s="4"/>
      <c r="BHB40" s="4"/>
      <c r="BHC40" s="4"/>
      <c r="BHD40" s="4"/>
      <c r="BHE40" s="4"/>
      <c r="BHF40" s="4"/>
      <c r="BHG40" s="4"/>
      <c r="BHH40" s="4"/>
      <c r="BHI40" s="4"/>
      <c r="BHJ40" s="4"/>
      <c r="BHK40" s="4"/>
      <c r="BHL40" s="4"/>
      <c r="BHM40" s="4"/>
      <c r="BHN40" s="4"/>
      <c r="BHO40" s="4"/>
      <c r="BHP40" s="4"/>
      <c r="BHQ40" s="4"/>
      <c r="BHR40" s="4"/>
      <c r="BHS40" s="4"/>
      <c r="BHT40" s="4"/>
      <c r="BHU40" s="4"/>
      <c r="BHV40" s="4"/>
      <c r="BHW40" s="4"/>
      <c r="BHX40" s="4"/>
      <c r="BHY40" s="4"/>
      <c r="BHZ40" s="4"/>
      <c r="BIA40" s="4"/>
      <c r="BIB40" s="4"/>
      <c r="BIC40" s="4"/>
      <c r="BID40" s="4"/>
      <c r="BIE40" s="4"/>
      <c r="BIF40" s="4"/>
      <c r="BIG40" s="4"/>
      <c r="BIH40" s="4"/>
      <c r="BII40" s="4"/>
      <c r="BIJ40" s="4"/>
      <c r="BIK40" s="4"/>
      <c r="BIL40" s="4"/>
      <c r="BIM40" s="4"/>
      <c r="BIN40" s="4"/>
      <c r="BIO40" s="4"/>
      <c r="BIP40" s="4"/>
      <c r="BIQ40" s="4"/>
      <c r="BIR40" s="4"/>
      <c r="BIS40" s="4"/>
      <c r="BIT40" s="4"/>
      <c r="BIU40" s="4"/>
      <c r="BIV40" s="4"/>
      <c r="BIW40" s="4"/>
      <c r="BIX40" s="4"/>
      <c r="BIY40" s="4"/>
      <c r="BIZ40" s="4"/>
      <c r="BJA40" s="4"/>
      <c r="BJB40" s="4"/>
      <c r="BJC40" s="4"/>
      <c r="BJD40" s="4"/>
      <c r="BJE40" s="4"/>
      <c r="BJF40" s="4"/>
      <c r="BJG40" s="4"/>
      <c r="BJH40" s="4"/>
      <c r="BJI40" s="4"/>
      <c r="BJJ40" s="4"/>
      <c r="BJK40" s="4"/>
      <c r="BJL40" s="4"/>
      <c r="BJM40" s="4"/>
      <c r="BJN40" s="4"/>
      <c r="BJO40" s="4"/>
      <c r="BJP40" s="4"/>
      <c r="BJQ40" s="4"/>
      <c r="BJR40" s="4"/>
      <c r="BJS40" s="4"/>
      <c r="BJT40" s="4"/>
      <c r="BJU40" s="4"/>
      <c r="BJV40" s="4"/>
      <c r="BJW40" s="4"/>
      <c r="BJX40" s="4"/>
      <c r="BJY40" s="4"/>
      <c r="BJZ40" s="4"/>
      <c r="BKA40" s="4"/>
      <c r="BKB40" s="4"/>
      <c r="BKC40" s="4"/>
      <c r="BKD40" s="4"/>
      <c r="BKE40" s="4"/>
      <c r="BKF40" s="4"/>
      <c r="BKG40" s="4"/>
      <c r="BKH40" s="4"/>
      <c r="BKI40" s="4"/>
      <c r="BKJ40" s="4"/>
      <c r="BKK40" s="4"/>
      <c r="BKL40" s="4"/>
      <c r="BKM40" s="4"/>
      <c r="BKN40" s="4"/>
      <c r="BKO40" s="4"/>
      <c r="BKP40" s="4"/>
      <c r="BKQ40" s="4"/>
      <c r="BKR40" s="4"/>
      <c r="BKS40" s="4"/>
      <c r="BKT40" s="4"/>
      <c r="BKU40" s="4"/>
      <c r="BKV40" s="4"/>
      <c r="BKW40" s="4"/>
      <c r="BKX40" s="4"/>
      <c r="BKY40" s="4"/>
      <c r="BKZ40" s="4"/>
      <c r="BLA40" s="4"/>
      <c r="BLB40" s="4"/>
      <c r="BLC40" s="4"/>
      <c r="BLD40" s="4"/>
      <c r="BLE40" s="4"/>
      <c r="BLF40" s="4"/>
      <c r="BLG40" s="4"/>
      <c r="BLH40" s="4"/>
      <c r="BLI40" s="4"/>
      <c r="BLJ40" s="4"/>
      <c r="BLK40" s="4"/>
      <c r="BLL40" s="4"/>
      <c r="BLM40" s="4"/>
      <c r="BLN40" s="4"/>
      <c r="BLO40" s="4"/>
      <c r="BLP40" s="4"/>
      <c r="BLQ40" s="4"/>
      <c r="BLR40" s="4"/>
      <c r="BLS40" s="4"/>
      <c r="BLT40" s="4"/>
      <c r="BLU40" s="4"/>
      <c r="BLV40" s="4"/>
      <c r="BLW40" s="4"/>
      <c r="BLX40" s="4"/>
      <c r="BLY40" s="4"/>
      <c r="BLZ40" s="4"/>
      <c r="BMA40" s="4"/>
      <c r="BMB40" s="4"/>
      <c r="BMC40" s="4"/>
      <c r="BMD40" s="4"/>
      <c r="BME40" s="4"/>
      <c r="BMF40" s="4"/>
      <c r="BMG40" s="4"/>
      <c r="BMH40" s="4"/>
      <c r="BMI40" s="4"/>
      <c r="BMJ40" s="4"/>
      <c r="BMK40" s="4"/>
      <c r="BML40" s="4"/>
      <c r="BMM40" s="4"/>
      <c r="BMN40" s="4"/>
      <c r="BMO40" s="4"/>
      <c r="BMP40" s="4"/>
      <c r="BMQ40" s="4"/>
      <c r="BMR40" s="4"/>
      <c r="BMS40" s="4"/>
      <c r="BMT40" s="4"/>
      <c r="BMU40" s="4"/>
      <c r="BMV40" s="4"/>
      <c r="BMW40" s="4"/>
      <c r="BMX40" s="4"/>
      <c r="BMY40" s="4"/>
      <c r="BMZ40" s="4"/>
      <c r="BNA40" s="4"/>
      <c r="BNB40" s="4"/>
      <c r="BNC40" s="4"/>
      <c r="BND40" s="4"/>
      <c r="BNE40" s="4"/>
      <c r="BNF40" s="4"/>
      <c r="BNG40" s="4"/>
      <c r="BNH40" s="4"/>
      <c r="BNI40" s="4"/>
      <c r="BNJ40" s="4"/>
      <c r="BNK40" s="4"/>
      <c r="BNL40" s="4"/>
      <c r="BNM40" s="4"/>
      <c r="BNN40" s="4"/>
      <c r="BNO40" s="4"/>
      <c r="BNP40" s="4"/>
      <c r="BNQ40" s="4"/>
      <c r="BNR40" s="4"/>
      <c r="BNS40" s="4"/>
      <c r="BNT40" s="4"/>
      <c r="BNU40" s="4"/>
      <c r="BNV40" s="4"/>
      <c r="BNW40" s="4"/>
      <c r="BNX40" s="4"/>
      <c r="BNY40" s="4"/>
      <c r="BNZ40" s="4"/>
      <c r="BOA40" s="4"/>
      <c r="BOB40" s="4"/>
      <c r="BOC40" s="4"/>
      <c r="BOD40" s="4"/>
      <c r="BOE40" s="4"/>
      <c r="BOF40" s="4"/>
      <c r="BOG40" s="4"/>
      <c r="BOH40" s="4"/>
      <c r="BOI40" s="4"/>
      <c r="BOJ40" s="4"/>
      <c r="BOK40" s="4"/>
      <c r="BOL40" s="4"/>
      <c r="BOM40" s="4"/>
      <c r="BON40" s="4"/>
      <c r="BOO40" s="4"/>
      <c r="BOP40" s="4"/>
      <c r="BOQ40" s="4"/>
      <c r="BOR40" s="4"/>
      <c r="BOS40" s="4"/>
      <c r="BOT40" s="4"/>
      <c r="BOU40" s="4"/>
      <c r="BOV40" s="4"/>
      <c r="BOW40" s="4"/>
      <c r="BOX40" s="4"/>
      <c r="BOY40" s="4"/>
      <c r="BOZ40" s="4"/>
      <c r="BPA40" s="4"/>
      <c r="BPB40" s="4"/>
      <c r="BPC40" s="4"/>
      <c r="BPD40" s="4"/>
      <c r="BPE40" s="4"/>
      <c r="BPF40" s="4"/>
      <c r="BPG40" s="4"/>
      <c r="BPH40" s="4"/>
      <c r="BPI40" s="4"/>
      <c r="BPJ40" s="4"/>
      <c r="BPK40" s="4"/>
      <c r="BPL40" s="4"/>
      <c r="BPM40" s="4"/>
      <c r="BPN40" s="4"/>
      <c r="BPO40" s="4"/>
      <c r="BPP40" s="4"/>
      <c r="BPQ40" s="4"/>
      <c r="BPR40" s="4"/>
      <c r="BPS40" s="4"/>
      <c r="BPT40" s="4"/>
      <c r="BPU40" s="4"/>
      <c r="BPV40" s="4"/>
      <c r="BPW40" s="4"/>
      <c r="BPX40" s="4"/>
      <c r="BPY40" s="4"/>
      <c r="BPZ40" s="4"/>
      <c r="BQA40" s="4"/>
      <c r="BQB40" s="4"/>
      <c r="BQC40" s="4"/>
      <c r="BQD40" s="4"/>
      <c r="BQE40" s="4"/>
      <c r="BQF40" s="4"/>
      <c r="BQG40" s="4"/>
      <c r="BQH40" s="4"/>
      <c r="BQI40" s="4"/>
      <c r="BQJ40" s="4"/>
      <c r="BQK40" s="4"/>
      <c r="BQL40" s="4"/>
      <c r="BQM40" s="4"/>
      <c r="BQN40" s="4"/>
      <c r="BQO40" s="4"/>
      <c r="BQP40" s="4"/>
      <c r="BQQ40" s="4"/>
      <c r="BQR40" s="4"/>
      <c r="BQS40" s="4"/>
      <c r="BQT40" s="4"/>
      <c r="BQU40" s="4"/>
      <c r="BQV40" s="4"/>
      <c r="BQW40" s="4"/>
      <c r="BQX40" s="4"/>
      <c r="BQY40" s="4"/>
      <c r="BQZ40" s="4"/>
      <c r="BRA40" s="4"/>
      <c r="BRB40" s="4"/>
      <c r="BRC40" s="4"/>
      <c r="BRD40" s="4"/>
      <c r="BRE40" s="4"/>
      <c r="BRF40" s="4"/>
      <c r="BRG40" s="4"/>
      <c r="BRH40" s="4"/>
      <c r="BRI40" s="4"/>
      <c r="BRJ40" s="4"/>
      <c r="BRK40" s="4"/>
      <c r="BRL40" s="4"/>
      <c r="BRM40" s="4"/>
      <c r="BRN40" s="4"/>
      <c r="BRO40" s="4"/>
      <c r="BRP40" s="4"/>
      <c r="BRQ40" s="4"/>
      <c r="BRR40" s="4"/>
      <c r="BRS40" s="4"/>
      <c r="BRT40" s="4"/>
      <c r="BRU40" s="4"/>
      <c r="BRV40" s="4"/>
      <c r="BRW40" s="4"/>
      <c r="BRX40" s="4"/>
      <c r="BRY40" s="4"/>
      <c r="BRZ40" s="4"/>
      <c r="BSA40" s="4"/>
      <c r="BSB40" s="4"/>
      <c r="BSC40" s="4"/>
      <c r="BSD40" s="4"/>
      <c r="BSE40" s="4"/>
      <c r="BSF40" s="4"/>
      <c r="BSG40" s="4"/>
      <c r="BSH40" s="4"/>
      <c r="BSI40" s="4"/>
      <c r="BSJ40" s="4"/>
      <c r="BSK40" s="4"/>
      <c r="BSL40" s="4"/>
      <c r="BSM40" s="4"/>
      <c r="BSN40" s="4"/>
      <c r="BSO40" s="4"/>
      <c r="BSP40" s="4"/>
      <c r="BSQ40" s="4"/>
      <c r="BSR40" s="4"/>
      <c r="BSS40" s="4"/>
      <c r="BST40" s="4"/>
      <c r="BSU40" s="4"/>
      <c r="BSV40" s="4"/>
      <c r="BSW40" s="4"/>
      <c r="BSX40" s="4"/>
      <c r="BSY40" s="4"/>
      <c r="BSZ40" s="4"/>
      <c r="BTA40" s="4"/>
      <c r="BTB40" s="4"/>
      <c r="BTC40" s="4"/>
      <c r="BTD40" s="4"/>
      <c r="BTE40" s="4"/>
      <c r="BTF40" s="4"/>
      <c r="BTG40" s="4"/>
      <c r="BTH40" s="4"/>
      <c r="BTI40" s="4"/>
      <c r="BTJ40" s="4"/>
      <c r="BTK40" s="4"/>
      <c r="BTL40" s="4"/>
      <c r="BTM40" s="4"/>
      <c r="BTN40" s="4"/>
      <c r="BTO40" s="4"/>
      <c r="BTP40" s="4"/>
      <c r="BTQ40" s="4"/>
      <c r="BTR40" s="4"/>
      <c r="BTS40" s="4"/>
      <c r="BTT40" s="4"/>
      <c r="BTU40" s="4"/>
      <c r="BTV40" s="4"/>
      <c r="BTW40" s="4"/>
      <c r="BTX40" s="4"/>
      <c r="BTY40" s="4"/>
      <c r="BTZ40" s="4"/>
      <c r="BUA40" s="4"/>
      <c r="BUB40" s="4"/>
      <c r="BUC40" s="4"/>
      <c r="BUD40" s="4"/>
      <c r="BUE40" s="4"/>
      <c r="BUF40" s="4"/>
      <c r="BUG40" s="4"/>
      <c r="BUH40" s="4"/>
      <c r="BUI40" s="4"/>
      <c r="BUJ40" s="4"/>
      <c r="BUK40" s="4"/>
      <c r="BUL40" s="4"/>
      <c r="BUM40" s="4"/>
      <c r="BUN40" s="4"/>
      <c r="BUO40" s="4"/>
      <c r="BUP40" s="4"/>
      <c r="BUQ40" s="4"/>
      <c r="BUR40" s="4"/>
      <c r="BUS40" s="4"/>
      <c r="BUT40" s="4"/>
      <c r="BUU40" s="4"/>
      <c r="BUV40" s="4"/>
      <c r="BUW40" s="4"/>
      <c r="BUX40" s="4"/>
      <c r="BUY40" s="4"/>
      <c r="BUZ40" s="4"/>
      <c r="BVA40" s="4"/>
      <c r="BVB40" s="4"/>
      <c r="BVC40" s="4"/>
      <c r="BVD40" s="4"/>
      <c r="BVE40" s="4"/>
      <c r="BVF40" s="4"/>
      <c r="BVG40" s="4"/>
      <c r="BVH40" s="4"/>
      <c r="BVI40" s="4"/>
      <c r="BVJ40" s="4"/>
      <c r="BVK40" s="4"/>
      <c r="BVL40" s="4"/>
      <c r="BVM40" s="4"/>
      <c r="BVN40" s="4"/>
      <c r="BVO40" s="4"/>
      <c r="BVP40" s="4"/>
      <c r="BVQ40" s="4"/>
      <c r="BVR40" s="4"/>
      <c r="BVS40" s="4"/>
      <c r="BVT40" s="4"/>
      <c r="BVU40" s="4"/>
      <c r="BVV40" s="4"/>
      <c r="BVW40" s="4"/>
      <c r="BVX40" s="4"/>
      <c r="BVY40" s="4"/>
      <c r="BVZ40" s="4"/>
      <c r="BWA40" s="4"/>
      <c r="BWB40" s="4"/>
      <c r="BWC40" s="4"/>
      <c r="BWD40" s="4"/>
      <c r="BWE40" s="4"/>
      <c r="BWF40" s="4"/>
      <c r="BWG40" s="4"/>
      <c r="BWH40" s="4"/>
      <c r="BWI40" s="4"/>
      <c r="BWJ40" s="4"/>
      <c r="BWK40" s="4"/>
      <c r="BWL40" s="4"/>
      <c r="BWM40" s="4"/>
      <c r="BWN40" s="4"/>
      <c r="BWO40" s="4"/>
      <c r="BWP40" s="4"/>
      <c r="BWQ40" s="4"/>
      <c r="BWR40" s="4"/>
      <c r="BWS40" s="4"/>
      <c r="BWT40" s="4"/>
      <c r="BWU40" s="4"/>
      <c r="BWV40" s="4"/>
      <c r="BWW40" s="4"/>
      <c r="BWX40" s="4"/>
      <c r="BWY40" s="4"/>
      <c r="BWZ40" s="4"/>
      <c r="BXA40" s="4"/>
      <c r="BXB40" s="4"/>
      <c r="BXC40" s="4"/>
      <c r="BXD40" s="4"/>
      <c r="BXE40" s="4"/>
      <c r="BXF40" s="4"/>
      <c r="BXG40" s="4"/>
      <c r="BXH40" s="4"/>
      <c r="BXI40" s="4"/>
      <c r="BXJ40" s="4"/>
      <c r="BXK40" s="4"/>
      <c r="BXL40" s="4"/>
      <c r="BXM40" s="4"/>
      <c r="BXN40" s="4"/>
      <c r="BXO40" s="4"/>
      <c r="BXP40" s="4"/>
      <c r="BXQ40" s="4"/>
      <c r="BXR40" s="4"/>
      <c r="BXS40" s="4"/>
      <c r="BXT40" s="4"/>
      <c r="BXU40" s="4"/>
      <c r="BXV40" s="4"/>
      <c r="BXW40" s="4"/>
      <c r="BXX40" s="4"/>
      <c r="BXY40" s="4"/>
      <c r="BXZ40" s="4"/>
      <c r="BYA40" s="4"/>
      <c r="BYB40" s="4"/>
      <c r="BYC40" s="4"/>
      <c r="BYD40" s="4"/>
      <c r="BYE40" s="4"/>
      <c r="BYF40" s="4"/>
      <c r="BYG40" s="4"/>
      <c r="BYH40" s="4"/>
      <c r="BYI40" s="4"/>
      <c r="BYJ40" s="4"/>
      <c r="BYK40" s="4"/>
      <c r="BYL40" s="4"/>
      <c r="BYM40" s="4"/>
      <c r="BYN40" s="4"/>
      <c r="BYO40" s="4"/>
      <c r="BYP40" s="4"/>
      <c r="BYQ40" s="4"/>
      <c r="BYR40" s="4"/>
      <c r="BYS40" s="4"/>
      <c r="BYT40" s="4"/>
      <c r="BYU40" s="4"/>
      <c r="BYV40" s="4"/>
      <c r="BYW40" s="4"/>
      <c r="BYX40" s="4"/>
      <c r="BYY40" s="4"/>
      <c r="BYZ40" s="4"/>
      <c r="BZA40" s="4"/>
      <c r="BZB40" s="4"/>
      <c r="BZC40" s="4"/>
      <c r="BZD40" s="4"/>
      <c r="BZE40" s="4"/>
      <c r="BZF40" s="4"/>
      <c r="BZG40" s="4"/>
      <c r="BZH40" s="4"/>
      <c r="BZI40" s="4"/>
      <c r="BZJ40" s="4"/>
      <c r="BZK40" s="4"/>
      <c r="BZL40" s="4"/>
      <c r="BZM40" s="4"/>
      <c r="BZN40" s="4"/>
      <c r="BZO40" s="4"/>
      <c r="BZP40" s="4"/>
      <c r="BZQ40" s="4"/>
      <c r="BZR40" s="4"/>
      <c r="BZS40" s="4"/>
      <c r="BZT40" s="4"/>
      <c r="BZU40" s="4"/>
      <c r="BZV40" s="4"/>
      <c r="BZW40" s="4"/>
      <c r="BZX40" s="4"/>
      <c r="BZY40" s="4"/>
      <c r="BZZ40" s="4"/>
      <c r="CAA40" s="4"/>
      <c r="CAB40" s="4"/>
      <c r="CAC40" s="4"/>
      <c r="CAD40" s="4"/>
      <c r="CAE40" s="4"/>
      <c r="CAF40" s="4"/>
      <c r="CAG40" s="4"/>
      <c r="CAH40" s="4"/>
      <c r="CAI40" s="4"/>
      <c r="CAJ40" s="4"/>
      <c r="CAK40" s="4"/>
      <c r="CAL40" s="4"/>
      <c r="CAM40" s="4"/>
      <c r="CAN40" s="4"/>
      <c r="CAO40" s="4"/>
      <c r="CAP40" s="4"/>
      <c r="CAQ40" s="4"/>
      <c r="CAR40" s="4"/>
      <c r="CAS40" s="4"/>
      <c r="CAT40" s="4"/>
      <c r="CAU40" s="4"/>
      <c r="CAV40" s="4"/>
      <c r="CAW40" s="4"/>
      <c r="CAX40" s="4"/>
      <c r="CAY40" s="4"/>
      <c r="CAZ40" s="4"/>
      <c r="CBA40" s="4"/>
      <c r="CBB40" s="4"/>
      <c r="CBC40" s="4"/>
      <c r="CBD40" s="4"/>
      <c r="CBE40" s="4"/>
      <c r="CBF40" s="4"/>
      <c r="CBG40" s="4"/>
      <c r="CBH40" s="4"/>
      <c r="CBI40" s="4"/>
      <c r="CBJ40" s="4"/>
      <c r="CBK40" s="4"/>
      <c r="CBL40" s="4"/>
      <c r="CBM40" s="4"/>
      <c r="CBN40" s="4"/>
      <c r="CBO40" s="4"/>
      <c r="CBP40" s="4"/>
      <c r="CBQ40" s="4"/>
      <c r="CBR40" s="4"/>
      <c r="CBS40" s="4"/>
      <c r="CBT40" s="4"/>
      <c r="CBU40" s="4"/>
      <c r="CBV40" s="4"/>
      <c r="CBW40" s="4"/>
      <c r="CBX40" s="4"/>
      <c r="CBY40" s="4"/>
      <c r="CBZ40" s="4"/>
      <c r="CCA40" s="4"/>
      <c r="CCB40" s="4"/>
      <c r="CCC40" s="4"/>
      <c r="CCD40" s="4"/>
      <c r="CCE40" s="4"/>
      <c r="CCF40" s="4"/>
      <c r="CCG40" s="4"/>
      <c r="CCH40" s="4"/>
      <c r="CCI40" s="4"/>
      <c r="CCJ40" s="4"/>
      <c r="CCK40" s="4"/>
      <c r="CCL40" s="4"/>
      <c r="CCM40" s="4"/>
      <c r="CCN40" s="4"/>
      <c r="CCO40" s="4"/>
      <c r="CCP40" s="4"/>
      <c r="CCQ40" s="4"/>
      <c r="CCR40" s="4"/>
      <c r="CCS40" s="4"/>
      <c r="CCT40" s="4"/>
      <c r="CCU40" s="4"/>
      <c r="CCV40" s="4"/>
      <c r="CCW40" s="4"/>
      <c r="CCX40" s="4"/>
      <c r="CCY40" s="4"/>
      <c r="CCZ40" s="4"/>
      <c r="CDA40" s="4"/>
      <c r="CDB40" s="4"/>
      <c r="CDC40" s="4"/>
      <c r="CDD40" s="4"/>
      <c r="CDE40" s="4"/>
      <c r="CDF40" s="4"/>
      <c r="CDG40" s="4"/>
      <c r="CDH40" s="4"/>
      <c r="CDI40" s="4"/>
      <c r="CDJ40" s="4"/>
      <c r="CDK40" s="4"/>
      <c r="CDL40" s="4"/>
      <c r="CDM40" s="4"/>
      <c r="CDN40" s="4"/>
      <c r="CDO40" s="4"/>
      <c r="CDP40" s="4"/>
      <c r="CDQ40" s="4"/>
      <c r="CDR40" s="4"/>
      <c r="CDS40" s="4"/>
      <c r="CDT40" s="4"/>
      <c r="CDU40" s="4"/>
      <c r="CDV40" s="4"/>
      <c r="CDW40" s="4"/>
      <c r="CDX40" s="4"/>
      <c r="CDY40" s="4"/>
      <c r="CDZ40" s="4"/>
      <c r="CEA40" s="4"/>
      <c r="CEB40" s="4"/>
      <c r="CEC40" s="4"/>
      <c r="CED40" s="4"/>
      <c r="CEE40" s="4"/>
      <c r="CEF40" s="4"/>
      <c r="CEG40" s="4"/>
      <c r="CEH40" s="4"/>
      <c r="CEI40" s="4"/>
      <c r="CEJ40" s="4"/>
      <c r="CEK40" s="4"/>
      <c r="CEL40" s="4"/>
      <c r="CEM40" s="4"/>
      <c r="CEN40" s="4"/>
      <c r="CEO40" s="4"/>
      <c r="CEP40" s="4"/>
      <c r="CEQ40" s="4"/>
      <c r="CER40" s="4"/>
      <c r="CES40" s="4"/>
      <c r="CET40" s="4"/>
      <c r="CEU40" s="4"/>
      <c r="CEV40" s="4"/>
      <c r="CEW40" s="4"/>
      <c r="CEX40" s="4"/>
      <c r="CEY40" s="4"/>
      <c r="CEZ40" s="4"/>
      <c r="CFA40" s="4"/>
      <c r="CFB40" s="4"/>
      <c r="CFC40" s="4"/>
      <c r="CFD40" s="4"/>
      <c r="CFE40" s="4"/>
      <c r="CFF40" s="4"/>
      <c r="CFG40" s="4"/>
      <c r="CFH40" s="4"/>
      <c r="CFI40" s="4"/>
      <c r="CFJ40" s="4"/>
      <c r="CFK40" s="4"/>
      <c r="CFL40" s="4"/>
      <c r="CFM40" s="4"/>
      <c r="CFN40" s="4"/>
      <c r="CFO40" s="4"/>
      <c r="CFP40" s="4"/>
      <c r="CFQ40" s="4"/>
      <c r="CFR40" s="4"/>
      <c r="CFS40" s="4"/>
      <c r="CFT40" s="4"/>
      <c r="CFU40" s="4"/>
      <c r="CFV40" s="4"/>
      <c r="CFW40" s="4"/>
      <c r="CFX40" s="4"/>
      <c r="CFY40" s="4"/>
      <c r="CFZ40" s="4"/>
      <c r="CGA40" s="4"/>
      <c r="CGB40" s="4"/>
      <c r="CGC40" s="4"/>
      <c r="CGD40" s="4"/>
      <c r="CGE40" s="4"/>
      <c r="CGF40" s="4"/>
      <c r="CGG40" s="4"/>
      <c r="CGH40" s="4"/>
      <c r="CGI40" s="4"/>
      <c r="CGJ40" s="4"/>
      <c r="CGK40" s="4"/>
      <c r="CGL40" s="4"/>
      <c r="CGM40" s="4"/>
      <c r="CGN40" s="4"/>
      <c r="CGO40" s="4"/>
      <c r="CGP40" s="4"/>
      <c r="CGQ40" s="4"/>
      <c r="CGR40" s="4"/>
      <c r="CGS40" s="4"/>
      <c r="CGT40" s="4"/>
      <c r="CGU40" s="4"/>
      <c r="CGV40" s="4"/>
      <c r="CGW40" s="4"/>
      <c r="CGX40" s="4"/>
      <c r="CGY40" s="4"/>
      <c r="CGZ40" s="4"/>
      <c r="CHA40" s="4"/>
      <c r="CHB40" s="4"/>
      <c r="CHC40" s="4"/>
      <c r="CHD40" s="4"/>
      <c r="CHE40" s="4"/>
      <c r="CHF40" s="4"/>
      <c r="CHG40" s="4"/>
      <c r="CHH40" s="4"/>
      <c r="CHI40" s="4"/>
      <c r="CHJ40" s="4"/>
      <c r="CHK40" s="4"/>
      <c r="CHL40" s="4"/>
      <c r="CHM40" s="4"/>
      <c r="CHN40" s="4"/>
      <c r="CHO40" s="4"/>
      <c r="CHP40" s="4"/>
      <c r="CHQ40" s="4"/>
      <c r="CHR40" s="4"/>
      <c r="CHS40" s="4"/>
      <c r="CHT40" s="4"/>
      <c r="CHU40" s="4"/>
      <c r="CHV40" s="4"/>
      <c r="CHW40" s="4"/>
      <c r="CHX40" s="4"/>
      <c r="CHY40" s="4"/>
      <c r="CHZ40" s="4"/>
      <c r="CIA40" s="4"/>
      <c r="CIB40" s="4"/>
      <c r="CIC40" s="4"/>
      <c r="CID40" s="4"/>
      <c r="CIE40" s="4"/>
      <c r="CIF40" s="4"/>
      <c r="CIG40" s="4"/>
      <c r="CIH40" s="4"/>
      <c r="CII40" s="4"/>
      <c r="CIJ40" s="4"/>
      <c r="CIK40" s="4"/>
      <c r="CIL40" s="4"/>
      <c r="CIM40" s="4"/>
      <c r="CIN40" s="4"/>
      <c r="CIO40" s="4"/>
      <c r="CIP40" s="4"/>
      <c r="CIQ40" s="4"/>
      <c r="CIR40" s="4"/>
      <c r="CIS40" s="4"/>
      <c r="CIT40" s="4"/>
      <c r="CIU40" s="4"/>
      <c r="CIV40" s="4"/>
      <c r="CIW40" s="4"/>
      <c r="CIX40" s="4"/>
      <c r="CIY40" s="4"/>
      <c r="CIZ40" s="4"/>
      <c r="CJA40" s="4"/>
      <c r="CJB40" s="4"/>
      <c r="CJC40" s="4"/>
      <c r="CJD40" s="4"/>
      <c r="CJE40" s="4"/>
      <c r="CJF40" s="4"/>
      <c r="CJG40" s="4"/>
      <c r="CJH40" s="4"/>
      <c r="CJI40" s="4"/>
      <c r="CJJ40" s="4"/>
      <c r="CJK40" s="4"/>
      <c r="CJL40" s="4"/>
      <c r="CJM40" s="4"/>
      <c r="CJN40" s="4"/>
      <c r="CJO40" s="4"/>
      <c r="CJP40" s="4"/>
      <c r="CJQ40" s="4"/>
      <c r="CJR40" s="4"/>
      <c r="CJS40" s="4"/>
      <c r="CJT40" s="4"/>
      <c r="CJU40" s="4"/>
      <c r="CJV40" s="4"/>
      <c r="CJW40" s="4"/>
      <c r="CJX40" s="4"/>
      <c r="CJY40" s="4"/>
      <c r="CJZ40" s="4"/>
      <c r="CKA40" s="4"/>
      <c r="CKB40" s="4"/>
      <c r="CKC40" s="4"/>
      <c r="CKD40" s="4"/>
      <c r="CKE40" s="4"/>
      <c r="CKF40" s="4"/>
      <c r="CKG40" s="4"/>
      <c r="CKH40" s="4"/>
      <c r="CKI40" s="4"/>
      <c r="CKJ40" s="4"/>
      <c r="CKK40" s="4"/>
      <c r="CKL40" s="4"/>
      <c r="CKM40" s="4"/>
      <c r="CKN40" s="4"/>
      <c r="CKO40" s="4"/>
      <c r="CKP40" s="4"/>
      <c r="CKQ40" s="4"/>
      <c r="CKR40" s="4"/>
      <c r="CKS40" s="4"/>
      <c r="CKT40" s="4"/>
      <c r="CKU40" s="4"/>
      <c r="CKV40" s="4"/>
      <c r="CKW40" s="4"/>
      <c r="CKX40" s="4"/>
      <c r="CKY40" s="4"/>
      <c r="CKZ40" s="4"/>
      <c r="CLA40" s="4"/>
      <c r="CLB40" s="4"/>
      <c r="CLC40" s="4"/>
      <c r="CLD40" s="4"/>
      <c r="CLE40" s="4"/>
      <c r="CLF40" s="4"/>
      <c r="CLG40" s="4"/>
      <c r="CLH40" s="4"/>
      <c r="CLI40" s="4"/>
      <c r="CLJ40" s="4"/>
      <c r="CLK40" s="4"/>
      <c r="CLL40" s="4"/>
      <c r="CLM40" s="4"/>
      <c r="CLN40" s="4"/>
      <c r="CLO40" s="4"/>
      <c r="CLP40" s="4"/>
      <c r="CLQ40" s="4"/>
      <c r="CLR40" s="4"/>
      <c r="CLS40" s="4"/>
      <c r="CLT40" s="4"/>
      <c r="CLU40" s="4"/>
      <c r="CLV40" s="4"/>
      <c r="CLW40" s="4"/>
      <c r="CLX40" s="4"/>
      <c r="CLY40" s="4"/>
      <c r="CLZ40" s="4"/>
      <c r="CMA40" s="4"/>
      <c r="CMB40" s="4"/>
      <c r="CMC40" s="4"/>
      <c r="CMD40" s="4"/>
      <c r="CME40" s="4"/>
      <c r="CMF40" s="4"/>
      <c r="CMG40" s="4"/>
      <c r="CMH40" s="4"/>
      <c r="CMI40" s="4"/>
      <c r="CMJ40" s="4"/>
      <c r="CMK40" s="4"/>
      <c r="CML40" s="4"/>
      <c r="CMM40" s="4"/>
      <c r="CMN40" s="4"/>
      <c r="CMO40" s="4"/>
      <c r="CMP40" s="4"/>
      <c r="CMQ40" s="4"/>
      <c r="CMR40" s="4"/>
      <c r="CMS40" s="4"/>
      <c r="CMT40" s="4"/>
      <c r="CMU40" s="4"/>
      <c r="CMV40" s="4"/>
      <c r="CMW40" s="4"/>
      <c r="CMX40" s="4"/>
      <c r="CMY40" s="4"/>
      <c r="CMZ40" s="4"/>
      <c r="CNA40" s="4"/>
      <c r="CNB40" s="4"/>
      <c r="CNC40" s="4"/>
      <c r="CND40" s="4"/>
      <c r="CNE40" s="4"/>
      <c r="CNF40" s="4"/>
      <c r="CNG40" s="4"/>
      <c r="CNH40" s="4"/>
      <c r="CNI40" s="4"/>
      <c r="CNJ40" s="4"/>
      <c r="CNK40" s="4"/>
      <c r="CNL40" s="4"/>
      <c r="CNM40" s="4"/>
      <c r="CNN40" s="4"/>
      <c r="CNO40" s="4"/>
      <c r="CNP40" s="4"/>
      <c r="CNQ40" s="4"/>
      <c r="CNR40" s="4"/>
      <c r="CNS40" s="4"/>
      <c r="CNT40" s="4"/>
      <c r="CNU40" s="4"/>
      <c r="CNV40" s="4"/>
      <c r="CNW40" s="4"/>
      <c r="CNX40" s="4"/>
      <c r="CNY40" s="4"/>
      <c r="CNZ40" s="4"/>
      <c r="COA40" s="4"/>
      <c r="COB40" s="4"/>
      <c r="COC40" s="4"/>
      <c r="COD40" s="4"/>
      <c r="COE40" s="4"/>
      <c r="COF40" s="4"/>
      <c r="COG40" s="4"/>
      <c r="COH40" s="4"/>
      <c r="COI40" s="4"/>
      <c r="COJ40" s="4"/>
      <c r="COK40" s="4"/>
      <c r="COL40" s="4"/>
      <c r="COM40" s="4"/>
      <c r="CON40" s="4"/>
      <c r="COO40" s="4"/>
      <c r="COP40" s="4"/>
      <c r="COQ40" s="4"/>
      <c r="COR40" s="4"/>
      <c r="COS40" s="4"/>
      <c r="COT40" s="4"/>
      <c r="COU40" s="4"/>
      <c r="COV40" s="4"/>
      <c r="COW40" s="4"/>
      <c r="COX40" s="4"/>
      <c r="COY40" s="4"/>
      <c r="COZ40" s="4"/>
      <c r="CPA40" s="4"/>
      <c r="CPB40" s="4"/>
      <c r="CPC40" s="4"/>
      <c r="CPD40" s="4"/>
      <c r="CPE40" s="4"/>
      <c r="CPF40" s="4"/>
      <c r="CPG40" s="4"/>
      <c r="CPH40" s="4"/>
      <c r="CPI40" s="4"/>
      <c r="CPJ40" s="4"/>
      <c r="CPK40" s="4"/>
      <c r="CPL40" s="4"/>
      <c r="CPM40" s="4"/>
      <c r="CPN40" s="4"/>
      <c r="CPO40" s="4"/>
      <c r="CPP40" s="4"/>
      <c r="CPQ40" s="4"/>
      <c r="CPR40" s="4"/>
      <c r="CPS40" s="4"/>
      <c r="CPT40" s="4"/>
      <c r="CPU40" s="4"/>
      <c r="CPV40" s="4"/>
      <c r="CPW40" s="4"/>
      <c r="CPX40" s="4"/>
      <c r="CPY40" s="4"/>
      <c r="CPZ40" s="4"/>
      <c r="CQA40" s="4"/>
      <c r="CQB40" s="4"/>
      <c r="CQC40" s="4"/>
      <c r="CQD40" s="4"/>
      <c r="CQE40" s="4"/>
      <c r="CQF40" s="4"/>
      <c r="CQG40" s="4"/>
      <c r="CQH40" s="4"/>
      <c r="CQI40" s="4"/>
      <c r="CQJ40" s="4"/>
      <c r="CQK40" s="4"/>
      <c r="CQL40" s="4"/>
      <c r="CQM40" s="4"/>
      <c r="CQN40" s="4"/>
      <c r="CQO40" s="4"/>
      <c r="CQP40" s="4"/>
      <c r="CQQ40" s="4"/>
      <c r="CQR40" s="4"/>
      <c r="CQS40" s="4"/>
      <c r="CQT40" s="4"/>
      <c r="CQU40" s="4"/>
      <c r="CQV40" s="4"/>
      <c r="CQW40" s="4"/>
      <c r="CQX40" s="4"/>
      <c r="CQY40" s="4"/>
      <c r="CQZ40" s="4"/>
      <c r="CRA40" s="4"/>
      <c r="CRB40" s="4"/>
      <c r="CRC40" s="4"/>
      <c r="CRD40" s="4"/>
      <c r="CRE40" s="4"/>
      <c r="CRF40" s="4"/>
      <c r="CRG40" s="4"/>
      <c r="CRH40" s="4"/>
      <c r="CRI40" s="4"/>
      <c r="CRJ40" s="4"/>
      <c r="CRK40" s="4"/>
      <c r="CRL40" s="4"/>
      <c r="CRM40" s="4"/>
      <c r="CRN40" s="4"/>
      <c r="CRO40" s="4"/>
      <c r="CRP40" s="4"/>
      <c r="CRQ40" s="4"/>
      <c r="CRR40" s="4"/>
      <c r="CRS40" s="4"/>
      <c r="CRT40" s="4"/>
      <c r="CRU40" s="4"/>
      <c r="CRV40" s="4"/>
      <c r="CRW40" s="4"/>
      <c r="CRX40" s="4"/>
      <c r="CRY40" s="4"/>
      <c r="CRZ40" s="4"/>
      <c r="CSA40" s="4"/>
      <c r="CSB40" s="4"/>
      <c r="CSC40" s="4"/>
      <c r="CSD40" s="4"/>
      <c r="CSE40" s="4"/>
      <c r="CSF40" s="4"/>
      <c r="CSG40" s="4"/>
      <c r="CSH40" s="4"/>
      <c r="CSI40" s="4"/>
      <c r="CSJ40" s="4"/>
      <c r="CSK40" s="4"/>
      <c r="CSL40" s="4"/>
      <c r="CSM40" s="4"/>
      <c r="CSN40" s="4"/>
      <c r="CSO40" s="4"/>
      <c r="CSP40" s="4"/>
      <c r="CSQ40" s="4"/>
      <c r="CSR40" s="4"/>
      <c r="CSS40" s="4"/>
      <c r="CST40" s="4"/>
      <c r="CSU40" s="4"/>
      <c r="CSV40" s="4"/>
      <c r="CSW40" s="4"/>
      <c r="CSX40" s="4"/>
      <c r="CSY40" s="4"/>
      <c r="CSZ40" s="4"/>
      <c r="CTA40" s="4"/>
      <c r="CTB40" s="4"/>
      <c r="CTC40" s="4"/>
      <c r="CTD40" s="4"/>
      <c r="CTE40" s="4"/>
      <c r="CTF40" s="4"/>
      <c r="CTG40" s="4"/>
      <c r="CTH40" s="4"/>
      <c r="CTI40" s="4"/>
      <c r="CTJ40" s="4"/>
      <c r="CTK40" s="4"/>
      <c r="CTL40" s="4"/>
      <c r="CTM40" s="4"/>
      <c r="CTN40" s="4"/>
      <c r="CTO40" s="4"/>
      <c r="CTP40" s="4"/>
      <c r="CTQ40" s="4"/>
      <c r="CTR40" s="4"/>
      <c r="CTS40" s="4"/>
      <c r="CTT40" s="4"/>
      <c r="CTU40" s="4"/>
      <c r="CTV40" s="4"/>
      <c r="CTW40" s="4"/>
      <c r="CTX40" s="4"/>
      <c r="CTY40" s="4"/>
      <c r="CTZ40" s="4"/>
      <c r="CUA40" s="4"/>
      <c r="CUB40" s="4"/>
      <c r="CUC40" s="4"/>
      <c r="CUD40" s="4"/>
      <c r="CUE40" s="4"/>
      <c r="CUF40" s="4"/>
      <c r="CUG40" s="4"/>
      <c r="CUH40" s="4"/>
      <c r="CUI40" s="4"/>
      <c r="CUJ40" s="4"/>
      <c r="CUK40" s="4"/>
      <c r="CUL40" s="4"/>
      <c r="CUM40" s="4"/>
      <c r="CUN40" s="4"/>
      <c r="CUO40" s="4"/>
      <c r="CUP40" s="4"/>
      <c r="CUQ40" s="4"/>
      <c r="CUR40" s="4"/>
      <c r="CUS40" s="4"/>
      <c r="CUT40" s="4"/>
      <c r="CUU40" s="4"/>
      <c r="CUV40" s="4"/>
      <c r="CUW40" s="4"/>
      <c r="CUX40" s="4"/>
      <c r="CUY40" s="4"/>
      <c r="CUZ40" s="4"/>
      <c r="CVA40" s="4"/>
      <c r="CVB40" s="4"/>
      <c r="CVC40" s="4"/>
      <c r="CVD40" s="4"/>
      <c r="CVE40" s="4"/>
      <c r="CVF40" s="4"/>
      <c r="CVG40" s="4"/>
      <c r="CVH40" s="4"/>
      <c r="CVI40" s="4"/>
      <c r="CVJ40" s="4"/>
      <c r="CVK40" s="4"/>
      <c r="CVL40" s="4"/>
      <c r="CVM40" s="4"/>
      <c r="CVN40" s="4"/>
      <c r="CVO40" s="4"/>
      <c r="CVP40" s="4"/>
      <c r="CVQ40" s="4"/>
      <c r="CVR40" s="4"/>
      <c r="CVS40" s="4"/>
      <c r="CVT40" s="4"/>
      <c r="CVU40" s="4"/>
      <c r="CVV40" s="4"/>
      <c r="CVW40" s="4"/>
      <c r="CVX40" s="4"/>
      <c r="CVY40" s="4"/>
      <c r="CVZ40" s="4"/>
      <c r="CWA40" s="4"/>
      <c r="CWB40" s="4"/>
      <c r="CWC40" s="4"/>
      <c r="CWD40" s="4"/>
      <c r="CWE40" s="4"/>
      <c r="CWF40" s="4"/>
      <c r="CWG40" s="4"/>
      <c r="CWH40" s="4"/>
      <c r="CWI40" s="4"/>
      <c r="CWJ40" s="4"/>
      <c r="CWK40" s="4"/>
      <c r="CWL40" s="4"/>
      <c r="CWM40" s="4"/>
      <c r="CWN40" s="4"/>
      <c r="CWO40" s="4"/>
      <c r="CWP40" s="4"/>
      <c r="CWQ40" s="4"/>
      <c r="CWR40" s="4"/>
      <c r="CWS40" s="4"/>
      <c r="CWT40" s="4"/>
      <c r="CWU40" s="4"/>
      <c r="CWV40" s="4"/>
      <c r="CWW40" s="4"/>
      <c r="CWX40" s="4"/>
      <c r="CWY40" s="4"/>
      <c r="CWZ40" s="4"/>
      <c r="CXA40" s="4"/>
      <c r="CXB40" s="4"/>
      <c r="CXC40" s="4"/>
      <c r="CXD40" s="4"/>
      <c r="CXE40" s="4"/>
      <c r="CXF40" s="4"/>
      <c r="CXG40" s="4"/>
      <c r="CXH40" s="4"/>
      <c r="CXI40" s="4"/>
      <c r="CXJ40" s="4"/>
      <c r="CXK40" s="4"/>
      <c r="CXL40" s="4"/>
      <c r="CXM40" s="4"/>
      <c r="CXN40" s="4"/>
      <c r="CXO40" s="4"/>
      <c r="CXP40" s="4"/>
      <c r="CXQ40" s="4"/>
      <c r="CXR40" s="4"/>
      <c r="CXS40" s="4"/>
      <c r="CXT40" s="4"/>
      <c r="CXU40" s="4"/>
      <c r="CXV40" s="4"/>
      <c r="CXW40" s="4"/>
      <c r="CXX40" s="4"/>
      <c r="CXY40" s="4"/>
      <c r="CXZ40" s="4"/>
      <c r="CYA40" s="4"/>
      <c r="CYB40" s="4"/>
      <c r="CYC40" s="4"/>
      <c r="CYD40" s="4"/>
      <c r="CYE40" s="4"/>
      <c r="CYF40" s="4"/>
      <c r="CYG40" s="4"/>
      <c r="CYH40" s="4"/>
      <c r="CYI40" s="4"/>
      <c r="CYJ40" s="4"/>
      <c r="CYK40" s="4"/>
      <c r="CYL40" s="4"/>
      <c r="CYM40" s="4"/>
      <c r="CYN40" s="4"/>
      <c r="CYO40" s="4"/>
      <c r="CYP40" s="4"/>
      <c r="CYQ40" s="4"/>
      <c r="CYR40" s="4"/>
      <c r="CYS40" s="4"/>
      <c r="CYT40" s="4"/>
      <c r="CYU40" s="4"/>
      <c r="CYV40" s="4"/>
      <c r="CYW40" s="4"/>
      <c r="CYX40" s="4"/>
      <c r="CYY40" s="4"/>
      <c r="CYZ40" s="4"/>
      <c r="CZA40" s="4"/>
      <c r="CZB40" s="4"/>
      <c r="CZC40" s="4"/>
      <c r="CZD40" s="4"/>
      <c r="CZE40" s="4"/>
      <c r="CZF40" s="4"/>
      <c r="CZG40" s="4"/>
      <c r="CZH40" s="4"/>
      <c r="CZI40" s="4"/>
      <c r="CZJ40" s="4"/>
      <c r="CZK40" s="4"/>
      <c r="CZL40" s="4"/>
      <c r="CZM40" s="4"/>
      <c r="CZN40" s="4"/>
      <c r="CZO40" s="4"/>
      <c r="CZP40" s="4"/>
      <c r="CZQ40" s="4"/>
      <c r="CZR40" s="4"/>
      <c r="CZS40" s="4"/>
      <c r="CZT40" s="4"/>
      <c r="CZU40" s="4"/>
      <c r="CZV40" s="4"/>
      <c r="CZW40" s="4"/>
      <c r="CZX40" s="4"/>
      <c r="CZY40" s="4"/>
      <c r="CZZ40" s="4"/>
      <c r="DAA40" s="4"/>
      <c r="DAB40" s="4"/>
      <c r="DAC40" s="4"/>
      <c r="DAD40" s="4"/>
      <c r="DAE40" s="4"/>
      <c r="DAF40" s="4"/>
      <c r="DAG40" s="4"/>
      <c r="DAH40" s="4"/>
      <c r="DAI40" s="4"/>
      <c r="DAJ40" s="4"/>
      <c r="DAK40" s="4"/>
      <c r="DAL40" s="4"/>
      <c r="DAM40" s="4"/>
      <c r="DAN40" s="4"/>
      <c r="DAO40" s="4"/>
      <c r="DAP40" s="4"/>
      <c r="DAQ40" s="4"/>
      <c r="DAR40" s="4"/>
      <c r="DAS40" s="4"/>
      <c r="DAT40" s="4"/>
      <c r="DAU40" s="4"/>
      <c r="DAV40" s="4"/>
      <c r="DAW40" s="4"/>
      <c r="DAX40" s="4"/>
      <c r="DAY40" s="4"/>
      <c r="DAZ40" s="4"/>
      <c r="DBA40" s="4"/>
      <c r="DBB40" s="4"/>
      <c r="DBC40" s="4"/>
      <c r="DBD40" s="4"/>
      <c r="DBE40" s="4"/>
      <c r="DBF40" s="4"/>
      <c r="DBG40" s="4"/>
      <c r="DBH40" s="4"/>
      <c r="DBI40" s="4"/>
      <c r="DBJ40" s="4"/>
      <c r="DBK40" s="4"/>
      <c r="DBL40" s="4"/>
      <c r="DBM40" s="4"/>
      <c r="DBN40" s="4"/>
      <c r="DBO40" s="4"/>
      <c r="DBP40" s="4"/>
      <c r="DBQ40" s="4"/>
      <c r="DBR40" s="4"/>
      <c r="DBS40" s="4"/>
      <c r="DBT40" s="4"/>
      <c r="DBU40" s="4"/>
      <c r="DBV40" s="4"/>
      <c r="DBW40" s="4"/>
      <c r="DBX40" s="4"/>
      <c r="DBY40" s="4"/>
      <c r="DBZ40" s="4"/>
      <c r="DCA40" s="4"/>
      <c r="DCB40" s="4"/>
      <c r="DCC40" s="4"/>
      <c r="DCD40" s="4"/>
      <c r="DCE40" s="4"/>
      <c r="DCF40" s="4"/>
      <c r="DCG40" s="4"/>
      <c r="DCH40" s="4"/>
      <c r="DCI40" s="4"/>
      <c r="DCJ40" s="4"/>
      <c r="DCK40" s="4"/>
      <c r="DCL40" s="4"/>
      <c r="DCM40" s="4"/>
      <c r="DCN40" s="4"/>
      <c r="DCO40" s="4"/>
      <c r="DCP40" s="4"/>
      <c r="DCQ40" s="4"/>
      <c r="DCR40" s="4"/>
      <c r="DCS40" s="4"/>
      <c r="DCT40" s="4"/>
      <c r="DCU40" s="4"/>
      <c r="DCV40" s="4"/>
      <c r="DCW40" s="4"/>
      <c r="DCX40" s="4"/>
      <c r="DCY40" s="4"/>
      <c r="DCZ40" s="4"/>
      <c r="DDA40" s="4"/>
      <c r="DDB40" s="4"/>
      <c r="DDC40" s="4"/>
      <c r="DDD40" s="4"/>
      <c r="DDE40" s="4"/>
      <c r="DDF40" s="4"/>
      <c r="DDG40" s="4"/>
      <c r="DDH40" s="4"/>
      <c r="DDI40" s="4"/>
      <c r="DDJ40" s="4"/>
      <c r="DDK40" s="4"/>
      <c r="DDL40" s="4"/>
      <c r="DDM40" s="4"/>
      <c r="DDN40" s="4"/>
      <c r="DDO40" s="4"/>
      <c r="DDP40" s="4"/>
      <c r="DDQ40" s="4"/>
      <c r="DDR40" s="4"/>
      <c r="DDS40" s="4"/>
      <c r="DDT40" s="4"/>
      <c r="DDU40" s="4"/>
      <c r="DDV40" s="4"/>
      <c r="DDW40" s="4"/>
      <c r="DDX40" s="4"/>
      <c r="DDY40" s="4"/>
      <c r="DDZ40" s="4"/>
      <c r="DEA40" s="4"/>
      <c r="DEB40" s="4"/>
      <c r="DEC40" s="4"/>
      <c r="DED40" s="4"/>
      <c r="DEE40" s="4"/>
      <c r="DEF40" s="4"/>
      <c r="DEG40" s="4"/>
      <c r="DEH40" s="4"/>
      <c r="DEI40" s="4"/>
      <c r="DEJ40" s="4"/>
      <c r="DEK40" s="4"/>
      <c r="DEL40" s="4"/>
      <c r="DEM40" s="4"/>
      <c r="DEN40" s="4"/>
      <c r="DEO40" s="4"/>
      <c r="DEP40" s="4"/>
      <c r="DEQ40" s="4"/>
      <c r="DER40" s="4"/>
      <c r="DES40" s="4"/>
      <c r="DET40" s="4"/>
      <c r="DEU40" s="4"/>
      <c r="DEV40" s="4"/>
      <c r="DEW40" s="4"/>
      <c r="DEX40" s="4"/>
      <c r="DEY40" s="4"/>
      <c r="DEZ40" s="4"/>
      <c r="DFA40" s="4"/>
      <c r="DFB40" s="4"/>
      <c r="DFC40" s="4"/>
      <c r="DFD40" s="4"/>
      <c r="DFE40" s="4"/>
      <c r="DFF40" s="4"/>
      <c r="DFG40" s="4"/>
      <c r="DFH40" s="4"/>
      <c r="DFI40" s="4"/>
      <c r="DFJ40" s="4"/>
      <c r="DFK40" s="4"/>
      <c r="DFL40" s="4"/>
      <c r="DFM40" s="4"/>
      <c r="DFN40" s="4"/>
      <c r="DFO40" s="4"/>
      <c r="DFP40" s="4"/>
      <c r="DFQ40" s="4"/>
      <c r="DFR40" s="4"/>
      <c r="DFS40" s="4"/>
      <c r="DFT40" s="4"/>
      <c r="DFU40" s="4"/>
      <c r="DFV40" s="4"/>
      <c r="DFW40" s="4"/>
      <c r="DFX40" s="4"/>
      <c r="DFY40" s="4"/>
      <c r="DFZ40" s="4"/>
      <c r="DGA40" s="4"/>
      <c r="DGB40" s="4"/>
      <c r="DGC40" s="4"/>
      <c r="DGD40" s="4"/>
      <c r="DGE40" s="4"/>
      <c r="DGF40" s="4"/>
      <c r="DGG40" s="4"/>
      <c r="DGH40" s="4"/>
      <c r="DGI40" s="4"/>
      <c r="DGJ40" s="4"/>
      <c r="DGK40" s="4"/>
      <c r="DGL40" s="4"/>
      <c r="DGM40" s="4"/>
      <c r="DGN40" s="4"/>
      <c r="DGO40" s="4"/>
      <c r="DGP40" s="4"/>
      <c r="DGQ40" s="4"/>
      <c r="DGR40" s="4"/>
      <c r="DGS40" s="4"/>
      <c r="DGT40" s="4"/>
      <c r="DGU40" s="4"/>
      <c r="DGV40" s="4"/>
      <c r="DGW40" s="4"/>
      <c r="DGX40" s="4"/>
      <c r="DGY40" s="4"/>
      <c r="DGZ40" s="4"/>
      <c r="DHA40" s="4"/>
      <c r="DHB40" s="4"/>
      <c r="DHC40" s="4"/>
      <c r="DHD40" s="4"/>
      <c r="DHE40" s="4"/>
      <c r="DHF40" s="4"/>
      <c r="DHG40" s="4"/>
      <c r="DHH40" s="4"/>
      <c r="DHI40" s="4"/>
      <c r="DHJ40" s="4"/>
      <c r="DHK40" s="4"/>
      <c r="DHL40" s="4"/>
      <c r="DHM40" s="4"/>
      <c r="DHN40" s="4"/>
      <c r="DHO40" s="4"/>
      <c r="DHP40" s="4"/>
      <c r="DHQ40" s="4"/>
      <c r="DHR40" s="4"/>
      <c r="DHS40" s="4"/>
      <c r="DHT40" s="4"/>
      <c r="DHU40" s="4"/>
      <c r="DHV40" s="4"/>
      <c r="DHW40" s="4"/>
      <c r="DHX40" s="4"/>
      <c r="DHY40" s="4"/>
      <c r="DHZ40" s="4"/>
      <c r="DIA40" s="4"/>
      <c r="DIB40" s="4"/>
      <c r="DIC40" s="4"/>
      <c r="DID40" s="4"/>
      <c r="DIE40" s="4"/>
      <c r="DIF40" s="4"/>
      <c r="DIG40" s="4"/>
      <c r="DIH40" s="4"/>
      <c r="DII40" s="4"/>
      <c r="DIJ40" s="4"/>
      <c r="DIK40" s="4"/>
      <c r="DIL40" s="4"/>
      <c r="DIM40" s="4"/>
      <c r="DIN40" s="4"/>
      <c r="DIO40" s="4"/>
      <c r="DIP40" s="4"/>
      <c r="DIQ40" s="4"/>
      <c r="DIR40" s="4"/>
      <c r="DIS40" s="4"/>
      <c r="DIT40" s="4"/>
      <c r="DIU40" s="4"/>
      <c r="DIV40" s="4"/>
      <c r="DIW40" s="4"/>
      <c r="DIX40" s="4"/>
      <c r="DIY40" s="4"/>
      <c r="DIZ40" s="4"/>
      <c r="DJA40" s="4"/>
      <c r="DJB40" s="4"/>
      <c r="DJC40" s="4"/>
      <c r="DJD40" s="4"/>
      <c r="DJE40" s="4"/>
      <c r="DJF40" s="4"/>
      <c r="DJG40" s="4"/>
      <c r="DJH40" s="4"/>
      <c r="DJI40" s="4"/>
      <c r="DJJ40" s="4"/>
      <c r="DJK40" s="4"/>
      <c r="DJL40" s="4"/>
      <c r="DJM40" s="4"/>
      <c r="DJN40" s="4"/>
      <c r="DJO40" s="4"/>
      <c r="DJP40" s="4"/>
      <c r="DJQ40" s="4"/>
      <c r="DJR40" s="4"/>
      <c r="DJS40" s="4"/>
      <c r="DJT40" s="4"/>
      <c r="DJU40" s="4"/>
      <c r="DJV40" s="4"/>
      <c r="DJW40" s="4"/>
      <c r="DJX40" s="4"/>
      <c r="DJY40" s="4"/>
      <c r="DJZ40" s="4"/>
      <c r="DKA40" s="4"/>
      <c r="DKB40" s="4"/>
      <c r="DKC40" s="4"/>
      <c r="DKD40" s="4"/>
      <c r="DKE40" s="4"/>
      <c r="DKF40" s="4"/>
      <c r="DKG40" s="4"/>
      <c r="DKH40" s="4"/>
      <c r="DKI40" s="4"/>
      <c r="DKJ40" s="4"/>
      <c r="DKK40" s="4"/>
      <c r="DKL40" s="4"/>
      <c r="DKM40" s="4"/>
      <c r="DKN40" s="4"/>
      <c r="DKO40" s="4"/>
      <c r="DKP40" s="4"/>
      <c r="DKQ40" s="4"/>
      <c r="DKR40" s="4"/>
      <c r="DKS40" s="4"/>
      <c r="DKT40" s="4"/>
      <c r="DKU40" s="4"/>
      <c r="DKV40" s="4"/>
      <c r="DKW40" s="4"/>
      <c r="DKX40" s="4"/>
      <c r="DKY40" s="4"/>
      <c r="DKZ40" s="4"/>
      <c r="DLA40" s="4"/>
      <c r="DLB40" s="4"/>
      <c r="DLC40" s="4"/>
      <c r="DLD40" s="4"/>
      <c r="DLE40" s="4"/>
      <c r="DLF40" s="4"/>
      <c r="DLG40" s="4"/>
      <c r="DLH40" s="4"/>
      <c r="DLI40" s="4"/>
      <c r="DLJ40" s="4"/>
      <c r="DLK40" s="4"/>
      <c r="DLL40" s="4"/>
      <c r="DLM40" s="4"/>
      <c r="DLN40" s="4"/>
      <c r="DLO40" s="4"/>
      <c r="DLP40" s="4"/>
      <c r="DLQ40" s="4"/>
      <c r="DLR40" s="4"/>
      <c r="DLS40" s="4"/>
      <c r="DLT40" s="4"/>
      <c r="DLU40" s="4"/>
      <c r="DLV40" s="4"/>
      <c r="DLW40" s="4"/>
      <c r="DLX40" s="4"/>
      <c r="DLY40" s="4"/>
      <c r="DLZ40" s="4"/>
      <c r="DMA40" s="4"/>
      <c r="DMB40" s="4"/>
      <c r="DMC40" s="4"/>
      <c r="DMD40" s="4"/>
      <c r="DME40" s="4"/>
      <c r="DMF40" s="4"/>
      <c r="DMG40" s="4"/>
      <c r="DMH40" s="4"/>
      <c r="DMI40" s="4"/>
      <c r="DMJ40" s="4"/>
      <c r="DMK40" s="4"/>
      <c r="DML40" s="4"/>
      <c r="DMM40" s="4"/>
      <c r="DMN40" s="4"/>
      <c r="DMO40" s="4"/>
      <c r="DMP40" s="4"/>
      <c r="DMQ40" s="4"/>
      <c r="DMR40" s="4"/>
      <c r="DMS40" s="4"/>
      <c r="DMT40" s="4"/>
      <c r="DMU40" s="4"/>
      <c r="DMV40" s="4"/>
      <c r="DMW40" s="4"/>
      <c r="DMX40" s="4"/>
      <c r="DMY40" s="4"/>
      <c r="DMZ40" s="4"/>
      <c r="DNA40" s="4"/>
      <c r="DNB40" s="4"/>
      <c r="DNC40" s="4"/>
      <c r="DND40" s="4"/>
      <c r="DNE40" s="4"/>
      <c r="DNF40" s="4"/>
      <c r="DNG40" s="4"/>
      <c r="DNH40" s="4"/>
      <c r="DNI40" s="4"/>
      <c r="DNJ40" s="4"/>
      <c r="DNK40" s="4"/>
      <c r="DNL40" s="4"/>
      <c r="DNM40" s="4"/>
      <c r="DNN40" s="4"/>
      <c r="DNO40" s="4"/>
      <c r="DNP40" s="4"/>
      <c r="DNQ40" s="4"/>
      <c r="DNR40" s="4"/>
      <c r="DNS40" s="4"/>
      <c r="DNT40" s="4"/>
      <c r="DNU40" s="4"/>
      <c r="DNV40" s="4"/>
      <c r="DNW40" s="4"/>
      <c r="DNX40" s="4"/>
      <c r="DNY40" s="4"/>
      <c r="DNZ40" s="4"/>
      <c r="DOA40" s="4"/>
      <c r="DOB40" s="4"/>
      <c r="DOC40" s="4"/>
      <c r="DOD40" s="4"/>
      <c r="DOE40" s="4"/>
      <c r="DOF40" s="4"/>
      <c r="DOG40" s="4"/>
      <c r="DOH40" s="4"/>
      <c r="DOI40" s="4"/>
      <c r="DOJ40" s="4"/>
      <c r="DOK40" s="4"/>
      <c r="DOL40" s="4"/>
      <c r="DOM40" s="4"/>
      <c r="DON40" s="4"/>
      <c r="DOO40" s="4"/>
      <c r="DOP40" s="4"/>
      <c r="DOQ40" s="4"/>
      <c r="DOR40" s="4"/>
      <c r="DOS40" s="4"/>
      <c r="DOT40" s="4"/>
      <c r="DOU40" s="4"/>
      <c r="DOV40" s="4"/>
      <c r="DOW40" s="4"/>
      <c r="DOX40" s="4"/>
      <c r="DOY40" s="4"/>
      <c r="DOZ40" s="4"/>
      <c r="DPA40" s="4"/>
      <c r="DPB40" s="4"/>
      <c r="DPC40" s="4"/>
      <c r="DPD40" s="4"/>
      <c r="DPE40" s="4"/>
      <c r="DPF40" s="4"/>
      <c r="DPG40" s="4"/>
      <c r="DPH40" s="4"/>
      <c r="DPI40" s="4"/>
      <c r="DPJ40" s="4"/>
      <c r="DPK40" s="4"/>
      <c r="DPL40" s="4"/>
      <c r="DPM40" s="4"/>
      <c r="DPN40" s="4"/>
      <c r="DPO40" s="4"/>
      <c r="DPP40" s="4"/>
      <c r="DPQ40" s="4"/>
      <c r="DPR40" s="4"/>
      <c r="DPS40" s="4"/>
      <c r="DPT40" s="4"/>
      <c r="DPU40" s="4"/>
      <c r="DPV40" s="4"/>
      <c r="DPW40" s="4"/>
      <c r="DPX40" s="4"/>
      <c r="DPY40" s="4"/>
      <c r="DPZ40" s="4"/>
      <c r="DQA40" s="4"/>
      <c r="DQB40" s="4"/>
      <c r="DQC40" s="4"/>
      <c r="DQD40" s="4"/>
      <c r="DQE40" s="4"/>
      <c r="DQF40" s="4"/>
      <c r="DQG40" s="4"/>
      <c r="DQH40" s="4"/>
      <c r="DQI40" s="4"/>
      <c r="DQJ40" s="4"/>
      <c r="DQK40" s="4"/>
      <c r="DQL40" s="4"/>
      <c r="DQM40" s="4"/>
      <c r="DQN40" s="4"/>
      <c r="DQO40" s="4"/>
      <c r="DQP40" s="4"/>
      <c r="DQQ40" s="4"/>
      <c r="DQR40" s="4"/>
      <c r="DQS40" s="4"/>
      <c r="DQT40" s="4"/>
      <c r="DQU40" s="4"/>
      <c r="DQV40" s="4"/>
      <c r="DQW40" s="4"/>
      <c r="DQX40" s="4"/>
      <c r="DQY40" s="4"/>
      <c r="DQZ40" s="4"/>
      <c r="DRA40" s="4"/>
      <c r="DRB40" s="4"/>
      <c r="DRC40" s="4"/>
      <c r="DRD40" s="4"/>
      <c r="DRE40" s="4"/>
      <c r="DRF40" s="4"/>
      <c r="DRG40" s="4"/>
      <c r="DRH40" s="4"/>
      <c r="DRI40" s="4"/>
      <c r="DRJ40" s="4"/>
      <c r="DRK40" s="4"/>
      <c r="DRL40" s="4"/>
      <c r="DRM40" s="4"/>
      <c r="DRN40" s="4"/>
      <c r="DRO40" s="4"/>
      <c r="DRP40" s="4"/>
      <c r="DRQ40" s="4"/>
      <c r="DRR40" s="4"/>
      <c r="DRS40" s="4"/>
      <c r="DRT40" s="4"/>
      <c r="DRU40" s="4"/>
      <c r="DRV40" s="4"/>
      <c r="DRW40" s="4"/>
      <c r="DRX40" s="4"/>
      <c r="DRY40" s="4"/>
      <c r="DRZ40" s="4"/>
      <c r="DSA40" s="4"/>
      <c r="DSB40" s="4"/>
      <c r="DSC40" s="4"/>
      <c r="DSD40" s="4"/>
      <c r="DSE40" s="4"/>
      <c r="DSF40" s="4"/>
      <c r="DSG40" s="4"/>
      <c r="DSH40" s="4"/>
      <c r="DSI40" s="4"/>
      <c r="DSJ40" s="4"/>
      <c r="DSK40" s="4"/>
      <c r="DSL40" s="4"/>
      <c r="DSM40" s="4"/>
      <c r="DSN40" s="4"/>
      <c r="DSO40" s="4"/>
      <c r="DSP40" s="4"/>
      <c r="DSQ40" s="4"/>
      <c r="DSR40" s="4"/>
      <c r="DSS40" s="4"/>
      <c r="DST40" s="4"/>
      <c r="DSU40" s="4"/>
      <c r="DSV40" s="4"/>
      <c r="DSW40" s="4"/>
      <c r="DSX40" s="4"/>
      <c r="DSY40" s="4"/>
      <c r="DSZ40" s="4"/>
      <c r="DTA40" s="4"/>
      <c r="DTB40" s="4"/>
      <c r="DTC40" s="4"/>
      <c r="DTD40" s="4"/>
      <c r="DTE40" s="4"/>
      <c r="DTF40" s="4"/>
      <c r="DTG40" s="4"/>
      <c r="DTH40" s="4"/>
      <c r="DTI40" s="4"/>
      <c r="DTJ40" s="4"/>
      <c r="DTK40" s="4"/>
      <c r="DTL40" s="4"/>
      <c r="DTM40" s="4"/>
      <c r="DTN40" s="4"/>
      <c r="DTO40" s="4"/>
      <c r="DTP40" s="4"/>
      <c r="DTQ40" s="4"/>
      <c r="DTR40" s="4"/>
      <c r="DTS40" s="4"/>
      <c r="DTT40" s="4"/>
      <c r="DTU40" s="4"/>
      <c r="DTV40" s="4"/>
      <c r="DTW40" s="4"/>
      <c r="DTX40" s="4"/>
      <c r="DTY40" s="4"/>
      <c r="DTZ40" s="4"/>
      <c r="DUA40" s="4"/>
      <c r="DUB40" s="4"/>
      <c r="DUC40" s="4"/>
      <c r="DUD40" s="4"/>
      <c r="DUE40" s="4"/>
      <c r="DUF40" s="4"/>
      <c r="DUG40" s="4"/>
      <c r="DUH40" s="4"/>
      <c r="DUI40" s="4"/>
      <c r="DUJ40" s="4"/>
      <c r="DUK40" s="4"/>
      <c r="DUL40" s="4"/>
      <c r="DUM40" s="4"/>
      <c r="DUN40" s="4"/>
      <c r="DUO40" s="4"/>
      <c r="DUP40" s="4"/>
      <c r="DUQ40" s="4"/>
      <c r="DUR40" s="4"/>
      <c r="DUS40" s="4"/>
      <c r="DUT40" s="4"/>
      <c r="DUU40" s="4"/>
      <c r="DUV40" s="4"/>
      <c r="DUW40" s="4"/>
      <c r="DUX40" s="4"/>
      <c r="DUY40" s="4"/>
      <c r="DUZ40" s="4"/>
      <c r="DVA40" s="4"/>
      <c r="DVB40" s="4"/>
      <c r="DVC40" s="4"/>
      <c r="DVD40" s="4"/>
      <c r="DVE40" s="4"/>
      <c r="DVF40" s="4"/>
      <c r="DVG40" s="4"/>
      <c r="DVH40" s="4"/>
      <c r="DVI40" s="4"/>
      <c r="DVJ40" s="4"/>
      <c r="DVK40" s="4"/>
      <c r="DVL40" s="4"/>
      <c r="DVM40" s="4"/>
      <c r="DVN40" s="4"/>
      <c r="DVO40" s="4"/>
      <c r="DVP40" s="4"/>
      <c r="DVQ40" s="4"/>
      <c r="DVR40" s="4"/>
      <c r="DVS40" s="4"/>
      <c r="DVT40" s="4"/>
      <c r="DVU40" s="4"/>
      <c r="DVV40" s="4"/>
      <c r="DVW40" s="4"/>
      <c r="DVX40" s="4"/>
      <c r="DVY40" s="4"/>
      <c r="DVZ40" s="4"/>
      <c r="DWA40" s="4"/>
      <c r="DWB40" s="4"/>
      <c r="DWC40" s="4"/>
      <c r="DWD40" s="4"/>
      <c r="DWE40" s="4"/>
      <c r="DWF40" s="4"/>
      <c r="DWG40" s="4"/>
      <c r="DWH40" s="4"/>
      <c r="DWI40" s="4"/>
      <c r="DWJ40" s="4"/>
      <c r="DWK40" s="4"/>
      <c r="DWL40" s="4"/>
      <c r="DWM40" s="4"/>
      <c r="DWN40" s="4"/>
      <c r="DWO40" s="4"/>
      <c r="DWP40" s="4"/>
      <c r="DWQ40" s="4"/>
      <c r="DWR40" s="4"/>
      <c r="DWS40" s="4"/>
      <c r="DWT40" s="4"/>
      <c r="DWU40" s="4"/>
      <c r="DWV40" s="4"/>
      <c r="DWW40" s="4"/>
      <c r="DWX40" s="4"/>
      <c r="DWY40" s="4"/>
      <c r="DWZ40" s="4"/>
      <c r="DXA40" s="4"/>
      <c r="DXB40" s="4"/>
      <c r="DXC40" s="4"/>
      <c r="DXD40" s="4"/>
      <c r="DXE40" s="4"/>
      <c r="DXF40" s="4"/>
      <c r="DXG40" s="4"/>
      <c r="DXH40" s="4"/>
      <c r="DXI40" s="4"/>
      <c r="DXJ40" s="4"/>
      <c r="DXK40" s="4"/>
      <c r="DXL40" s="4"/>
      <c r="DXM40" s="4"/>
      <c r="DXN40" s="4"/>
      <c r="DXO40" s="4"/>
      <c r="DXP40" s="4"/>
      <c r="DXQ40" s="4"/>
      <c r="DXR40" s="4"/>
      <c r="DXS40" s="4"/>
      <c r="DXT40" s="4"/>
      <c r="DXU40" s="4"/>
      <c r="DXV40" s="4"/>
      <c r="DXW40" s="4"/>
      <c r="DXX40" s="4"/>
      <c r="DXY40" s="4"/>
      <c r="DXZ40" s="4"/>
      <c r="DYA40" s="4"/>
      <c r="DYB40" s="4"/>
      <c r="DYC40" s="4"/>
      <c r="DYD40" s="4"/>
      <c r="DYE40" s="4"/>
      <c r="DYF40" s="4"/>
      <c r="DYG40" s="4"/>
      <c r="DYH40" s="4"/>
      <c r="DYI40" s="4"/>
      <c r="DYJ40" s="4"/>
      <c r="DYK40" s="4"/>
      <c r="DYL40" s="4"/>
      <c r="DYM40" s="4"/>
      <c r="DYN40" s="4"/>
      <c r="DYO40" s="4"/>
      <c r="DYP40" s="4"/>
      <c r="DYQ40" s="4"/>
      <c r="DYR40" s="4"/>
      <c r="DYS40" s="4"/>
      <c r="DYT40" s="4"/>
      <c r="DYU40" s="4"/>
      <c r="DYV40" s="4"/>
      <c r="DYW40" s="4"/>
      <c r="DYX40" s="4"/>
      <c r="DYY40" s="4"/>
      <c r="DYZ40" s="4"/>
      <c r="DZA40" s="4"/>
      <c r="DZB40" s="4"/>
      <c r="DZC40" s="4"/>
      <c r="DZD40" s="4"/>
      <c r="DZE40" s="4"/>
      <c r="DZF40" s="4"/>
      <c r="DZG40" s="4"/>
      <c r="DZH40" s="4"/>
      <c r="DZI40" s="4"/>
      <c r="DZJ40" s="4"/>
      <c r="DZK40" s="4"/>
      <c r="DZL40" s="4"/>
      <c r="DZM40" s="4"/>
      <c r="DZN40" s="4"/>
      <c r="DZO40" s="4"/>
      <c r="DZP40" s="4"/>
      <c r="DZQ40" s="4"/>
      <c r="DZR40" s="4"/>
      <c r="DZS40" s="4"/>
      <c r="DZT40" s="4"/>
      <c r="DZU40" s="4"/>
      <c r="DZV40" s="4"/>
      <c r="DZW40" s="4"/>
      <c r="DZX40" s="4"/>
      <c r="DZY40" s="4"/>
      <c r="DZZ40" s="4"/>
      <c r="EAA40" s="4"/>
      <c r="EAB40" s="4"/>
      <c r="EAC40" s="4"/>
      <c r="EAD40" s="4"/>
      <c r="EAE40" s="4"/>
      <c r="EAF40" s="4"/>
      <c r="EAG40" s="4"/>
      <c r="EAH40" s="4"/>
      <c r="EAI40" s="4"/>
      <c r="EAJ40" s="4"/>
      <c r="EAK40" s="4"/>
      <c r="EAL40" s="4"/>
      <c r="EAM40" s="4"/>
      <c r="EAN40" s="4"/>
      <c r="EAO40" s="4"/>
      <c r="EAP40" s="4"/>
      <c r="EAQ40" s="4"/>
      <c r="EAR40" s="4"/>
      <c r="EAS40" s="4"/>
      <c r="EAT40" s="4"/>
      <c r="EAU40" s="4"/>
      <c r="EAV40" s="4"/>
      <c r="EAW40" s="4"/>
      <c r="EAX40" s="4"/>
      <c r="EAY40" s="4"/>
      <c r="EAZ40" s="4"/>
      <c r="EBA40" s="4"/>
      <c r="EBB40" s="4"/>
      <c r="EBC40" s="4"/>
      <c r="EBD40" s="4"/>
      <c r="EBE40" s="4"/>
      <c r="EBF40" s="4"/>
      <c r="EBG40" s="4"/>
      <c r="EBH40" s="4"/>
      <c r="EBI40" s="4"/>
      <c r="EBJ40" s="4"/>
      <c r="EBK40" s="4"/>
      <c r="EBL40" s="4"/>
      <c r="EBM40" s="4"/>
      <c r="EBN40" s="4"/>
      <c r="EBO40" s="4"/>
      <c r="EBP40" s="4"/>
      <c r="EBQ40" s="4"/>
      <c r="EBR40" s="4"/>
      <c r="EBS40" s="4"/>
      <c r="EBT40" s="4"/>
      <c r="EBU40" s="4"/>
      <c r="EBV40" s="4"/>
      <c r="EBW40" s="4"/>
      <c r="EBX40" s="4"/>
      <c r="EBY40" s="4"/>
      <c r="EBZ40" s="4"/>
      <c r="ECA40" s="4"/>
      <c r="ECB40" s="4"/>
      <c r="ECC40" s="4"/>
      <c r="ECD40" s="4"/>
      <c r="ECE40" s="4"/>
      <c r="ECF40" s="4"/>
      <c r="ECG40" s="4"/>
      <c r="ECH40" s="4"/>
      <c r="ECI40" s="4"/>
      <c r="ECJ40" s="4"/>
      <c r="ECK40" s="4"/>
      <c r="ECL40" s="4"/>
      <c r="ECM40" s="4"/>
      <c r="ECN40" s="4"/>
      <c r="ECO40" s="4"/>
      <c r="ECP40" s="4"/>
      <c r="ECQ40" s="4"/>
      <c r="ECR40" s="4"/>
      <c r="ECS40" s="4"/>
      <c r="ECT40" s="4"/>
      <c r="ECU40" s="4"/>
      <c r="ECV40" s="4"/>
      <c r="ECW40" s="4"/>
      <c r="ECX40" s="4"/>
      <c r="ECY40" s="4"/>
      <c r="ECZ40" s="4"/>
      <c r="EDA40" s="4"/>
      <c r="EDB40" s="4"/>
      <c r="EDC40" s="4"/>
      <c r="EDD40" s="4"/>
      <c r="EDE40" s="4"/>
      <c r="EDF40" s="4"/>
      <c r="EDG40" s="4"/>
      <c r="EDH40" s="4"/>
      <c r="EDI40" s="4"/>
      <c r="EDJ40" s="4"/>
      <c r="EDK40" s="4"/>
      <c r="EDL40" s="4"/>
      <c r="EDM40" s="4"/>
      <c r="EDN40" s="4"/>
      <c r="EDO40" s="4"/>
      <c r="EDP40" s="4"/>
      <c r="EDQ40" s="4"/>
      <c r="EDR40" s="4"/>
      <c r="EDS40" s="4"/>
      <c r="EDT40" s="4"/>
      <c r="EDU40" s="4"/>
      <c r="EDV40" s="4"/>
      <c r="EDW40" s="4"/>
      <c r="EDX40" s="4"/>
      <c r="EDY40" s="4"/>
      <c r="EDZ40" s="4"/>
      <c r="EEA40" s="4"/>
      <c r="EEB40" s="4"/>
      <c r="EEC40" s="4"/>
      <c r="EED40" s="4"/>
      <c r="EEE40" s="4"/>
      <c r="EEF40" s="4"/>
      <c r="EEG40" s="4"/>
      <c r="EEH40" s="4"/>
      <c r="EEI40" s="4"/>
      <c r="EEJ40" s="4"/>
      <c r="EEK40" s="4"/>
      <c r="EEL40" s="4"/>
      <c r="EEM40" s="4"/>
      <c r="EEN40" s="4"/>
      <c r="EEO40" s="4"/>
      <c r="EEP40" s="4"/>
      <c r="EEQ40" s="4"/>
      <c r="EER40" s="4"/>
      <c r="EES40" s="4"/>
      <c r="EET40" s="4"/>
      <c r="EEU40" s="4"/>
      <c r="EEV40" s="4"/>
      <c r="EEW40" s="4"/>
      <c r="EEX40" s="4"/>
      <c r="EEY40" s="4"/>
      <c r="EEZ40" s="4"/>
      <c r="EFA40" s="4"/>
      <c r="EFB40" s="4"/>
      <c r="EFC40" s="4"/>
      <c r="EFD40" s="4"/>
      <c r="EFE40" s="4"/>
      <c r="EFF40" s="4"/>
      <c r="EFG40" s="4"/>
      <c r="EFH40" s="4"/>
      <c r="EFI40" s="4"/>
      <c r="EFJ40" s="4"/>
      <c r="EFK40" s="4"/>
      <c r="EFL40" s="4"/>
      <c r="EFM40" s="4"/>
      <c r="EFN40" s="4"/>
      <c r="EFO40" s="4"/>
      <c r="EFP40" s="4"/>
      <c r="EFQ40" s="4"/>
      <c r="EFR40" s="4"/>
      <c r="EFS40" s="4"/>
      <c r="EFT40" s="4"/>
      <c r="EFU40" s="4"/>
      <c r="EFV40" s="4"/>
      <c r="EFW40" s="4"/>
      <c r="EFX40" s="4"/>
      <c r="EFY40" s="4"/>
      <c r="EFZ40" s="4"/>
      <c r="EGA40" s="4"/>
      <c r="EGB40" s="4"/>
      <c r="EGC40" s="4"/>
      <c r="EGD40" s="4"/>
      <c r="EGE40" s="4"/>
      <c r="EGF40" s="4"/>
      <c r="EGG40" s="4"/>
      <c r="EGH40" s="4"/>
      <c r="EGI40" s="4"/>
      <c r="EGJ40" s="4"/>
      <c r="EGK40" s="4"/>
      <c r="EGL40" s="4"/>
      <c r="EGM40" s="4"/>
      <c r="EGN40" s="4"/>
      <c r="EGO40" s="4"/>
      <c r="EGP40" s="4"/>
      <c r="EGQ40" s="4"/>
      <c r="EGR40" s="4"/>
      <c r="EGS40" s="4"/>
      <c r="EGT40" s="4"/>
      <c r="EGU40" s="4"/>
      <c r="EGV40" s="4"/>
      <c r="EGW40" s="4"/>
      <c r="EGX40" s="4"/>
      <c r="EGY40" s="4"/>
      <c r="EGZ40" s="4"/>
      <c r="EHA40" s="4"/>
      <c r="EHB40" s="4"/>
      <c r="EHC40" s="4"/>
      <c r="EHD40" s="4"/>
      <c r="EHE40" s="4"/>
      <c r="EHF40" s="4"/>
      <c r="EHG40" s="4"/>
      <c r="EHH40" s="4"/>
      <c r="EHI40" s="4"/>
      <c r="EHJ40" s="4"/>
      <c r="EHK40" s="4"/>
      <c r="EHL40" s="4"/>
      <c r="EHM40" s="4"/>
      <c r="EHN40" s="4"/>
      <c r="EHO40" s="4"/>
      <c r="EHP40" s="4"/>
      <c r="EHQ40" s="4"/>
      <c r="EHR40" s="4"/>
      <c r="EHS40" s="4"/>
      <c r="EHT40" s="4"/>
      <c r="EHU40" s="4"/>
      <c r="EHV40" s="4"/>
      <c r="EHW40" s="4"/>
      <c r="EHX40" s="4"/>
      <c r="EHY40" s="4"/>
      <c r="EHZ40" s="4"/>
      <c r="EIA40" s="4"/>
      <c r="EIB40" s="4"/>
      <c r="EIC40" s="4"/>
      <c r="EID40" s="4"/>
      <c r="EIE40" s="4"/>
      <c r="EIF40" s="4"/>
      <c r="EIG40" s="4"/>
      <c r="EIH40" s="4"/>
      <c r="EII40" s="4"/>
      <c r="EIJ40" s="4"/>
      <c r="EIK40" s="4"/>
      <c r="EIL40" s="4"/>
      <c r="EIM40" s="4"/>
      <c r="EIN40" s="4"/>
      <c r="EIO40" s="4"/>
      <c r="EIP40" s="4"/>
      <c r="EIQ40" s="4"/>
      <c r="EIR40" s="4"/>
      <c r="EIS40" s="4"/>
      <c r="EIT40" s="4"/>
      <c r="EIU40" s="4"/>
      <c r="EIV40" s="4"/>
      <c r="EIW40" s="4"/>
      <c r="EIX40" s="4"/>
      <c r="EIY40" s="4"/>
      <c r="EIZ40" s="4"/>
      <c r="EJA40" s="4"/>
      <c r="EJB40" s="4"/>
      <c r="EJC40" s="4"/>
      <c r="EJD40" s="4"/>
      <c r="EJE40" s="4"/>
      <c r="EJF40" s="4"/>
      <c r="EJG40" s="4"/>
      <c r="EJH40" s="4"/>
      <c r="EJI40" s="4"/>
      <c r="EJJ40" s="4"/>
      <c r="EJK40" s="4"/>
      <c r="EJL40" s="4"/>
      <c r="EJM40" s="4"/>
      <c r="EJN40" s="4"/>
      <c r="EJO40" s="4"/>
      <c r="EJP40" s="4"/>
      <c r="EJQ40" s="4"/>
      <c r="EJR40" s="4"/>
      <c r="EJS40" s="4"/>
      <c r="EJT40" s="4"/>
      <c r="EJU40" s="4"/>
      <c r="EJV40" s="4"/>
      <c r="EJW40" s="4"/>
      <c r="EJX40" s="4"/>
      <c r="EJY40" s="4"/>
      <c r="EJZ40" s="4"/>
      <c r="EKA40" s="4"/>
      <c r="EKB40" s="4"/>
      <c r="EKC40" s="4"/>
      <c r="EKD40" s="4"/>
      <c r="EKE40" s="4"/>
      <c r="EKF40" s="4"/>
      <c r="EKG40" s="4"/>
      <c r="EKH40" s="4"/>
      <c r="EKI40" s="4"/>
      <c r="EKJ40" s="4"/>
      <c r="EKK40" s="4"/>
      <c r="EKL40" s="4"/>
      <c r="EKM40" s="4"/>
      <c r="EKN40" s="4"/>
      <c r="EKO40" s="4"/>
      <c r="EKP40" s="4"/>
      <c r="EKQ40" s="4"/>
      <c r="EKR40" s="4"/>
      <c r="EKS40" s="4"/>
      <c r="EKT40" s="4"/>
      <c r="EKU40" s="4"/>
      <c r="EKV40" s="4"/>
      <c r="EKW40" s="4"/>
      <c r="EKX40" s="4"/>
      <c r="EKY40" s="4"/>
      <c r="EKZ40" s="4"/>
      <c r="ELA40" s="4"/>
      <c r="ELB40" s="4"/>
      <c r="ELC40" s="4"/>
      <c r="ELD40" s="4"/>
      <c r="ELE40" s="4"/>
      <c r="ELF40" s="4"/>
      <c r="ELG40" s="4"/>
      <c r="ELH40" s="4"/>
      <c r="ELI40" s="4"/>
      <c r="ELJ40" s="4"/>
      <c r="ELK40" s="4"/>
      <c r="ELL40" s="4"/>
      <c r="ELM40" s="4"/>
      <c r="ELN40" s="4"/>
      <c r="ELO40" s="4"/>
      <c r="ELP40" s="4"/>
      <c r="ELQ40" s="4"/>
      <c r="ELR40" s="4"/>
      <c r="ELS40" s="4"/>
      <c r="ELT40" s="4"/>
      <c r="ELU40" s="4"/>
      <c r="ELV40" s="4"/>
      <c r="ELW40" s="4"/>
      <c r="ELX40" s="4"/>
      <c r="ELY40" s="4"/>
      <c r="ELZ40" s="4"/>
      <c r="EMA40" s="4"/>
      <c r="EMB40" s="4"/>
      <c r="EMC40" s="4"/>
      <c r="EMD40" s="4"/>
      <c r="EME40" s="4"/>
      <c r="EMF40" s="4"/>
      <c r="EMG40" s="4"/>
      <c r="EMH40" s="4"/>
      <c r="EMI40" s="4"/>
      <c r="EMJ40" s="4"/>
      <c r="EMK40" s="4"/>
      <c r="EML40" s="4"/>
      <c r="EMM40" s="4"/>
      <c r="EMN40" s="4"/>
      <c r="EMO40" s="4"/>
      <c r="EMP40" s="4"/>
      <c r="EMQ40" s="4"/>
      <c r="EMR40" s="4"/>
      <c r="EMS40" s="4"/>
      <c r="EMT40" s="4"/>
      <c r="EMU40" s="4"/>
      <c r="EMV40" s="4"/>
      <c r="EMW40" s="4"/>
      <c r="EMX40" s="4"/>
      <c r="EMY40" s="4"/>
      <c r="EMZ40" s="4"/>
      <c r="ENA40" s="4"/>
      <c r="ENB40" s="4"/>
      <c r="ENC40" s="4"/>
      <c r="END40" s="4"/>
      <c r="ENE40" s="4"/>
      <c r="ENF40" s="4"/>
      <c r="ENG40" s="4"/>
      <c r="ENH40" s="4"/>
      <c r="ENI40" s="4"/>
      <c r="ENJ40" s="4"/>
      <c r="ENK40" s="4"/>
      <c r="ENL40" s="4"/>
      <c r="ENM40" s="4"/>
      <c r="ENN40" s="4"/>
      <c r="ENO40" s="4"/>
      <c r="ENP40" s="4"/>
      <c r="ENQ40" s="4"/>
      <c r="ENR40" s="4"/>
      <c r="ENS40" s="4"/>
      <c r="ENT40" s="4"/>
      <c r="ENU40" s="4"/>
      <c r="ENV40" s="4"/>
      <c r="ENW40" s="4"/>
      <c r="ENX40" s="4"/>
      <c r="ENY40" s="4"/>
      <c r="ENZ40" s="4"/>
      <c r="EOA40" s="4"/>
      <c r="EOB40" s="4"/>
      <c r="EOC40" s="4"/>
      <c r="EOD40" s="4"/>
      <c r="EOE40" s="4"/>
      <c r="EOF40" s="4"/>
      <c r="EOG40" s="4"/>
      <c r="EOH40" s="4"/>
      <c r="EOI40" s="4"/>
      <c r="EOJ40" s="4"/>
      <c r="EOK40" s="4"/>
      <c r="EOL40" s="4"/>
      <c r="EOM40" s="4"/>
      <c r="EON40" s="4"/>
      <c r="EOO40" s="4"/>
      <c r="EOP40" s="4"/>
      <c r="EOQ40" s="4"/>
      <c r="EOR40" s="4"/>
      <c r="EOS40" s="4"/>
      <c r="EOT40" s="4"/>
      <c r="EOU40" s="4"/>
      <c r="EOV40" s="4"/>
      <c r="EOW40" s="4"/>
      <c r="EOX40" s="4"/>
      <c r="EOY40" s="4"/>
      <c r="EOZ40" s="4"/>
      <c r="EPA40" s="4"/>
      <c r="EPB40" s="4"/>
      <c r="EPC40" s="4"/>
      <c r="EPD40" s="4"/>
      <c r="EPE40" s="4"/>
      <c r="EPF40" s="4"/>
      <c r="EPG40" s="4"/>
      <c r="EPH40" s="4"/>
      <c r="EPI40" s="4"/>
      <c r="EPJ40" s="4"/>
      <c r="EPK40" s="4"/>
      <c r="EPL40" s="4"/>
      <c r="EPM40" s="4"/>
      <c r="EPN40" s="4"/>
      <c r="EPO40" s="4"/>
      <c r="EPP40" s="4"/>
      <c r="EPQ40" s="4"/>
      <c r="EPR40" s="4"/>
      <c r="EPS40" s="4"/>
      <c r="EPT40" s="4"/>
      <c r="EPU40" s="4"/>
      <c r="EPV40" s="4"/>
      <c r="EPW40" s="4"/>
      <c r="EPX40" s="4"/>
      <c r="EPY40" s="4"/>
      <c r="EPZ40" s="4"/>
      <c r="EQA40" s="4"/>
      <c r="EQB40" s="4"/>
      <c r="EQC40" s="4"/>
      <c r="EQD40" s="4"/>
      <c r="EQE40" s="4"/>
      <c r="EQF40" s="4"/>
      <c r="EQG40" s="4"/>
      <c r="EQH40" s="4"/>
      <c r="EQI40" s="4"/>
      <c r="EQJ40" s="4"/>
      <c r="EQK40" s="4"/>
      <c r="EQL40" s="4"/>
      <c r="EQM40" s="4"/>
      <c r="EQN40" s="4"/>
      <c r="EQO40" s="4"/>
      <c r="EQP40" s="4"/>
      <c r="EQQ40" s="4"/>
      <c r="EQR40" s="4"/>
      <c r="EQS40" s="4"/>
      <c r="EQT40" s="4"/>
      <c r="EQU40" s="4"/>
      <c r="EQV40" s="4"/>
      <c r="EQW40" s="4"/>
      <c r="EQX40" s="4"/>
      <c r="EQY40" s="4"/>
      <c r="EQZ40" s="4"/>
      <c r="ERA40" s="4"/>
      <c r="ERB40" s="4"/>
      <c r="ERC40" s="4"/>
      <c r="ERD40" s="4"/>
      <c r="ERE40" s="4"/>
      <c r="ERF40" s="4"/>
      <c r="ERG40" s="4"/>
      <c r="ERH40" s="4"/>
      <c r="ERI40" s="4"/>
      <c r="ERJ40" s="4"/>
      <c r="ERK40" s="4"/>
      <c r="ERL40" s="4"/>
      <c r="ERM40" s="4"/>
      <c r="ERN40" s="4"/>
      <c r="ERO40" s="4"/>
      <c r="ERP40" s="4"/>
      <c r="ERQ40" s="4"/>
      <c r="ERR40" s="4"/>
      <c r="ERS40" s="4"/>
      <c r="ERT40" s="4"/>
      <c r="ERU40" s="4"/>
      <c r="ERV40" s="4"/>
      <c r="ERW40" s="4"/>
      <c r="ERX40" s="4"/>
      <c r="ERY40" s="4"/>
      <c r="ERZ40" s="4"/>
      <c r="ESA40" s="4"/>
      <c r="ESB40" s="4"/>
      <c r="ESC40" s="4"/>
      <c r="ESD40" s="4"/>
      <c r="ESE40" s="4"/>
      <c r="ESF40" s="4"/>
      <c r="ESG40" s="4"/>
      <c r="ESH40" s="4"/>
      <c r="ESI40" s="4"/>
      <c r="ESJ40" s="4"/>
      <c r="ESK40" s="4"/>
      <c r="ESL40" s="4"/>
      <c r="ESM40" s="4"/>
      <c r="ESN40" s="4"/>
      <c r="ESO40" s="4"/>
      <c r="ESP40" s="4"/>
      <c r="ESQ40" s="4"/>
      <c r="ESR40" s="4"/>
      <c r="ESS40" s="4"/>
      <c r="EST40" s="4"/>
      <c r="ESU40" s="4"/>
      <c r="ESV40" s="4"/>
      <c r="ESW40" s="4"/>
      <c r="ESX40" s="4"/>
      <c r="ESY40" s="4"/>
      <c r="ESZ40" s="4"/>
      <c r="ETA40" s="4"/>
      <c r="ETB40" s="4"/>
      <c r="ETC40" s="4"/>
      <c r="ETD40" s="4"/>
      <c r="ETE40" s="4"/>
      <c r="ETF40" s="4"/>
      <c r="ETG40" s="4"/>
      <c r="ETH40" s="4"/>
      <c r="ETI40" s="4"/>
      <c r="ETJ40" s="4"/>
      <c r="ETK40" s="4"/>
      <c r="ETL40" s="4"/>
      <c r="ETM40" s="4"/>
      <c r="ETN40" s="4"/>
      <c r="ETO40" s="4"/>
      <c r="ETP40" s="4"/>
      <c r="ETQ40" s="4"/>
      <c r="ETR40" s="4"/>
      <c r="ETS40" s="4"/>
      <c r="ETT40" s="4"/>
      <c r="ETU40" s="4"/>
      <c r="ETV40" s="4"/>
      <c r="ETW40" s="4"/>
      <c r="ETX40" s="4"/>
      <c r="ETY40" s="4"/>
      <c r="ETZ40" s="4"/>
      <c r="EUA40" s="4"/>
      <c r="EUB40" s="4"/>
      <c r="EUC40" s="4"/>
      <c r="EUD40" s="4"/>
      <c r="EUE40" s="4"/>
      <c r="EUF40" s="4"/>
      <c r="EUG40" s="4"/>
      <c r="EUH40" s="4"/>
      <c r="EUI40" s="4"/>
      <c r="EUJ40" s="4"/>
      <c r="EUK40" s="4"/>
      <c r="EUL40" s="4"/>
      <c r="EUM40" s="4"/>
      <c r="EUN40" s="4"/>
      <c r="EUO40" s="4"/>
      <c r="EUP40" s="4"/>
      <c r="EUQ40" s="4"/>
      <c r="EUR40" s="4"/>
      <c r="EUS40" s="4"/>
      <c r="EUT40" s="4"/>
      <c r="EUU40" s="4"/>
      <c r="EUV40" s="4"/>
      <c r="EUW40" s="4"/>
      <c r="EUX40" s="4"/>
      <c r="EUY40" s="4"/>
      <c r="EUZ40" s="4"/>
      <c r="EVA40" s="4"/>
      <c r="EVB40" s="4"/>
      <c r="EVC40" s="4"/>
      <c r="EVD40" s="4"/>
      <c r="EVE40" s="4"/>
      <c r="EVF40" s="4"/>
      <c r="EVG40" s="4"/>
      <c r="EVH40" s="4"/>
      <c r="EVI40" s="4"/>
      <c r="EVJ40" s="4"/>
      <c r="EVK40" s="4"/>
      <c r="EVL40" s="4"/>
      <c r="EVM40" s="4"/>
      <c r="EVN40" s="4"/>
      <c r="EVO40" s="4"/>
      <c r="EVP40" s="4"/>
      <c r="EVQ40" s="4"/>
      <c r="EVR40" s="4"/>
      <c r="EVS40" s="4"/>
      <c r="EVT40" s="4"/>
      <c r="EVU40" s="4"/>
      <c r="EVV40" s="4"/>
      <c r="EVW40" s="4"/>
      <c r="EVX40" s="4"/>
      <c r="EVY40" s="4"/>
      <c r="EVZ40" s="4"/>
      <c r="EWA40" s="4"/>
      <c r="EWB40" s="4"/>
      <c r="EWC40" s="4"/>
      <c r="EWD40" s="4"/>
      <c r="EWE40" s="4"/>
      <c r="EWF40" s="4"/>
      <c r="EWG40" s="4"/>
      <c r="EWH40" s="4"/>
      <c r="EWI40" s="4"/>
      <c r="EWJ40" s="4"/>
      <c r="EWK40" s="4"/>
      <c r="EWL40" s="4"/>
      <c r="EWM40" s="4"/>
      <c r="EWN40" s="4"/>
      <c r="EWO40" s="4"/>
      <c r="EWP40" s="4"/>
      <c r="EWQ40" s="4"/>
      <c r="EWR40" s="4"/>
      <c r="EWS40" s="4"/>
      <c r="EWT40" s="4"/>
      <c r="EWU40" s="4"/>
      <c r="EWV40" s="4"/>
      <c r="EWW40" s="4"/>
      <c r="EWX40" s="4"/>
      <c r="EWY40" s="4"/>
      <c r="EWZ40" s="4"/>
      <c r="EXA40" s="4"/>
      <c r="EXB40" s="4"/>
      <c r="EXC40" s="4"/>
      <c r="EXD40" s="4"/>
      <c r="EXE40" s="4"/>
      <c r="EXF40" s="4"/>
      <c r="EXG40" s="4"/>
      <c r="EXH40" s="4"/>
      <c r="EXI40" s="4"/>
      <c r="EXJ40" s="4"/>
      <c r="EXK40" s="4"/>
      <c r="EXL40" s="4"/>
      <c r="EXM40" s="4"/>
      <c r="EXN40" s="4"/>
      <c r="EXO40" s="4"/>
      <c r="EXP40" s="4"/>
      <c r="EXQ40" s="4"/>
      <c r="EXR40" s="4"/>
      <c r="EXS40" s="4"/>
      <c r="EXT40" s="4"/>
      <c r="EXU40" s="4"/>
      <c r="EXV40" s="4"/>
      <c r="EXW40" s="4"/>
      <c r="EXX40" s="4"/>
      <c r="EXY40" s="4"/>
      <c r="EXZ40" s="4"/>
      <c r="EYA40" s="4"/>
      <c r="EYB40" s="4"/>
      <c r="EYC40" s="4"/>
      <c r="EYD40" s="4"/>
      <c r="EYE40" s="4"/>
      <c r="EYF40" s="4"/>
      <c r="EYG40" s="4"/>
      <c r="EYH40" s="4"/>
      <c r="EYI40" s="4"/>
      <c r="EYJ40" s="4"/>
      <c r="EYK40" s="4"/>
      <c r="EYL40" s="4"/>
      <c r="EYM40" s="4"/>
      <c r="EYN40" s="4"/>
      <c r="EYO40" s="4"/>
      <c r="EYP40" s="4"/>
      <c r="EYQ40" s="4"/>
      <c r="EYR40" s="4"/>
      <c r="EYS40" s="4"/>
      <c r="EYT40" s="4"/>
      <c r="EYU40" s="4"/>
      <c r="EYV40" s="4"/>
      <c r="EYW40" s="4"/>
      <c r="EYX40" s="4"/>
      <c r="EYY40" s="4"/>
      <c r="EYZ40" s="4"/>
      <c r="EZA40" s="4"/>
      <c r="EZB40" s="4"/>
      <c r="EZC40" s="4"/>
      <c r="EZD40" s="4"/>
      <c r="EZE40" s="4"/>
      <c r="EZF40" s="4"/>
      <c r="EZG40" s="4"/>
      <c r="EZH40" s="4"/>
      <c r="EZI40" s="4"/>
      <c r="EZJ40" s="4"/>
      <c r="EZK40" s="4"/>
      <c r="EZL40" s="4"/>
      <c r="EZM40" s="4"/>
      <c r="EZN40" s="4"/>
      <c r="EZO40" s="4"/>
      <c r="EZP40" s="4"/>
      <c r="EZQ40" s="4"/>
      <c r="EZR40" s="4"/>
      <c r="EZS40" s="4"/>
      <c r="EZT40" s="4"/>
      <c r="EZU40" s="4"/>
      <c r="EZV40" s="4"/>
      <c r="EZW40" s="4"/>
      <c r="EZX40" s="4"/>
      <c r="EZY40" s="4"/>
      <c r="EZZ40" s="4"/>
      <c r="FAA40" s="4"/>
      <c r="FAB40" s="4"/>
      <c r="FAC40" s="4"/>
      <c r="FAD40" s="4"/>
      <c r="FAE40" s="4"/>
      <c r="FAF40" s="4"/>
      <c r="FAG40" s="4"/>
      <c r="FAH40" s="4"/>
      <c r="FAI40" s="4"/>
      <c r="FAJ40" s="4"/>
      <c r="FAK40" s="4"/>
      <c r="FAL40" s="4"/>
      <c r="FAM40" s="4"/>
      <c r="FAN40" s="4"/>
      <c r="FAO40" s="4"/>
      <c r="FAP40" s="4"/>
      <c r="FAQ40" s="4"/>
      <c r="FAR40" s="4"/>
      <c r="FAS40" s="4"/>
      <c r="FAT40" s="4"/>
      <c r="FAU40" s="4"/>
      <c r="FAV40" s="4"/>
      <c r="FAW40" s="4"/>
      <c r="FAX40" s="4"/>
      <c r="FAY40" s="4"/>
      <c r="FAZ40" s="4"/>
      <c r="FBA40" s="4"/>
      <c r="FBB40" s="4"/>
      <c r="FBC40" s="4"/>
      <c r="FBD40" s="4"/>
      <c r="FBE40" s="4"/>
      <c r="FBF40" s="4"/>
      <c r="FBG40" s="4"/>
      <c r="FBH40" s="4"/>
      <c r="FBI40" s="4"/>
      <c r="FBJ40" s="4"/>
      <c r="FBK40" s="4"/>
      <c r="FBL40" s="4"/>
      <c r="FBM40" s="4"/>
      <c r="FBN40" s="4"/>
      <c r="FBO40" s="4"/>
      <c r="FBP40" s="4"/>
      <c r="FBQ40" s="4"/>
      <c r="FBR40" s="4"/>
      <c r="FBS40" s="4"/>
      <c r="FBT40" s="4"/>
      <c r="FBU40" s="4"/>
      <c r="FBV40" s="4"/>
      <c r="FBW40" s="4"/>
      <c r="FBX40" s="4"/>
      <c r="FBY40" s="4"/>
      <c r="FBZ40" s="4"/>
      <c r="FCA40" s="4"/>
      <c r="FCB40" s="4"/>
      <c r="FCC40" s="4"/>
      <c r="FCD40" s="4"/>
      <c r="FCE40" s="4"/>
      <c r="FCF40" s="4"/>
      <c r="FCG40" s="4"/>
      <c r="FCH40" s="4"/>
      <c r="FCI40" s="4"/>
      <c r="FCJ40" s="4"/>
      <c r="FCK40" s="4"/>
      <c r="FCL40" s="4"/>
      <c r="FCM40" s="4"/>
      <c r="FCN40" s="4"/>
      <c r="FCO40" s="4"/>
      <c r="FCP40" s="4"/>
      <c r="FCQ40" s="4"/>
      <c r="FCR40" s="4"/>
      <c r="FCS40" s="4"/>
      <c r="FCT40" s="4"/>
      <c r="FCU40" s="4"/>
      <c r="FCV40" s="4"/>
      <c r="FCW40" s="4"/>
      <c r="FCX40" s="4"/>
      <c r="FCY40" s="4"/>
      <c r="FCZ40" s="4"/>
      <c r="FDA40" s="4"/>
      <c r="FDB40" s="4"/>
      <c r="FDC40" s="4"/>
      <c r="FDD40" s="4"/>
      <c r="FDE40" s="4"/>
      <c r="FDF40" s="4"/>
      <c r="FDG40" s="4"/>
      <c r="FDH40" s="4"/>
      <c r="FDI40" s="4"/>
      <c r="FDJ40" s="4"/>
      <c r="FDK40" s="4"/>
      <c r="FDL40" s="4"/>
      <c r="FDM40" s="4"/>
      <c r="FDN40" s="4"/>
      <c r="FDO40" s="4"/>
      <c r="FDP40" s="4"/>
      <c r="FDQ40" s="4"/>
      <c r="FDR40" s="4"/>
      <c r="FDS40" s="4"/>
      <c r="FDT40" s="4"/>
      <c r="FDU40" s="4"/>
      <c r="FDV40" s="4"/>
      <c r="FDW40" s="4"/>
      <c r="FDX40" s="4"/>
      <c r="FDY40" s="4"/>
      <c r="FDZ40" s="4"/>
      <c r="FEA40" s="4"/>
      <c r="FEB40" s="4"/>
      <c r="FEC40" s="4"/>
      <c r="FED40" s="4"/>
      <c r="FEE40" s="4"/>
      <c r="FEF40" s="4"/>
      <c r="FEG40" s="4"/>
      <c r="FEH40" s="4"/>
      <c r="FEI40" s="4"/>
      <c r="FEJ40" s="4"/>
      <c r="FEK40" s="4"/>
      <c r="FEL40" s="4"/>
      <c r="FEM40" s="4"/>
      <c r="FEN40" s="4"/>
      <c r="FEO40" s="4"/>
      <c r="FEP40" s="4"/>
      <c r="FEQ40" s="4"/>
      <c r="FER40" s="4"/>
      <c r="FES40" s="4"/>
      <c r="FET40" s="4"/>
      <c r="FEU40" s="4"/>
      <c r="FEV40" s="4"/>
      <c r="FEW40" s="4"/>
      <c r="FEX40" s="4"/>
      <c r="FEY40" s="4"/>
      <c r="FEZ40" s="4"/>
      <c r="FFA40" s="4"/>
      <c r="FFB40" s="4"/>
      <c r="FFC40" s="4"/>
      <c r="FFD40" s="4"/>
      <c r="FFE40" s="4"/>
      <c r="FFF40" s="4"/>
      <c r="FFG40" s="4"/>
      <c r="FFH40" s="4"/>
      <c r="FFI40" s="4"/>
      <c r="FFJ40" s="4"/>
      <c r="FFK40" s="4"/>
      <c r="FFL40" s="4"/>
      <c r="FFM40" s="4"/>
      <c r="FFN40" s="4"/>
      <c r="FFO40" s="4"/>
      <c r="FFP40" s="4"/>
      <c r="FFQ40" s="4"/>
      <c r="FFR40" s="4"/>
      <c r="FFS40" s="4"/>
      <c r="FFT40" s="4"/>
      <c r="FFU40" s="4"/>
      <c r="FFV40" s="4"/>
      <c r="FFW40" s="4"/>
      <c r="FFX40" s="4"/>
      <c r="FFY40" s="4"/>
      <c r="FFZ40" s="4"/>
      <c r="FGA40" s="4"/>
      <c r="FGB40" s="4"/>
      <c r="FGC40" s="4"/>
      <c r="FGD40" s="4"/>
      <c r="FGE40" s="4"/>
      <c r="FGF40" s="4"/>
      <c r="FGG40" s="4"/>
      <c r="FGH40" s="4"/>
      <c r="FGI40" s="4"/>
      <c r="FGJ40" s="4"/>
      <c r="FGK40" s="4"/>
      <c r="FGL40" s="4"/>
      <c r="FGM40" s="4"/>
      <c r="FGN40" s="4"/>
      <c r="FGO40" s="4"/>
      <c r="FGP40" s="4"/>
      <c r="FGQ40" s="4"/>
      <c r="FGR40" s="4"/>
      <c r="FGS40" s="4"/>
      <c r="FGT40" s="4"/>
      <c r="FGU40" s="4"/>
      <c r="FGV40" s="4"/>
      <c r="FGW40" s="4"/>
      <c r="FGX40" s="4"/>
      <c r="FGY40" s="4"/>
      <c r="FGZ40" s="4"/>
      <c r="FHA40" s="4"/>
      <c r="FHB40" s="4"/>
      <c r="FHC40" s="4"/>
      <c r="FHD40" s="4"/>
      <c r="FHE40" s="4"/>
      <c r="FHF40" s="4"/>
      <c r="FHG40" s="4"/>
      <c r="FHH40" s="4"/>
      <c r="FHI40" s="4"/>
      <c r="FHJ40" s="4"/>
      <c r="FHK40" s="4"/>
      <c r="FHL40" s="4"/>
      <c r="FHM40" s="4"/>
      <c r="FHN40" s="4"/>
      <c r="FHO40" s="4"/>
      <c r="FHP40" s="4"/>
      <c r="FHQ40" s="4"/>
      <c r="FHR40" s="4"/>
      <c r="FHS40" s="4"/>
      <c r="FHT40" s="4"/>
      <c r="FHU40" s="4"/>
      <c r="FHV40" s="4"/>
      <c r="FHW40" s="4"/>
      <c r="FHX40" s="4"/>
      <c r="FHY40" s="4"/>
      <c r="FHZ40" s="4"/>
      <c r="FIA40" s="4"/>
      <c r="FIB40" s="4"/>
      <c r="FIC40" s="4"/>
      <c r="FID40" s="4"/>
      <c r="FIE40" s="4"/>
      <c r="FIF40" s="4"/>
      <c r="FIG40" s="4"/>
      <c r="FIH40" s="4"/>
      <c r="FII40" s="4"/>
      <c r="FIJ40" s="4"/>
      <c r="FIK40" s="4"/>
      <c r="FIL40" s="4"/>
      <c r="FIM40" s="4"/>
      <c r="FIN40" s="4"/>
      <c r="FIO40" s="4"/>
      <c r="FIP40" s="4"/>
      <c r="FIQ40" s="4"/>
      <c r="FIR40" s="4"/>
      <c r="FIS40" s="4"/>
      <c r="FIT40" s="4"/>
      <c r="FIU40" s="4"/>
      <c r="FIV40" s="4"/>
      <c r="FIW40" s="4"/>
      <c r="FIX40" s="4"/>
      <c r="FIY40" s="4"/>
      <c r="FIZ40" s="4"/>
      <c r="FJA40" s="4"/>
      <c r="FJB40" s="4"/>
      <c r="FJC40" s="4"/>
      <c r="FJD40" s="4"/>
      <c r="FJE40" s="4"/>
      <c r="FJF40" s="4"/>
      <c r="FJG40" s="4"/>
      <c r="FJH40" s="4"/>
      <c r="FJI40" s="4"/>
      <c r="FJJ40" s="4"/>
      <c r="FJK40" s="4"/>
      <c r="FJL40" s="4"/>
      <c r="FJM40" s="4"/>
      <c r="FJN40" s="4"/>
      <c r="FJO40" s="4"/>
      <c r="FJP40" s="4"/>
      <c r="FJQ40" s="4"/>
      <c r="FJR40" s="4"/>
      <c r="FJS40" s="4"/>
      <c r="FJT40" s="4"/>
      <c r="FJU40" s="4"/>
      <c r="FJV40" s="4"/>
      <c r="FJW40" s="4"/>
      <c r="FJX40" s="4"/>
      <c r="FJY40" s="4"/>
      <c r="FJZ40" s="4"/>
      <c r="FKA40" s="4"/>
      <c r="FKB40" s="4"/>
      <c r="FKC40" s="4"/>
      <c r="FKD40" s="4"/>
      <c r="FKE40" s="4"/>
      <c r="FKF40" s="4"/>
      <c r="FKG40" s="4"/>
      <c r="FKH40" s="4"/>
      <c r="FKI40" s="4"/>
      <c r="FKJ40" s="4"/>
      <c r="FKK40" s="4"/>
      <c r="FKL40" s="4"/>
      <c r="FKM40" s="4"/>
      <c r="FKN40" s="4"/>
      <c r="FKO40" s="4"/>
      <c r="FKP40" s="4"/>
      <c r="FKQ40" s="4"/>
      <c r="FKR40" s="4"/>
      <c r="FKS40" s="4"/>
      <c r="FKT40" s="4"/>
      <c r="FKU40" s="4"/>
      <c r="FKV40" s="4"/>
      <c r="FKW40" s="4"/>
      <c r="FKX40" s="4"/>
      <c r="FKY40" s="4"/>
      <c r="FKZ40" s="4"/>
      <c r="FLA40" s="4"/>
      <c r="FLB40" s="4"/>
      <c r="FLC40" s="4"/>
      <c r="FLD40" s="4"/>
      <c r="FLE40" s="4"/>
      <c r="FLF40" s="4"/>
      <c r="FLG40" s="4"/>
      <c r="FLH40" s="4"/>
      <c r="FLI40" s="4"/>
      <c r="FLJ40" s="4"/>
      <c r="FLK40" s="4"/>
      <c r="FLL40" s="4"/>
      <c r="FLM40" s="4"/>
      <c r="FLN40" s="4"/>
      <c r="FLO40" s="4"/>
      <c r="FLP40" s="4"/>
      <c r="FLQ40" s="4"/>
      <c r="FLR40" s="4"/>
      <c r="FLS40" s="4"/>
      <c r="FLT40" s="4"/>
      <c r="FLU40" s="4"/>
      <c r="FLV40" s="4"/>
      <c r="FLW40" s="4"/>
      <c r="FLX40" s="4"/>
      <c r="FLY40" s="4"/>
      <c r="FLZ40" s="4"/>
      <c r="FMA40" s="4"/>
      <c r="FMB40" s="4"/>
      <c r="FMC40" s="4"/>
      <c r="FMD40" s="4"/>
      <c r="FME40" s="4"/>
      <c r="FMF40" s="4"/>
      <c r="FMG40" s="4"/>
      <c r="FMH40" s="4"/>
      <c r="FMI40" s="4"/>
      <c r="FMJ40" s="4"/>
      <c r="FMK40" s="4"/>
      <c r="FML40" s="4"/>
      <c r="FMM40" s="4"/>
      <c r="FMN40" s="4"/>
      <c r="FMO40" s="4"/>
      <c r="FMP40" s="4"/>
      <c r="FMQ40" s="4"/>
      <c r="FMR40" s="4"/>
      <c r="FMS40" s="4"/>
      <c r="FMT40" s="4"/>
      <c r="FMU40" s="4"/>
      <c r="FMV40" s="4"/>
      <c r="FMW40" s="4"/>
      <c r="FMX40" s="4"/>
      <c r="FMY40" s="4"/>
      <c r="FMZ40" s="4"/>
      <c r="FNA40" s="4"/>
      <c r="FNB40" s="4"/>
      <c r="FNC40" s="4"/>
      <c r="FND40" s="4"/>
      <c r="FNE40" s="4"/>
      <c r="FNF40" s="4"/>
      <c r="FNG40" s="4"/>
      <c r="FNH40" s="4"/>
      <c r="FNI40" s="4"/>
      <c r="FNJ40" s="4"/>
      <c r="FNK40" s="4"/>
      <c r="FNL40" s="4"/>
      <c r="FNM40" s="4"/>
      <c r="FNN40" s="4"/>
      <c r="FNO40" s="4"/>
      <c r="FNP40" s="4"/>
      <c r="FNQ40" s="4"/>
      <c r="FNR40" s="4"/>
      <c r="FNS40" s="4"/>
      <c r="FNT40" s="4"/>
      <c r="FNU40" s="4"/>
      <c r="FNV40" s="4"/>
      <c r="FNW40" s="4"/>
      <c r="FNX40" s="4"/>
      <c r="FNY40" s="4"/>
      <c r="FNZ40" s="4"/>
      <c r="FOA40" s="4"/>
      <c r="FOB40" s="4"/>
      <c r="FOC40" s="4"/>
      <c r="FOD40" s="4"/>
      <c r="FOE40" s="4"/>
      <c r="FOF40" s="4"/>
      <c r="FOG40" s="4"/>
      <c r="FOH40" s="4"/>
      <c r="FOI40" s="4"/>
      <c r="FOJ40" s="4"/>
      <c r="FOK40" s="4"/>
      <c r="FOL40" s="4"/>
      <c r="FOM40" s="4"/>
      <c r="FON40" s="4"/>
      <c r="FOO40" s="4"/>
      <c r="FOP40" s="4"/>
      <c r="FOQ40" s="4"/>
      <c r="FOR40" s="4"/>
      <c r="FOS40" s="4"/>
      <c r="FOT40" s="4"/>
      <c r="FOU40" s="4"/>
      <c r="FOV40" s="4"/>
      <c r="FOW40" s="4"/>
      <c r="FOX40" s="4"/>
      <c r="FOY40" s="4"/>
      <c r="FOZ40" s="4"/>
      <c r="FPA40" s="4"/>
      <c r="FPB40" s="4"/>
      <c r="FPC40" s="4"/>
      <c r="FPD40" s="4"/>
      <c r="FPE40" s="4"/>
      <c r="FPF40" s="4"/>
      <c r="FPG40" s="4"/>
      <c r="FPH40" s="4"/>
      <c r="FPI40" s="4"/>
      <c r="FPJ40" s="4"/>
      <c r="FPK40" s="4"/>
      <c r="FPL40" s="4"/>
      <c r="FPM40" s="4"/>
      <c r="FPN40" s="4"/>
      <c r="FPO40" s="4"/>
      <c r="FPP40" s="4"/>
      <c r="FPQ40" s="4"/>
      <c r="FPR40" s="4"/>
      <c r="FPS40" s="4"/>
      <c r="FPT40" s="4"/>
      <c r="FPU40" s="4"/>
      <c r="FPV40" s="4"/>
      <c r="FPW40" s="4"/>
      <c r="FPX40" s="4"/>
      <c r="FPY40" s="4"/>
      <c r="FPZ40" s="4"/>
      <c r="FQA40" s="4"/>
      <c r="FQB40" s="4"/>
      <c r="FQC40" s="4"/>
      <c r="FQD40" s="4"/>
      <c r="FQE40" s="4"/>
      <c r="FQF40" s="4"/>
      <c r="FQG40" s="4"/>
      <c r="FQH40" s="4"/>
      <c r="FQI40" s="4"/>
      <c r="FQJ40" s="4"/>
      <c r="FQK40" s="4"/>
      <c r="FQL40" s="4"/>
      <c r="FQM40" s="4"/>
      <c r="FQN40" s="4"/>
      <c r="FQO40" s="4"/>
      <c r="FQP40" s="4"/>
      <c r="FQQ40" s="4"/>
      <c r="FQR40" s="4"/>
      <c r="FQS40" s="4"/>
      <c r="FQT40" s="4"/>
      <c r="FQU40" s="4"/>
      <c r="FQV40" s="4"/>
      <c r="FQW40" s="4"/>
      <c r="FQX40" s="4"/>
      <c r="FQY40" s="4"/>
      <c r="FQZ40" s="4"/>
      <c r="FRA40" s="4"/>
      <c r="FRB40" s="4"/>
      <c r="FRC40" s="4"/>
      <c r="FRD40" s="4"/>
      <c r="FRE40" s="4"/>
      <c r="FRF40" s="4"/>
      <c r="FRG40" s="4"/>
      <c r="FRH40" s="4"/>
      <c r="FRI40" s="4"/>
      <c r="FRJ40" s="4"/>
      <c r="FRK40" s="4"/>
      <c r="FRL40" s="4"/>
      <c r="FRM40" s="4"/>
      <c r="FRN40" s="4"/>
      <c r="FRO40" s="4"/>
      <c r="FRP40" s="4"/>
      <c r="FRQ40" s="4"/>
      <c r="FRR40" s="4"/>
      <c r="FRS40" s="4"/>
      <c r="FRT40" s="4"/>
      <c r="FRU40" s="4"/>
      <c r="FRV40" s="4"/>
      <c r="FRW40" s="4"/>
      <c r="FRX40" s="4"/>
      <c r="FRY40" s="4"/>
      <c r="FRZ40" s="4"/>
      <c r="FSA40" s="4"/>
      <c r="FSB40" s="4"/>
      <c r="FSC40" s="4"/>
      <c r="FSD40" s="4"/>
      <c r="FSE40" s="4"/>
      <c r="FSF40" s="4"/>
      <c r="FSG40" s="4"/>
      <c r="FSH40" s="4"/>
      <c r="FSI40" s="4"/>
      <c r="FSJ40" s="4"/>
      <c r="FSK40" s="4"/>
      <c r="FSL40" s="4"/>
      <c r="FSM40" s="4"/>
      <c r="FSN40" s="4"/>
      <c r="FSO40" s="4"/>
      <c r="FSP40" s="4"/>
      <c r="FSQ40" s="4"/>
      <c r="FSR40" s="4"/>
      <c r="FSS40" s="4"/>
      <c r="FST40" s="4"/>
      <c r="FSU40" s="4"/>
      <c r="FSV40" s="4"/>
      <c r="FSW40" s="4"/>
      <c r="FSX40" s="4"/>
      <c r="FSY40" s="4"/>
      <c r="FSZ40" s="4"/>
      <c r="FTA40" s="4"/>
      <c r="FTB40" s="4"/>
      <c r="FTC40" s="4"/>
      <c r="FTD40" s="4"/>
      <c r="FTE40" s="4"/>
      <c r="FTF40" s="4"/>
      <c r="FTG40" s="4"/>
      <c r="FTH40" s="4"/>
      <c r="FTI40" s="4"/>
      <c r="FTJ40" s="4"/>
      <c r="FTK40" s="4"/>
      <c r="FTL40" s="4"/>
      <c r="FTM40" s="4"/>
      <c r="FTN40" s="4"/>
      <c r="FTO40" s="4"/>
      <c r="FTP40" s="4"/>
      <c r="FTQ40" s="4"/>
      <c r="FTR40" s="4"/>
      <c r="FTS40" s="4"/>
      <c r="FTT40" s="4"/>
      <c r="FTU40" s="4"/>
      <c r="FTV40" s="4"/>
      <c r="FTW40" s="4"/>
      <c r="FTX40" s="4"/>
      <c r="FTY40" s="4"/>
      <c r="FTZ40" s="4"/>
      <c r="FUA40" s="4"/>
      <c r="FUB40" s="4"/>
      <c r="FUC40" s="4"/>
      <c r="FUD40" s="4"/>
      <c r="FUE40" s="4"/>
      <c r="FUF40" s="4"/>
      <c r="FUG40" s="4"/>
      <c r="FUH40" s="4"/>
      <c r="FUI40" s="4"/>
      <c r="FUJ40" s="4"/>
      <c r="FUK40" s="4"/>
      <c r="FUL40" s="4"/>
      <c r="FUM40" s="4"/>
      <c r="FUN40" s="4"/>
      <c r="FUO40" s="4"/>
      <c r="FUP40" s="4"/>
      <c r="FUQ40" s="4"/>
      <c r="FUR40" s="4"/>
      <c r="FUS40" s="4"/>
      <c r="FUT40" s="4"/>
      <c r="FUU40" s="4"/>
      <c r="FUV40" s="4"/>
      <c r="FUW40" s="4"/>
      <c r="FUX40" s="4"/>
      <c r="FUY40" s="4"/>
      <c r="FUZ40" s="4"/>
      <c r="FVA40" s="4"/>
      <c r="FVB40" s="4"/>
      <c r="FVC40" s="4"/>
      <c r="FVD40" s="4"/>
      <c r="FVE40" s="4"/>
      <c r="FVF40" s="4"/>
      <c r="FVG40" s="4"/>
      <c r="FVH40" s="4"/>
      <c r="FVI40" s="4"/>
      <c r="FVJ40" s="4"/>
      <c r="FVK40" s="4"/>
      <c r="FVL40" s="4"/>
      <c r="FVM40" s="4"/>
      <c r="FVN40" s="4"/>
      <c r="FVO40" s="4"/>
      <c r="FVP40" s="4"/>
      <c r="FVQ40" s="4"/>
      <c r="FVR40" s="4"/>
      <c r="FVS40" s="4"/>
      <c r="FVT40" s="4"/>
      <c r="FVU40" s="4"/>
      <c r="FVV40" s="4"/>
      <c r="FVW40" s="4"/>
      <c r="FVX40" s="4"/>
      <c r="FVY40" s="4"/>
      <c r="FVZ40" s="4"/>
      <c r="FWA40" s="4"/>
      <c r="FWB40" s="4"/>
      <c r="FWC40" s="4"/>
      <c r="FWD40" s="4"/>
      <c r="FWE40" s="4"/>
      <c r="FWF40" s="4"/>
      <c r="FWG40" s="4"/>
      <c r="FWH40" s="4"/>
      <c r="FWI40" s="4"/>
      <c r="FWJ40" s="4"/>
      <c r="FWK40" s="4"/>
      <c r="FWL40" s="4"/>
      <c r="FWM40" s="4"/>
      <c r="FWN40" s="4"/>
      <c r="FWO40" s="4"/>
      <c r="FWP40" s="4"/>
      <c r="FWQ40" s="4"/>
      <c r="FWR40" s="4"/>
      <c r="FWS40" s="4"/>
      <c r="FWT40" s="4"/>
      <c r="FWU40" s="4"/>
      <c r="FWV40" s="4"/>
      <c r="FWW40" s="4"/>
      <c r="FWX40" s="4"/>
      <c r="FWY40" s="4"/>
      <c r="FWZ40" s="4"/>
      <c r="FXA40" s="4"/>
      <c r="FXB40" s="4"/>
      <c r="FXC40" s="4"/>
      <c r="FXD40" s="4"/>
      <c r="FXE40" s="4"/>
      <c r="FXF40" s="4"/>
      <c r="FXG40" s="4"/>
      <c r="FXH40" s="4"/>
      <c r="FXI40" s="4"/>
      <c r="FXJ40" s="4"/>
      <c r="FXK40" s="4"/>
      <c r="FXL40" s="4"/>
      <c r="FXM40" s="4"/>
      <c r="FXN40" s="4"/>
      <c r="FXO40" s="4"/>
      <c r="FXP40" s="4"/>
      <c r="FXQ40" s="4"/>
      <c r="FXR40" s="4"/>
      <c r="FXS40" s="4"/>
      <c r="FXT40" s="4"/>
      <c r="FXU40" s="4"/>
      <c r="FXV40" s="4"/>
      <c r="FXW40" s="4"/>
      <c r="FXX40" s="4"/>
      <c r="FXY40" s="4"/>
      <c r="FXZ40" s="4"/>
      <c r="FYA40" s="4"/>
      <c r="FYB40" s="4"/>
      <c r="FYC40" s="4"/>
      <c r="FYD40" s="4"/>
      <c r="FYE40" s="4"/>
      <c r="FYF40" s="4"/>
      <c r="FYG40" s="4"/>
      <c r="FYH40" s="4"/>
      <c r="FYI40" s="4"/>
      <c r="FYJ40" s="4"/>
      <c r="FYK40" s="4"/>
      <c r="FYL40" s="4"/>
      <c r="FYM40" s="4"/>
      <c r="FYN40" s="4"/>
      <c r="FYO40" s="4"/>
      <c r="FYP40" s="4"/>
      <c r="FYQ40" s="4"/>
      <c r="FYR40" s="4"/>
      <c r="FYS40" s="4"/>
      <c r="FYT40" s="4"/>
      <c r="FYU40" s="4"/>
      <c r="FYV40" s="4"/>
      <c r="FYW40" s="4"/>
      <c r="FYX40" s="4"/>
      <c r="FYY40" s="4"/>
      <c r="FYZ40" s="4"/>
      <c r="FZA40" s="4"/>
      <c r="FZB40" s="4"/>
      <c r="FZC40" s="4"/>
      <c r="FZD40" s="4"/>
      <c r="FZE40" s="4"/>
      <c r="FZF40" s="4"/>
      <c r="FZG40" s="4"/>
      <c r="FZH40" s="4"/>
      <c r="FZI40" s="4"/>
      <c r="FZJ40" s="4"/>
      <c r="FZK40" s="4"/>
      <c r="FZL40" s="4"/>
      <c r="FZM40" s="4"/>
      <c r="FZN40" s="4"/>
      <c r="FZO40" s="4"/>
      <c r="FZP40" s="4"/>
      <c r="FZQ40" s="4"/>
      <c r="FZR40" s="4"/>
      <c r="FZS40" s="4"/>
      <c r="FZT40" s="4"/>
      <c r="FZU40" s="4"/>
      <c r="FZV40" s="4"/>
      <c r="FZW40" s="4"/>
      <c r="FZX40" s="4"/>
      <c r="FZY40" s="4"/>
      <c r="FZZ40" s="4"/>
      <c r="GAA40" s="4"/>
      <c r="GAB40" s="4"/>
      <c r="GAC40" s="4"/>
      <c r="GAD40" s="4"/>
      <c r="GAE40" s="4"/>
      <c r="GAF40" s="4"/>
      <c r="GAG40" s="4"/>
      <c r="GAH40" s="4"/>
      <c r="GAI40" s="4"/>
      <c r="GAJ40" s="4"/>
      <c r="GAK40" s="4"/>
      <c r="GAL40" s="4"/>
      <c r="GAM40" s="4"/>
      <c r="GAN40" s="4"/>
      <c r="GAO40" s="4"/>
      <c r="GAP40" s="4"/>
      <c r="GAQ40" s="4"/>
      <c r="GAR40" s="4"/>
      <c r="GAS40" s="4"/>
      <c r="GAT40" s="4"/>
      <c r="GAU40" s="4"/>
      <c r="GAV40" s="4"/>
      <c r="GAW40" s="4"/>
      <c r="GAX40" s="4"/>
      <c r="GAY40" s="4"/>
      <c r="GAZ40" s="4"/>
      <c r="GBA40" s="4"/>
      <c r="GBB40" s="4"/>
      <c r="GBC40" s="4"/>
      <c r="GBD40" s="4"/>
      <c r="GBE40" s="4"/>
      <c r="GBF40" s="4"/>
      <c r="GBG40" s="4"/>
      <c r="GBH40" s="4"/>
      <c r="GBI40" s="4"/>
      <c r="GBJ40" s="4"/>
      <c r="GBK40" s="4"/>
      <c r="GBL40" s="4"/>
      <c r="GBM40" s="4"/>
      <c r="GBN40" s="4"/>
      <c r="GBO40" s="4"/>
      <c r="GBP40" s="4"/>
      <c r="GBQ40" s="4"/>
      <c r="GBR40" s="4"/>
      <c r="GBS40" s="4"/>
      <c r="GBT40" s="4"/>
      <c r="GBU40" s="4"/>
      <c r="GBV40" s="4"/>
      <c r="GBW40" s="4"/>
      <c r="GBX40" s="4"/>
      <c r="GBY40" s="4"/>
      <c r="GBZ40" s="4"/>
      <c r="GCA40" s="4"/>
      <c r="GCB40" s="4"/>
      <c r="GCC40" s="4"/>
      <c r="GCD40" s="4"/>
      <c r="GCE40" s="4"/>
      <c r="GCF40" s="4"/>
      <c r="GCG40" s="4"/>
      <c r="GCH40" s="4"/>
      <c r="GCI40" s="4"/>
      <c r="GCJ40" s="4"/>
      <c r="GCK40" s="4"/>
      <c r="GCL40" s="4"/>
      <c r="GCM40" s="4"/>
      <c r="GCN40" s="4"/>
      <c r="GCO40" s="4"/>
      <c r="GCP40" s="4"/>
      <c r="GCQ40" s="4"/>
      <c r="GCR40" s="4"/>
      <c r="GCS40" s="4"/>
      <c r="GCT40" s="4"/>
      <c r="GCU40" s="4"/>
      <c r="GCV40" s="4"/>
      <c r="GCW40" s="4"/>
      <c r="GCX40" s="4"/>
      <c r="GCY40" s="4"/>
      <c r="GCZ40" s="4"/>
      <c r="GDA40" s="4"/>
      <c r="GDB40" s="4"/>
      <c r="GDC40" s="4"/>
      <c r="GDD40" s="4"/>
      <c r="GDE40" s="4"/>
      <c r="GDF40" s="4"/>
      <c r="GDG40" s="4"/>
      <c r="GDH40" s="4"/>
      <c r="GDI40" s="4"/>
      <c r="GDJ40" s="4"/>
      <c r="GDK40" s="4"/>
      <c r="GDL40" s="4"/>
      <c r="GDM40" s="4"/>
      <c r="GDN40" s="4"/>
      <c r="GDO40" s="4"/>
      <c r="GDP40" s="4"/>
      <c r="GDQ40" s="4"/>
      <c r="GDR40" s="4"/>
      <c r="GDS40" s="4"/>
      <c r="GDT40" s="4"/>
      <c r="GDU40" s="4"/>
      <c r="GDV40" s="4"/>
      <c r="GDW40" s="4"/>
      <c r="GDX40" s="4"/>
      <c r="GDY40" s="4"/>
      <c r="GDZ40" s="4"/>
      <c r="GEA40" s="4"/>
      <c r="GEB40" s="4"/>
      <c r="GEC40" s="4"/>
      <c r="GED40" s="4"/>
      <c r="GEE40" s="4"/>
      <c r="GEF40" s="4"/>
      <c r="GEG40" s="4"/>
      <c r="GEH40" s="4"/>
      <c r="GEI40" s="4"/>
      <c r="GEJ40" s="4"/>
      <c r="GEK40" s="4"/>
      <c r="GEL40" s="4"/>
      <c r="GEM40" s="4"/>
      <c r="GEN40" s="4"/>
      <c r="GEO40" s="4"/>
      <c r="GEP40" s="4"/>
      <c r="GEQ40" s="4"/>
      <c r="GER40" s="4"/>
      <c r="GES40" s="4"/>
      <c r="GET40" s="4"/>
      <c r="GEU40" s="4"/>
      <c r="GEV40" s="4"/>
      <c r="GEW40" s="4"/>
      <c r="GEX40" s="4"/>
      <c r="GEY40" s="4"/>
      <c r="GEZ40" s="4"/>
      <c r="GFA40" s="4"/>
      <c r="GFB40" s="4"/>
      <c r="GFC40" s="4"/>
      <c r="GFD40" s="4"/>
      <c r="GFE40" s="4"/>
      <c r="GFF40" s="4"/>
      <c r="GFG40" s="4"/>
      <c r="GFH40" s="4"/>
      <c r="GFI40" s="4"/>
      <c r="GFJ40" s="4"/>
      <c r="GFK40" s="4"/>
      <c r="GFL40" s="4"/>
      <c r="GFM40" s="4"/>
      <c r="GFN40" s="4"/>
      <c r="GFO40" s="4"/>
      <c r="GFP40" s="4"/>
      <c r="GFQ40" s="4"/>
      <c r="GFR40" s="4"/>
      <c r="GFS40" s="4"/>
      <c r="GFT40" s="4"/>
      <c r="GFU40" s="4"/>
      <c r="GFV40" s="4"/>
      <c r="GFW40" s="4"/>
      <c r="GFX40" s="4"/>
      <c r="GFY40" s="4"/>
      <c r="GFZ40" s="4"/>
      <c r="GGA40" s="4"/>
      <c r="GGB40" s="4"/>
      <c r="GGC40" s="4"/>
      <c r="GGD40" s="4"/>
      <c r="GGE40" s="4"/>
      <c r="GGF40" s="4"/>
      <c r="GGG40" s="4"/>
      <c r="GGH40" s="4"/>
      <c r="GGI40" s="4"/>
      <c r="GGJ40" s="4"/>
      <c r="GGK40" s="4"/>
      <c r="GGL40" s="4"/>
      <c r="GGM40" s="4"/>
      <c r="GGN40" s="4"/>
      <c r="GGO40" s="4"/>
      <c r="GGP40" s="4"/>
      <c r="GGQ40" s="4"/>
      <c r="GGR40" s="4"/>
      <c r="GGS40" s="4"/>
      <c r="GGT40" s="4"/>
      <c r="GGU40" s="4"/>
      <c r="GGV40" s="4"/>
      <c r="GGW40" s="4"/>
      <c r="GGX40" s="4"/>
      <c r="GGY40" s="4"/>
      <c r="GGZ40" s="4"/>
      <c r="GHA40" s="4"/>
      <c r="GHB40" s="4"/>
      <c r="GHC40" s="4"/>
      <c r="GHD40" s="4"/>
      <c r="GHE40" s="4"/>
      <c r="GHF40" s="4"/>
      <c r="GHG40" s="4"/>
      <c r="GHH40" s="4"/>
      <c r="GHI40" s="4"/>
      <c r="GHJ40" s="4"/>
      <c r="GHK40" s="4"/>
      <c r="GHL40" s="4"/>
      <c r="GHM40" s="4"/>
      <c r="GHN40" s="4"/>
      <c r="GHO40" s="4"/>
      <c r="GHP40" s="4"/>
      <c r="GHQ40" s="4"/>
      <c r="GHR40" s="4"/>
      <c r="GHS40" s="4"/>
      <c r="GHT40" s="4"/>
      <c r="GHU40" s="4"/>
      <c r="GHV40" s="4"/>
      <c r="GHW40" s="4"/>
      <c r="GHX40" s="4"/>
      <c r="GHY40" s="4"/>
      <c r="GHZ40" s="4"/>
      <c r="GIA40" s="4"/>
      <c r="GIB40" s="4"/>
      <c r="GIC40" s="4"/>
      <c r="GID40" s="4"/>
      <c r="GIE40" s="4"/>
      <c r="GIF40" s="4"/>
      <c r="GIG40" s="4"/>
      <c r="GIH40" s="4"/>
      <c r="GII40" s="4"/>
      <c r="GIJ40" s="4"/>
      <c r="GIK40" s="4"/>
      <c r="GIL40" s="4"/>
      <c r="GIM40" s="4"/>
      <c r="GIN40" s="4"/>
      <c r="GIO40" s="4"/>
      <c r="GIP40" s="4"/>
      <c r="GIQ40" s="4"/>
      <c r="GIR40" s="4"/>
      <c r="GIS40" s="4"/>
      <c r="GIT40" s="4"/>
      <c r="GIU40" s="4"/>
      <c r="GIV40" s="4"/>
      <c r="GIW40" s="4"/>
      <c r="GIX40" s="4"/>
      <c r="GIY40" s="4"/>
      <c r="GIZ40" s="4"/>
      <c r="GJA40" s="4"/>
      <c r="GJB40" s="4"/>
      <c r="GJC40" s="4"/>
      <c r="GJD40" s="4"/>
      <c r="GJE40" s="4"/>
      <c r="GJF40" s="4"/>
      <c r="GJG40" s="4"/>
      <c r="GJH40" s="4"/>
      <c r="GJI40" s="4"/>
      <c r="GJJ40" s="4"/>
      <c r="GJK40" s="4"/>
      <c r="GJL40" s="4"/>
      <c r="GJM40" s="4"/>
      <c r="GJN40" s="4"/>
      <c r="GJO40" s="4"/>
      <c r="GJP40" s="4"/>
      <c r="GJQ40" s="4"/>
      <c r="GJR40" s="4"/>
      <c r="GJS40" s="4"/>
      <c r="GJT40" s="4"/>
      <c r="GJU40" s="4"/>
      <c r="GJV40" s="4"/>
      <c r="GJW40" s="4"/>
      <c r="GJX40" s="4"/>
      <c r="GJY40" s="4"/>
      <c r="GJZ40" s="4"/>
      <c r="GKA40" s="4"/>
      <c r="GKB40" s="4"/>
      <c r="GKC40" s="4"/>
      <c r="GKD40" s="4"/>
      <c r="GKE40" s="4"/>
      <c r="GKF40" s="4"/>
      <c r="GKG40" s="4"/>
      <c r="GKH40" s="4"/>
      <c r="GKI40" s="4"/>
      <c r="GKJ40" s="4"/>
      <c r="GKK40" s="4"/>
      <c r="GKL40" s="4"/>
      <c r="GKM40" s="4"/>
      <c r="GKN40" s="4"/>
      <c r="GKO40" s="4"/>
      <c r="GKP40" s="4"/>
      <c r="GKQ40" s="4"/>
      <c r="GKR40" s="4"/>
      <c r="GKS40" s="4"/>
      <c r="GKT40" s="4"/>
      <c r="GKU40" s="4"/>
      <c r="GKV40" s="4"/>
      <c r="GKW40" s="4"/>
      <c r="GKX40" s="4"/>
      <c r="GKY40" s="4"/>
      <c r="GKZ40" s="4"/>
      <c r="GLA40" s="4"/>
      <c r="GLB40" s="4"/>
      <c r="GLC40" s="4"/>
      <c r="GLD40" s="4"/>
      <c r="GLE40" s="4"/>
      <c r="GLF40" s="4"/>
      <c r="GLG40" s="4"/>
      <c r="GLH40" s="4"/>
      <c r="GLI40" s="4"/>
      <c r="GLJ40" s="4"/>
      <c r="GLK40" s="4"/>
      <c r="GLL40" s="4"/>
      <c r="GLM40" s="4"/>
      <c r="GLN40" s="4"/>
      <c r="GLO40" s="4"/>
      <c r="GLP40" s="4"/>
      <c r="GLQ40" s="4"/>
      <c r="GLR40" s="4"/>
      <c r="GLS40" s="4"/>
      <c r="GLT40" s="4"/>
      <c r="GLU40" s="4"/>
      <c r="GLV40" s="4"/>
      <c r="GLW40" s="4"/>
      <c r="GLX40" s="4"/>
      <c r="GLY40" s="4"/>
      <c r="GLZ40" s="4"/>
      <c r="GMA40" s="4"/>
      <c r="GMB40" s="4"/>
      <c r="GMC40" s="4"/>
      <c r="GMD40" s="4"/>
      <c r="GME40" s="4"/>
      <c r="GMF40" s="4"/>
      <c r="GMG40" s="4"/>
      <c r="GMH40" s="4"/>
      <c r="GMI40" s="4"/>
      <c r="GMJ40" s="4"/>
      <c r="GMK40" s="4"/>
      <c r="GML40" s="4"/>
      <c r="GMM40" s="4"/>
      <c r="GMN40" s="4"/>
      <c r="GMO40" s="4"/>
      <c r="GMP40" s="4"/>
      <c r="GMQ40" s="4"/>
      <c r="GMR40" s="4"/>
      <c r="GMS40" s="4"/>
      <c r="GMT40" s="4"/>
      <c r="GMU40" s="4"/>
      <c r="GMV40" s="4"/>
      <c r="GMW40" s="4"/>
      <c r="GMX40" s="4"/>
      <c r="GMY40" s="4"/>
      <c r="GMZ40" s="4"/>
      <c r="GNA40" s="4"/>
      <c r="GNB40" s="4"/>
      <c r="GNC40" s="4"/>
      <c r="GND40" s="4"/>
      <c r="GNE40" s="4"/>
      <c r="GNF40" s="4"/>
      <c r="GNG40" s="4"/>
      <c r="GNH40" s="4"/>
      <c r="GNI40" s="4"/>
      <c r="GNJ40" s="4"/>
      <c r="GNK40" s="4"/>
      <c r="GNL40" s="4"/>
      <c r="GNM40" s="4"/>
      <c r="GNN40" s="4"/>
      <c r="GNO40" s="4"/>
      <c r="GNP40" s="4"/>
      <c r="GNQ40" s="4"/>
      <c r="GNR40" s="4"/>
      <c r="GNS40" s="4"/>
      <c r="GNT40" s="4"/>
      <c r="GNU40" s="4"/>
      <c r="GNV40" s="4"/>
      <c r="GNW40" s="4"/>
      <c r="GNX40" s="4"/>
      <c r="GNY40" s="4"/>
      <c r="GNZ40" s="4"/>
      <c r="GOA40" s="4"/>
      <c r="GOB40" s="4"/>
      <c r="GOC40" s="4"/>
      <c r="GOD40" s="4"/>
      <c r="GOE40" s="4"/>
      <c r="GOF40" s="4"/>
      <c r="GOG40" s="4"/>
      <c r="GOH40" s="4"/>
      <c r="GOI40" s="4"/>
      <c r="GOJ40" s="4"/>
      <c r="GOK40" s="4"/>
      <c r="GOL40" s="4"/>
      <c r="GOM40" s="4"/>
      <c r="GON40" s="4"/>
      <c r="GOO40" s="4"/>
      <c r="GOP40" s="4"/>
      <c r="GOQ40" s="4"/>
      <c r="GOR40" s="4"/>
      <c r="GOS40" s="4"/>
      <c r="GOT40" s="4"/>
      <c r="GOU40" s="4"/>
      <c r="GOV40" s="4"/>
      <c r="GOW40" s="4"/>
      <c r="GOX40" s="4"/>
      <c r="GOY40" s="4"/>
      <c r="GOZ40" s="4"/>
      <c r="GPA40" s="4"/>
      <c r="GPB40" s="4"/>
      <c r="GPC40" s="4"/>
      <c r="GPD40" s="4"/>
      <c r="GPE40" s="4"/>
      <c r="GPF40" s="4"/>
      <c r="GPG40" s="4"/>
      <c r="GPH40" s="4"/>
      <c r="GPI40" s="4"/>
      <c r="GPJ40" s="4"/>
      <c r="GPK40" s="4"/>
      <c r="GPL40" s="4"/>
      <c r="GPM40" s="4"/>
      <c r="GPN40" s="4"/>
      <c r="GPO40" s="4"/>
      <c r="GPP40" s="4"/>
      <c r="GPQ40" s="4"/>
      <c r="GPR40" s="4"/>
      <c r="GPS40" s="4"/>
      <c r="GPT40" s="4"/>
      <c r="GPU40" s="4"/>
      <c r="GPV40" s="4"/>
      <c r="GPW40" s="4"/>
      <c r="GPX40" s="4"/>
      <c r="GPY40" s="4"/>
      <c r="GPZ40" s="4"/>
      <c r="GQA40" s="4"/>
      <c r="GQB40" s="4"/>
      <c r="GQC40" s="4"/>
      <c r="GQD40" s="4"/>
      <c r="GQE40" s="4"/>
      <c r="GQF40" s="4"/>
      <c r="GQG40" s="4"/>
      <c r="GQH40" s="4"/>
      <c r="GQI40" s="4"/>
      <c r="GQJ40" s="4"/>
      <c r="GQK40" s="4"/>
      <c r="GQL40" s="4"/>
      <c r="GQM40" s="4"/>
      <c r="GQN40" s="4"/>
      <c r="GQO40" s="4"/>
      <c r="GQP40" s="4"/>
      <c r="GQQ40" s="4"/>
      <c r="GQR40" s="4"/>
      <c r="GQS40" s="4"/>
      <c r="GQT40" s="4"/>
      <c r="GQU40" s="4"/>
      <c r="GQV40" s="4"/>
      <c r="GQW40" s="4"/>
      <c r="GQX40" s="4"/>
      <c r="GQY40" s="4"/>
      <c r="GQZ40" s="4"/>
      <c r="GRA40" s="4"/>
      <c r="GRB40" s="4"/>
      <c r="GRC40" s="4"/>
      <c r="GRD40" s="4"/>
      <c r="GRE40" s="4"/>
      <c r="GRF40" s="4"/>
      <c r="GRG40" s="4"/>
      <c r="GRH40" s="4"/>
      <c r="GRI40" s="4"/>
      <c r="GRJ40" s="4"/>
      <c r="GRK40" s="4"/>
      <c r="GRL40" s="4"/>
      <c r="GRM40" s="4"/>
      <c r="GRN40" s="4"/>
      <c r="GRO40" s="4"/>
      <c r="GRP40" s="4"/>
      <c r="GRQ40" s="4"/>
      <c r="GRR40" s="4"/>
      <c r="GRS40" s="4"/>
      <c r="GRT40" s="4"/>
      <c r="GRU40" s="4"/>
      <c r="GRV40" s="4"/>
      <c r="GRW40" s="4"/>
      <c r="GRX40" s="4"/>
      <c r="GRY40" s="4"/>
      <c r="GRZ40" s="4"/>
      <c r="GSA40" s="4"/>
      <c r="GSB40" s="4"/>
      <c r="GSC40" s="4"/>
      <c r="GSD40" s="4"/>
      <c r="GSE40" s="4"/>
      <c r="GSF40" s="4"/>
      <c r="GSG40" s="4"/>
      <c r="GSH40" s="4"/>
      <c r="GSI40" s="4"/>
      <c r="GSJ40" s="4"/>
      <c r="GSK40" s="4"/>
      <c r="GSL40" s="4"/>
      <c r="GSM40" s="4"/>
      <c r="GSN40" s="4"/>
      <c r="GSO40" s="4"/>
      <c r="GSP40" s="4"/>
      <c r="GSQ40" s="4"/>
      <c r="GSR40" s="4"/>
      <c r="GSS40" s="4"/>
      <c r="GST40" s="4"/>
      <c r="GSU40" s="4"/>
      <c r="GSV40" s="4"/>
      <c r="GSW40" s="4"/>
      <c r="GSX40" s="4"/>
      <c r="GSY40" s="4"/>
      <c r="GSZ40" s="4"/>
      <c r="GTA40" s="4"/>
      <c r="GTB40" s="4"/>
      <c r="GTC40" s="4"/>
      <c r="GTD40" s="4"/>
      <c r="GTE40" s="4"/>
      <c r="GTF40" s="4"/>
      <c r="GTG40" s="4"/>
      <c r="GTH40" s="4"/>
      <c r="GTI40" s="4"/>
      <c r="GTJ40" s="4"/>
      <c r="GTK40" s="4"/>
      <c r="GTL40" s="4"/>
      <c r="GTM40" s="4"/>
      <c r="GTN40" s="4"/>
      <c r="GTO40" s="4"/>
      <c r="GTP40" s="4"/>
      <c r="GTQ40" s="4"/>
      <c r="GTR40" s="4"/>
      <c r="GTS40" s="4"/>
      <c r="GTT40" s="4"/>
      <c r="GTU40" s="4"/>
      <c r="GTV40" s="4"/>
      <c r="GTW40" s="4"/>
      <c r="GTX40" s="4"/>
      <c r="GTY40" s="4"/>
      <c r="GTZ40" s="4"/>
      <c r="GUA40" s="4"/>
      <c r="GUB40" s="4"/>
      <c r="GUC40" s="4"/>
      <c r="GUD40" s="4"/>
      <c r="GUE40" s="4"/>
      <c r="GUF40" s="4"/>
      <c r="GUG40" s="4"/>
      <c r="GUH40" s="4"/>
      <c r="GUI40" s="4"/>
      <c r="GUJ40" s="4"/>
      <c r="GUK40" s="4"/>
      <c r="GUL40" s="4"/>
      <c r="GUM40" s="4"/>
      <c r="GUN40" s="4"/>
      <c r="GUO40" s="4"/>
      <c r="GUP40" s="4"/>
      <c r="GUQ40" s="4"/>
      <c r="GUR40" s="4"/>
      <c r="GUS40" s="4"/>
      <c r="GUT40" s="4"/>
      <c r="GUU40" s="4"/>
      <c r="GUV40" s="4"/>
      <c r="GUW40" s="4"/>
      <c r="GUX40" s="4"/>
      <c r="GUY40" s="4"/>
      <c r="GUZ40" s="4"/>
      <c r="GVA40" s="4"/>
      <c r="GVB40" s="4"/>
      <c r="GVC40" s="4"/>
      <c r="GVD40" s="4"/>
      <c r="GVE40" s="4"/>
      <c r="GVF40" s="4"/>
      <c r="GVG40" s="4"/>
      <c r="GVH40" s="4"/>
      <c r="GVI40" s="4"/>
      <c r="GVJ40" s="4"/>
      <c r="GVK40" s="4"/>
      <c r="GVL40" s="4"/>
      <c r="GVM40" s="4"/>
      <c r="GVN40" s="4"/>
      <c r="GVO40" s="4"/>
      <c r="GVP40" s="4"/>
      <c r="GVQ40" s="4"/>
      <c r="GVR40" s="4"/>
      <c r="GVS40" s="4"/>
      <c r="GVT40" s="4"/>
      <c r="GVU40" s="4"/>
      <c r="GVV40" s="4"/>
      <c r="GVW40" s="4"/>
      <c r="GVX40" s="4"/>
      <c r="GVY40" s="4"/>
      <c r="GVZ40" s="4"/>
      <c r="GWA40" s="4"/>
      <c r="GWB40" s="4"/>
      <c r="GWC40" s="4"/>
      <c r="GWD40" s="4"/>
      <c r="GWE40" s="4"/>
      <c r="GWF40" s="4"/>
      <c r="GWG40" s="4"/>
      <c r="GWH40" s="4"/>
      <c r="GWI40" s="4"/>
      <c r="GWJ40" s="4"/>
      <c r="GWK40" s="4"/>
      <c r="GWL40" s="4"/>
      <c r="GWM40" s="4"/>
      <c r="GWN40" s="4"/>
      <c r="GWO40" s="4"/>
      <c r="GWP40" s="4"/>
      <c r="GWQ40" s="4"/>
      <c r="GWR40" s="4"/>
      <c r="GWS40" s="4"/>
      <c r="GWT40" s="4"/>
      <c r="GWU40" s="4"/>
      <c r="GWV40" s="4"/>
      <c r="GWW40" s="4"/>
      <c r="GWX40" s="4"/>
      <c r="GWY40" s="4"/>
      <c r="GWZ40" s="4"/>
      <c r="GXA40" s="4"/>
      <c r="GXB40" s="4"/>
      <c r="GXC40" s="4"/>
      <c r="GXD40" s="4"/>
      <c r="GXE40" s="4"/>
      <c r="GXF40" s="4"/>
      <c r="GXG40" s="4"/>
      <c r="GXH40" s="4"/>
      <c r="GXI40" s="4"/>
      <c r="GXJ40" s="4"/>
      <c r="GXK40" s="4"/>
      <c r="GXL40" s="4"/>
      <c r="GXM40" s="4"/>
      <c r="GXN40" s="4"/>
      <c r="GXO40" s="4"/>
      <c r="GXP40" s="4"/>
      <c r="GXQ40" s="4"/>
      <c r="GXR40" s="4"/>
      <c r="GXS40" s="4"/>
      <c r="GXT40" s="4"/>
      <c r="GXU40" s="4"/>
      <c r="GXV40" s="4"/>
      <c r="GXW40" s="4"/>
      <c r="GXX40" s="4"/>
      <c r="GXY40" s="4"/>
      <c r="GXZ40" s="4"/>
      <c r="GYA40" s="4"/>
      <c r="GYB40" s="4"/>
      <c r="GYC40" s="4"/>
      <c r="GYD40" s="4"/>
      <c r="GYE40" s="4"/>
      <c r="GYF40" s="4"/>
      <c r="GYG40" s="4"/>
      <c r="GYH40" s="4"/>
      <c r="GYI40" s="4"/>
      <c r="GYJ40" s="4"/>
      <c r="GYK40" s="4"/>
      <c r="GYL40" s="4"/>
      <c r="GYM40" s="4"/>
      <c r="GYN40" s="4"/>
      <c r="GYO40" s="4"/>
      <c r="GYP40" s="4"/>
      <c r="GYQ40" s="4"/>
      <c r="GYR40" s="4"/>
      <c r="GYS40" s="4"/>
      <c r="GYT40" s="4"/>
      <c r="GYU40" s="4"/>
      <c r="GYV40" s="4"/>
      <c r="GYW40" s="4"/>
      <c r="GYX40" s="4"/>
      <c r="GYY40" s="4"/>
      <c r="GYZ40" s="4"/>
      <c r="GZA40" s="4"/>
      <c r="GZB40" s="4"/>
      <c r="GZC40" s="4"/>
      <c r="GZD40" s="4"/>
      <c r="GZE40" s="4"/>
      <c r="GZF40" s="4"/>
      <c r="GZG40" s="4"/>
      <c r="GZH40" s="4"/>
      <c r="GZI40" s="4"/>
      <c r="GZJ40" s="4"/>
      <c r="GZK40" s="4"/>
      <c r="GZL40" s="4"/>
      <c r="GZM40" s="4"/>
      <c r="GZN40" s="4"/>
      <c r="GZO40" s="4"/>
      <c r="GZP40" s="4"/>
      <c r="GZQ40" s="4"/>
      <c r="GZR40" s="4"/>
      <c r="GZS40" s="4"/>
      <c r="GZT40" s="4"/>
      <c r="GZU40" s="4"/>
      <c r="GZV40" s="4"/>
      <c r="GZW40" s="4"/>
      <c r="GZX40" s="4"/>
      <c r="GZY40" s="4"/>
      <c r="GZZ40" s="4"/>
      <c r="HAA40" s="4"/>
      <c r="HAB40" s="4"/>
      <c r="HAC40" s="4"/>
      <c r="HAD40" s="4"/>
      <c r="HAE40" s="4"/>
      <c r="HAF40" s="4"/>
      <c r="HAG40" s="4"/>
      <c r="HAH40" s="4"/>
      <c r="HAI40" s="4"/>
      <c r="HAJ40" s="4"/>
      <c r="HAK40" s="4"/>
      <c r="HAL40" s="4"/>
      <c r="HAM40" s="4"/>
      <c r="HAN40" s="4"/>
      <c r="HAO40" s="4"/>
      <c r="HAP40" s="4"/>
      <c r="HAQ40" s="4"/>
      <c r="HAR40" s="4"/>
      <c r="HAS40" s="4"/>
      <c r="HAT40" s="4"/>
      <c r="HAU40" s="4"/>
      <c r="HAV40" s="4"/>
      <c r="HAW40" s="4"/>
      <c r="HAX40" s="4"/>
      <c r="HAY40" s="4"/>
      <c r="HAZ40" s="4"/>
      <c r="HBA40" s="4"/>
      <c r="HBB40" s="4"/>
      <c r="HBC40" s="4"/>
      <c r="HBD40" s="4"/>
      <c r="HBE40" s="4"/>
      <c r="HBF40" s="4"/>
      <c r="HBG40" s="4"/>
      <c r="HBH40" s="4"/>
      <c r="HBI40" s="4"/>
      <c r="HBJ40" s="4"/>
      <c r="HBK40" s="4"/>
      <c r="HBL40" s="4"/>
      <c r="HBM40" s="4"/>
      <c r="HBN40" s="4"/>
      <c r="HBO40" s="4"/>
      <c r="HBP40" s="4"/>
      <c r="HBQ40" s="4"/>
      <c r="HBR40" s="4"/>
      <c r="HBS40" s="4"/>
      <c r="HBT40" s="4"/>
      <c r="HBU40" s="4"/>
      <c r="HBV40" s="4"/>
      <c r="HBW40" s="4"/>
      <c r="HBX40" s="4"/>
      <c r="HBY40" s="4"/>
      <c r="HBZ40" s="4"/>
      <c r="HCA40" s="4"/>
      <c r="HCB40" s="4"/>
      <c r="HCC40" s="4"/>
      <c r="HCD40" s="4"/>
      <c r="HCE40" s="4"/>
      <c r="HCF40" s="4"/>
      <c r="HCG40" s="4"/>
      <c r="HCH40" s="4"/>
      <c r="HCI40" s="4"/>
      <c r="HCJ40" s="4"/>
      <c r="HCK40" s="4"/>
      <c r="HCL40" s="4"/>
      <c r="HCM40" s="4"/>
      <c r="HCN40" s="4"/>
      <c r="HCO40" s="4"/>
      <c r="HCP40" s="4"/>
      <c r="HCQ40" s="4"/>
      <c r="HCR40" s="4"/>
      <c r="HCS40" s="4"/>
      <c r="HCT40" s="4"/>
      <c r="HCU40" s="4"/>
      <c r="HCV40" s="4"/>
      <c r="HCW40" s="4"/>
      <c r="HCX40" s="4"/>
      <c r="HCY40" s="4"/>
      <c r="HCZ40" s="4"/>
      <c r="HDA40" s="4"/>
      <c r="HDB40" s="4"/>
      <c r="HDC40" s="4"/>
      <c r="HDD40" s="4"/>
      <c r="HDE40" s="4"/>
      <c r="HDF40" s="4"/>
      <c r="HDG40" s="4"/>
      <c r="HDH40" s="4"/>
      <c r="HDI40" s="4"/>
      <c r="HDJ40" s="4"/>
      <c r="HDK40" s="4"/>
      <c r="HDL40" s="4"/>
      <c r="HDM40" s="4"/>
      <c r="HDN40" s="4"/>
      <c r="HDO40" s="4"/>
      <c r="HDP40" s="4"/>
      <c r="HDQ40" s="4"/>
      <c r="HDR40" s="4"/>
      <c r="HDS40" s="4"/>
      <c r="HDT40" s="4"/>
      <c r="HDU40" s="4"/>
      <c r="HDV40" s="4"/>
      <c r="HDW40" s="4"/>
      <c r="HDX40" s="4"/>
      <c r="HDY40" s="4"/>
      <c r="HDZ40" s="4"/>
      <c r="HEA40" s="4"/>
      <c r="HEB40" s="4"/>
      <c r="HEC40" s="4"/>
      <c r="HED40" s="4"/>
      <c r="HEE40" s="4"/>
      <c r="HEF40" s="4"/>
      <c r="HEG40" s="4"/>
      <c r="HEH40" s="4"/>
      <c r="HEI40" s="4"/>
      <c r="HEJ40" s="4"/>
      <c r="HEK40" s="4"/>
      <c r="HEL40" s="4"/>
      <c r="HEM40" s="4"/>
      <c r="HEN40" s="4"/>
      <c r="HEO40" s="4"/>
      <c r="HEP40" s="4"/>
      <c r="HEQ40" s="4"/>
      <c r="HER40" s="4"/>
      <c r="HES40" s="4"/>
      <c r="HET40" s="4"/>
      <c r="HEU40" s="4"/>
      <c r="HEV40" s="4"/>
      <c r="HEW40" s="4"/>
      <c r="HEX40" s="4"/>
      <c r="HEY40" s="4"/>
      <c r="HEZ40" s="4"/>
      <c r="HFA40" s="4"/>
      <c r="HFB40" s="4"/>
      <c r="HFC40" s="4"/>
      <c r="HFD40" s="4"/>
      <c r="HFE40" s="4"/>
      <c r="HFF40" s="4"/>
      <c r="HFG40" s="4"/>
      <c r="HFH40" s="4"/>
      <c r="HFI40" s="4"/>
      <c r="HFJ40" s="4"/>
      <c r="HFK40" s="4"/>
      <c r="HFL40" s="4"/>
      <c r="HFM40" s="4"/>
      <c r="HFN40" s="4"/>
      <c r="HFO40" s="4"/>
      <c r="HFP40" s="4"/>
      <c r="HFQ40" s="4"/>
      <c r="HFR40" s="4"/>
      <c r="HFS40" s="4"/>
      <c r="HFT40" s="4"/>
      <c r="HFU40" s="4"/>
      <c r="HFV40" s="4"/>
      <c r="HFW40" s="4"/>
      <c r="HFX40" s="4"/>
      <c r="HFY40" s="4"/>
      <c r="HFZ40" s="4"/>
      <c r="HGA40" s="4"/>
      <c r="HGB40" s="4"/>
      <c r="HGC40" s="4"/>
      <c r="HGD40" s="4"/>
      <c r="HGE40" s="4"/>
      <c r="HGF40" s="4"/>
      <c r="HGG40" s="4"/>
      <c r="HGH40" s="4"/>
      <c r="HGI40" s="4"/>
      <c r="HGJ40" s="4"/>
      <c r="HGK40" s="4"/>
      <c r="HGL40" s="4"/>
      <c r="HGM40" s="4"/>
      <c r="HGN40" s="4"/>
      <c r="HGO40" s="4"/>
      <c r="HGP40" s="4"/>
      <c r="HGQ40" s="4"/>
      <c r="HGR40" s="4"/>
      <c r="HGS40" s="4"/>
      <c r="HGT40" s="4"/>
      <c r="HGU40" s="4"/>
      <c r="HGV40" s="4"/>
      <c r="HGW40" s="4"/>
      <c r="HGX40" s="4"/>
      <c r="HGY40" s="4"/>
      <c r="HGZ40" s="4"/>
      <c r="HHA40" s="4"/>
      <c r="HHB40" s="4"/>
      <c r="HHC40" s="4"/>
      <c r="HHD40" s="4"/>
      <c r="HHE40" s="4"/>
      <c r="HHF40" s="4"/>
      <c r="HHG40" s="4"/>
      <c r="HHH40" s="4"/>
      <c r="HHI40" s="4"/>
      <c r="HHJ40" s="4"/>
      <c r="HHK40" s="4"/>
      <c r="HHL40" s="4"/>
      <c r="HHM40" s="4"/>
      <c r="HHN40" s="4"/>
      <c r="HHO40" s="4"/>
      <c r="HHP40" s="4"/>
      <c r="HHQ40" s="4"/>
      <c r="HHR40" s="4"/>
      <c r="HHS40" s="4"/>
      <c r="HHT40" s="4"/>
      <c r="HHU40" s="4"/>
      <c r="HHV40" s="4"/>
      <c r="HHW40" s="4"/>
      <c r="HHX40" s="4"/>
      <c r="HHY40" s="4"/>
      <c r="HHZ40" s="4"/>
      <c r="HIA40" s="4"/>
      <c r="HIB40" s="4"/>
      <c r="HIC40" s="4"/>
      <c r="HID40" s="4"/>
      <c r="HIE40" s="4"/>
      <c r="HIF40" s="4"/>
      <c r="HIG40" s="4"/>
      <c r="HIH40" s="4"/>
      <c r="HII40" s="4"/>
      <c r="HIJ40" s="4"/>
      <c r="HIK40" s="4"/>
      <c r="HIL40" s="4"/>
      <c r="HIM40" s="4"/>
      <c r="HIN40" s="4"/>
      <c r="HIO40" s="4"/>
      <c r="HIP40" s="4"/>
      <c r="HIQ40" s="4"/>
      <c r="HIR40" s="4"/>
      <c r="HIS40" s="4"/>
      <c r="HIT40" s="4"/>
      <c r="HIU40" s="4"/>
      <c r="HIV40" s="4"/>
      <c r="HIW40" s="4"/>
      <c r="HIX40" s="4"/>
      <c r="HIY40" s="4"/>
      <c r="HIZ40" s="4"/>
      <c r="HJA40" s="4"/>
      <c r="HJB40" s="4"/>
      <c r="HJC40" s="4"/>
      <c r="HJD40" s="4"/>
      <c r="HJE40" s="4"/>
      <c r="HJF40" s="4"/>
      <c r="HJG40" s="4"/>
      <c r="HJH40" s="4"/>
      <c r="HJI40" s="4"/>
      <c r="HJJ40" s="4"/>
      <c r="HJK40" s="4"/>
      <c r="HJL40" s="4"/>
      <c r="HJM40" s="4"/>
      <c r="HJN40" s="4"/>
      <c r="HJO40" s="4"/>
      <c r="HJP40" s="4"/>
      <c r="HJQ40" s="4"/>
      <c r="HJR40" s="4"/>
      <c r="HJS40" s="4"/>
      <c r="HJT40" s="4"/>
      <c r="HJU40" s="4"/>
      <c r="HJV40" s="4"/>
      <c r="HJW40" s="4"/>
      <c r="HJX40" s="4"/>
      <c r="HJY40" s="4"/>
      <c r="HJZ40" s="4"/>
      <c r="HKA40" s="4"/>
      <c r="HKB40" s="4"/>
      <c r="HKC40" s="4"/>
      <c r="HKD40" s="4"/>
      <c r="HKE40" s="4"/>
      <c r="HKF40" s="4"/>
      <c r="HKG40" s="4"/>
      <c r="HKH40" s="4"/>
      <c r="HKI40" s="4"/>
      <c r="HKJ40" s="4"/>
      <c r="HKK40" s="4"/>
      <c r="HKL40" s="4"/>
      <c r="HKM40" s="4"/>
      <c r="HKN40" s="4"/>
      <c r="HKO40" s="4"/>
      <c r="HKP40" s="4"/>
      <c r="HKQ40" s="4"/>
      <c r="HKR40" s="4"/>
      <c r="HKS40" s="4"/>
      <c r="HKT40" s="4"/>
      <c r="HKU40" s="4"/>
      <c r="HKV40" s="4"/>
      <c r="HKW40" s="4"/>
      <c r="HKX40" s="4"/>
      <c r="HKY40" s="4"/>
      <c r="HKZ40" s="4"/>
      <c r="HLA40" s="4"/>
      <c r="HLB40" s="4"/>
      <c r="HLC40" s="4"/>
      <c r="HLD40" s="4"/>
      <c r="HLE40" s="4"/>
      <c r="HLF40" s="4"/>
      <c r="HLG40" s="4"/>
      <c r="HLH40" s="4"/>
      <c r="HLI40" s="4"/>
      <c r="HLJ40" s="4"/>
      <c r="HLK40" s="4"/>
      <c r="HLL40" s="4"/>
      <c r="HLM40" s="4"/>
      <c r="HLN40" s="4"/>
      <c r="HLO40" s="4"/>
      <c r="HLP40" s="4"/>
      <c r="HLQ40" s="4"/>
      <c r="HLR40" s="4"/>
      <c r="HLS40" s="4"/>
      <c r="HLT40" s="4"/>
      <c r="HLU40" s="4"/>
      <c r="HLV40" s="4"/>
      <c r="HLW40" s="4"/>
      <c r="HLX40" s="4"/>
      <c r="HLY40" s="4"/>
      <c r="HLZ40" s="4"/>
      <c r="HMA40" s="4"/>
      <c r="HMB40" s="4"/>
      <c r="HMC40" s="4"/>
      <c r="HMD40" s="4"/>
      <c r="HME40" s="4"/>
      <c r="HMF40" s="4"/>
      <c r="HMG40" s="4"/>
      <c r="HMH40" s="4"/>
      <c r="HMI40" s="4"/>
      <c r="HMJ40" s="4"/>
      <c r="HMK40" s="4"/>
      <c r="HML40" s="4"/>
      <c r="HMM40" s="4"/>
      <c r="HMN40" s="4"/>
      <c r="HMO40" s="4"/>
      <c r="HMP40" s="4"/>
      <c r="HMQ40" s="4"/>
      <c r="HMR40" s="4"/>
      <c r="HMS40" s="4"/>
      <c r="HMT40" s="4"/>
      <c r="HMU40" s="4"/>
      <c r="HMV40" s="4"/>
      <c r="HMW40" s="4"/>
      <c r="HMX40" s="4"/>
      <c r="HMY40" s="4"/>
      <c r="HMZ40" s="4"/>
      <c r="HNA40" s="4"/>
      <c r="HNB40" s="4"/>
      <c r="HNC40" s="4"/>
      <c r="HND40" s="4"/>
      <c r="HNE40" s="4"/>
      <c r="HNF40" s="4"/>
      <c r="HNG40" s="4"/>
      <c r="HNH40" s="4"/>
      <c r="HNI40" s="4"/>
      <c r="HNJ40" s="4"/>
      <c r="HNK40" s="4"/>
      <c r="HNL40" s="4"/>
      <c r="HNM40" s="4"/>
      <c r="HNN40" s="4"/>
      <c r="HNO40" s="4"/>
      <c r="HNP40" s="4"/>
      <c r="HNQ40" s="4"/>
      <c r="HNR40" s="4"/>
      <c r="HNS40" s="4"/>
      <c r="HNT40" s="4"/>
      <c r="HNU40" s="4"/>
      <c r="HNV40" s="4"/>
      <c r="HNW40" s="4"/>
      <c r="HNX40" s="4"/>
      <c r="HNY40" s="4"/>
      <c r="HNZ40" s="4"/>
      <c r="HOA40" s="4"/>
      <c r="HOB40" s="4"/>
      <c r="HOC40" s="4"/>
      <c r="HOD40" s="4"/>
      <c r="HOE40" s="4"/>
      <c r="HOF40" s="4"/>
      <c r="HOG40" s="4"/>
      <c r="HOH40" s="4"/>
      <c r="HOI40" s="4"/>
      <c r="HOJ40" s="4"/>
      <c r="HOK40" s="4"/>
      <c r="HOL40" s="4"/>
      <c r="HOM40" s="4"/>
      <c r="HON40" s="4"/>
      <c r="HOO40" s="4"/>
      <c r="HOP40" s="4"/>
      <c r="HOQ40" s="4"/>
      <c r="HOR40" s="4"/>
      <c r="HOS40" s="4"/>
      <c r="HOT40" s="4"/>
      <c r="HOU40" s="4"/>
      <c r="HOV40" s="4"/>
      <c r="HOW40" s="4"/>
      <c r="HOX40" s="4"/>
      <c r="HOY40" s="4"/>
      <c r="HOZ40" s="4"/>
      <c r="HPA40" s="4"/>
      <c r="HPB40" s="4"/>
      <c r="HPC40" s="4"/>
      <c r="HPD40" s="4"/>
      <c r="HPE40" s="4"/>
      <c r="HPF40" s="4"/>
      <c r="HPG40" s="4"/>
      <c r="HPH40" s="4"/>
      <c r="HPI40" s="4"/>
      <c r="HPJ40" s="4"/>
      <c r="HPK40" s="4"/>
      <c r="HPL40" s="4"/>
      <c r="HPM40" s="4"/>
      <c r="HPN40" s="4"/>
      <c r="HPO40" s="4"/>
      <c r="HPP40" s="4"/>
      <c r="HPQ40" s="4"/>
      <c r="HPR40" s="4"/>
      <c r="HPS40" s="4"/>
      <c r="HPT40" s="4"/>
      <c r="HPU40" s="4"/>
      <c r="HPV40" s="4"/>
      <c r="HPW40" s="4"/>
      <c r="HPX40" s="4"/>
      <c r="HPY40" s="4"/>
      <c r="HPZ40" s="4"/>
      <c r="HQA40" s="4"/>
      <c r="HQB40" s="4"/>
      <c r="HQC40" s="4"/>
      <c r="HQD40" s="4"/>
      <c r="HQE40" s="4"/>
      <c r="HQF40" s="4"/>
      <c r="HQG40" s="4"/>
      <c r="HQH40" s="4"/>
      <c r="HQI40" s="4"/>
      <c r="HQJ40" s="4"/>
      <c r="HQK40" s="4"/>
      <c r="HQL40" s="4"/>
      <c r="HQM40" s="4"/>
      <c r="HQN40" s="4"/>
      <c r="HQO40" s="4"/>
      <c r="HQP40" s="4"/>
      <c r="HQQ40" s="4"/>
      <c r="HQR40" s="4"/>
      <c r="HQS40" s="4"/>
      <c r="HQT40" s="4"/>
      <c r="HQU40" s="4"/>
      <c r="HQV40" s="4"/>
      <c r="HQW40" s="4"/>
      <c r="HQX40" s="4"/>
      <c r="HQY40" s="4"/>
      <c r="HQZ40" s="4"/>
      <c r="HRA40" s="4"/>
      <c r="HRB40" s="4"/>
      <c r="HRC40" s="4"/>
      <c r="HRD40" s="4"/>
      <c r="HRE40" s="4"/>
      <c r="HRF40" s="4"/>
      <c r="HRG40" s="4"/>
      <c r="HRH40" s="4"/>
      <c r="HRI40" s="4"/>
      <c r="HRJ40" s="4"/>
      <c r="HRK40" s="4"/>
      <c r="HRL40" s="4"/>
      <c r="HRM40" s="4"/>
      <c r="HRN40" s="4"/>
      <c r="HRO40" s="4"/>
      <c r="HRP40" s="4"/>
      <c r="HRQ40" s="4"/>
      <c r="HRR40" s="4"/>
      <c r="HRS40" s="4"/>
      <c r="HRT40" s="4"/>
      <c r="HRU40" s="4"/>
      <c r="HRV40" s="4"/>
      <c r="HRW40" s="4"/>
      <c r="HRX40" s="4"/>
      <c r="HRY40" s="4"/>
      <c r="HRZ40" s="4"/>
      <c r="HSA40" s="4"/>
      <c r="HSB40" s="4"/>
      <c r="HSC40" s="4"/>
      <c r="HSD40" s="4"/>
      <c r="HSE40" s="4"/>
      <c r="HSF40" s="4"/>
      <c r="HSG40" s="4"/>
      <c r="HSH40" s="4"/>
      <c r="HSI40" s="4"/>
      <c r="HSJ40" s="4"/>
      <c r="HSK40" s="4"/>
      <c r="HSL40" s="4"/>
      <c r="HSM40" s="4"/>
      <c r="HSN40" s="4"/>
      <c r="HSO40" s="4"/>
      <c r="HSP40" s="4"/>
      <c r="HSQ40" s="4"/>
      <c r="HSR40" s="4"/>
      <c r="HSS40" s="4"/>
      <c r="HST40" s="4"/>
      <c r="HSU40" s="4"/>
      <c r="HSV40" s="4"/>
      <c r="HSW40" s="4"/>
      <c r="HSX40" s="4"/>
      <c r="HSY40" s="4"/>
      <c r="HSZ40" s="4"/>
      <c r="HTA40" s="4"/>
      <c r="HTB40" s="4"/>
      <c r="HTC40" s="4"/>
      <c r="HTD40" s="4"/>
      <c r="HTE40" s="4"/>
      <c r="HTF40" s="4"/>
      <c r="HTG40" s="4"/>
      <c r="HTH40" s="4"/>
      <c r="HTI40" s="4"/>
      <c r="HTJ40" s="4"/>
      <c r="HTK40" s="4"/>
      <c r="HTL40" s="4"/>
      <c r="HTM40" s="4"/>
      <c r="HTN40" s="4"/>
      <c r="HTO40" s="4"/>
      <c r="HTP40" s="4"/>
      <c r="HTQ40" s="4"/>
      <c r="HTR40" s="4"/>
      <c r="HTS40" s="4"/>
      <c r="HTT40" s="4"/>
      <c r="HTU40" s="4"/>
      <c r="HTV40" s="4"/>
      <c r="HTW40" s="4"/>
      <c r="HTX40" s="4"/>
      <c r="HTY40" s="4"/>
      <c r="HTZ40" s="4"/>
      <c r="HUA40" s="4"/>
      <c r="HUB40" s="4"/>
      <c r="HUC40" s="4"/>
      <c r="HUD40" s="4"/>
      <c r="HUE40" s="4"/>
      <c r="HUF40" s="4"/>
      <c r="HUG40" s="4"/>
      <c r="HUH40" s="4"/>
      <c r="HUI40" s="4"/>
      <c r="HUJ40" s="4"/>
      <c r="HUK40" s="4"/>
      <c r="HUL40" s="4"/>
      <c r="HUM40" s="4"/>
      <c r="HUN40" s="4"/>
      <c r="HUO40" s="4"/>
      <c r="HUP40" s="4"/>
      <c r="HUQ40" s="4"/>
      <c r="HUR40" s="4"/>
      <c r="HUS40" s="4"/>
      <c r="HUT40" s="4"/>
      <c r="HUU40" s="4"/>
      <c r="HUV40" s="4"/>
      <c r="HUW40" s="4"/>
      <c r="HUX40" s="4"/>
      <c r="HUY40" s="4"/>
      <c r="HUZ40" s="4"/>
      <c r="HVA40" s="4"/>
      <c r="HVB40" s="4"/>
      <c r="HVC40" s="4"/>
      <c r="HVD40" s="4"/>
      <c r="HVE40" s="4"/>
      <c r="HVF40" s="4"/>
      <c r="HVG40" s="4"/>
      <c r="HVH40" s="4"/>
      <c r="HVI40" s="4"/>
      <c r="HVJ40" s="4"/>
      <c r="HVK40" s="4"/>
      <c r="HVL40" s="4"/>
      <c r="HVM40" s="4"/>
      <c r="HVN40" s="4"/>
      <c r="HVO40" s="4"/>
      <c r="HVP40" s="4"/>
      <c r="HVQ40" s="4"/>
      <c r="HVR40" s="4"/>
      <c r="HVS40" s="4"/>
      <c r="HVT40" s="4"/>
      <c r="HVU40" s="4"/>
      <c r="HVV40" s="4"/>
      <c r="HVW40" s="4"/>
      <c r="HVX40" s="4"/>
      <c r="HVY40" s="4"/>
      <c r="HVZ40" s="4"/>
      <c r="HWA40" s="4"/>
      <c r="HWB40" s="4"/>
      <c r="HWC40" s="4"/>
      <c r="HWD40" s="4"/>
      <c r="HWE40" s="4"/>
      <c r="HWF40" s="4"/>
      <c r="HWG40" s="4"/>
      <c r="HWH40" s="4"/>
      <c r="HWI40" s="4"/>
      <c r="HWJ40" s="4"/>
      <c r="HWK40" s="4"/>
      <c r="HWL40" s="4"/>
      <c r="HWM40" s="4"/>
      <c r="HWN40" s="4"/>
      <c r="HWO40" s="4"/>
      <c r="HWP40" s="4"/>
      <c r="HWQ40" s="4"/>
      <c r="HWR40" s="4"/>
      <c r="HWS40" s="4"/>
      <c r="HWT40" s="4"/>
      <c r="HWU40" s="4"/>
      <c r="HWV40" s="4"/>
      <c r="HWW40" s="4"/>
      <c r="HWX40" s="4"/>
      <c r="HWY40" s="4"/>
      <c r="HWZ40" s="4"/>
      <c r="HXA40" s="4"/>
      <c r="HXB40" s="4"/>
      <c r="HXC40" s="4"/>
      <c r="HXD40" s="4"/>
      <c r="HXE40" s="4"/>
      <c r="HXF40" s="4"/>
      <c r="HXG40" s="4"/>
      <c r="HXH40" s="4"/>
      <c r="HXI40" s="4"/>
      <c r="HXJ40" s="4"/>
      <c r="HXK40" s="4"/>
      <c r="HXL40" s="4"/>
      <c r="HXM40" s="4"/>
      <c r="HXN40" s="4"/>
      <c r="HXO40" s="4"/>
      <c r="HXP40" s="4"/>
      <c r="HXQ40" s="4"/>
      <c r="HXR40" s="4"/>
      <c r="HXS40" s="4"/>
      <c r="HXT40" s="4"/>
      <c r="HXU40" s="4"/>
      <c r="HXV40" s="4"/>
      <c r="HXW40" s="4"/>
      <c r="HXX40" s="4"/>
      <c r="HXY40" s="4"/>
      <c r="HXZ40" s="4"/>
      <c r="HYA40" s="4"/>
      <c r="HYB40" s="4"/>
      <c r="HYC40" s="4"/>
      <c r="HYD40" s="4"/>
      <c r="HYE40" s="4"/>
      <c r="HYF40" s="4"/>
      <c r="HYG40" s="4"/>
      <c r="HYH40" s="4"/>
      <c r="HYI40" s="4"/>
      <c r="HYJ40" s="4"/>
      <c r="HYK40" s="4"/>
      <c r="HYL40" s="4"/>
      <c r="HYM40" s="4"/>
      <c r="HYN40" s="4"/>
      <c r="HYO40" s="4"/>
      <c r="HYP40" s="4"/>
      <c r="HYQ40" s="4"/>
      <c r="HYR40" s="4"/>
      <c r="HYS40" s="4"/>
      <c r="HYT40" s="4"/>
      <c r="HYU40" s="4"/>
      <c r="HYV40" s="4"/>
      <c r="HYW40" s="4"/>
      <c r="HYX40" s="4"/>
      <c r="HYY40" s="4"/>
      <c r="HYZ40" s="4"/>
      <c r="HZA40" s="4"/>
      <c r="HZB40" s="4"/>
      <c r="HZC40" s="4"/>
      <c r="HZD40" s="4"/>
      <c r="HZE40" s="4"/>
      <c r="HZF40" s="4"/>
      <c r="HZG40" s="4"/>
      <c r="HZH40" s="4"/>
      <c r="HZI40" s="4"/>
      <c r="HZJ40" s="4"/>
      <c r="HZK40" s="4"/>
      <c r="HZL40" s="4"/>
      <c r="HZM40" s="4"/>
      <c r="HZN40" s="4"/>
      <c r="HZO40" s="4"/>
      <c r="HZP40" s="4"/>
      <c r="HZQ40" s="4"/>
      <c r="HZR40" s="4"/>
      <c r="HZS40" s="4"/>
      <c r="HZT40" s="4"/>
      <c r="HZU40" s="4"/>
      <c r="HZV40" s="4"/>
      <c r="HZW40" s="4"/>
      <c r="HZX40" s="4"/>
      <c r="HZY40" s="4"/>
      <c r="HZZ40" s="4"/>
      <c r="IAA40" s="4"/>
      <c r="IAB40" s="4"/>
      <c r="IAC40" s="4"/>
      <c r="IAD40" s="4"/>
      <c r="IAE40" s="4"/>
      <c r="IAF40" s="4"/>
      <c r="IAG40" s="4"/>
      <c r="IAH40" s="4"/>
      <c r="IAI40" s="4"/>
      <c r="IAJ40" s="4"/>
      <c r="IAK40" s="4"/>
      <c r="IAL40" s="4"/>
      <c r="IAM40" s="4"/>
      <c r="IAN40" s="4"/>
      <c r="IAO40" s="4"/>
      <c r="IAP40" s="4"/>
      <c r="IAQ40" s="4"/>
      <c r="IAR40" s="4"/>
      <c r="IAS40" s="4"/>
      <c r="IAT40" s="4"/>
      <c r="IAU40" s="4"/>
      <c r="IAV40" s="4"/>
      <c r="IAW40" s="4"/>
      <c r="IAX40" s="4"/>
      <c r="IAY40" s="4"/>
      <c r="IAZ40" s="4"/>
      <c r="IBA40" s="4"/>
      <c r="IBB40" s="4"/>
      <c r="IBC40" s="4"/>
      <c r="IBD40" s="4"/>
      <c r="IBE40" s="4"/>
      <c r="IBF40" s="4"/>
      <c r="IBG40" s="4"/>
      <c r="IBH40" s="4"/>
      <c r="IBI40" s="4"/>
      <c r="IBJ40" s="4"/>
      <c r="IBK40" s="4"/>
      <c r="IBL40" s="4"/>
      <c r="IBM40" s="4"/>
      <c r="IBN40" s="4"/>
      <c r="IBO40" s="4"/>
      <c r="IBP40" s="4"/>
      <c r="IBQ40" s="4"/>
      <c r="IBR40" s="4"/>
      <c r="IBS40" s="4"/>
      <c r="IBT40" s="4"/>
      <c r="IBU40" s="4"/>
      <c r="IBV40" s="4"/>
      <c r="IBW40" s="4"/>
      <c r="IBX40" s="4"/>
      <c r="IBY40" s="4"/>
      <c r="IBZ40" s="4"/>
      <c r="ICA40" s="4"/>
      <c r="ICB40" s="4"/>
      <c r="ICC40" s="4"/>
      <c r="ICD40" s="4"/>
      <c r="ICE40" s="4"/>
      <c r="ICF40" s="4"/>
      <c r="ICG40" s="4"/>
      <c r="ICH40" s="4"/>
      <c r="ICI40" s="4"/>
      <c r="ICJ40" s="4"/>
      <c r="ICK40" s="4"/>
      <c r="ICL40" s="4"/>
      <c r="ICM40" s="4"/>
      <c r="ICN40" s="4"/>
      <c r="ICO40" s="4"/>
      <c r="ICP40" s="4"/>
      <c r="ICQ40" s="4"/>
      <c r="ICR40" s="4"/>
      <c r="ICS40" s="4"/>
      <c r="ICT40" s="4"/>
      <c r="ICU40" s="4"/>
      <c r="ICV40" s="4"/>
      <c r="ICW40" s="4"/>
      <c r="ICX40" s="4"/>
      <c r="ICY40" s="4"/>
      <c r="ICZ40" s="4"/>
      <c r="IDA40" s="4"/>
      <c r="IDB40" s="4"/>
      <c r="IDC40" s="4"/>
      <c r="IDD40" s="4"/>
      <c r="IDE40" s="4"/>
      <c r="IDF40" s="4"/>
      <c r="IDG40" s="4"/>
      <c r="IDH40" s="4"/>
      <c r="IDI40" s="4"/>
      <c r="IDJ40" s="4"/>
      <c r="IDK40" s="4"/>
      <c r="IDL40" s="4"/>
      <c r="IDM40" s="4"/>
      <c r="IDN40" s="4"/>
      <c r="IDO40" s="4"/>
      <c r="IDP40" s="4"/>
      <c r="IDQ40" s="4"/>
      <c r="IDR40" s="4"/>
      <c r="IDS40" s="4"/>
      <c r="IDT40" s="4"/>
      <c r="IDU40" s="4"/>
      <c r="IDV40" s="4"/>
      <c r="IDW40" s="4"/>
      <c r="IDX40" s="4"/>
      <c r="IDY40" s="4"/>
      <c r="IDZ40" s="4"/>
      <c r="IEA40" s="4"/>
      <c r="IEB40" s="4"/>
      <c r="IEC40" s="4"/>
      <c r="IED40" s="4"/>
      <c r="IEE40" s="4"/>
      <c r="IEF40" s="4"/>
      <c r="IEG40" s="4"/>
      <c r="IEH40" s="4"/>
      <c r="IEI40" s="4"/>
      <c r="IEJ40" s="4"/>
      <c r="IEK40" s="4"/>
      <c r="IEL40" s="4"/>
      <c r="IEM40" s="4"/>
      <c r="IEN40" s="4"/>
      <c r="IEO40" s="4"/>
      <c r="IEP40" s="4"/>
      <c r="IEQ40" s="4"/>
      <c r="IER40" s="4"/>
      <c r="IES40" s="4"/>
      <c r="IET40" s="4"/>
      <c r="IEU40" s="4"/>
      <c r="IEV40" s="4"/>
      <c r="IEW40" s="4"/>
      <c r="IEX40" s="4"/>
      <c r="IEY40" s="4"/>
      <c r="IEZ40" s="4"/>
      <c r="IFA40" s="4"/>
      <c r="IFB40" s="4"/>
      <c r="IFC40" s="4"/>
      <c r="IFD40" s="4"/>
      <c r="IFE40" s="4"/>
      <c r="IFF40" s="4"/>
      <c r="IFG40" s="4"/>
      <c r="IFH40" s="4"/>
      <c r="IFI40" s="4"/>
      <c r="IFJ40" s="4"/>
      <c r="IFK40" s="4"/>
      <c r="IFL40" s="4"/>
      <c r="IFM40" s="4"/>
      <c r="IFN40" s="4"/>
      <c r="IFO40" s="4"/>
      <c r="IFP40" s="4"/>
      <c r="IFQ40" s="4"/>
      <c r="IFR40" s="4"/>
      <c r="IFS40" s="4"/>
      <c r="IFT40" s="4"/>
      <c r="IFU40" s="4"/>
      <c r="IFV40" s="4"/>
      <c r="IFW40" s="4"/>
      <c r="IFX40" s="4"/>
      <c r="IFY40" s="4"/>
      <c r="IFZ40" s="4"/>
      <c r="IGA40" s="4"/>
      <c r="IGB40" s="4"/>
      <c r="IGC40" s="4"/>
      <c r="IGD40" s="4"/>
      <c r="IGE40" s="4"/>
      <c r="IGF40" s="4"/>
      <c r="IGG40" s="4"/>
      <c r="IGH40" s="4"/>
      <c r="IGI40" s="4"/>
      <c r="IGJ40" s="4"/>
      <c r="IGK40" s="4"/>
      <c r="IGL40" s="4"/>
      <c r="IGM40" s="4"/>
      <c r="IGN40" s="4"/>
      <c r="IGO40" s="4"/>
      <c r="IGP40" s="4"/>
      <c r="IGQ40" s="4"/>
      <c r="IGR40" s="4"/>
      <c r="IGS40" s="4"/>
      <c r="IGT40" s="4"/>
      <c r="IGU40" s="4"/>
      <c r="IGV40" s="4"/>
      <c r="IGW40" s="4"/>
      <c r="IGX40" s="4"/>
      <c r="IGY40" s="4"/>
      <c r="IGZ40" s="4"/>
      <c r="IHA40" s="4"/>
      <c r="IHB40" s="4"/>
      <c r="IHC40" s="4"/>
      <c r="IHD40" s="4"/>
      <c r="IHE40" s="4"/>
      <c r="IHF40" s="4"/>
      <c r="IHG40" s="4"/>
      <c r="IHH40" s="4"/>
      <c r="IHI40" s="4"/>
      <c r="IHJ40" s="4"/>
      <c r="IHK40" s="4"/>
      <c r="IHL40" s="4"/>
      <c r="IHM40" s="4"/>
      <c r="IHN40" s="4"/>
      <c r="IHO40" s="4"/>
      <c r="IHP40" s="4"/>
      <c r="IHQ40" s="4"/>
      <c r="IHR40" s="4"/>
      <c r="IHS40" s="4"/>
      <c r="IHT40" s="4"/>
      <c r="IHU40" s="4"/>
      <c r="IHV40" s="4"/>
      <c r="IHW40" s="4"/>
      <c r="IHX40" s="4"/>
      <c r="IHY40" s="4"/>
      <c r="IHZ40" s="4"/>
      <c r="IIA40" s="4"/>
      <c r="IIB40" s="4"/>
      <c r="IIC40" s="4"/>
      <c r="IID40" s="4"/>
      <c r="IIE40" s="4"/>
      <c r="IIF40" s="4"/>
      <c r="IIG40" s="4"/>
      <c r="IIH40" s="4"/>
      <c r="III40" s="4"/>
      <c r="IIJ40" s="4"/>
      <c r="IIK40" s="4"/>
      <c r="IIL40" s="4"/>
      <c r="IIM40" s="4"/>
      <c r="IIN40" s="4"/>
      <c r="IIO40" s="4"/>
      <c r="IIP40" s="4"/>
      <c r="IIQ40" s="4"/>
      <c r="IIR40" s="4"/>
      <c r="IIS40" s="4"/>
      <c r="IIT40" s="4"/>
      <c r="IIU40" s="4"/>
      <c r="IIV40" s="4"/>
      <c r="IIW40" s="4"/>
      <c r="IIX40" s="4"/>
      <c r="IIY40" s="4"/>
      <c r="IIZ40" s="4"/>
      <c r="IJA40" s="4"/>
      <c r="IJB40" s="4"/>
      <c r="IJC40" s="4"/>
      <c r="IJD40" s="4"/>
      <c r="IJE40" s="4"/>
      <c r="IJF40" s="4"/>
      <c r="IJG40" s="4"/>
      <c r="IJH40" s="4"/>
      <c r="IJI40" s="4"/>
      <c r="IJJ40" s="4"/>
      <c r="IJK40" s="4"/>
      <c r="IJL40" s="4"/>
      <c r="IJM40" s="4"/>
      <c r="IJN40" s="4"/>
      <c r="IJO40" s="4"/>
      <c r="IJP40" s="4"/>
      <c r="IJQ40" s="4"/>
      <c r="IJR40" s="4"/>
      <c r="IJS40" s="4"/>
      <c r="IJT40" s="4"/>
      <c r="IJU40" s="4"/>
      <c r="IJV40" s="4"/>
      <c r="IJW40" s="4"/>
      <c r="IJX40" s="4"/>
      <c r="IJY40" s="4"/>
      <c r="IJZ40" s="4"/>
      <c r="IKA40" s="4"/>
      <c r="IKB40" s="4"/>
      <c r="IKC40" s="4"/>
      <c r="IKD40" s="4"/>
      <c r="IKE40" s="4"/>
      <c r="IKF40" s="4"/>
      <c r="IKG40" s="4"/>
      <c r="IKH40" s="4"/>
      <c r="IKI40" s="4"/>
      <c r="IKJ40" s="4"/>
      <c r="IKK40" s="4"/>
      <c r="IKL40" s="4"/>
      <c r="IKM40" s="4"/>
      <c r="IKN40" s="4"/>
      <c r="IKO40" s="4"/>
      <c r="IKP40" s="4"/>
      <c r="IKQ40" s="4"/>
      <c r="IKR40" s="4"/>
      <c r="IKS40" s="4"/>
      <c r="IKT40" s="4"/>
      <c r="IKU40" s="4"/>
      <c r="IKV40" s="4"/>
      <c r="IKW40" s="4"/>
      <c r="IKX40" s="4"/>
      <c r="IKY40" s="4"/>
      <c r="IKZ40" s="4"/>
      <c r="ILA40" s="4"/>
      <c r="ILB40" s="4"/>
      <c r="ILC40" s="4"/>
      <c r="ILD40" s="4"/>
      <c r="ILE40" s="4"/>
      <c r="ILF40" s="4"/>
      <c r="ILG40" s="4"/>
      <c r="ILH40" s="4"/>
      <c r="ILI40" s="4"/>
      <c r="ILJ40" s="4"/>
      <c r="ILK40" s="4"/>
      <c r="ILL40" s="4"/>
      <c r="ILM40" s="4"/>
      <c r="ILN40" s="4"/>
      <c r="ILO40" s="4"/>
      <c r="ILP40" s="4"/>
      <c r="ILQ40" s="4"/>
      <c r="ILR40" s="4"/>
      <c r="ILS40" s="4"/>
      <c r="ILT40" s="4"/>
      <c r="ILU40" s="4"/>
      <c r="ILV40" s="4"/>
      <c r="ILW40" s="4"/>
      <c r="ILX40" s="4"/>
      <c r="ILY40" s="4"/>
      <c r="ILZ40" s="4"/>
      <c r="IMA40" s="4"/>
      <c r="IMB40" s="4"/>
      <c r="IMC40" s="4"/>
      <c r="IMD40" s="4"/>
      <c r="IME40" s="4"/>
      <c r="IMF40" s="4"/>
      <c r="IMG40" s="4"/>
      <c r="IMH40" s="4"/>
      <c r="IMI40" s="4"/>
      <c r="IMJ40" s="4"/>
      <c r="IMK40" s="4"/>
      <c r="IML40" s="4"/>
      <c r="IMM40" s="4"/>
      <c r="IMN40" s="4"/>
      <c r="IMO40" s="4"/>
      <c r="IMP40" s="4"/>
      <c r="IMQ40" s="4"/>
      <c r="IMR40" s="4"/>
      <c r="IMS40" s="4"/>
      <c r="IMT40" s="4"/>
      <c r="IMU40" s="4"/>
      <c r="IMV40" s="4"/>
      <c r="IMW40" s="4"/>
      <c r="IMX40" s="4"/>
      <c r="IMY40" s="4"/>
      <c r="IMZ40" s="4"/>
      <c r="INA40" s="4"/>
      <c r="INB40" s="4"/>
      <c r="INC40" s="4"/>
      <c r="IND40" s="4"/>
      <c r="INE40" s="4"/>
      <c r="INF40" s="4"/>
      <c r="ING40" s="4"/>
      <c r="INH40" s="4"/>
      <c r="INI40" s="4"/>
      <c r="INJ40" s="4"/>
      <c r="INK40" s="4"/>
      <c r="INL40" s="4"/>
      <c r="INM40" s="4"/>
      <c r="INN40" s="4"/>
      <c r="INO40" s="4"/>
      <c r="INP40" s="4"/>
      <c r="INQ40" s="4"/>
      <c r="INR40" s="4"/>
      <c r="INS40" s="4"/>
      <c r="INT40" s="4"/>
      <c r="INU40" s="4"/>
      <c r="INV40" s="4"/>
      <c r="INW40" s="4"/>
      <c r="INX40" s="4"/>
      <c r="INY40" s="4"/>
      <c r="INZ40" s="4"/>
      <c r="IOA40" s="4"/>
      <c r="IOB40" s="4"/>
      <c r="IOC40" s="4"/>
      <c r="IOD40" s="4"/>
      <c r="IOE40" s="4"/>
      <c r="IOF40" s="4"/>
      <c r="IOG40" s="4"/>
      <c r="IOH40" s="4"/>
      <c r="IOI40" s="4"/>
      <c r="IOJ40" s="4"/>
      <c r="IOK40" s="4"/>
      <c r="IOL40" s="4"/>
      <c r="IOM40" s="4"/>
      <c r="ION40" s="4"/>
      <c r="IOO40" s="4"/>
      <c r="IOP40" s="4"/>
      <c r="IOQ40" s="4"/>
      <c r="IOR40" s="4"/>
      <c r="IOS40" s="4"/>
      <c r="IOT40" s="4"/>
      <c r="IOU40" s="4"/>
      <c r="IOV40" s="4"/>
      <c r="IOW40" s="4"/>
      <c r="IOX40" s="4"/>
      <c r="IOY40" s="4"/>
      <c r="IOZ40" s="4"/>
      <c r="IPA40" s="4"/>
      <c r="IPB40" s="4"/>
      <c r="IPC40" s="4"/>
      <c r="IPD40" s="4"/>
      <c r="IPE40" s="4"/>
      <c r="IPF40" s="4"/>
      <c r="IPG40" s="4"/>
      <c r="IPH40" s="4"/>
      <c r="IPI40" s="4"/>
      <c r="IPJ40" s="4"/>
      <c r="IPK40" s="4"/>
      <c r="IPL40" s="4"/>
      <c r="IPM40" s="4"/>
      <c r="IPN40" s="4"/>
      <c r="IPO40" s="4"/>
      <c r="IPP40" s="4"/>
      <c r="IPQ40" s="4"/>
      <c r="IPR40" s="4"/>
      <c r="IPS40" s="4"/>
      <c r="IPT40" s="4"/>
      <c r="IPU40" s="4"/>
      <c r="IPV40" s="4"/>
      <c r="IPW40" s="4"/>
      <c r="IPX40" s="4"/>
      <c r="IPY40" s="4"/>
      <c r="IPZ40" s="4"/>
      <c r="IQA40" s="4"/>
      <c r="IQB40" s="4"/>
      <c r="IQC40" s="4"/>
      <c r="IQD40" s="4"/>
      <c r="IQE40" s="4"/>
      <c r="IQF40" s="4"/>
      <c r="IQG40" s="4"/>
      <c r="IQH40" s="4"/>
      <c r="IQI40" s="4"/>
      <c r="IQJ40" s="4"/>
      <c r="IQK40" s="4"/>
      <c r="IQL40" s="4"/>
      <c r="IQM40" s="4"/>
      <c r="IQN40" s="4"/>
      <c r="IQO40" s="4"/>
      <c r="IQP40" s="4"/>
      <c r="IQQ40" s="4"/>
      <c r="IQR40" s="4"/>
      <c r="IQS40" s="4"/>
      <c r="IQT40" s="4"/>
      <c r="IQU40" s="4"/>
      <c r="IQV40" s="4"/>
      <c r="IQW40" s="4"/>
      <c r="IQX40" s="4"/>
      <c r="IQY40" s="4"/>
      <c r="IQZ40" s="4"/>
      <c r="IRA40" s="4"/>
      <c r="IRB40" s="4"/>
      <c r="IRC40" s="4"/>
      <c r="IRD40" s="4"/>
      <c r="IRE40" s="4"/>
      <c r="IRF40" s="4"/>
      <c r="IRG40" s="4"/>
      <c r="IRH40" s="4"/>
      <c r="IRI40" s="4"/>
      <c r="IRJ40" s="4"/>
      <c r="IRK40" s="4"/>
      <c r="IRL40" s="4"/>
      <c r="IRM40" s="4"/>
      <c r="IRN40" s="4"/>
      <c r="IRO40" s="4"/>
      <c r="IRP40" s="4"/>
      <c r="IRQ40" s="4"/>
      <c r="IRR40" s="4"/>
      <c r="IRS40" s="4"/>
      <c r="IRT40" s="4"/>
      <c r="IRU40" s="4"/>
      <c r="IRV40" s="4"/>
      <c r="IRW40" s="4"/>
      <c r="IRX40" s="4"/>
      <c r="IRY40" s="4"/>
      <c r="IRZ40" s="4"/>
      <c r="ISA40" s="4"/>
      <c r="ISB40" s="4"/>
      <c r="ISC40" s="4"/>
      <c r="ISD40" s="4"/>
      <c r="ISE40" s="4"/>
      <c r="ISF40" s="4"/>
      <c r="ISG40" s="4"/>
      <c r="ISH40" s="4"/>
      <c r="ISI40" s="4"/>
      <c r="ISJ40" s="4"/>
      <c r="ISK40" s="4"/>
      <c r="ISL40" s="4"/>
      <c r="ISM40" s="4"/>
      <c r="ISN40" s="4"/>
      <c r="ISO40" s="4"/>
      <c r="ISP40" s="4"/>
      <c r="ISQ40" s="4"/>
      <c r="ISR40" s="4"/>
      <c r="ISS40" s="4"/>
      <c r="IST40" s="4"/>
      <c r="ISU40" s="4"/>
      <c r="ISV40" s="4"/>
      <c r="ISW40" s="4"/>
      <c r="ISX40" s="4"/>
      <c r="ISY40" s="4"/>
      <c r="ISZ40" s="4"/>
      <c r="ITA40" s="4"/>
      <c r="ITB40" s="4"/>
      <c r="ITC40" s="4"/>
      <c r="ITD40" s="4"/>
      <c r="ITE40" s="4"/>
      <c r="ITF40" s="4"/>
      <c r="ITG40" s="4"/>
      <c r="ITH40" s="4"/>
      <c r="ITI40" s="4"/>
      <c r="ITJ40" s="4"/>
      <c r="ITK40" s="4"/>
      <c r="ITL40" s="4"/>
      <c r="ITM40" s="4"/>
      <c r="ITN40" s="4"/>
      <c r="ITO40" s="4"/>
      <c r="ITP40" s="4"/>
      <c r="ITQ40" s="4"/>
      <c r="ITR40" s="4"/>
      <c r="ITS40" s="4"/>
      <c r="ITT40" s="4"/>
      <c r="ITU40" s="4"/>
      <c r="ITV40" s="4"/>
      <c r="ITW40" s="4"/>
      <c r="ITX40" s="4"/>
      <c r="ITY40" s="4"/>
      <c r="ITZ40" s="4"/>
      <c r="IUA40" s="4"/>
      <c r="IUB40" s="4"/>
      <c r="IUC40" s="4"/>
      <c r="IUD40" s="4"/>
      <c r="IUE40" s="4"/>
      <c r="IUF40" s="4"/>
      <c r="IUG40" s="4"/>
      <c r="IUH40" s="4"/>
      <c r="IUI40" s="4"/>
      <c r="IUJ40" s="4"/>
      <c r="IUK40" s="4"/>
      <c r="IUL40" s="4"/>
      <c r="IUM40" s="4"/>
      <c r="IUN40" s="4"/>
      <c r="IUO40" s="4"/>
      <c r="IUP40" s="4"/>
      <c r="IUQ40" s="4"/>
      <c r="IUR40" s="4"/>
      <c r="IUS40" s="4"/>
      <c r="IUT40" s="4"/>
      <c r="IUU40" s="4"/>
      <c r="IUV40" s="4"/>
      <c r="IUW40" s="4"/>
      <c r="IUX40" s="4"/>
      <c r="IUY40" s="4"/>
      <c r="IUZ40" s="4"/>
      <c r="IVA40" s="4"/>
      <c r="IVB40" s="4"/>
      <c r="IVC40" s="4"/>
      <c r="IVD40" s="4"/>
      <c r="IVE40" s="4"/>
      <c r="IVF40" s="4"/>
      <c r="IVG40" s="4"/>
      <c r="IVH40" s="4"/>
      <c r="IVI40" s="4"/>
      <c r="IVJ40" s="4"/>
      <c r="IVK40" s="4"/>
      <c r="IVL40" s="4"/>
      <c r="IVM40" s="4"/>
      <c r="IVN40" s="4"/>
      <c r="IVO40" s="4"/>
      <c r="IVP40" s="4"/>
      <c r="IVQ40" s="4"/>
      <c r="IVR40" s="4"/>
      <c r="IVS40" s="4"/>
      <c r="IVT40" s="4"/>
      <c r="IVU40" s="4"/>
      <c r="IVV40" s="4"/>
      <c r="IVW40" s="4"/>
      <c r="IVX40" s="4"/>
      <c r="IVY40" s="4"/>
      <c r="IVZ40" s="4"/>
      <c r="IWA40" s="4"/>
      <c r="IWB40" s="4"/>
      <c r="IWC40" s="4"/>
      <c r="IWD40" s="4"/>
      <c r="IWE40" s="4"/>
      <c r="IWF40" s="4"/>
      <c r="IWG40" s="4"/>
      <c r="IWH40" s="4"/>
      <c r="IWI40" s="4"/>
      <c r="IWJ40" s="4"/>
      <c r="IWK40" s="4"/>
      <c r="IWL40" s="4"/>
      <c r="IWM40" s="4"/>
      <c r="IWN40" s="4"/>
      <c r="IWO40" s="4"/>
      <c r="IWP40" s="4"/>
      <c r="IWQ40" s="4"/>
      <c r="IWR40" s="4"/>
      <c r="IWS40" s="4"/>
      <c r="IWT40" s="4"/>
      <c r="IWU40" s="4"/>
      <c r="IWV40" s="4"/>
      <c r="IWW40" s="4"/>
      <c r="IWX40" s="4"/>
      <c r="IWY40" s="4"/>
      <c r="IWZ40" s="4"/>
      <c r="IXA40" s="4"/>
      <c r="IXB40" s="4"/>
      <c r="IXC40" s="4"/>
      <c r="IXD40" s="4"/>
      <c r="IXE40" s="4"/>
      <c r="IXF40" s="4"/>
      <c r="IXG40" s="4"/>
      <c r="IXH40" s="4"/>
      <c r="IXI40" s="4"/>
      <c r="IXJ40" s="4"/>
      <c r="IXK40" s="4"/>
      <c r="IXL40" s="4"/>
      <c r="IXM40" s="4"/>
      <c r="IXN40" s="4"/>
      <c r="IXO40" s="4"/>
      <c r="IXP40" s="4"/>
      <c r="IXQ40" s="4"/>
      <c r="IXR40" s="4"/>
      <c r="IXS40" s="4"/>
      <c r="IXT40" s="4"/>
      <c r="IXU40" s="4"/>
      <c r="IXV40" s="4"/>
      <c r="IXW40" s="4"/>
      <c r="IXX40" s="4"/>
      <c r="IXY40" s="4"/>
      <c r="IXZ40" s="4"/>
      <c r="IYA40" s="4"/>
      <c r="IYB40" s="4"/>
      <c r="IYC40" s="4"/>
      <c r="IYD40" s="4"/>
      <c r="IYE40" s="4"/>
      <c r="IYF40" s="4"/>
      <c r="IYG40" s="4"/>
      <c r="IYH40" s="4"/>
      <c r="IYI40" s="4"/>
      <c r="IYJ40" s="4"/>
      <c r="IYK40" s="4"/>
      <c r="IYL40" s="4"/>
      <c r="IYM40" s="4"/>
      <c r="IYN40" s="4"/>
      <c r="IYO40" s="4"/>
      <c r="IYP40" s="4"/>
      <c r="IYQ40" s="4"/>
      <c r="IYR40" s="4"/>
      <c r="IYS40" s="4"/>
      <c r="IYT40" s="4"/>
      <c r="IYU40" s="4"/>
      <c r="IYV40" s="4"/>
      <c r="IYW40" s="4"/>
      <c r="IYX40" s="4"/>
      <c r="IYY40" s="4"/>
      <c r="IYZ40" s="4"/>
      <c r="IZA40" s="4"/>
      <c r="IZB40" s="4"/>
      <c r="IZC40" s="4"/>
      <c r="IZD40" s="4"/>
      <c r="IZE40" s="4"/>
      <c r="IZF40" s="4"/>
      <c r="IZG40" s="4"/>
      <c r="IZH40" s="4"/>
      <c r="IZI40" s="4"/>
      <c r="IZJ40" s="4"/>
      <c r="IZK40" s="4"/>
      <c r="IZL40" s="4"/>
      <c r="IZM40" s="4"/>
      <c r="IZN40" s="4"/>
      <c r="IZO40" s="4"/>
      <c r="IZP40" s="4"/>
      <c r="IZQ40" s="4"/>
      <c r="IZR40" s="4"/>
      <c r="IZS40" s="4"/>
      <c r="IZT40" s="4"/>
      <c r="IZU40" s="4"/>
      <c r="IZV40" s="4"/>
      <c r="IZW40" s="4"/>
      <c r="IZX40" s="4"/>
      <c r="IZY40" s="4"/>
      <c r="IZZ40" s="4"/>
      <c r="JAA40" s="4"/>
      <c r="JAB40" s="4"/>
      <c r="JAC40" s="4"/>
      <c r="JAD40" s="4"/>
      <c r="JAE40" s="4"/>
      <c r="JAF40" s="4"/>
      <c r="JAG40" s="4"/>
      <c r="JAH40" s="4"/>
      <c r="JAI40" s="4"/>
      <c r="JAJ40" s="4"/>
      <c r="JAK40" s="4"/>
      <c r="JAL40" s="4"/>
      <c r="JAM40" s="4"/>
      <c r="JAN40" s="4"/>
      <c r="JAO40" s="4"/>
      <c r="JAP40" s="4"/>
      <c r="JAQ40" s="4"/>
      <c r="JAR40" s="4"/>
      <c r="JAS40" s="4"/>
      <c r="JAT40" s="4"/>
      <c r="JAU40" s="4"/>
      <c r="JAV40" s="4"/>
      <c r="JAW40" s="4"/>
      <c r="JAX40" s="4"/>
      <c r="JAY40" s="4"/>
      <c r="JAZ40" s="4"/>
      <c r="JBA40" s="4"/>
      <c r="JBB40" s="4"/>
      <c r="JBC40" s="4"/>
      <c r="JBD40" s="4"/>
      <c r="JBE40" s="4"/>
      <c r="JBF40" s="4"/>
      <c r="JBG40" s="4"/>
      <c r="JBH40" s="4"/>
      <c r="JBI40" s="4"/>
      <c r="JBJ40" s="4"/>
      <c r="JBK40" s="4"/>
      <c r="JBL40" s="4"/>
      <c r="JBM40" s="4"/>
      <c r="JBN40" s="4"/>
      <c r="JBO40" s="4"/>
      <c r="JBP40" s="4"/>
      <c r="JBQ40" s="4"/>
      <c r="JBR40" s="4"/>
      <c r="JBS40" s="4"/>
      <c r="JBT40" s="4"/>
      <c r="JBU40" s="4"/>
      <c r="JBV40" s="4"/>
      <c r="JBW40" s="4"/>
      <c r="JBX40" s="4"/>
      <c r="JBY40" s="4"/>
      <c r="JBZ40" s="4"/>
      <c r="JCA40" s="4"/>
      <c r="JCB40" s="4"/>
      <c r="JCC40" s="4"/>
      <c r="JCD40" s="4"/>
      <c r="JCE40" s="4"/>
      <c r="JCF40" s="4"/>
      <c r="JCG40" s="4"/>
      <c r="JCH40" s="4"/>
      <c r="JCI40" s="4"/>
      <c r="JCJ40" s="4"/>
      <c r="JCK40" s="4"/>
      <c r="JCL40" s="4"/>
      <c r="JCM40" s="4"/>
      <c r="JCN40" s="4"/>
      <c r="JCO40" s="4"/>
      <c r="JCP40" s="4"/>
      <c r="JCQ40" s="4"/>
      <c r="JCR40" s="4"/>
      <c r="JCS40" s="4"/>
      <c r="JCT40" s="4"/>
      <c r="JCU40" s="4"/>
      <c r="JCV40" s="4"/>
      <c r="JCW40" s="4"/>
      <c r="JCX40" s="4"/>
      <c r="JCY40" s="4"/>
      <c r="JCZ40" s="4"/>
      <c r="JDA40" s="4"/>
      <c r="JDB40" s="4"/>
      <c r="JDC40" s="4"/>
      <c r="JDD40" s="4"/>
      <c r="JDE40" s="4"/>
      <c r="JDF40" s="4"/>
      <c r="JDG40" s="4"/>
      <c r="JDH40" s="4"/>
      <c r="JDI40" s="4"/>
      <c r="JDJ40" s="4"/>
      <c r="JDK40" s="4"/>
      <c r="JDL40" s="4"/>
      <c r="JDM40" s="4"/>
      <c r="JDN40" s="4"/>
      <c r="JDO40" s="4"/>
      <c r="JDP40" s="4"/>
      <c r="JDQ40" s="4"/>
      <c r="JDR40" s="4"/>
      <c r="JDS40" s="4"/>
      <c r="JDT40" s="4"/>
      <c r="JDU40" s="4"/>
      <c r="JDV40" s="4"/>
      <c r="JDW40" s="4"/>
      <c r="JDX40" s="4"/>
      <c r="JDY40" s="4"/>
      <c r="JDZ40" s="4"/>
      <c r="JEA40" s="4"/>
      <c r="JEB40" s="4"/>
      <c r="JEC40" s="4"/>
      <c r="JED40" s="4"/>
      <c r="JEE40" s="4"/>
      <c r="JEF40" s="4"/>
      <c r="JEG40" s="4"/>
      <c r="JEH40" s="4"/>
      <c r="JEI40" s="4"/>
      <c r="JEJ40" s="4"/>
      <c r="JEK40" s="4"/>
      <c r="JEL40" s="4"/>
      <c r="JEM40" s="4"/>
      <c r="JEN40" s="4"/>
      <c r="JEO40" s="4"/>
      <c r="JEP40" s="4"/>
      <c r="JEQ40" s="4"/>
      <c r="JER40" s="4"/>
      <c r="JES40" s="4"/>
      <c r="JET40" s="4"/>
      <c r="JEU40" s="4"/>
      <c r="JEV40" s="4"/>
      <c r="JEW40" s="4"/>
      <c r="JEX40" s="4"/>
      <c r="JEY40" s="4"/>
      <c r="JEZ40" s="4"/>
      <c r="JFA40" s="4"/>
      <c r="JFB40" s="4"/>
      <c r="JFC40" s="4"/>
      <c r="JFD40" s="4"/>
      <c r="JFE40" s="4"/>
      <c r="JFF40" s="4"/>
      <c r="JFG40" s="4"/>
      <c r="JFH40" s="4"/>
      <c r="JFI40" s="4"/>
      <c r="JFJ40" s="4"/>
      <c r="JFK40" s="4"/>
      <c r="JFL40" s="4"/>
      <c r="JFM40" s="4"/>
      <c r="JFN40" s="4"/>
      <c r="JFO40" s="4"/>
      <c r="JFP40" s="4"/>
      <c r="JFQ40" s="4"/>
      <c r="JFR40" s="4"/>
      <c r="JFS40" s="4"/>
      <c r="JFT40" s="4"/>
      <c r="JFU40" s="4"/>
      <c r="JFV40" s="4"/>
      <c r="JFW40" s="4"/>
      <c r="JFX40" s="4"/>
      <c r="JFY40" s="4"/>
      <c r="JFZ40" s="4"/>
      <c r="JGA40" s="4"/>
      <c r="JGB40" s="4"/>
      <c r="JGC40" s="4"/>
      <c r="JGD40" s="4"/>
      <c r="JGE40" s="4"/>
      <c r="JGF40" s="4"/>
      <c r="JGG40" s="4"/>
      <c r="JGH40" s="4"/>
      <c r="JGI40" s="4"/>
      <c r="JGJ40" s="4"/>
      <c r="JGK40" s="4"/>
      <c r="JGL40" s="4"/>
      <c r="JGM40" s="4"/>
      <c r="JGN40" s="4"/>
      <c r="JGO40" s="4"/>
      <c r="JGP40" s="4"/>
      <c r="JGQ40" s="4"/>
      <c r="JGR40" s="4"/>
      <c r="JGS40" s="4"/>
      <c r="JGT40" s="4"/>
      <c r="JGU40" s="4"/>
      <c r="JGV40" s="4"/>
      <c r="JGW40" s="4"/>
      <c r="JGX40" s="4"/>
      <c r="JGY40" s="4"/>
      <c r="JGZ40" s="4"/>
      <c r="JHA40" s="4"/>
      <c r="JHB40" s="4"/>
      <c r="JHC40" s="4"/>
      <c r="JHD40" s="4"/>
      <c r="JHE40" s="4"/>
      <c r="JHF40" s="4"/>
      <c r="JHG40" s="4"/>
      <c r="JHH40" s="4"/>
      <c r="JHI40" s="4"/>
      <c r="JHJ40" s="4"/>
      <c r="JHK40" s="4"/>
      <c r="JHL40" s="4"/>
      <c r="JHM40" s="4"/>
      <c r="JHN40" s="4"/>
      <c r="JHO40" s="4"/>
      <c r="JHP40" s="4"/>
      <c r="JHQ40" s="4"/>
      <c r="JHR40" s="4"/>
      <c r="JHS40" s="4"/>
      <c r="JHT40" s="4"/>
      <c r="JHU40" s="4"/>
      <c r="JHV40" s="4"/>
      <c r="JHW40" s="4"/>
      <c r="JHX40" s="4"/>
      <c r="JHY40" s="4"/>
      <c r="JHZ40" s="4"/>
      <c r="JIA40" s="4"/>
      <c r="JIB40" s="4"/>
      <c r="JIC40" s="4"/>
      <c r="JID40" s="4"/>
      <c r="JIE40" s="4"/>
      <c r="JIF40" s="4"/>
      <c r="JIG40" s="4"/>
      <c r="JIH40" s="4"/>
      <c r="JII40" s="4"/>
      <c r="JIJ40" s="4"/>
      <c r="JIK40" s="4"/>
      <c r="JIL40" s="4"/>
      <c r="JIM40" s="4"/>
      <c r="JIN40" s="4"/>
      <c r="JIO40" s="4"/>
      <c r="JIP40" s="4"/>
      <c r="JIQ40" s="4"/>
      <c r="JIR40" s="4"/>
      <c r="JIS40" s="4"/>
      <c r="JIT40" s="4"/>
      <c r="JIU40" s="4"/>
      <c r="JIV40" s="4"/>
      <c r="JIW40" s="4"/>
      <c r="JIX40" s="4"/>
      <c r="JIY40" s="4"/>
      <c r="JIZ40" s="4"/>
      <c r="JJA40" s="4"/>
      <c r="JJB40" s="4"/>
      <c r="JJC40" s="4"/>
      <c r="JJD40" s="4"/>
      <c r="JJE40" s="4"/>
      <c r="JJF40" s="4"/>
      <c r="JJG40" s="4"/>
      <c r="JJH40" s="4"/>
      <c r="JJI40" s="4"/>
      <c r="JJJ40" s="4"/>
      <c r="JJK40" s="4"/>
      <c r="JJL40" s="4"/>
      <c r="JJM40" s="4"/>
      <c r="JJN40" s="4"/>
      <c r="JJO40" s="4"/>
      <c r="JJP40" s="4"/>
      <c r="JJQ40" s="4"/>
      <c r="JJR40" s="4"/>
      <c r="JJS40" s="4"/>
      <c r="JJT40" s="4"/>
      <c r="JJU40" s="4"/>
      <c r="JJV40" s="4"/>
      <c r="JJW40" s="4"/>
      <c r="JJX40" s="4"/>
      <c r="JJY40" s="4"/>
      <c r="JJZ40" s="4"/>
      <c r="JKA40" s="4"/>
      <c r="JKB40" s="4"/>
      <c r="JKC40" s="4"/>
      <c r="JKD40" s="4"/>
      <c r="JKE40" s="4"/>
      <c r="JKF40" s="4"/>
      <c r="JKG40" s="4"/>
      <c r="JKH40" s="4"/>
      <c r="JKI40" s="4"/>
      <c r="JKJ40" s="4"/>
      <c r="JKK40" s="4"/>
      <c r="JKL40" s="4"/>
      <c r="JKM40" s="4"/>
      <c r="JKN40" s="4"/>
      <c r="JKO40" s="4"/>
      <c r="JKP40" s="4"/>
      <c r="JKQ40" s="4"/>
      <c r="JKR40" s="4"/>
      <c r="JKS40" s="4"/>
      <c r="JKT40" s="4"/>
      <c r="JKU40" s="4"/>
      <c r="JKV40" s="4"/>
      <c r="JKW40" s="4"/>
      <c r="JKX40" s="4"/>
      <c r="JKY40" s="4"/>
      <c r="JKZ40" s="4"/>
      <c r="JLA40" s="4"/>
      <c r="JLB40" s="4"/>
      <c r="JLC40" s="4"/>
      <c r="JLD40" s="4"/>
      <c r="JLE40" s="4"/>
      <c r="JLF40" s="4"/>
      <c r="JLG40" s="4"/>
      <c r="JLH40" s="4"/>
      <c r="JLI40" s="4"/>
      <c r="JLJ40" s="4"/>
      <c r="JLK40" s="4"/>
      <c r="JLL40" s="4"/>
      <c r="JLM40" s="4"/>
      <c r="JLN40" s="4"/>
      <c r="JLO40" s="4"/>
      <c r="JLP40" s="4"/>
      <c r="JLQ40" s="4"/>
      <c r="JLR40" s="4"/>
      <c r="JLS40" s="4"/>
      <c r="JLT40" s="4"/>
      <c r="JLU40" s="4"/>
      <c r="JLV40" s="4"/>
      <c r="JLW40" s="4"/>
      <c r="JLX40" s="4"/>
      <c r="JLY40" s="4"/>
      <c r="JLZ40" s="4"/>
      <c r="JMA40" s="4"/>
      <c r="JMB40" s="4"/>
      <c r="JMC40" s="4"/>
      <c r="JMD40" s="4"/>
      <c r="JME40" s="4"/>
      <c r="JMF40" s="4"/>
      <c r="JMG40" s="4"/>
      <c r="JMH40" s="4"/>
      <c r="JMI40" s="4"/>
      <c r="JMJ40" s="4"/>
      <c r="JMK40" s="4"/>
      <c r="JML40" s="4"/>
      <c r="JMM40" s="4"/>
      <c r="JMN40" s="4"/>
      <c r="JMO40" s="4"/>
      <c r="JMP40" s="4"/>
      <c r="JMQ40" s="4"/>
      <c r="JMR40" s="4"/>
      <c r="JMS40" s="4"/>
      <c r="JMT40" s="4"/>
      <c r="JMU40" s="4"/>
      <c r="JMV40" s="4"/>
      <c r="JMW40" s="4"/>
      <c r="JMX40" s="4"/>
      <c r="JMY40" s="4"/>
      <c r="JMZ40" s="4"/>
      <c r="JNA40" s="4"/>
      <c r="JNB40" s="4"/>
      <c r="JNC40" s="4"/>
      <c r="JND40" s="4"/>
      <c r="JNE40" s="4"/>
      <c r="JNF40" s="4"/>
      <c r="JNG40" s="4"/>
      <c r="JNH40" s="4"/>
      <c r="JNI40" s="4"/>
      <c r="JNJ40" s="4"/>
      <c r="JNK40" s="4"/>
      <c r="JNL40" s="4"/>
      <c r="JNM40" s="4"/>
      <c r="JNN40" s="4"/>
      <c r="JNO40" s="4"/>
      <c r="JNP40" s="4"/>
      <c r="JNQ40" s="4"/>
      <c r="JNR40" s="4"/>
      <c r="JNS40" s="4"/>
      <c r="JNT40" s="4"/>
      <c r="JNU40" s="4"/>
      <c r="JNV40" s="4"/>
      <c r="JNW40" s="4"/>
      <c r="JNX40" s="4"/>
      <c r="JNY40" s="4"/>
      <c r="JNZ40" s="4"/>
      <c r="JOA40" s="4"/>
      <c r="JOB40" s="4"/>
      <c r="JOC40" s="4"/>
      <c r="JOD40" s="4"/>
      <c r="JOE40" s="4"/>
      <c r="JOF40" s="4"/>
      <c r="JOG40" s="4"/>
      <c r="JOH40" s="4"/>
      <c r="JOI40" s="4"/>
      <c r="JOJ40" s="4"/>
      <c r="JOK40" s="4"/>
      <c r="JOL40" s="4"/>
      <c r="JOM40" s="4"/>
      <c r="JON40" s="4"/>
      <c r="JOO40" s="4"/>
      <c r="JOP40" s="4"/>
      <c r="JOQ40" s="4"/>
      <c r="JOR40" s="4"/>
      <c r="JOS40" s="4"/>
      <c r="JOT40" s="4"/>
      <c r="JOU40" s="4"/>
      <c r="JOV40" s="4"/>
      <c r="JOW40" s="4"/>
      <c r="JOX40" s="4"/>
      <c r="JOY40" s="4"/>
      <c r="JOZ40" s="4"/>
      <c r="JPA40" s="4"/>
      <c r="JPB40" s="4"/>
      <c r="JPC40" s="4"/>
      <c r="JPD40" s="4"/>
      <c r="JPE40" s="4"/>
      <c r="JPF40" s="4"/>
      <c r="JPG40" s="4"/>
      <c r="JPH40" s="4"/>
      <c r="JPI40" s="4"/>
      <c r="JPJ40" s="4"/>
      <c r="JPK40" s="4"/>
      <c r="JPL40" s="4"/>
      <c r="JPM40" s="4"/>
      <c r="JPN40" s="4"/>
      <c r="JPO40" s="4"/>
      <c r="JPP40" s="4"/>
      <c r="JPQ40" s="4"/>
      <c r="JPR40" s="4"/>
      <c r="JPS40" s="4"/>
      <c r="JPT40" s="4"/>
      <c r="JPU40" s="4"/>
      <c r="JPV40" s="4"/>
      <c r="JPW40" s="4"/>
      <c r="JPX40" s="4"/>
      <c r="JPY40" s="4"/>
      <c r="JPZ40" s="4"/>
      <c r="JQA40" s="4"/>
      <c r="JQB40" s="4"/>
      <c r="JQC40" s="4"/>
      <c r="JQD40" s="4"/>
      <c r="JQE40" s="4"/>
      <c r="JQF40" s="4"/>
      <c r="JQG40" s="4"/>
      <c r="JQH40" s="4"/>
      <c r="JQI40" s="4"/>
      <c r="JQJ40" s="4"/>
      <c r="JQK40" s="4"/>
      <c r="JQL40" s="4"/>
      <c r="JQM40" s="4"/>
      <c r="JQN40" s="4"/>
      <c r="JQO40" s="4"/>
      <c r="JQP40" s="4"/>
      <c r="JQQ40" s="4"/>
      <c r="JQR40" s="4"/>
      <c r="JQS40" s="4"/>
      <c r="JQT40" s="4"/>
      <c r="JQU40" s="4"/>
      <c r="JQV40" s="4"/>
      <c r="JQW40" s="4"/>
      <c r="JQX40" s="4"/>
      <c r="JQY40" s="4"/>
      <c r="JQZ40" s="4"/>
      <c r="JRA40" s="4"/>
      <c r="JRB40" s="4"/>
      <c r="JRC40" s="4"/>
      <c r="JRD40" s="4"/>
      <c r="JRE40" s="4"/>
      <c r="JRF40" s="4"/>
      <c r="JRG40" s="4"/>
      <c r="JRH40" s="4"/>
      <c r="JRI40" s="4"/>
      <c r="JRJ40" s="4"/>
      <c r="JRK40" s="4"/>
      <c r="JRL40" s="4"/>
      <c r="JRM40" s="4"/>
      <c r="JRN40" s="4"/>
      <c r="JRO40" s="4"/>
      <c r="JRP40" s="4"/>
      <c r="JRQ40" s="4"/>
      <c r="JRR40" s="4"/>
      <c r="JRS40" s="4"/>
      <c r="JRT40" s="4"/>
      <c r="JRU40" s="4"/>
      <c r="JRV40" s="4"/>
      <c r="JRW40" s="4"/>
      <c r="JRX40" s="4"/>
      <c r="JRY40" s="4"/>
      <c r="JRZ40" s="4"/>
      <c r="JSA40" s="4"/>
      <c r="JSB40" s="4"/>
      <c r="JSC40" s="4"/>
      <c r="JSD40" s="4"/>
      <c r="JSE40" s="4"/>
      <c r="JSF40" s="4"/>
      <c r="JSG40" s="4"/>
      <c r="JSH40" s="4"/>
      <c r="JSI40" s="4"/>
      <c r="JSJ40" s="4"/>
      <c r="JSK40" s="4"/>
      <c r="JSL40" s="4"/>
      <c r="JSM40" s="4"/>
      <c r="JSN40" s="4"/>
      <c r="JSO40" s="4"/>
      <c r="JSP40" s="4"/>
      <c r="JSQ40" s="4"/>
      <c r="JSR40" s="4"/>
      <c r="JSS40" s="4"/>
      <c r="JST40" s="4"/>
      <c r="JSU40" s="4"/>
      <c r="JSV40" s="4"/>
      <c r="JSW40" s="4"/>
      <c r="JSX40" s="4"/>
      <c r="JSY40" s="4"/>
      <c r="JSZ40" s="4"/>
      <c r="JTA40" s="4"/>
      <c r="JTB40" s="4"/>
      <c r="JTC40" s="4"/>
      <c r="JTD40" s="4"/>
      <c r="JTE40" s="4"/>
      <c r="JTF40" s="4"/>
      <c r="JTG40" s="4"/>
      <c r="JTH40" s="4"/>
      <c r="JTI40" s="4"/>
      <c r="JTJ40" s="4"/>
      <c r="JTK40" s="4"/>
      <c r="JTL40" s="4"/>
      <c r="JTM40" s="4"/>
      <c r="JTN40" s="4"/>
      <c r="JTO40" s="4"/>
      <c r="JTP40" s="4"/>
      <c r="JTQ40" s="4"/>
      <c r="JTR40" s="4"/>
      <c r="JTS40" s="4"/>
      <c r="JTT40" s="4"/>
      <c r="JTU40" s="4"/>
      <c r="JTV40" s="4"/>
      <c r="JTW40" s="4"/>
      <c r="JTX40" s="4"/>
      <c r="JTY40" s="4"/>
      <c r="JTZ40" s="4"/>
      <c r="JUA40" s="4"/>
      <c r="JUB40" s="4"/>
      <c r="JUC40" s="4"/>
      <c r="JUD40" s="4"/>
      <c r="JUE40" s="4"/>
      <c r="JUF40" s="4"/>
      <c r="JUG40" s="4"/>
      <c r="JUH40" s="4"/>
      <c r="JUI40" s="4"/>
      <c r="JUJ40" s="4"/>
      <c r="JUK40" s="4"/>
      <c r="JUL40" s="4"/>
      <c r="JUM40" s="4"/>
      <c r="JUN40" s="4"/>
      <c r="JUO40" s="4"/>
      <c r="JUP40" s="4"/>
      <c r="JUQ40" s="4"/>
      <c r="JUR40" s="4"/>
      <c r="JUS40" s="4"/>
      <c r="JUT40" s="4"/>
      <c r="JUU40" s="4"/>
      <c r="JUV40" s="4"/>
      <c r="JUW40" s="4"/>
      <c r="JUX40" s="4"/>
      <c r="JUY40" s="4"/>
      <c r="JUZ40" s="4"/>
      <c r="JVA40" s="4"/>
      <c r="JVB40" s="4"/>
      <c r="JVC40" s="4"/>
      <c r="JVD40" s="4"/>
      <c r="JVE40" s="4"/>
      <c r="JVF40" s="4"/>
      <c r="JVG40" s="4"/>
      <c r="JVH40" s="4"/>
      <c r="JVI40" s="4"/>
      <c r="JVJ40" s="4"/>
      <c r="JVK40" s="4"/>
      <c r="JVL40" s="4"/>
      <c r="JVM40" s="4"/>
      <c r="JVN40" s="4"/>
      <c r="JVO40" s="4"/>
      <c r="JVP40" s="4"/>
      <c r="JVQ40" s="4"/>
      <c r="JVR40" s="4"/>
      <c r="JVS40" s="4"/>
      <c r="JVT40" s="4"/>
      <c r="JVU40" s="4"/>
      <c r="JVV40" s="4"/>
      <c r="JVW40" s="4"/>
      <c r="JVX40" s="4"/>
      <c r="JVY40" s="4"/>
      <c r="JVZ40" s="4"/>
      <c r="JWA40" s="4"/>
      <c r="JWB40" s="4"/>
      <c r="JWC40" s="4"/>
      <c r="JWD40" s="4"/>
      <c r="JWE40" s="4"/>
      <c r="JWF40" s="4"/>
      <c r="JWG40" s="4"/>
      <c r="JWH40" s="4"/>
      <c r="JWI40" s="4"/>
      <c r="JWJ40" s="4"/>
      <c r="JWK40" s="4"/>
      <c r="JWL40" s="4"/>
      <c r="JWM40" s="4"/>
      <c r="JWN40" s="4"/>
      <c r="JWO40" s="4"/>
      <c r="JWP40" s="4"/>
      <c r="JWQ40" s="4"/>
      <c r="JWR40" s="4"/>
      <c r="JWS40" s="4"/>
      <c r="JWT40" s="4"/>
      <c r="JWU40" s="4"/>
      <c r="JWV40" s="4"/>
      <c r="JWW40" s="4"/>
      <c r="JWX40" s="4"/>
      <c r="JWY40" s="4"/>
      <c r="JWZ40" s="4"/>
      <c r="JXA40" s="4"/>
      <c r="JXB40" s="4"/>
      <c r="JXC40" s="4"/>
      <c r="JXD40" s="4"/>
      <c r="JXE40" s="4"/>
      <c r="JXF40" s="4"/>
      <c r="JXG40" s="4"/>
      <c r="JXH40" s="4"/>
      <c r="JXI40" s="4"/>
      <c r="JXJ40" s="4"/>
      <c r="JXK40" s="4"/>
      <c r="JXL40" s="4"/>
      <c r="JXM40" s="4"/>
      <c r="JXN40" s="4"/>
      <c r="JXO40" s="4"/>
      <c r="JXP40" s="4"/>
      <c r="JXQ40" s="4"/>
      <c r="JXR40" s="4"/>
      <c r="JXS40" s="4"/>
      <c r="JXT40" s="4"/>
      <c r="JXU40" s="4"/>
      <c r="JXV40" s="4"/>
      <c r="JXW40" s="4"/>
      <c r="JXX40" s="4"/>
      <c r="JXY40" s="4"/>
      <c r="JXZ40" s="4"/>
      <c r="JYA40" s="4"/>
      <c r="JYB40" s="4"/>
      <c r="JYC40" s="4"/>
      <c r="JYD40" s="4"/>
      <c r="JYE40" s="4"/>
      <c r="JYF40" s="4"/>
      <c r="JYG40" s="4"/>
      <c r="JYH40" s="4"/>
      <c r="JYI40" s="4"/>
      <c r="JYJ40" s="4"/>
      <c r="JYK40" s="4"/>
      <c r="JYL40" s="4"/>
      <c r="JYM40" s="4"/>
      <c r="JYN40" s="4"/>
      <c r="JYO40" s="4"/>
      <c r="JYP40" s="4"/>
      <c r="JYQ40" s="4"/>
      <c r="JYR40" s="4"/>
      <c r="JYS40" s="4"/>
      <c r="JYT40" s="4"/>
      <c r="JYU40" s="4"/>
      <c r="JYV40" s="4"/>
      <c r="JYW40" s="4"/>
      <c r="JYX40" s="4"/>
      <c r="JYY40" s="4"/>
      <c r="JYZ40" s="4"/>
      <c r="JZA40" s="4"/>
      <c r="JZB40" s="4"/>
      <c r="JZC40" s="4"/>
      <c r="JZD40" s="4"/>
      <c r="JZE40" s="4"/>
      <c r="JZF40" s="4"/>
      <c r="JZG40" s="4"/>
      <c r="JZH40" s="4"/>
      <c r="JZI40" s="4"/>
      <c r="JZJ40" s="4"/>
      <c r="JZK40" s="4"/>
      <c r="JZL40" s="4"/>
      <c r="JZM40" s="4"/>
      <c r="JZN40" s="4"/>
      <c r="JZO40" s="4"/>
      <c r="JZP40" s="4"/>
      <c r="JZQ40" s="4"/>
      <c r="JZR40" s="4"/>
      <c r="JZS40" s="4"/>
      <c r="JZT40" s="4"/>
      <c r="JZU40" s="4"/>
      <c r="JZV40" s="4"/>
      <c r="JZW40" s="4"/>
      <c r="JZX40" s="4"/>
      <c r="JZY40" s="4"/>
      <c r="JZZ40" s="4"/>
      <c r="KAA40" s="4"/>
      <c r="KAB40" s="4"/>
      <c r="KAC40" s="4"/>
      <c r="KAD40" s="4"/>
      <c r="KAE40" s="4"/>
      <c r="KAF40" s="4"/>
      <c r="KAG40" s="4"/>
      <c r="KAH40" s="4"/>
      <c r="KAI40" s="4"/>
      <c r="KAJ40" s="4"/>
      <c r="KAK40" s="4"/>
      <c r="KAL40" s="4"/>
      <c r="KAM40" s="4"/>
      <c r="KAN40" s="4"/>
      <c r="KAO40" s="4"/>
      <c r="KAP40" s="4"/>
      <c r="KAQ40" s="4"/>
      <c r="KAR40" s="4"/>
      <c r="KAS40" s="4"/>
      <c r="KAT40" s="4"/>
      <c r="KAU40" s="4"/>
      <c r="KAV40" s="4"/>
      <c r="KAW40" s="4"/>
      <c r="KAX40" s="4"/>
      <c r="KAY40" s="4"/>
      <c r="KAZ40" s="4"/>
      <c r="KBA40" s="4"/>
      <c r="KBB40" s="4"/>
      <c r="KBC40" s="4"/>
      <c r="KBD40" s="4"/>
      <c r="KBE40" s="4"/>
      <c r="KBF40" s="4"/>
      <c r="KBG40" s="4"/>
      <c r="KBH40" s="4"/>
      <c r="KBI40" s="4"/>
      <c r="KBJ40" s="4"/>
      <c r="KBK40" s="4"/>
      <c r="KBL40" s="4"/>
      <c r="KBM40" s="4"/>
      <c r="KBN40" s="4"/>
      <c r="KBO40" s="4"/>
      <c r="KBP40" s="4"/>
      <c r="KBQ40" s="4"/>
      <c r="KBR40" s="4"/>
      <c r="KBS40" s="4"/>
      <c r="KBT40" s="4"/>
      <c r="KBU40" s="4"/>
      <c r="KBV40" s="4"/>
      <c r="KBW40" s="4"/>
      <c r="KBX40" s="4"/>
      <c r="KBY40" s="4"/>
      <c r="KBZ40" s="4"/>
      <c r="KCA40" s="4"/>
      <c r="KCB40" s="4"/>
      <c r="KCC40" s="4"/>
      <c r="KCD40" s="4"/>
      <c r="KCE40" s="4"/>
      <c r="KCF40" s="4"/>
      <c r="KCG40" s="4"/>
      <c r="KCH40" s="4"/>
      <c r="KCI40" s="4"/>
      <c r="KCJ40" s="4"/>
      <c r="KCK40" s="4"/>
      <c r="KCL40" s="4"/>
      <c r="KCM40" s="4"/>
      <c r="KCN40" s="4"/>
      <c r="KCO40" s="4"/>
      <c r="KCP40" s="4"/>
      <c r="KCQ40" s="4"/>
      <c r="KCR40" s="4"/>
      <c r="KCS40" s="4"/>
      <c r="KCT40" s="4"/>
      <c r="KCU40" s="4"/>
      <c r="KCV40" s="4"/>
      <c r="KCW40" s="4"/>
      <c r="KCX40" s="4"/>
      <c r="KCY40" s="4"/>
      <c r="KCZ40" s="4"/>
      <c r="KDA40" s="4"/>
      <c r="KDB40" s="4"/>
      <c r="KDC40" s="4"/>
      <c r="KDD40" s="4"/>
      <c r="KDE40" s="4"/>
      <c r="KDF40" s="4"/>
      <c r="KDG40" s="4"/>
      <c r="KDH40" s="4"/>
      <c r="KDI40" s="4"/>
      <c r="KDJ40" s="4"/>
      <c r="KDK40" s="4"/>
      <c r="KDL40" s="4"/>
      <c r="KDM40" s="4"/>
      <c r="KDN40" s="4"/>
      <c r="KDO40" s="4"/>
      <c r="KDP40" s="4"/>
      <c r="KDQ40" s="4"/>
      <c r="KDR40" s="4"/>
      <c r="KDS40" s="4"/>
      <c r="KDT40" s="4"/>
      <c r="KDU40" s="4"/>
      <c r="KDV40" s="4"/>
      <c r="KDW40" s="4"/>
      <c r="KDX40" s="4"/>
      <c r="KDY40" s="4"/>
      <c r="KDZ40" s="4"/>
      <c r="KEA40" s="4"/>
      <c r="KEB40" s="4"/>
      <c r="KEC40" s="4"/>
      <c r="KED40" s="4"/>
      <c r="KEE40" s="4"/>
      <c r="KEF40" s="4"/>
      <c r="KEG40" s="4"/>
      <c r="KEH40" s="4"/>
      <c r="KEI40" s="4"/>
      <c r="KEJ40" s="4"/>
      <c r="KEK40" s="4"/>
      <c r="KEL40" s="4"/>
      <c r="KEM40" s="4"/>
      <c r="KEN40" s="4"/>
      <c r="KEO40" s="4"/>
      <c r="KEP40" s="4"/>
      <c r="KEQ40" s="4"/>
      <c r="KER40" s="4"/>
      <c r="KES40" s="4"/>
      <c r="KET40" s="4"/>
      <c r="KEU40" s="4"/>
      <c r="KEV40" s="4"/>
      <c r="KEW40" s="4"/>
      <c r="KEX40" s="4"/>
      <c r="KEY40" s="4"/>
      <c r="KEZ40" s="4"/>
      <c r="KFA40" s="4"/>
      <c r="KFB40" s="4"/>
      <c r="KFC40" s="4"/>
      <c r="KFD40" s="4"/>
      <c r="KFE40" s="4"/>
      <c r="KFF40" s="4"/>
      <c r="KFG40" s="4"/>
      <c r="KFH40" s="4"/>
      <c r="KFI40" s="4"/>
      <c r="KFJ40" s="4"/>
      <c r="KFK40" s="4"/>
      <c r="KFL40" s="4"/>
      <c r="KFM40" s="4"/>
      <c r="KFN40" s="4"/>
      <c r="KFO40" s="4"/>
      <c r="KFP40" s="4"/>
      <c r="KFQ40" s="4"/>
      <c r="KFR40" s="4"/>
      <c r="KFS40" s="4"/>
      <c r="KFT40" s="4"/>
      <c r="KFU40" s="4"/>
      <c r="KFV40" s="4"/>
      <c r="KFW40" s="4"/>
      <c r="KFX40" s="4"/>
      <c r="KFY40" s="4"/>
      <c r="KFZ40" s="4"/>
      <c r="KGA40" s="4"/>
      <c r="KGB40" s="4"/>
      <c r="KGC40" s="4"/>
      <c r="KGD40" s="4"/>
      <c r="KGE40" s="4"/>
      <c r="KGF40" s="4"/>
      <c r="KGG40" s="4"/>
      <c r="KGH40" s="4"/>
      <c r="KGI40" s="4"/>
      <c r="KGJ40" s="4"/>
      <c r="KGK40" s="4"/>
      <c r="KGL40" s="4"/>
      <c r="KGM40" s="4"/>
      <c r="KGN40" s="4"/>
      <c r="KGO40" s="4"/>
      <c r="KGP40" s="4"/>
      <c r="KGQ40" s="4"/>
      <c r="KGR40" s="4"/>
      <c r="KGS40" s="4"/>
      <c r="KGT40" s="4"/>
      <c r="KGU40" s="4"/>
      <c r="KGV40" s="4"/>
      <c r="KGW40" s="4"/>
      <c r="KGX40" s="4"/>
      <c r="KGY40" s="4"/>
      <c r="KGZ40" s="4"/>
      <c r="KHA40" s="4"/>
      <c r="KHB40" s="4"/>
      <c r="KHC40" s="4"/>
      <c r="KHD40" s="4"/>
      <c r="KHE40" s="4"/>
      <c r="KHF40" s="4"/>
      <c r="KHG40" s="4"/>
      <c r="KHH40" s="4"/>
      <c r="KHI40" s="4"/>
      <c r="KHJ40" s="4"/>
      <c r="KHK40" s="4"/>
      <c r="KHL40" s="4"/>
      <c r="KHM40" s="4"/>
      <c r="KHN40" s="4"/>
      <c r="KHO40" s="4"/>
      <c r="KHP40" s="4"/>
      <c r="KHQ40" s="4"/>
      <c r="KHR40" s="4"/>
      <c r="KHS40" s="4"/>
      <c r="KHT40" s="4"/>
      <c r="KHU40" s="4"/>
      <c r="KHV40" s="4"/>
      <c r="KHW40" s="4"/>
      <c r="KHX40" s="4"/>
      <c r="KHY40" s="4"/>
      <c r="KHZ40" s="4"/>
      <c r="KIA40" s="4"/>
      <c r="KIB40" s="4"/>
      <c r="KIC40" s="4"/>
      <c r="KID40" s="4"/>
      <c r="KIE40" s="4"/>
      <c r="KIF40" s="4"/>
      <c r="KIG40" s="4"/>
      <c r="KIH40" s="4"/>
      <c r="KII40" s="4"/>
      <c r="KIJ40" s="4"/>
      <c r="KIK40" s="4"/>
      <c r="KIL40" s="4"/>
      <c r="KIM40" s="4"/>
      <c r="KIN40" s="4"/>
      <c r="KIO40" s="4"/>
      <c r="KIP40" s="4"/>
      <c r="KIQ40" s="4"/>
      <c r="KIR40" s="4"/>
      <c r="KIS40" s="4"/>
      <c r="KIT40" s="4"/>
      <c r="KIU40" s="4"/>
      <c r="KIV40" s="4"/>
      <c r="KIW40" s="4"/>
      <c r="KIX40" s="4"/>
      <c r="KIY40" s="4"/>
      <c r="KIZ40" s="4"/>
      <c r="KJA40" s="4"/>
      <c r="KJB40" s="4"/>
      <c r="KJC40" s="4"/>
      <c r="KJD40" s="4"/>
      <c r="KJE40" s="4"/>
      <c r="KJF40" s="4"/>
      <c r="KJG40" s="4"/>
      <c r="KJH40" s="4"/>
      <c r="KJI40" s="4"/>
      <c r="KJJ40" s="4"/>
      <c r="KJK40" s="4"/>
      <c r="KJL40" s="4"/>
      <c r="KJM40" s="4"/>
      <c r="KJN40" s="4"/>
      <c r="KJO40" s="4"/>
      <c r="KJP40" s="4"/>
      <c r="KJQ40" s="4"/>
      <c r="KJR40" s="4"/>
      <c r="KJS40" s="4"/>
      <c r="KJT40" s="4"/>
      <c r="KJU40" s="4"/>
      <c r="KJV40" s="4"/>
      <c r="KJW40" s="4"/>
      <c r="KJX40" s="4"/>
      <c r="KJY40" s="4"/>
      <c r="KJZ40" s="4"/>
      <c r="KKA40" s="4"/>
      <c r="KKB40" s="4"/>
      <c r="KKC40" s="4"/>
      <c r="KKD40" s="4"/>
      <c r="KKE40" s="4"/>
      <c r="KKF40" s="4"/>
      <c r="KKG40" s="4"/>
      <c r="KKH40" s="4"/>
      <c r="KKI40" s="4"/>
      <c r="KKJ40" s="4"/>
      <c r="KKK40" s="4"/>
      <c r="KKL40" s="4"/>
      <c r="KKM40" s="4"/>
      <c r="KKN40" s="4"/>
      <c r="KKO40" s="4"/>
      <c r="KKP40" s="4"/>
      <c r="KKQ40" s="4"/>
      <c r="KKR40" s="4"/>
      <c r="KKS40" s="4"/>
      <c r="KKT40" s="4"/>
      <c r="KKU40" s="4"/>
      <c r="KKV40" s="4"/>
      <c r="KKW40" s="4"/>
      <c r="KKX40" s="4"/>
      <c r="KKY40" s="4"/>
      <c r="KKZ40" s="4"/>
      <c r="KLA40" s="4"/>
      <c r="KLB40" s="4"/>
      <c r="KLC40" s="4"/>
      <c r="KLD40" s="4"/>
      <c r="KLE40" s="4"/>
      <c r="KLF40" s="4"/>
      <c r="KLG40" s="4"/>
      <c r="KLH40" s="4"/>
      <c r="KLI40" s="4"/>
      <c r="KLJ40" s="4"/>
      <c r="KLK40" s="4"/>
      <c r="KLL40" s="4"/>
      <c r="KLM40" s="4"/>
      <c r="KLN40" s="4"/>
      <c r="KLO40" s="4"/>
      <c r="KLP40" s="4"/>
      <c r="KLQ40" s="4"/>
      <c r="KLR40" s="4"/>
      <c r="KLS40" s="4"/>
      <c r="KLT40" s="4"/>
      <c r="KLU40" s="4"/>
      <c r="KLV40" s="4"/>
      <c r="KLW40" s="4"/>
      <c r="KLX40" s="4"/>
      <c r="KLY40" s="4"/>
      <c r="KLZ40" s="4"/>
      <c r="KMA40" s="4"/>
      <c r="KMB40" s="4"/>
      <c r="KMC40" s="4"/>
      <c r="KMD40" s="4"/>
      <c r="KME40" s="4"/>
      <c r="KMF40" s="4"/>
      <c r="KMG40" s="4"/>
      <c r="KMH40" s="4"/>
      <c r="KMI40" s="4"/>
      <c r="KMJ40" s="4"/>
      <c r="KMK40" s="4"/>
      <c r="KML40" s="4"/>
      <c r="KMM40" s="4"/>
      <c r="KMN40" s="4"/>
      <c r="KMO40" s="4"/>
      <c r="KMP40" s="4"/>
      <c r="KMQ40" s="4"/>
      <c r="KMR40" s="4"/>
      <c r="KMS40" s="4"/>
      <c r="KMT40" s="4"/>
      <c r="KMU40" s="4"/>
      <c r="KMV40" s="4"/>
      <c r="KMW40" s="4"/>
      <c r="KMX40" s="4"/>
      <c r="KMY40" s="4"/>
      <c r="KMZ40" s="4"/>
      <c r="KNA40" s="4"/>
      <c r="KNB40" s="4"/>
      <c r="KNC40" s="4"/>
      <c r="KND40" s="4"/>
      <c r="KNE40" s="4"/>
      <c r="KNF40" s="4"/>
      <c r="KNG40" s="4"/>
      <c r="KNH40" s="4"/>
      <c r="KNI40" s="4"/>
      <c r="KNJ40" s="4"/>
      <c r="KNK40" s="4"/>
      <c r="KNL40" s="4"/>
      <c r="KNM40" s="4"/>
      <c r="KNN40" s="4"/>
      <c r="KNO40" s="4"/>
      <c r="KNP40" s="4"/>
      <c r="KNQ40" s="4"/>
      <c r="KNR40" s="4"/>
      <c r="KNS40" s="4"/>
      <c r="KNT40" s="4"/>
      <c r="KNU40" s="4"/>
      <c r="KNV40" s="4"/>
      <c r="KNW40" s="4"/>
      <c r="KNX40" s="4"/>
      <c r="KNY40" s="4"/>
      <c r="KNZ40" s="4"/>
      <c r="KOA40" s="4"/>
      <c r="KOB40" s="4"/>
      <c r="KOC40" s="4"/>
      <c r="KOD40" s="4"/>
      <c r="KOE40" s="4"/>
      <c r="KOF40" s="4"/>
      <c r="KOG40" s="4"/>
      <c r="KOH40" s="4"/>
      <c r="KOI40" s="4"/>
      <c r="KOJ40" s="4"/>
      <c r="KOK40" s="4"/>
      <c r="KOL40" s="4"/>
      <c r="KOM40" s="4"/>
      <c r="KON40" s="4"/>
      <c r="KOO40" s="4"/>
      <c r="KOP40" s="4"/>
      <c r="KOQ40" s="4"/>
      <c r="KOR40" s="4"/>
      <c r="KOS40" s="4"/>
      <c r="KOT40" s="4"/>
      <c r="KOU40" s="4"/>
      <c r="KOV40" s="4"/>
      <c r="KOW40" s="4"/>
      <c r="KOX40" s="4"/>
      <c r="KOY40" s="4"/>
      <c r="KOZ40" s="4"/>
      <c r="KPA40" s="4"/>
      <c r="KPB40" s="4"/>
      <c r="KPC40" s="4"/>
      <c r="KPD40" s="4"/>
      <c r="KPE40" s="4"/>
      <c r="KPF40" s="4"/>
      <c r="KPG40" s="4"/>
      <c r="KPH40" s="4"/>
      <c r="KPI40" s="4"/>
      <c r="KPJ40" s="4"/>
      <c r="KPK40" s="4"/>
      <c r="KPL40" s="4"/>
      <c r="KPM40" s="4"/>
      <c r="KPN40" s="4"/>
      <c r="KPO40" s="4"/>
      <c r="KPP40" s="4"/>
      <c r="KPQ40" s="4"/>
      <c r="KPR40" s="4"/>
      <c r="KPS40" s="4"/>
      <c r="KPT40" s="4"/>
      <c r="KPU40" s="4"/>
      <c r="KPV40" s="4"/>
      <c r="KPW40" s="4"/>
      <c r="KPX40" s="4"/>
      <c r="KPY40" s="4"/>
      <c r="KPZ40" s="4"/>
      <c r="KQA40" s="4"/>
      <c r="KQB40" s="4"/>
      <c r="KQC40" s="4"/>
      <c r="KQD40" s="4"/>
      <c r="KQE40" s="4"/>
      <c r="KQF40" s="4"/>
      <c r="KQG40" s="4"/>
      <c r="KQH40" s="4"/>
      <c r="KQI40" s="4"/>
      <c r="KQJ40" s="4"/>
      <c r="KQK40" s="4"/>
      <c r="KQL40" s="4"/>
      <c r="KQM40" s="4"/>
      <c r="KQN40" s="4"/>
      <c r="KQO40" s="4"/>
      <c r="KQP40" s="4"/>
      <c r="KQQ40" s="4"/>
      <c r="KQR40" s="4"/>
      <c r="KQS40" s="4"/>
      <c r="KQT40" s="4"/>
      <c r="KQU40" s="4"/>
      <c r="KQV40" s="4"/>
      <c r="KQW40" s="4"/>
      <c r="KQX40" s="4"/>
      <c r="KQY40" s="4"/>
      <c r="KQZ40" s="4"/>
      <c r="KRA40" s="4"/>
      <c r="KRB40" s="4"/>
      <c r="KRC40" s="4"/>
      <c r="KRD40" s="4"/>
      <c r="KRE40" s="4"/>
      <c r="KRF40" s="4"/>
      <c r="KRG40" s="4"/>
      <c r="KRH40" s="4"/>
      <c r="KRI40" s="4"/>
      <c r="KRJ40" s="4"/>
      <c r="KRK40" s="4"/>
      <c r="KRL40" s="4"/>
      <c r="KRM40" s="4"/>
      <c r="KRN40" s="4"/>
      <c r="KRO40" s="4"/>
      <c r="KRP40" s="4"/>
      <c r="KRQ40" s="4"/>
      <c r="KRR40" s="4"/>
      <c r="KRS40" s="4"/>
      <c r="KRT40" s="4"/>
      <c r="KRU40" s="4"/>
      <c r="KRV40" s="4"/>
      <c r="KRW40" s="4"/>
      <c r="KRX40" s="4"/>
      <c r="KRY40" s="4"/>
      <c r="KRZ40" s="4"/>
      <c r="KSA40" s="4"/>
      <c r="KSB40" s="4"/>
      <c r="KSC40" s="4"/>
      <c r="KSD40" s="4"/>
      <c r="KSE40" s="4"/>
      <c r="KSF40" s="4"/>
      <c r="KSG40" s="4"/>
      <c r="KSH40" s="4"/>
      <c r="KSI40" s="4"/>
      <c r="KSJ40" s="4"/>
      <c r="KSK40" s="4"/>
      <c r="KSL40" s="4"/>
      <c r="KSM40" s="4"/>
      <c r="KSN40" s="4"/>
      <c r="KSO40" s="4"/>
      <c r="KSP40" s="4"/>
      <c r="KSQ40" s="4"/>
      <c r="KSR40" s="4"/>
      <c r="KSS40" s="4"/>
      <c r="KST40" s="4"/>
      <c r="KSU40" s="4"/>
      <c r="KSV40" s="4"/>
      <c r="KSW40" s="4"/>
      <c r="KSX40" s="4"/>
      <c r="KSY40" s="4"/>
      <c r="KSZ40" s="4"/>
      <c r="KTA40" s="4"/>
      <c r="KTB40" s="4"/>
      <c r="KTC40" s="4"/>
      <c r="KTD40" s="4"/>
      <c r="KTE40" s="4"/>
      <c r="KTF40" s="4"/>
      <c r="KTG40" s="4"/>
      <c r="KTH40" s="4"/>
      <c r="KTI40" s="4"/>
      <c r="KTJ40" s="4"/>
      <c r="KTK40" s="4"/>
      <c r="KTL40" s="4"/>
      <c r="KTM40" s="4"/>
      <c r="KTN40" s="4"/>
      <c r="KTO40" s="4"/>
      <c r="KTP40" s="4"/>
      <c r="KTQ40" s="4"/>
      <c r="KTR40" s="4"/>
      <c r="KTS40" s="4"/>
      <c r="KTT40" s="4"/>
      <c r="KTU40" s="4"/>
      <c r="KTV40" s="4"/>
      <c r="KTW40" s="4"/>
      <c r="KTX40" s="4"/>
      <c r="KTY40" s="4"/>
      <c r="KTZ40" s="4"/>
      <c r="KUA40" s="4"/>
      <c r="KUB40" s="4"/>
      <c r="KUC40" s="4"/>
      <c r="KUD40" s="4"/>
      <c r="KUE40" s="4"/>
      <c r="KUF40" s="4"/>
      <c r="KUG40" s="4"/>
      <c r="KUH40" s="4"/>
      <c r="KUI40" s="4"/>
      <c r="KUJ40" s="4"/>
      <c r="KUK40" s="4"/>
      <c r="KUL40" s="4"/>
      <c r="KUM40" s="4"/>
      <c r="KUN40" s="4"/>
      <c r="KUO40" s="4"/>
      <c r="KUP40" s="4"/>
      <c r="KUQ40" s="4"/>
      <c r="KUR40" s="4"/>
      <c r="KUS40" s="4"/>
      <c r="KUT40" s="4"/>
      <c r="KUU40" s="4"/>
      <c r="KUV40" s="4"/>
      <c r="KUW40" s="4"/>
      <c r="KUX40" s="4"/>
      <c r="KUY40" s="4"/>
      <c r="KUZ40" s="4"/>
      <c r="KVA40" s="4"/>
      <c r="KVB40" s="4"/>
      <c r="KVC40" s="4"/>
      <c r="KVD40" s="4"/>
      <c r="KVE40" s="4"/>
      <c r="KVF40" s="4"/>
      <c r="KVG40" s="4"/>
      <c r="KVH40" s="4"/>
      <c r="KVI40" s="4"/>
      <c r="KVJ40" s="4"/>
      <c r="KVK40" s="4"/>
      <c r="KVL40" s="4"/>
      <c r="KVM40" s="4"/>
      <c r="KVN40" s="4"/>
      <c r="KVO40" s="4"/>
      <c r="KVP40" s="4"/>
      <c r="KVQ40" s="4"/>
      <c r="KVR40" s="4"/>
      <c r="KVS40" s="4"/>
      <c r="KVT40" s="4"/>
      <c r="KVU40" s="4"/>
      <c r="KVV40" s="4"/>
      <c r="KVW40" s="4"/>
      <c r="KVX40" s="4"/>
      <c r="KVY40" s="4"/>
      <c r="KVZ40" s="4"/>
      <c r="KWA40" s="4"/>
      <c r="KWB40" s="4"/>
      <c r="KWC40" s="4"/>
      <c r="KWD40" s="4"/>
      <c r="KWE40" s="4"/>
      <c r="KWF40" s="4"/>
      <c r="KWG40" s="4"/>
      <c r="KWH40" s="4"/>
      <c r="KWI40" s="4"/>
      <c r="KWJ40" s="4"/>
      <c r="KWK40" s="4"/>
      <c r="KWL40" s="4"/>
      <c r="KWM40" s="4"/>
      <c r="KWN40" s="4"/>
      <c r="KWO40" s="4"/>
      <c r="KWP40" s="4"/>
      <c r="KWQ40" s="4"/>
      <c r="KWR40" s="4"/>
      <c r="KWS40" s="4"/>
      <c r="KWT40" s="4"/>
      <c r="KWU40" s="4"/>
      <c r="KWV40" s="4"/>
      <c r="KWW40" s="4"/>
      <c r="KWX40" s="4"/>
      <c r="KWY40" s="4"/>
      <c r="KWZ40" s="4"/>
      <c r="KXA40" s="4"/>
      <c r="KXB40" s="4"/>
      <c r="KXC40" s="4"/>
      <c r="KXD40" s="4"/>
      <c r="KXE40" s="4"/>
      <c r="KXF40" s="4"/>
      <c r="KXG40" s="4"/>
      <c r="KXH40" s="4"/>
      <c r="KXI40" s="4"/>
      <c r="KXJ40" s="4"/>
      <c r="KXK40" s="4"/>
      <c r="KXL40" s="4"/>
      <c r="KXM40" s="4"/>
      <c r="KXN40" s="4"/>
      <c r="KXO40" s="4"/>
      <c r="KXP40" s="4"/>
      <c r="KXQ40" s="4"/>
      <c r="KXR40" s="4"/>
      <c r="KXS40" s="4"/>
      <c r="KXT40" s="4"/>
      <c r="KXU40" s="4"/>
      <c r="KXV40" s="4"/>
      <c r="KXW40" s="4"/>
      <c r="KXX40" s="4"/>
      <c r="KXY40" s="4"/>
      <c r="KXZ40" s="4"/>
      <c r="KYA40" s="4"/>
      <c r="KYB40" s="4"/>
      <c r="KYC40" s="4"/>
      <c r="KYD40" s="4"/>
      <c r="KYE40" s="4"/>
      <c r="KYF40" s="4"/>
      <c r="KYG40" s="4"/>
      <c r="KYH40" s="4"/>
      <c r="KYI40" s="4"/>
      <c r="KYJ40" s="4"/>
      <c r="KYK40" s="4"/>
      <c r="KYL40" s="4"/>
      <c r="KYM40" s="4"/>
      <c r="KYN40" s="4"/>
      <c r="KYO40" s="4"/>
      <c r="KYP40" s="4"/>
      <c r="KYQ40" s="4"/>
      <c r="KYR40" s="4"/>
      <c r="KYS40" s="4"/>
      <c r="KYT40" s="4"/>
      <c r="KYU40" s="4"/>
      <c r="KYV40" s="4"/>
      <c r="KYW40" s="4"/>
      <c r="KYX40" s="4"/>
      <c r="KYY40" s="4"/>
      <c r="KYZ40" s="4"/>
      <c r="KZA40" s="4"/>
      <c r="KZB40" s="4"/>
      <c r="KZC40" s="4"/>
      <c r="KZD40" s="4"/>
      <c r="KZE40" s="4"/>
      <c r="KZF40" s="4"/>
      <c r="KZG40" s="4"/>
      <c r="KZH40" s="4"/>
      <c r="KZI40" s="4"/>
      <c r="KZJ40" s="4"/>
      <c r="KZK40" s="4"/>
      <c r="KZL40" s="4"/>
      <c r="KZM40" s="4"/>
      <c r="KZN40" s="4"/>
      <c r="KZO40" s="4"/>
      <c r="KZP40" s="4"/>
      <c r="KZQ40" s="4"/>
      <c r="KZR40" s="4"/>
      <c r="KZS40" s="4"/>
      <c r="KZT40" s="4"/>
      <c r="KZU40" s="4"/>
      <c r="KZV40" s="4"/>
      <c r="KZW40" s="4"/>
      <c r="KZX40" s="4"/>
      <c r="KZY40" s="4"/>
      <c r="KZZ40" s="4"/>
      <c r="LAA40" s="4"/>
      <c r="LAB40" s="4"/>
      <c r="LAC40" s="4"/>
      <c r="LAD40" s="4"/>
      <c r="LAE40" s="4"/>
      <c r="LAF40" s="4"/>
      <c r="LAG40" s="4"/>
      <c r="LAH40" s="4"/>
      <c r="LAI40" s="4"/>
      <c r="LAJ40" s="4"/>
      <c r="LAK40" s="4"/>
      <c r="LAL40" s="4"/>
      <c r="LAM40" s="4"/>
      <c r="LAN40" s="4"/>
      <c r="LAO40" s="4"/>
      <c r="LAP40" s="4"/>
      <c r="LAQ40" s="4"/>
      <c r="LAR40" s="4"/>
      <c r="LAS40" s="4"/>
      <c r="LAT40" s="4"/>
      <c r="LAU40" s="4"/>
      <c r="LAV40" s="4"/>
      <c r="LAW40" s="4"/>
      <c r="LAX40" s="4"/>
      <c r="LAY40" s="4"/>
      <c r="LAZ40" s="4"/>
      <c r="LBA40" s="4"/>
      <c r="LBB40" s="4"/>
      <c r="LBC40" s="4"/>
      <c r="LBD40" s="4"/>
      <c r="LBE40" s="4"/>
      <c r="LBF40" s="4"/>
      <c r="LBG40" s="4"/>
      <c r="LBH40" s="4"/>
      <c r="LBI40" s="4"/>
      <c r="LBJ40" s="4"/>
      <c r="LBK40" s="4"/>
      <c r="LBL40" s="4"/>
      <c r="LBM40" s="4"/>
      <c r="LBN40" s="4"/>
      <c r="LBO40" s="4"/>
      <c r="LBP40" s="4"/>
      <c r="LBQ40" s="4"/>
      <c r="LBR40" s="4"/>
      <c r="LBS40" s="4"/>
      <c r="LBT40" s="4"/>
      <c r="LBU40" s="4"/>
      <c r="LBV40" s="4"/>
      <c r="LBW40" s="4"/>
      <c r="LBX40" s="4"/>
      <c r="LBY40" s="4"/>
      <c r="LBZ40" s="4"/>
      <c r="LCA40" s="4"/>
      <c r="LCB40" s="4"/>
      <c r="LCC40" s="4"/>
      <c r="LCD40" s="4"/>
      <c r="LCE40" s="4"/>
      <c r="LCF40" s="4"/>
      <c r="LCG40" s="4"/>
      <c r="LCH40" s="4"/>
      <c r="LCI40" s="4"/>
      <c r="LCJ40" s="4"/>
      <c r="LCK40" s="4"/>
      <c r="LCL40" s="4"/>
      <c r="LCM40" s="4"/>
      <c r="LCN40" s="4"/>
      <c r="LCO40" s="4"/>
      <c r="LCP40" s="4"/>
      <c r="LCQ40" s="4"/>
      <c r="LCR40" s="4"/>
      <c r="LCS40" s="4"/>
      <c r="LCT40" s="4"/>
      <c r="LCU40" s="4"/>
      <c r="LCV40" s="4"/>
      <c r="LCW40" s="4"/>
      <c r="LCX40" s="4"/>
      <c r="LCY40" s="4"/>
      <c r="LCZ40" s="4"/>
      <c r="LDA40" s="4"/>
      <c r="LDB40" s="4"/>
      <c r="LDC40" s="4"/>
      <c r="LDD40" s="4"/>
      <c r="LDE40" s="4"/>
      <c r="LDF40" s="4"/>
      <c r="LDG40" s="4"/>
      <c r="LDH40" s="4"/>
      <c r="LDI40" s="4"/>
      <c r="LDJ40" s="4"/>
      <c r="LDK40" s="4"/>
      <c r="LDL40" s="4"/>
      <c r="LDM40" s="4"/>
      <c r="LDN40" s="4"/>
      <c r="LDO40" s="4"/>
      <c r="LDP40" s="4"/>
      <c r="LDQ40" s="4"/>
      <c r="LDR40" s="4"/>
      <c r="LDS40" s="4"/>
      <c r="LDT40" s="4"/>
      <c r="LDU40" s="4"/>
      <c r="LDV40" s="4"/>
      <c r="LDW40" s="4"/>
      <c r="LDX40" s="4"/>
      <c r="LDY40" s="4"/>
      <c r="LDZ40" s="4"/>
      <c r="LEA40" s="4"/>
      <c r="LEB40" s="4"/>
      <c r="LEC40" s="4"/>
      <c r="LED40" s="4"/>
      <c r="LEE40" s="4"/>
      <c r="LEF40" s="4"/>
      <c r="LEG40" s="4"/>
      <c r="LEH40" s="4"/>
      <c r="LEI40" s="4"/>
      <c r="LEJ40" s="4"/>
      <c r="LEK40" s="4"/>
      <c r="LEL40" s="4"/>
      <c r="LEM40" s="4"/>
      <c r="LEN40" s="4"/>
      <c r="LEO40" s="4"/>
      <c r="LEP40" s="4"/>
      <c r="LEQ40" s="4"/>
      <c r="LER40" s="4"/>
      <c r="LES40" s="4"/>
      <c r="LET40" s="4"/>
      <c r="LEU40" s="4"/>
      <c r="LEV40" s="4"/>
      <c r="LEW40" s="4"/>
      <c r="LEX40" s="4"/>
      <c r="LEY40" s="4"/>
      <c r="LEZ40" s="4"/>
      <c r="LFA40" s="4"/>
      <c r="LFB40" s="4"/>
      <c r="LFC40" s="4"/>
      <c r="LFD40" s="4"/>
      <c r="LFE40" s="4"/>
      <c r="LFF40" s="4"/>
      <c r="LFG40" s="4"/>
      <c r="LFH40" s="4"/>
      <c r="LFI40" s="4"/>
      <c r="LFJ40" s="4"/>
      <c r="LFK40" s="4"/>
      <c r="LFL40" s="4"/>
      <c r="LFM40" s="4"/>
      <c r="LFN40" s="4"/>
      <c r="LFO40" s="4"/>
      <c r="LFP40" s="4"/>
      <c r="LFQ40" s="4"/>
      <c r="LFR40" s="4"/>
      <c r="LFS40" s="4"/>
      <c r="LFT40" s="4"/>
      <c r="LFU40" s="4"/>
      <c r="LFV40" s="4"/>
      <c r="LFW40" s="4"/>
      <c r="LFX40" s="4"/>
      <c r="LFY40" s="4"/>
      <c r="LFZ40" s="4"/>
      <c r="LGA40" s="4"/>
      <c r="LGB40" s="4"/>
      <c r="LGC40" s="4"/>
      <c r="LGD40" s="4"/>
      <c r="LGE40" s="4"/>
      <c r="LGF40" s="4"/>
      <c r="LGG40" s="4"/>
      <c r="LGH40" s="4"/>
      <c r="LGI40" s="4"/>
      <c r="LGJ40" s="4"/>
      <c r="LGK40" s="4"/>
      <c r="LGL40" s="4"/>
      <c r="LGM40" s="4"/>
      <c r="LGN40" s="4"/>
      <c r="LGO40" s="4"/>
      <c r="LGP40" s="4"/>
      <c r="LGQ40" s="4"/>
      <c r="LGR40" s="4"/>
      <c r="LGS40" s="4"/>
      <c r="LGT40" s="4"/>
      <c r="LGU40" s="4"/>
      <c r="LGV40" s="4"/>
      <c r="LGW40" s="4"/>
      <c r="LGX40" s="4"/>
      <c r="LGY40" s="4"/>
      <c r="LGZ40" s="4"/>
      <c r="LHA40" s="4"/>
      <c r="LHB40" s="4"/>
      <c r="LHC40" s="4"/>
      <c r="LHD40" s="4"/>
      <c r="LHE40" s="4"/>
      <c r="LHF40" s="4"/>
      <c r="LHG40" s="4"/>
      <c r="LHH40" s="4"/>
      <c r="LHI40" s="4"/>
      <c r="LHJ40" s="4"/>
      <c r="LHK40" s="4"/>
      <c r="LHL40" s="4"/>
      <c r="LHM40" s="4"/>
      <c r="LHN40" s="4"/>
      <c r="LHO40" s="4"/>
      <c r="LHP40" s="4"/>
      <c r="LHQ40" s="4"/>
      <c r="LHR40" s="4"/>
      <c r="LHS40" s="4"/>
      <c r="LHT40" s="4"/>
      <c r="LHU40" s="4"/>
      <c r="LHV40" s="4"/>
      <c r="LHW40" s="4"/>
      <c r="LHX40" s="4"/>
      <c r="LHY40" s="4"/>
      <c r="LHZ40" s="4"/>
      <c r="LIA40" s="4"/>
      <c r="LIB40" s="4"/>
      <c r="LIC40" s="4"/>
      <c r="LID40" s="4"/>
      <c r="LIE40" s="4"/>
      <c r="LIF40" s="4"/>
      <c r="LIG40" s="4"/>
      <c r="LIH40" s="4"/>
      <c r="LII40" s="4"/>
      <c r="LIJ40" s="4"/>
      <c r="LIK40" s="4"/>
      <c r="LIL40" s="4"/>
      <c r="LIM40" s="4"/>
      <c r="LIN40" s="4"/>
      <c r="LIO40" s="4"/>
      <c r="LIP40" s="4"/>
      <c r="LIQ40" s="4"/>
      <c r="LIR40" s="4"/>
      <c r="LIS40" s="4"/>
      <c r="LIT40" s="4"/>
      <c r="LIU40" s="4"/>
      <c r="LIV40" s="4"/>
      <c r="LIW40" s="4"/>
      <c r="LIX40" s="4"/>
      <c r="LIY40" s="4"/>
      <c r="LIZ40" s="4"/>
      <c r="LJA40" s="4"/>
      <c r="LJB40" s="4"/>
      <c r="LJC40" s="4"/>
      <c r="LJD40" s="4"/>
      <c r="LJE40" s="4"/>
      <c r="LJF40" s="4"/>
      <c r="LJG40" s="4"/>
      <c r="LJH40" s="4"/>
      <c r="LJI40" s="4"/>
      <c r="LJJ40" s="4"/>
      <c r="LJK40" s="4"/>
      <c r="LJL40" s="4"/>
      <c r="LJM40" s="4"/>
      <c r="LJN40" s="4"/>
      <c r="LJO40" s="4"/>
      <c r="LJP40" s="4"/>
      <c r="LJQ40" s="4"/>
      <c r="LJR40" s="4"/>
      <c r="LJS40" s="4"/>
      <c r="LJT40" s="4"/>
      <c r="LJU40" s="4"/>
      <c r="LJV40" s="4"/>
      <c r="LJW40" s="4"/>
      <c r="LJX40" s="4"/>
      <c r="LJY40" s="4"/>
      <c r="LJZ40" s="4"/>
      <c r="LKA40" s="4"/>
      <c r="LKB40" s="4"/>
      <c r="LKC40" s="4"/>
      <c r="LKD40" s="4"/>
      <c r="LKE40" s="4"/>
      <c r="LKF40" s="4"/>
      <c r="LKG40" s="4"/>
      <c r="LKH40" s="4"/>
      <c r="LKI40" s="4"/>
      <c r="LKJ40" s="4"/>
      <c r="LKK40" s="4"/>
      <c r="LKL40" s="4"/>
      <c r="LKM40" s="4"/>
      <c r="LKN40" s="4"/>
      <c r="LKO40" s="4"/>
      <c r="LKP40" s="4"/>
      <c r="LKQ40" s="4"/>
      <c r="LKR40" s="4"/>
      <c r="LKS40" s="4"/>
      <c r="LKT40" s="4"/>
      <c r="LKU40" s="4"/>
      <c r="LKV40" s="4"/>
      <c r="LKW40" s="4"/>
      <c r="LKX40" s="4"/>
      <c r="LKY40" s="4"/>
      <c r="LKZ40" s="4"/>
      <c r="LLA40" s="4"/>
      <c r="LLB40" s="4"/>
      <c r="LLC40" s="4"/>
      <c r="LLD40" s="4"/>
      <c r="LLE40" s="4"/>
      <c r="LLF40" s="4"/>
      <c r="LLG40" s="4"/>
      <c r="LLH40" s="4"/>
      <c r="LLI40" s="4"/>
      <c r="LLJ40" s="4"/>
      <c r="LLK40" s="4"/>
      <c r="LLL40" s="4"/>
      <c r="LLM40" s="4"/>
      <c r="LLN40" s="4"/>
      <c r="LLO40" s="4"/>
      <c r="LLP40" s="4"/>
      <c r="LLQ40" s="4"/>
      <c r="LLR40" s="4"/>
      <c r="LLS40" s="4"/>
      <c r="LLT40" s="4"/>
      <c r="LLU40" s="4"/>
      <c r="LLV40" s="4"/>
      <c r="LLW40" s="4"/>
      <c r="LLX40" s="4"/>
      <c r="LLY40" s="4"/>
      <c r="LLZ40" s="4"/>
      <c r="LMA40" s="4"/>
      <c r="LMB40" s="4"/>
      <c r="LMC40" s="4"/>
      <c r="LMD40" s="4"/>
      <c r="LME40" s="4"/>
      <c r="LMF40" s="4"/>
      <c r="LMG40" s="4"/>
      <c r="LMH40" s="4"/>
      <c r="LMI40" s="4"/>
      <c r="LMJ40" s="4"/>
      <c r="LMK40" s="4"/>
      <c r="LML40" s="4"/>
      <c r="LMM40" s="4"/>
      <c r="LMN40" s="4"/>
      <c r="LMO40" s="4"/>
      <c r="LMP40" s="4"/>
      <c r="LMQ40" s="4"/>
      <c r="LMR40" s="4"/>
      <c r="LMS40" s="4"/>
      <c r="LMT40" s="4"/>
      <c r="LMU40" s="4"/>
      <c r="LMV40" s="4"/>
      <c r="LMW40" s="4"/>
      <c r="LMX40" s="4"/>
      <c r="LMY40" s="4"/>
      <c r="LMZ40" s="4"/>
      <c r="LNA40" s="4"/>
      <c r="LNB40" s="4"/>
      <c r="LNC40" s="4"/>
      <c r="LND40" s="4"/>
      <c r="LNE40" s="4"/>
      <c r="LNF40" s="4"/>
      <c r="LNG40" s="4"/>
      <c r="LNH40" s="4"/>
      <c r="LNI40" s="4"/>
      <c r="LNJ40" s="4"/>
      <c r="LNK40" s="4"/>
      <c r="LNL40" s="4"/>
      <c r="LNM40" s="4"/>
      <c r="LNN40" s="4"/>
      <c r="LNO40" s="4"/>
      <c r="LNP40" s="4"/>
      <c r="LNQ40" s="4"/>
      <c r="LNR40" s="4"/>
      <c r="LNS40" s="4"/>
      <c r="LNT40" s="4"/>
      <c r="LNU40" s="4"/>
      <c r="LNV40" s="4"/>
      <c r="LNW40" s="4"/>
      <c r="LNX40" s="4"/>
      <c r="LNY40" s="4"/>
      <c r="LNZ40" s="4"/>
      <c r="LOA40" s="4"/>
      <c r="LOB40" s="4"/>
      <c r="LOC40" s="4"/>
      <c r="LOD40" s="4"/>
      <c r="LOE40" s="4"/>
      <c r="LOF40" s="4"/>
      <c r="LOG40" s="4"/>
      <c r="LOH40" s="4"/>
      <c r="LOI40" s="4"/>
      <c r="LOJ40" s="4"/>
      <c r="LOK40" s="4"/>
      <c r="LOL40" s="4"/>
      <c r="LOM40" s="4"/>
      <c r="LON40" s="4"/>
      <c r="LOO40" s="4"/>
      <c r="LOP40" s="4"/>
      <c r="LOQ40" s="4"/>
      <c r="LOR40" s="4"/>
      <c r="LOS40" s="4"/>
      <c r="LOT40" s="4"/>
      <c r="LOU40" s="4"/>
      <c r="LOV40" s="4"/>
      <c r="LOW40" s="4"/>
      <c r="LOX40" s="4"/>
      <c r="LOY40" s="4"/>
      <c r="LOZ40" s="4"/>
      <c r="LPA40" s="4"/>
      <c r="LPB40" s="4"/>
      <c r="LPC40" s="4"/>
      <c r="LPD40" s="4"/>
      <c r="LPE40" s="4"/>
      <c r="LPF40" s="4"/>
      <c r="LPG40" s="4"/>
      <c r="LPH40" s="4"/>
      <c r="LPI40" s="4"/>
      <c r="LPJ40" s="4"/>
      <c r="LPK40" s="4"/>
      <c r="LPL40" s="4"/>
      <c r="LPM40" s="4"/>
      <c r="LPN40" s="4"/>
      <c r="LPO40" s="4"/>
      <c r="LPP40" s="4"/>
      <c r="LPQ40" s="4"/>
      <c r="LPR40" s="4"/>
      <c r="LPS40" s="4"/>
      <c r="LPT40" s="4"/>
      <c r="LPU40" s="4"/>
      <c r="LPV40" s="4"/>
      <c r="LPW40" s="4"/>
      <c r="LPX40" s="4"/>
      <c r="LPY40" s="4"/>
      <c r="LPZ40" s="4"/>
      <c r="LQA40" s="4"/>
      <c r="LQB40" s="4"/>
      <c r="LQC40" s="4"/>
      <c r="LQD40" s="4"/>
      <c r="LQE40" s="4"/>
      <c r="LQF40" s="4"/>
      <c r="LQG40" s="4"/>
      <c r="LQH40" s="4"/>
      <c r="LQI40" s="4"/>
      <c r="LQJ40" s="4"/>
      <c r="LQK40" s="4"/>
      <c r="LQL40" s="4"/>
      <c r="LQM40" s="4"/>
      <c r="LQN40" s="4"/>
      <c r="LQO40" s="4"/>
      <c r="LQP40" s="4"/>
      <c r="LQQ40" s="4"/>
      <c r="LQR40" s="4"/>
      <c r="LQS40" s="4"/>
      <c r="LQT40" s="4"/>
      <c r="LQU40" s="4"/>
      <c r="LQV40" s="4"/>
      <c r="LQW40" s="4"/>
      <c r="LQX40" s="4"/>
      <c r="LQY40" s="4"/>
      <c r="LQZ40" s="4"/>
      <c r="LRA40" s="4"/>
      <c r="LRB40" s="4"/>
      <c r="LRC40" s="4"/>
      <c r="LRD40" s="4"/>
      <c r="LRE40" s="4"/>
      <c r="LRF40" s="4"/>
      <c r="LRG40" s="4"/>
      <c r="LRH40" s="4"/>
      <c r="LRI40" s="4"/>
      <c r="LRJ40" s="4"/>
      <c r="LRK40" s="4"/>
      <c r="LRL40" s="4"/>
      <c r="LRM40" s="4"/>
      <c r="LRN40" s="4"/>
      <c r="LRO40" s="4"/>
      <c r="LRP40" s="4"/>
      <c r="LRQ40" s="4"/>
      <c r="LRR40" s="4"/>
      <c r="LRS40" s="4"/>
      <c r="LRT40" s="4"/>
      <c r="LRU40" s="4"/>
      <c r="LRV40" s="4"/>
      <c r="LRW40" s="4"/>
      <c r="LRX40" s="4"/>
      <c r="LRY40" s="4"/>
      <c r="LRZ40" s="4"/>
      <c r="LSA40" s="4"/>
      <c r="LSB40" s="4"/>
      <c r="LSC40" s="4"/>
      <c r="LSD40" s="4"/>
      <c r="LSE40" s="4"/>
      <c r="LSF40" s="4"/>
      <c r="LSG40" s="4"/>
      <c r="LSH40" s="4"/>
      <c r="LSI40" s="4"/>
      <c r="LSJ40" s="4"/>
      <c r="LSK40" s="4"/>
      <c r="LSL40" s="4"/>
      <c r="LSM40" s="4"/>
      <c r="LSN40" s="4"/>
      <c r="LSO40" s="4"/>
      <c r="LSP40" s="4"/>
      <c r="LSQ40" s="4"/>
      <c r="LSR40" s="4"/>
      <c r="LSS40" s="4"/>
      <c r="LST40" s="4"/>
      <c r="LSU40" s="4"/>
      <c r="LSV40" s="4"/>
      <c r="LSW40" s="4"/>
      <c r="LSX40" s="4"/>
      <c r="LSY40" s="4"/>
      <c r="LSZ40" s="4"/>
      <c r="LTA40" s="4"/>
      <c r="LTB40" s="4"/>
      <c r="LTC40" s="4"/>
      <c r="LTD40" s="4"/>
      <c r="LTE40" s="4"/>
      <c r="LTF40" s="4"/>
      <c r="LTG40" s="4"/>
      <c r="LTH40" s="4"/>
      <c r="LTI40" s="4"/>
      <c r="LTJ40" s="4"/>
      <c r="LTK40" s="4"/>
      <c r="LTL40" s="4"/>
      <c r="LTM40" s="4"/>
      <c r="LTN40" s="4"/>
      <c r="LTO40" s="4"/>
      <c r="LTP40" s="4"/>
      <c r="LTQ40" s="4"/>
      <c r="LTR40" s="4"/>
      <c r="LTS40" s="4"/>
      <c r="LTT40" s="4"/>
      <c r="LTU40" s="4"/>
      <c r="LTV40" s="4"/>
      <c r="LTW40" s="4"/>
      <c r="LTX40" s="4"/>
      <c r="LTY40" s="4"/>
      <c r="LTZ40" s="4"/>
      <c r="LUA40" s="4"/>
      <c r="LUB40" s="4"/>
      <c r="LUC40" s="4"/>
      <c r="LUD40" s="4"/>
      <c r="LUE40" s="4"/>
      <c r="LUF40" s="4"/>
      <c r="LUG40" s="4"/>
      <c r="LUH40" s="4"/>
      <c r="LUI40" s="4"/>
      <c r="LUJ40" s="4"/>
      <c r="LUK40" s="4"/>
      <c r="LUL40" s="4"/>
      <c r="LUM40" s="4"/>
      <c r="LUN40" s="4"/>
      <c r="LUO40" s="4"/>
      <c r="LUP40" s="4"/>
      <c r="LUQ40" s="4"/>
      <c r="LUR40" s="4"/>
      <c r="LUS40" s="4"/>
      <c r="LUT40" s="4"/>
      <c r="LUU40" s="4"/>
      <c r="LUV40" s="4"/>
      <c r="LUW40" s="4"/>
      <c r="LUX40" s="4"/>
      <c r="LUY40" s="4"/>
      <c r="LUZ40" s="4"/>
      <c r="LVA40" s="4"/>
      <c r="LVB40" s="4"/>
      <c r="LVC40" s="4"/>
      <c r="LVD40" s="4"/>
      <c r="LVE40" s="4"/>
      <c r="LVF40" s="4"/>
      <c r="LVG40" s="4"/>
      <c r="LVH40" s="4"/>
      <c r="LVI40" s="4"/>
      <c r="LVJ40" s="4"/>
      <c r="LVK40" s="4"/>
      <c r="LVL40" s="4"/>
      <c r="LVM40" s="4"/>
      <c r="LVN40" s="4"/>
      <c r="LVO40" s="4"/>
      <c r="LVP40" s="4"/>
      <c r="LVQ40" s="4"/>
      <c r="LVR40" s="4"/>
      <c r="LVS40" s="4"/>
      <c r="LVT40" s="4"/>
      <c r="LVU40" s="4"/>
      <c r="LVV40" s="4"/>
      <c r="LVW40" s="4"/>
      <c r="LVX40" s="4"/>
      <c r="LVY40" s="4"/>
      <c r="LVZ40" s="4"/>
      <c r="LWA40" s="4"/>
      <c r="LWB40" s="4"/>
      <c r="LWC40" s="4"/>
      <c r="LWD40" s="4"/>
      <c r="LWE40" s="4"/>
      <c r="LWF40" s="4"/>
      <c r="LWG40" s="4"/>
      <c r="LWH40" s="4"/>
      <c r="LWI40" s="4"/>
      <c r="LWJ40" s="4"/>
      <c r="LWK40" s="4"/>
      <c r="LWL40" s="4"/>
      <c r="LWM40" s="4"/>
      <c r="LWN40" s="4"/>
      <c r="LWO40" s="4"/>
      <c r="LWP40" s="4"/>
      <c r="LWQ40" s="4"/>
      <c r="LWR40" s="4"/>
      <c r="LWS40" s="4"/>
      <c r="LWT40" s="4"/>
      <c r="LWU40" s="4"/>
      <c r="LWV40" s="4"/>
      <c r="LWW40" s="4"/>
      <c r="LWX40" s="4"/>
      <c r="LWY40" s="4"/>
      <c r="LWZ40" s="4"/>
      <c r="LXA40" s="4"/>
      <c r="LXB40" s="4"/>
      <c r="LXC40" s="4"/>
      <c r="LXD40" s="4"/>
      <c r="LXE40" s="4"/>
      <c r="LXF40" s="4"/>
      <c r="LXG40" s="4"/>
      <c r="LXH40" s="4"/>
      <c r="LXI40" s="4"/>
      <c r="LXJ40" s="4"/>
      <c r="LXK40" s="4"/>
      <c r="LXL40" s="4"/>
      <c r="LXM40" s="4"/>
      <c r="LXN40" s="4"/>
      <c r="LXO40" s="4"/>
      <c r="LXP40" s="4"/>
      <c r="LXQ40" s="4"/>
      <c r="LXR40" s="4"/>
      <c r="LXS40" s="4"/>
      <c r="LXT40" s="4"/>
      <c r="LXU40" s="4"/>
      <c r="LXV40" s="4"/>
      <c r="LXW40" s="4"/>
      <c r="LXX40" s="4"/>
      <c r="LXY40" s="4"/>
      <c r="LXZ40" s="4"/>
      <c r="LYA40" s="4"/>
      <c r="LYB40" s="4"/>
      <c r="LYC40" s="4"/>
      <c r="LYD40" s="4"/>
      <c r="LYE40" s="4"/>
      <c r="LYF40" s="4"/>
      <c r="LYG40" s="4"/>
      <c r="LYH40" s="4"/>
      <c r="LYI40" s="4"/>
      <c r="LYJ40" s="4"/>
      <c r="LYK40" s="4"/>
      <c r="LYL40" s="4"/>
      <c r="LYM40" s="4"/>
      <c r="LYN40" s="4"/>
      <c r="LYO40" s="4"/>
      <c r="LYP40" s="4"/>
      <c r="LYQ40" s="4"/>
      <c r="LYR40" s="4"/>
      <c r="LYS40" s="4"/>
      <c r="LYT40" s="4"/>
      <c r="LYU40" s="4"/>
      <c r="LYV40" s="4"/>
      <c r="LYW40" s="4"/>
      <c r="LYX40" s="4"/>
      <c r="LYY40" s="4"/>
      <c r="LYZ40" s="4"/>
      <c r="LZA40" s="4"/>
      <c r="LZB40" s="4"/>
      <c r="LZC40" s="4"/>
      <c r="LZD40" s="4"/>
      <c r="LZE40" s="4"/>
      <c r="LZF40" s="4"/>
      <c r="LZG40" s="4"/>
      <c r="LZH40" s="4"/>
      <c r="LZI40" s="4"/>
      <c r="LZJ40" s="4"/>
      <c r="LZK40" s="4"/>
      <c r="LZL40" s="4"/>
      <c r="LZM40" s="4"/>
      <c r="LZN40" s="4"/>
      <c r="LZO40" s="4"/>
      <c r="LZP40" s="4"/>
      <c r="LZQ40" s="4"/>
      <c r="LZR40" s="4"/>
      <c r="LZS40" s="4"/>
      <c r="LZT40" s="4"/>
      <c r="LZU40" s="4"/>
      <c r="LZV40" s="4"/>
      <c r="LZW40" s="4"/>
      <c r="LZX40" s="4"/>
      <c r="LZY40" s="4"/>
      <c r="LZZ40" s="4"/>
      <c r="MAA40" s="4"/>
      <c r="MAB40" s="4"/>
      <c r="MAC40" s="4"/>
      <c r="MAD40" s="4"/>
      <c r="MAE40" s="4"/>
      <c r="MAF40" s="4"/>
      <c r="MAG40" s="4"/>
      <c r="MAH40" s="4"/>
      <c r="MAI40" s="4"/>
      <c r="MAJ40" s="4"/>
      <c r="MAK40" s="4"/>
      <c r="MAL40" s="4"/>
      <c r="MAM40" s="4"/>
      <c r="MAN40" s="4"/>
      <c r="MAO40" s="4"/>
      <c r="MAP40" s="4"/>
      <c r="MAQ40" s="4"/>
      <c r="MAR40" s="4"/>
      <c r="MAS40" s="4"/>
      <c r="MAT40" s="4"/>
      <c r="MAU40" s="4"/>
      <c r="MAV40" s="4"/>
      <c r="MAW40" s="4"/>
      <c r="MAX40" s="4"/>
      <c r="MAY40" s="4"/>
      <c r="MAZ40" s="4"/>
      <c r="MBA40" s="4"/>
      <c r="MBB40" s="4"/>
      <c r="MBC40" s="4"/>
      <c r="MBD40" s="4"/>
      <c r="MBE40" s="4"/>
      <c r="MBF40" s="4"/>
      <c r="MBG40" s="4"/>
      <c r="MBH40" s="4"/>
      <c r="MBI40" s="4"/>
      <c r="MBJ40" s="4"/>
      <c r="MBK40" s="4"/>
      <c r="MBL40" s="4"/>
      <c r="MBM40" s="4"/>
      <c r="MBN40" s="4"/>
      <c r="MBO40" s="4"/>
      <c r="MBP40" s="4"/>
      <c r="MBQ40" s="4"/>
      <c r="MBR40" s="4"/>
      <c r="MBS40" s="4"/>
      <c r="MBT40" s="4"/>
      <c r="MBU40" s="4"/>
      <c r="MBV40" s="4"/>
      <c r="MBW40" s="4"/>
      <c r="MBX40" s="4"/>
      <c r="MBY40" s="4"/>
      <c r="MBZ40" s="4"/>
      <c r="MCA40" s="4"/>
      <c r="MCB40" s="4"/>
      <c r="MCC40" s="4"/>
      <c r="MCD40" s="4"/>
      <c r="MCE40" s="4"/>
      <c r="MCF40" s="4"/>
      <c r="MCG40" s="4"/>
      <c r="MCH40" s="4"/>
      <c r="MCI40" s="4"/>
      <c r="MCJ40" s="4"/>
      <c r="MCK40" s="4"/>
      <c r="MCL40" s="4"/>
      <c r="MCM40" s="4"/>
      <c r="MCN40" s="4"/>
      <c r="MCO40" s="4"/>
      <c r="MCP40" s="4"/>
      <c r="MCQ40" s="4"/>
      <c r="MCR40" s="4"/>
      <c r="MCS40" s="4"/>
      <c r="MCT40" s="4"/>
      <c r="MCU40" s="4"/>
      <c r="MCV40" s="4"/>
      <c r="MCW40" s="4"/>
      <c r="MCX40" s="4"/>
      <c r="MCY40" s="4"/>
      <c r="MCZ40" s="4"/>
      <c r="MDA40" s="4"/>
      <c r="MDB40" s="4"/>
      <c r="MDC40" s="4"/>
      <c r="MDD40" s="4"/>
      <c r="MDE40" s="4"/>
      <c r="MDF40" s="4"/>
      <c r="MDG40" s="4"/>
      <c r="MDH40" s="4"/>
      <c r="MDI40" s="4"/>
      <c r="MDJ40" s="4"/>
      <c r="MDK40" s="4"/>
      <c r="MDL40" s="4"/>
      <c r="MDM40" s="4"/>
      <c r="MDN40" s="4"/>
      <c r="MDO40" s="4"/>
      <c r="MDP40" s="4"/>
      <c r="MDQ40" s="4"/>
      <c r="MDR40" s="4"/>
      <c r="MDS40" s="4"/>
      <c r="MDT40" s="4"/>
      <c r="MDU40" s="4"/>
      <c r="MDV40" s="4"/>
      <c r="MDW40" s="4"/>
      <c r="MDX40" s="4"/>
      <c r="MDY40" s="4"/>
      <c r="MDZ40" s="4"/>
      <c r="MEA40" s="4"/>
      <c r="MEB40" s="4"/>
      <c r="MEC40" s="4"/>
      <c r="MED40" s="4"/>
      <c r="MEE40" s="4"/>
      <c r="MEF40" s="4"/>
      <c r="MEG40" s="4"/>
      <c r="MEH40" s="4"/>
      <c r="MEI40" s="4"/>
      <c r="MEJ40" s="4"/>
      <c r="MEK40" s="4"/>
      <c r="MEL40" s="4"/>
      <c r="MEM40" s="4"/>
      <c r="MEN40" s="4"/>
      <c r="MEO40" s="4"/>
      <c r="MEP40" s="4"/>
      <c r="MEQ40" s="4"/>
      <c r="MER40" s="4"/>
      <c r="MES40" s="4"/>
      <c r="MET40" s="4"/>
      <c r="MEU40" s="4"/>
      <c r="MEV40" s="4"/>
      <c r="MEW40" s="4"/>
      <c r="MEX40" s="4"/>
      <c r="MEY40" s="4"/>
      <c r="MEZ40" s="4"/>
      <c r="MFA40" s="4"/>
      <c r="MFB40" s="4"/>
      <c r="MFC40" s="4"/>
      <c r="MFD40" s="4"/>
      <c r="MFE40" s="4"/>
      <c r="MFF40" s="4"/>
      <c r="MFG40" s="4"/>
      <c r="MFH40" s="4"/>
      <c r="MFI40" s="4"/>
      <c r="MFJ40" s="4"/>
      <c r="MFK40" s="4"/>
      <c r="MFL40" s="4"/>
      <c r="MFM40" s="4"/>
      <c r="MFN40" s="4"/>
      <c r="MFO40" s="4"/>
      <c r="MFP40" s="4"/>
      <c r="MFQ40" s="4"/>
      <c r="MFR40" s="4"/>
      <c r="MFS40" s="4"/>
      <c r="MFT40" s="4"/>
      <c r="MFU40" s="4"/>
      <c r="MFV40" s="4"/>
      <c r="MFW40" s="4"/>
      <c r="MFX40" s="4"/>
      <c r="MFY40" s="4"/>
      <c r="MFZ40" s="4"/>
      <c r="MGA40" s="4"/>
      <c r="MGB40" s="4"/>
      <c r="MGC40" s="4"/>
      <c r="MGD40" s="4"/>
      <c r="MGE40" s="4"/>
      <c r="MGF40" s="4"/>
      <c r="MGG40" s="4"/>
      <c r="MGH40" s="4"/>
      <c r="MGI40" s="4"/>
      <c r="MGJ40" s="4"/>
      <c r="MGK40" s="4"/>
      <c r="MGL40" s="4"/>
      <c r="MGM40" s="4"/>
      <c r="MGN40" s="4"/>
      <c r="MGO40" s="4"/>
      <c r="MGP40" s="4"/>
      <c r="MGQ40" s="4"/>
      <c r="MGR40" s="4"/>
      <c r="MGS40" s="4"/>
      <c r="MGT40" s="4"/>
      <c r="MGU40" s="4"/>
      <c r="MGV40" s="4"/>
      <c r="MGW40" s="4"/>
      <c r="MGX40" s="4"/>
      <c r="MGY40" s="4"/>
      <c r="MGZ40" s="4"/>
      <c r="MHA40" s="4"/>
      <c r="MHB40" s="4"/>
      <c r="MHC40" s="4"/>
      <c r="MHD40" s="4"/>
      <c r="MHE40" s="4"/>
      <c r="MHF40" s="4"/>
      <c r="MHG40" s="4"/>
      <c r="MHH40" s="4"/>
      <c r="MHI40" s="4"/>
      <c r="MHJ40" s="4"/>
      <c r="MHK40" s="4"/>
      <c r="MHL40" s="4"/>
      <c r="MHM40" s="4"/>
      <c r="MHN40" s="4"/>
      <c r="MHO40" s="4"/>
      <c r="MHP40" s="4"/>
      <c r="MHQ40" s="4"/>
      <c r="MHR40" s="4"/>
      <c r="MHS40" s="4"/>
      <c r="MHT40" s="4"/>
      <c r="MHU40" s="4"/>
      <c r="MHV40" s="4"/>
      <c r="MHW40" s="4"/>
      <c r="MHX40" s="4"/>
      <c r="MHY40" s="4"/>
      <c r="MHZ40" s="4"/>
      <c r="MIA40" s="4"/>
      <c r="MIB40" s="4"/>
      <c r="MIC40" s="4"/>
      <c r="MID40" s="4"/>
      <c r="MIE40" s="4"/>
      <c r="MIF40" s="4"/>
      <c r="MIG40" s="4"/>
      <c r="MIH40" s="4"/>
      <c r="MII40" s="4"/>
      <c r="MIJ40" s="4"/>
      <c r="MIK40" s="4"/>
      <c r="MIL40" s="4"/>
      <c r="MIM40" s="4"/>
      <c r="MIN40" s="4"/>
      <c r="MIO40" s="4"/>
      <c r="MIP40" s="4"/>
      <c r="MIQ40" s="4"/>
      <c r="MIR40" s="4"/>
      <c r="MIS40" s="4"/>
      <c r="MIT40" s="4"/>
      <c r="MIU40" s="4"/>
      <c r="MIV40" s="4"/>
      <c r="MIW40" s="4"/>
      <c r="MIX40" s="4"/>
      <c r="MIY40" s="4"/>
      <c r="MIZ40" s="4"/>
      <c r="MJA40" s="4"/>
      <c r="MJB40" s="4"/>
      <c r="MJC40" s="4"/>
      <c r="MJD40" s="4"/>
      <c r="MJE40" s="4"/>
      <c r="MJF40" s="4"/>
      <c r="MJG40" s="4"/>
      <c r="MJH40" s="4"/>
      <c r="MJI40" s="4"/>
      <c r="MJJ40" s="4"/>
      <c r="MJK40" s="4"/>
      <c r="MJL40" s="4"/>
      <c r="MJM40" s="4"/>
      <c r="MJN40" s="4"/>
      <c r="MJO40" s="4"/>
      <c r="MJP40" s="4"/>
      <c r="MJQ40" s="4"/>
      <c r="MJR40" s="4"/>
      <c r="MJS40" s="4"/>
      <c r="MJT40" s="4"/>
      <c r="MJU40" s="4"/>
      <c r="MJV40" s="4"/>
      <c r="MJW40" s="4"/>
      <c r="MJX40" s="4"/>
      <c r="MJY40" s="4"/>
      <c r="MJZ40" s="4"/>
      <c r="MKA40" s="4"/>
      <c r="MKB40" s="4"/>
      <c r="MKC40" s="4"/>
      <c r="MKD40" s="4"/>
      <c r="MKE40" s="4"/>
      <c r="MKF40" s="4"/>
      <c r="MKG40" s="4"/>
      <c r="MKH40" s="4"/>
      <c r="MKI40" s="4"/>
      <c r="MKJ40" s="4"/>
      <c r="MKK40" s="4"/>
      <c r="MKL40" s="4"/>
      <c r="MKM40" s="4"/>
      <c r="MKN40" s="4"/>
      <c r="MKO40" s="4"/>
      <c r="MKP40" s="4"/>
      <c r="MKQ40" s="4"/>
      <c r="MKR40" s="4"/>
      <c r="MKS40" s="4"/>
      <c r="MKT40" s="4"/>
      <c r="MKU40" s="4"/>
      <c r="MKV40" s="4"/>
      <c r="MKW40" s="4"/>
      <c r="MKX40" s="4"/>
      <c r="MKY40" s="4"/>
      <c r="MKZ40" s="4"/>
      <c r="MLA40" s="4"/>
      <c r="MLB40" s="4"/>
      <c r="MLC40" s="4"/>
      <c r="MLD40" s="4"/>
      <c r="MLE40" s="4"/>
      <c r="MLF40" s="4"/>
      <c r="MLG40" s="4"/>
      <c r="MLH40" s="4"/>
      <c r="MLI40" s="4"/>
      <c r="MLJ40" s="4"/>
      <c r="MLK40" s="4"/>
      <c r="MLL40" s="4"/>
      <c r="MLM40" s="4"/>
      <c r="MLN40" s="4"/>
      <c r="MLO40" s="4"/>
      <c r="MLP40" s="4"/>
      <c r="MLQ40" s="4"/>
      <c r="MLR40" s="4"/>
      <c r="MLS40" s="4"/>
      <c r="MLT40" s="4"/>
      <c r="MLU40" s="4"/>
      <c r="MLV40" s="4"/>
      <c r="MLW40" s="4"/>
      <c r="MLX40" s="4"/>
      <c r="MLY40" s="4"/>
      <c r="MLZ40" s="4"/>
      <c r="MMA40" s="4"/>
      <c r="MMB40" s="4"/>
      <c r="MMC40" s="4"/>
      <c r="MMD40" s="4"/>
      <c r="MME40" s="4"/>
      <c r="MMF40" s="4"/>
      <c r="MMG40" s="4"/>
      <c r="MMH40" s="4"/>
      <c r="MMI40" s="4"/>
      <c r="MMJ40" s="4"/>
      <c r="MMK40" s="4"/>
      <c r="MML40" s="4"/>
      <c r="MMM40" s="4"/>
      <c r="MMN40" s="4"/>
      <c r="MMO40" s="4"/>
      <c r="MMP40" s="4"/>
      <c r="MMQ40" s="4"/>
      <c r="MMR40" s="4"/>
      <c r="MMS40" s="4"/>
      <c r="MMT40" s="4"/>
      <c r="MMU40" s="4"/>
      <c r="MMV40" s="4"/>
      <c r="MMW40" s="4"/>
      <c r="MMX40" s="4"/>
      <c r="MMY40" s="4"/>
      <c r="MMZ40" s="4"/>
      <c r="MNA40" s="4"/>
      <c r="MNB40" s="4"/>
      <c r="MNC40" s="4"/>
      <c r="MND40" s="4"/>
      <c r="MNE40" s="4"/>
      <c r="MNF40" s="4"/>
      <c r="MNG40" s="4"/>
      <c r="MNH40" s="4"/>
      <c r="MNI40" s="4"/>
      <c r="MNJ40" s="4"/>
      <c r="MNK40" s="4"/>
      <c r="MNL40" s="4"/>
      <c r="MNM40" s="4"/>
      <c r="MNN40" s="4"/>
      <c r="MNO40" s="4"/>
      <c r="MNP40" s="4"/>
      <c r="MNQ40" s="4"/>
      <c r="MNR40" s="4"/>
      <c r="MNS40" s="4"/>
      <c r="MNT40" s="4"/>
      <c r="MNU40" s="4"/>
      <c r="MNV40" s="4"/>
      <c r="MNW40" s="4"/>
      <c r="MNX40" s="4"/>
      <c r="MNY40" s="4"/>
      <c r="MNZ40" s="4"/>
      <c r="MOA40" s="4"/>
      <c r="MOB40" s="4"/>
      <c r="MOC40" s="4"/>
      <c r="MOD40" s="4"/>
      <c r="MOE40" s="4"/>
      <c r="MOF40" s="4"/>
      <c r="MOG40" s="4"/>
      <c r="MOH40" s="4"/>
      <c r="MOI40" s="4"/>
      <c r="MOJ40" s="4"/>
      <c r="MOK40" s="4"/>
      <c r="MOL40" s="4"/>
      <c r="MOM40" s="4"/>
      <c r="MON40" s="4"/>
      <c r="MOO40" s="4"/>
      <c r="MOP40" s="4"/>
      <c r="MOQ40" s="4"/>
      <c r="MOR40" s="4"/>
      <c r="MOS40" s="4"/>
      <c r="MOT40" s="4"/>
      <c r="MOU40" s="4"/>
      <c r="MOV40" s="4"/>
      <c r="MOW40" s="4"/>
      <c r="MOX40" s="4"/>
      <c r="MOY40" s="4"/>
      <c r="MOZ40" s="4"/>
      <c r="MPA40" s="4"/>
      <c r="MPB40" s="4"/>
      <c r="MPC40" s="4"/>
      <c r="MPD40" s="4"/>
      <c r="MPE40" s="4"/>
      <c r="MPF40" s="4"/>
      <c r="MPG40" s="4"/>
      <c r="MPH40" s="4"/>
      <c r="MPI40" s="4"/>
      <c r="MPJ40" s="4"/>
      <c r="MPK40" s="4"/>
      <c r="MPL40" s="4"/>
      <c r="MPM40" s="4"/>
      <c r="MPN40" s="4"/>
      <c r="MPO40" s="4"/>
      <c r="MPP40" s="4"/>
      <c r="MPQ40" s="4"/>
      <c r="MPR40" s="4"/>
      <c r="MPS40" s="4"/>
      <c r="MPT40" s="4"/>
      <c r="MPU40" s="4"/>
      <c r="MPV40" s="4"/>
      <c r="MPW40" s="4"/>
      <c r="MPX40" s="4"/>
      <c r="MPY40" s="4"/>
      <c r="MPZ40" s="4"/>
      <c r="MQA40" s="4"/>
      <c r="MQB40" s="4"/>
      <c r="MQC40" s="4"/>
      <c r="MQD40" s="4"/>
      <c r="MQE40" s="4"/>
      <c r="MQF40" s="4"/>
      <c r="MQG40" s="4"/>
      <c r="MQH40" s="4"/>
      <c r="MQI40" s="4"/>
      <c r="MQJ40" s="4"/>
      <c r="MQK40" s="4"/>
      <c r="MQL40" s="4"/>
      <c r="MQM40" s="4"/>
      <c r="MQN40" s="4"/>
      <c r="MQO40" s="4"/>
      <c r="MQP40" s="4"/>
      <c r="MQQ40" s="4"/>
      <c r="MQR40" s="4"/>
      <c r="MQS40" s="4"/>
      <c r="MQT40" s="4"/>
      <c r="MQU40" s="4"/>
      <c r="MQV40" s="4"/>
      <c r="MQW40" s="4"/>
      <c r="MQX40" s="4"/>
      <c r="MQY40" s="4"/>
      <c r="MQZ40" s="4"/>
      <c r="MRA40" s="4"/>
      <c r="MRB40" s="4"/>
      <c r="MRC40" s="4"/>
      <c r="MRD40" s="4"/>
      <c r="MRE40" s="4"/>
      <c r="MRF40" s="4"/>
      <c r="MRG40" s="4"/>
      <c r="MRH40" s="4"/>
      <c r="MRI40" s="4"/>
      <c r="MRJ40" s="4"/>
      <c r="MRK40" s="4"/>
      <c r="MRL40" s="4"/>
      <c r="MRM40" s="4"/>
      <c r="MRN40" s="4"/>
      <c r="MRO40" s="4"/>
      <c r="MRP40" s="4"/>
      <c r="MRQ40" s="4"/>
      <c r="MRR40" s="4"/>
      <c r="MRS40" s="4"/>
      <c r="MRT40" s="4"/>
      <c r="MRU40" s="4"/>
      <c r="MRV40" s="4"/>
      <c r="MRW40" s="4"/>
      <c r="MRX40" s="4"/>
      <c r="MRY40" s="4"/>
      <c r="MRZ40" s="4"/>
      <c r="MSA40" s="4"/>
      <c r="MSB40" s="4"/>
      <c r="MSC40" s="4"/>
      <c r="MSD40" s="4"/>
      <c r="MSE40" s="4"/>
      <c r="MSF40" s="4"/>
      <c r="MSG40" s="4"/>
      <c r="MSH40" s="4"/>
      <c r="MSI40" s="4"/>
      <c r="MSJ40" s="4"/>
      <c r="MSK40" s="4"/>
      <c r="MSL40" s="4"/>
      <c r="MSM40" s="4"/>
      <c r="MSN40" s="4"/>
      <c r="MSO40" s="4"/>
      <c r="MSP40" s="4"/>
      <c r="MSQ40" s="4"/>
      <c r="MSR40" s="4"/>
      <c r="MSS40" s="4"/>
      <c r="MST40" s="4"/>
      <c r="MSU40" s="4"/>
      <c r="MSV40" s="4"/>
      <c r="MSW40" s="4"/>
      <c r="MSX40" s="4"/>
      <c r="MSY40" s="4"/>
      <c r="MSZ40" s="4"/>
      <c r="MTA40" s="4"/>
      <c r="MTB40" s="4"/>
      <c r="MTC40" s="4"/>
      <c r="MTD40" s="4"/>
      <c r="MTE40" s="4"/>
      <c r="MTF40" s="4"/>
      <c r="MTG40" s="4"/>
      <c r="MTH40" s="4"/>
      <c r="MTI40" s="4"/>
      <c r="MTJ40" s="4"/>
      <c r="MTK40" s="4"/>
      <c r="MTL40" s="4"/>
      <c r="MTM40" s="4"/>
      <c r="MTN40" s="4"/>
      <c r="MTO40" s="4"/>
      <c r="MTP40" s="4"/>
      <c r="MTQ40" s="4"/>
      <c r="MTR40" s="4"/>
      <c r="MTS40" s="4"/>
      <c r="MTT40" s="4"/>
      <c r="MTU40" s="4"/>
      <c r="MTV40" s="4"/>
      <c r="MTW40" s="4"/>
      <c r="MTX40" s="4"/>
      <c r="MTY40" s="4"/>
      <c r="MTZ40" s="4"/>
      <c r="MUA40" s="4"/>
      <c r="MUB40" s="4"/>
      <c r="MUC40" s="4"/>
      <c r="MUD40" s="4"/>
      <c r="MUE40" s="4"/>
      <c r="MUF40" s="4"/>
      <c r="MUG40" s="4"/>
      <c r="MUH40" s="4"/>
      <c r="MUI40" s="4"/>
      <c r="MUJ40" s="4"/>
      <c r="MUK40" s="4"/>
      <c r="MUL40" s="4"/>
      <c r="MUM40" s="4"/>
      <c r="MUN40" s="4"/>
      <c r="MUO40" s="4"/>
      <c r="MUP40" s="4"/>
      <c r="MUQ40" s="4"/>
      <c r="MUR40" s="4"/>
      <c r="MUS40" s="4"/>
      <c r="MUT40" s="4"/>
      <c r="MUU40" s="4"/>
      <c r="MUV40" s="4"/>
      <c r="MUW40" s="4"/>
      <c r="MUX40" s="4"/>
      <c r="MUY40" s="4"/>
      <c r="MUZ40" s="4"/>
      <c r="MVA40" s="4"/>
      <c r="MVB40" s="4"/>
      <c r="MVC40" s="4"/>
      <c r="MVD40" s="4"/>
      <c r="MVE40" s="4"/>
      <c r="MVF40" s="4"/>
      <c r="MVG40" s="4"/>
      <c r="MVH40" s="4"/>
      <c r="MVI40" s="4"/>
      <c r="MVJ40" s="4"/>
      <c r="MVK40" s="4"/>
      <c r="MVL40" s="4"/>
      <c r="MVM40" s="4"/>
      <c r="MVN40" s="4"/>
      <c r="MVO40" s="4"/>
      <c r="MVP40" s="4"/>
      <c r="MVQ40" s="4"/>
      <c r="MVR40" s="4"/>
      <c r="MVS40" s="4"/>
      <c r="MVT40" s="4"/>
      <c r="MVU40" s="4"/>
      <c r="MVV40" s="4"/>
      <c r="MVW40" s="4"/>
      <c r="MVX40" s="4"/>
      <c r="MVY40" s="4"/>
      <c r="MVZ40" s="4"/>
      <c r="MWA40" s="4"/>
      <c r="MWB40" s="4"/>
      <c r="MWC40" s="4"/>
      <c r="MWD40" s="4"/>
      <c r="MWE40" s="4"/>
      <c r="MWF40" s="4"/>
      <c r="MWG40" s="4"/>
      <c r="MWH40" s="4"/>
      <c r="MWI40" s="4"/>
      <c r="MWJ40" s="4"/>
      <c r="MWK40" s="4"/>
      <c r="MWL40" s="4"/>
      <c r="MWM40" s="4"/>
      <c r="MWN40" s="4"/>
      <c r="MWO40" s="4"/>
      <c r="MWP40" s="4"/>
      <c r="MWQ40" s="4"/>
      <c r="MWR40" s="4"/>
      <c r="MWS40" s="4"/>
      <c r="MWT40" s="4"/>
      <c r="MWU40" s="4"/>
      <c r="MWV40" s="4"/>
      <c r="MWW40" s="4"/>
      <c r="MWX40" s="4"/>
      <c r="MWY40" s="4"/>
      <c r="MWZ40" s="4"/>
      <c r="MXA40" s="4"/>
      <c r="MXB40" s="4"/>
      <c r="MXC40" s="4"/>
      <c r="MXD40" s="4"/>
      <c r="MXE40" s="4"/>
      <c r="MXF40" s="4"/>
      <c r="MXG40" s="4"/>
      <c r="MXH40" s="4"/>
      <c r="MXI40" s="4"/>
      <c r="MXJ40" s="4"/>
      <c r="MXK40" s="4"/>
      <c r="MXL40" s="4"/>
      <c r="MXM40" s="4"/>
      <c r="MXN40" s="4"/>
      <c r="MXO40" s="4"/>
      <c r="MXP40" s="4"/>
      <c r="MXQ40" s="4"/>
      <c r="MXR40" s="4"/>
      <c r="MXS40" s="4"/>
      <c r="MXT40" s="4"/>
      <c r="MXU40" s="4"/>
      <c r="MXV40" s="4"/>
      <c r="MXW40" s="4"/>
      <c r="MXX40" s="4"/>
      <c r="MXY40" s="4"/>
      <c r="MXZ40" s="4"/>
      <c r="MYA40" s="4"/>
      <c r="MYB40" s="4"/>
      <c r="MYC40" s="4"/>
      <c r="MYD40" s="4"/>
      <c r="MYE40" s="4"/>
      <c r="MYF40" s="4"/>
      <c r="MYG40" s="4"/>
      <c r="MYH40" s="4"/>
      <c r="MYI40" s="4"/>
      <c r="MYJ40" s="4"/>
      <c r="MYK40" s="4"/>
      <c r="MYL40" s="4"/>
      <c r="MYM40" s="4"/>
      <c r="MYN40" s="4"/>
      <c r="MYO40" s="4"/>
      <c r="MYP40" s="4"/>
      <c r="MYQ40" s="4"/>
      <c r="MYR40" s="4"/>
      <c r="MYS40" s="4"/>
      <c r="MYT40" s="4"/>
      <c r="MYU40" s="4"/>
      <c r="MYV40" s="4"/>
      <c r="MYW40" s="4"/>
      <c r="MYX40" s="4"/>
      <c r="MYY40" s="4"/>
      <c r="MYZ40" s="4"/>
      <c r="MZA40" s="4"/>
      <c r="MZB40" s="4"/>
      <c r="MZC40" s="4"/>
      <c r="MZD40" s="4"/>
      <c r="MZE40" s="4"/>
      <c r="MZF40" s="4"/>
      <c r="MZG40" s="4"/>
      <c r="MZH40" s="4"/>
      <c r="MZI40" s="4"/>
      <c r="MZJ40" s="4"/>
      <c r="MZK40" s="4"/>
      <c r="MZL40" s="4"/>
      <c r="MZM40" s="4"/>
      <c r="MZN40" s="4"/>
      <c r="MZO40" s="4"/>
      <c r="MZP40" s="4"/>
      <c r="MZQ40" s="4"/>
      <c r="MZR40" s="4"/>
      <c r="MZS40" s="4"/>
      <c r="MZT40" s="4"/>
      <c r="MZU40" s="4"/>
      <c r="MZV40" s="4"/>
      <c r="MZW40" s="4"/>
      <c r="MZX40" s="4"/>
      <c r="MZY40" s="4"/>
      <c r="MZZ40" s="4"/>
      <c r="NAA40" s="4"/>
      <c r="NAB40" s="4"/>
      <c r="NAC40" s="4"/>
      <c r="NAD40" s="4"/>
      <c r="NAE40" s="4"/>
      <c r="NAF40" s="4"/>
      <c r="NAG40" s="4"/>
      <c r="NAH40" s="4"/>
      <c r="NAI40" s="4"/>
      <c r="NAJ40" s="4"/>
      <c r="NAK40" s="4"/>
      <c r="NAL40" s="4"/>
      <c r="NAM40" s="4"/>
      <c r="NAN40" s="4"/>
      <c r="NAO40" s="4"/>
      <c r="NAP40" s="4"/>
      <c r="NAQ40" s="4"/>
      <c r="NAR40" s="4"/>
      <c r="NAS40" s="4"/>
      <c r="NAT40" s="4"/>
      <c r="NAU40" s="4"/>
      <c r="NAV40" s="4"/>
      <c r="NAW40" s="4"/>
      <c r="NAX40" s="4"/>
      <c r="NAY40" s="4"/>
      <c r="NAZ40" s="4"/>
      <c r="NBA40" s="4"/>
      <c r="NBB40" s="4"/>
      <c r="NBC40" s="4"/>
      <c r="NBD40" s="4"/>
      <c r="NBE40" s="4"/>
      <c r="NBF40" s="4"/>
      <c r="NBG40" s="4"/>
      <c r="NBH40" s="4"/>
      <c r="NBI40" s="4"/>
      <c r="NBJ40" s="4"/>
      <c r="NBK40" s="4"/>
      <c r="NBL40" s="4"/>
      <c r="NBM40" s="4"/>
      <c r="NBN40" s="4"/>
      <c r="NBO40" s="4"/>
      <c r="NBP40" s="4"/>
      <c r="NBQ40" s="4"/>
      <c r="NBR40" s="4"/>
      <c r="NBS40" s="4"/>
      <c r="NBT40" s="4"/>
      <c r="NBU40" s="4"/>
      <c r="NBV40" s="4"/>
      <c r="NBW40" s="4"/>
      <c r="NBX40" s="4"/>
      <c r="NBY40" s="4"/>
      <c r="NBZ40" s="4"/>
      <c r="NCA40" s="4"/>
      <c r="NCB40" s="4"/>
      <c r="NCC40" s="4"/>
      <c r="NCD40" s="4"/>
      <c r="NCE40" s="4"/>
      <c r="NCF40" s="4"/>
      <c r="NCG40" s="4"/>
      <c r="NCH40" s="4"/>
      <c r="NCI40" s="4"/>
      <c r="NCJ40" s="4"/>
      <c r="NCK40" s="4"/>
      <c r="NCL40" s="4"/>
      <c r="NCM40" s="4"/>
      <c r="NCN40" s="4"/>
      <c r="NCO40" s="4"/>
      <c r="NCP40" s="4"/>
      <c r="NCQ40" s="4"/>
      <c r="NCR40" s="4"/>
      <c r="NCS40" s="4"/>
      <c r="NCT40" s="4"/>
      <c r="NCU40" s="4"/>
      <c r="NCV40" s="4"/>
      <c r="NCW40" s="4"/>
      <c r="NCX40" s="4"/>
      <c r="NCY40" s="4"/>
      <c r="NCZ40" s="4"/>
      <c r="NDA40" s="4"/>
      <c r="NDB40" s="4"/>
      <c r="NDC40" s="4"/>
      <c r="NDD40" s="4"/>
      <c r="NDE40" s="4"/>
      <c r="NDF40" s="4"/>
      <c r="NDG40" s="4"/>
      <c r="NDH40" s="4"/>
      <c r="NDI40" s="4"/>
      <c r="NDJ40" s="4"/>
      <c r="NDK40" s="4"/>
      <c r="NDL40" s="4"/>
      <c r="NDM40" s="4"/>
      <c r="NDN40" s="4"/>
      <c r="NDO40" s="4"/>
      <c r="NDP40" s="4"/>
      <c r="NDQ40" s="4"/>
      <c r="NDR40" s="4"/>
      <c r="NDS40" s="4"/>
      <c r="NDT40" s="4"/>
      <c r="NDU40" s="4"/>
      <c r="NDV40" s="4"/>
      <c r="NDW40" s="4"/>
      <c r="NDX40" s="4"/>
      <c r="NDY40" s="4"/>
      <c r="NDZ40" s="4"/>
      <c r="NEA40" s="4"/>
      <c r="NEB40" s="4"/>
      <c r="NEC40" s="4"/>
      <c r="NED40" s="4"/>
      <c r="NEE40" s="4"/>
      <c r="NEF40" s="4"/>
      <c r="NEG40" s="4"/>
      <c r="NEH40" s="4"/>
      <c r="NEI40" s="4"/>
      <c r="NEJ40" s="4"/>
      <c r="NEK40" s="4"/>
      <c r="NEL40" s="4"/>
      <c r="NEM40" s="4"/>
      <c r="NEN40" s="4"/>
      <c r="NEO40" s="4"/>
      <c r="NEP40" s="4"/>
      <c r="NEQ40" s="4"/>
      <c r="NER40" s="4"/>
      <c r="NES40" s="4"/>
      <c r="NET40" s="4"/>
      <c r="NEU40" s="4"/>
      <c r="NEV40" s="4"/>
      <c r="NEW40" s="4"/>
      <c r="NEX40" s="4"/>
      <c r="NEY40" s="4"/>
      <c r="NEZ40" s="4"/>
      <c r="NFA40" s="4"/>
      <c r="NFB40" s="4"/>
      <c r="NFC40" s="4"/>
      <c r="NFD40" s="4"/>
      <c r="NFE40" s="4"/>
      <c r="NFF40" s="4"/>
      <c r="NFG40" s="4"/>
      <c r="NFH40" s="4"/>
      <c r="NFI40" s="4"/>
      <c r="NFJ40" s="4"/>
      <c r="NFK40" s="4"/>
      <c r="NFL40" s="4"/>
      <c r="NFM40" s="4"/>
      <c r="NFN40" s="4"/>
      <c r="NFO40" s="4"/>
      <c r="NFP40" s="4"/>
      <c r="NFQ40" s="4"/>
      <c r="NFR40" s="4"/>
      <c r="NFS40" s="4"/>
      <c r="NFT40" s="4"/>
      <c r="NFU40" s="4"/>
      <c r="NFV40" s="4"/>
      <c r="NFW40" s="4"/>
      <c r="NFX40" s="4"/>
      <c r="NFY40" s="4"/>
      <c r="NFZ40" s="4"/>
      <c r="NGA40" s="4"/>
      <c r="NGB40" s="4"/>
      <c r="NGC40" s="4"/>
      <c r="NGD40" s="4"/>
      <c r="NGE40" s="4"/>
      <c r="NGF40" s="4"/>
      <c r="NGG40" s="4"/>
      <c r="NGH40" s="4"/>
      <c r="NGI40" s="4"/>
      <c r="NGJ40" s="4"/>
      <c r="NGK40" s="4"/>
      <c r="NGL40" s="4"/>
      <c r="NGM40" s="4"/>
      <c r="NGN40" s="4"/>
      <c r="NGO40" s="4"/>
      <c r="NGP40" s="4"/>
      <c r="NGQ40" s="4"/>
      <c r="NGR40" s="4"/>
      <c r="NGS40" s="4"/>
      <c r="NGT40" s="4"/>
      <c r="NGU40" s="4"/>
      <c r="NGV40" s="4"/>
      <c r="NGW40" s="4"/>
      <c r="NGX40" s="4"/>
      <c r="NGY40" s="4"/>
      <c r="NGZ40" s="4"/>
      <c r="NHA40" s="4"/>
      <c r="NHB40" s="4"/>
      <c r="NHC40" s="4"/>
      <c r="NHD40" s="4"/>
      <c r="NHE40" s="4"/>
      <c r="NHF40" s="4"/>
      <c r="NHG40" s="4"/>
      <c r="NHH40" s="4"/>
      <c r="NHI40" s="4"/>
      <c r="NHJ40" s="4"/>
      <c r="NHK40" s="4"/>
      <c r="NHL40" s="4"/>
      <c r="NHM40" s="4"/>
      <c r="NHN40" s="4"/>
      <c r="NHO40" s="4"/>
      <c r="NHP40" s="4"/>
      <c r="NHQ40" s="4"/>
      <c r="NHR40" s="4"/>
      <c r="NHS40" s="4"/>
      <c r="NHT40" s="4"/>
      <c r="NHU40" s="4"/>
      <c r="NHV40" s="4"/>
      <c r="NHW40" s="4"/>
      <c r="NHX40" s="4"/>
      <c r="NHY40" s="4"/>
      <c r="NHZ40" s="4"/>
      <c r="NIA40" s="4"/>
      <c r="NIB40" s="4"/>
      <c r="NIC40" s="4"/>
      <c r="NID40" s="4"/>
      <c r="NIE40" s="4"/>
      <c r="NIF40" s="4"/>
      <c r="NIG40" s="4"/>
      <c r="NIH40" s="4"/>
      <c r="NII40" s="4"/>
      <c r="NIJ40" s="4"/>
      <c r="NIK40" s="4"/>
      <c r="NIL40" s="4"/>
      <c r="NIM40" s="4"/>
      <c r="NIN40" s="4"/>
      <c r="NIO40" s="4"/>
      <c r="NIP40" s="4"/>
      <c r="NIQ40" s="4"/>
      <c r="NIR40" s="4"/>
      <c r="NIS40" s="4"/>
      <c r="NIT40" s="4"/>
      <c r="NIU40" s="4"/>
      <c r="NIV40" s="4"/>
      <c r="NIW40" s="4"/>
      <c r="NIX40" s="4"/>
      <c r="NIY40" s="4"/>
      <c r="NIZ40" s="4"/>
      <c r="NJA40" s="4"/>
      <c r="NJB40" s="4"/>
      <c r="NJC40" s="4"/>
      <c r="NJD40" s="4"/>
      <c r="NJE40" s="4"/>
      <c r="NJF40" s="4"/>
      <c r="NJG40" s="4"/>
      <c r="NJH40" s="4"/>
      <c r="NJI40" s="4"/>
      <c r="NJJ40" s="4"/>
      <c r="NJK40" s="4"/>
      <c r="NJL40" s="4"/>
      <c r="NJM40" s="4"/>
      <c r="NJN40" s="4"/>
      <c r="NJO40" s="4"/>
      <c r="NJP40" s="4"/>
      <c r="NJQ40" s="4"/>
      <c r="NJR40" s="4"/>
      <c r="NJS40" s="4"/>
      <c r="NJT40" s="4"/>
      <c r="NJU40" s="4"/>
      <c r="NJV40" s="4"/>
      <c r="NJW40" s="4"/>
      <c r="NJX40" s="4"/>
      <c r="NJY40" s="4"/>
      <c r="NJZ40" s="4"/>
      <c r="NKA40" s="4"/>
      <c r="NKB40" s="4"/>
      <c r="NKC40" s="4"/>
      <c r="NKD40" s="4"/>
      <c r="NKE40" s="4"/>
      <c r="NKF40" s="4"/>
      <c r="NKG40" s="4"/>
      <c r="NKH40" s="4"/>
      <c r="NKI40" s="4"/>
      <c r="NKJ40" s="4"/>
      <c r="NKK40" s="4"/>
      <c r="NKL40" s="4"/>
      <c r="NKM40" s="4"/>
      <c r="NKN40" s="4"/>
      <c r="NKO40" s="4"/>
      <c r="NKP40" s="4"/>
      <c r="NKQ40" s="4"/>
      <c r="NKR40" s="4"/>
      <c r="NKS40" s="4"/>
      <c r="NKT40" s="4"/>
      <c r="NKU40" s="4"/>
      <c r="NKV40" s="4"/>
      <c r="NKW40" s="4"/>
      <c r="NKX40" s="4"/>
      <c r="NKY40" s="4"/>
      <c r="NKZ40" s="4"/>
      <c r="NLA40" s="4"/>
      <c r="NLB40" s="4"/>
      <c r="NLC40" s="4"/>
      <c r="NLD40" s="4"/>
      <c r="NLE40" s="4"/>
      <c r="NLF40" s="4"/>
      <c r="NLG40" s="4"/>
      <c r="NLH40" s="4"/>
      <c r="NLI40" s="4"/>
      <c r="NLJ40" s="4"/>
      <c r="NLK40" s="4"/>
      <c r="NLL40" s="4"/>
      <c r="NLM40" s="4"/>
      <c r="NLN40" s="4"/>
      <c r="NLO40" s="4"/>
      <c r="NLP40" s="4"/>
      <c r="NLQ40" s="4"/>
      <c r="NLR40" s="4"/>
      <c r="NLS40" s="4"/>
      <c r="NLT40" s="4"/>
      <c r="NLU40" s="4"/>
      <c r="NLV40" s="4"/>
      <c r="NLW40" s="4"/>
      <c r="NLX40" s="4"/>
      <c r="NLY40" s="4"/>
      <c r="NLZ40" s="4"/>
      <c r="NMA40" s="4"/>
      <c r="NMB40" s="4"/>
      <c r="NMC40" s="4"/>
      <c r="NMD40" s="4"/>
      <c r="NME40" s="4"/>
      <c r="NMF40" s="4"/>
      <c r="NMG40" s="4"/>
      <c r="NMH40" s="4"/>
      <c r="NMI40" s="4"/>
      <c r="NMJ40" s="4"/>
      <c r="NMK40" s="4"/>
      <c r="NML40" s="4"/>
      <c r="NMM40" s="4"/>
      <c r="NMN40" s="4"/>
      <c r="NMO40" s="4"/>
      <c r="NMP40" s="4"/>
      <c r="NMQ40" s="4"/>
      <c r="NMR40" s="4"/>
      <c r="NMS40" s="4"/>
      <c r="NMT40" s="4"/>
      <c r="NMU40" s="4"/>
      <c r="NMV40" s="4"/>
      <c r="NMW40" s="4"/>
      <c r="NMX40" s="4"/>
      <c r="NMY40" s="4"/>
      <c r="NMZ40" s="4"/>
      <c r="NNA40" s="4"/>
      <c r="NNB40" s="4"/>
      <c r="NNC40" s="4"/>
      <c r="NND40" s="4"/>
      <c r="NNE40" s="4"/>
      <c r="NNF40" s="4"/>
      <c r="NNG40" s="4"/>
      <c r="NNH40" s="4"/>
      <c r="NNI40" s="4"/>
      <c r="NNJ40" s="4"/>
      <c r="NNK40" s="4"/>
      <c r="NNL40" s="4"/>
      <c r="NNM40" s="4"/>
      <c r="NNN40" s="4"/>
      <c r="NNO40" s="4"/>
      <c r="NNP40" s="4"/>
      <c r="NNQ40" s="4"/>
      <c r="NNR40" s="4"/>
      <c r="NNS40" s="4"/>
      <c r="NNT40" s="4"/>
      <c r="NNU40" s="4"/>
      <c r="NNV40" s="4"/>
      <c r="NNW40" s="4"/>
      <c r="NNX40" s="4"/>
      <c r="NNY40" s="4"/>
      <c r="NNZ40" s="4"/>
      <c r="NOA40" s="4"/>
      <c r="NOB40" s="4"/>
      <c r="NOC40" s="4"/>
      <c r="NOD40" s="4"/>
      <c r="NOE40" s="4"/>
      <c r="NOF40" s="4"/>
      <c r="NOG40" s="4"/>
      <c r="NOH40" s="4"/>
      <c r="NOI40" s="4"/>
      <c r="NOJ40" s="4"/>
      <c r="NOK40" s="4"/>
      <c r="NOL40" s="4"/>
      <c r="NOM40" s="4"/>
      <c r="NON40" s="4"/>
      <c r="NOO40" s="4"/>
      <c r="NOP40" s="4"/>
      <c r="NOQ40" s="4"/>
      <c r="NOR40" s="4"/>
      <c r="NOS40" s="4"/>
      <c r="NOT40" s="4"/>
      <c r="NOU40" s="4"/>
      <c r="NOV40" s="4"/>
      <c r="NOW40" s="4"/>
      <c r="NOX40" s="4"/>
      <c r="NOY40" s="4"/>
      <c r="NOZ40" s="4"/>
      <c r="NPA40" s="4"/>
      <c r="NPB40" s="4"/>
      <c r="NPC40" s="4"/>
      <c r="NPD40" s="4"/>
      <c r="NPE40" s="4"/>
      <c r="NPF40" s="4"/>
      <c r="NPG40" s="4"/>
      <c r="NPH40" s="4"/>
      <c r="NPI40" s="4"/>
      <c r="NPJ40" s="4"/>
      <c r="NPK40" s="4"/>
      <c r="NPL40" s="4"/>
      <c r="NPM40" s="4"/>
      <c r="NPN40" s="4"/>
      <c r="NPO40" s="4"/>
      <c r="NPP40" s="4"/>
      <c r="NPQ40" s="4"/>
      <c r="NPR40" s="4"/>
      <c r="NPS40" s="4"/>
      <c r="NPT40" s="4"/>
      <c r="NPU40" s="4"/>
      <c r="NPV40" s="4"/>
      <c r="NPW40" s="4"/>
      <c r="NPX40" s="4"/>
      <c r="NPY40" s="4"/>
      <c r="NPZ40" s="4"/>
      <c r="NQA40" s="4"/>
      <c r="NQB40" s="4"/>
      <c r="NQC40" s="4"/>
      <c r="NQD40" s="4"/>
      <c r="NQE40" s="4"/>
      <c r="NQF40" s="4"/>
      <c r="NQG40" s="4"/>
      <c r="NQH40" s="4"/>
      <c r="NQI40" s="4"/>
      <c r="NQJ40" s="4"/>
      <c r="NQK40" s="4"/>
      <c r="NQL40" s="4"/>
      <c r="NQM40" s="4"/>
      <c r="NQN40" s="4"/>
      <c r="NQO40" s="4"/>
      <c r="NQP40" s="4"/>
      <c r="NQQ40" s="4"/>
      <c r="NQR40" s="4"/>
      <c r="NQS40" s="4"/>
      <c r="NQT40" s="4"/>
      <c r="NQU40" s="4"/>
      <c r="NQV40" s="4"/>
      <c r="NQW40" s="4"/>
      <c r="NQX40" s="4"/>
      <c r="NQY40" s="4"/>
      <c r="NQZ40" s="4"/>
      <c r="NRA40" s="4"/>
      <c r="NRB40" s="4"/>
      <c r="NRC40" s="4"/>
      <c r="NRD40" s="4"/>
      <c r="NRE40" s="4"/>
      <c r="NRF40" s="4"/>
      <c r="NRG40" s="4"/>
      <c r="NRH40" s="4"/>
      <c r="NRI40" s="4"/>
      <c r="NRJ40" s="4"/>
      <c r="NRK40" s="4"/>
      <c r="NRL40" s="4"/>
      <c r="NRM40" s="4"/>
      <c r="NRN40" s="4"/>
      <c r="NRO40" s="4"/>
      <c r="NRP40" s="4"/>
      <c r="NRQ40" s="4"/>
      <c r="NRR40" s="4"/>
      <c r="NRS40" s="4"/>
      <c r="NRT40" s="4"/>
      <c r="NRU40" s="4"/>
      <c r="NRV40" s="4"/>
      <c r="NRW40" s="4"/>
      <c r="NRX40" s="4"/>
      <c r="NRY40" s="4"/>
      <c r="NRZ40" s="4"/>
      <c r="NSA40" s="4"/>
      <c r="NSB40" s="4"/>
      <c r="NSC40" s="4"/>
      <c r="NSD40" s="4"/>
      <c r="NSE40" s="4"/>
      <c r="NSF40" s="4"/>
      <c r="NSG40" s="4"/>
      <c r="NSH40" s="4"/>
      <c r="NSI40" s="4"/>
      <c r="NSJ40" s="4"/>
      <c r="NSK40" s="4"/>
      <c r="NSL40" s="4"/>
      <c r="NSM40" s="4"/>
      <c r="NSN40" s="4"/>
      <c r="NSO40" s="4"/>
      <c r="NSP40" s="4"/>
      <c r="NSQ40" s="4"/>
      <c r="NSR40" s="4"/>
      <c r="NSS40" s="4"/>
      <c r="NST40" s="4"/>
      <c r="NSU40" s="4"/>
      <c r="NSV40" s="4"/>
      <c r="NSW40" s="4"/>
      <c r="NSX40" s="4"/>
      <c r="NSY40" s="4"/>
      <c r="NSZ40" s="4"/>
      <c r="NTA40" s="4"/>
      <c r="NTB40" s="4"/>
      <c r="NTC40" s="4"/>
      <c r="NTD40" s="4"/>
      <c r="NTE40" s="4"/>
      <c r="NTF40" s="4"/>
      <c r="NTG40" s="4"/>
      <c r="NTH40" s="4"/>
      <c r="NTI40" s="4"/>
      <c r="NTJ40" s="4"/>
      <c r="NTK40" s="4"/>
      <c r="NTL40" s="4"/>
      <c r="NTM40" s="4"/>
      <c r="NTN40" s="4"/>
      <c r="NTO40" s="4"/>
      <c r="NTP40" s="4"/>
      <c r="NTQ40" s="4"/>
      <c r="NTR40" s="4"/>
      <c r="NTS40" s="4"/>
      <c r="NTT40" s="4"/>
      <c r="NTU40" s="4"/>
      <c r="NTV40" s="4"/>
      <c r="NTW40" s="4"/>
      <c r="NTX40" s="4"/>
      <c r="NTY40" s="4"/>
      <c r="NTZ40" s="4"/>
      <c r="NUA40" s="4"/>
      <c r="NUB40" s="4"/>
      <c r="NUC40" s="4"/>
      <c r="NUD40" s="4"/>
      <c r="NUE40" s="4"/>
      <c r="NUF40" s="4"/>
      <c r="NUG40" s="4"/>
      <c r="NUH40" s="4"/>
      <c r="NUI40" s="4"/>
      <c r="NUJ40" s="4"/>
      <c r="NUK40" s="4"/>
      <c r="NUL40" s="4"/>
      <c r="NUM40" s="4"/>
      <c r="NUN40" s="4"/>
      <c r="NUO40" s="4"/>
      <c r="NUP40" s="4"/>
      <c r="NUQ40" s="4"/>
      <c r="NUR40" s="4"/>
      <c r="NUS40" s="4"/>
      <c r="NUT40" s="4"/>
      <c r="NUU40" s="4"/>
      <c r="NUV40" s="4"/>
      <c r="NUW40" s="4"/>
      <c r="NUX40" s="4"/>
      <c r="NUY40" s="4"/>
      <c r="NUZ40" s="4"/>
      <c r="NVA40" s="4"/>
      <c r="NVB40" s="4"/>
      <c r="NVC40" s="4"/>
      <c r="NVD40" s="4"/>
      <c r="NVE40" s="4"/>
      <c r="NVF40" s="4"/>
      <c r="NVG40" s="4"/>
      <c r="NVH40" s="4"/>
      <c r="NVI40" s="4"/>
      <c r="NVJ40" s="4"/>
      <c r="NVK40" s="4"/>
      <c r="NVL40" s="4"/>
      <c r="NVM40" s="4"/>
      <c r="NVN40" s="4"/>
      <c r="NVO40" s="4"/>
      <c r="NVP40" s="4"/>
      <c r="NVQ40" s="4"/>
      <c r="NVR40" s="4"/>
      <c r="NVS40" s="4"/>
      <c r="NVT40" s="4"/>
      <c r="NVU40" s="4"/>
      <c r="NVV40" s="4"/>
      <c r="NVW40" s="4"/>
      <c r="NVX40" s="4"/>
      <c r="NVY40" s="4"/>
      <c r="NVZ40" s="4"/>
      <c r="NWA40" s="4"/>
      <c r="NWB40" s="4"/>
      <c r="NWC40" s="4"/>
      <c r="NWD40" s="4"/>
      <c r="NWE40" s="4"/>
      <c r="NWF40" s="4"/>
      <c r="NWG40" s="4"/>
      <c r="NWH40" s="4"/>
      <c r="NWI40" s="4"/>
      <c r="NWJ40" s="4"/>
      <c r="NWK40" s="4"/>
      <c r="NWL40" s="4"/>
      <c r="NWM40" s="4"/>
      <c r="NWN40" s="4"/>
      <c r="NWO40" s="4"/>
      <c r="NWP40" s="4"/>
      <c r="NWQ40" s="4"/>
      <c r="NWR40" s="4"/>
      <c r="NWS40" s="4"/>
      <c r="NWT40" s="4"/>
      <c r="NWU40" s="4"/>
      <c r="NWV40" s="4"/>
      <c r="NWW40" s="4"/>
      <c r="NWX40" s="4"/>
      <c r="NWY40" s="4"/>
      <c r="NWZ40" s="4"/>
      <c r="NXA40" s="4"/>
      <c r="NXB40" s="4"/>
      <c r="NXC40" s="4"/>
      <c r="NXD40" s="4"/>
      <c r="NXE40" s="4"/>
      <c r="NXF40" s="4"/>
      <c r="NXG40" s="4"/>
      <c r="NXH40" s="4"/>
      <c r="NXI40" s="4"/>
      <c r="NXJ40" s="4"/>
      <c r="NXK40" s="4"/>
      <c r="NXL40" s="4"/>
      <c r="NXM40" s="4"/>
      <c r="NXN40" s="4"/>
      <c r="NXO40" s="4"/>
      <c r="NXP40" s="4"/>
      <c r="NXQ40" s="4"/>
      <c r="NXR40" s="4"/>
      <c r="NXS40" s="4"/>
      <c r="NXT40" s="4"/>
      <c r="NXU40" s="4"/>
      <c r="NXV40" s="4"/>
      <c r="NXW40" s="4"/>
      <c r="NXX40" s="4"/>
      <c r="NXY40" s="4"/>
      <c r="NXZ40" s="4"/>
      <c r="NYA40" s="4"/>
      <c r="NYB40" s="4"/>
      <c r="NYC40" s="4"/>
      <c r="NYD40" s="4"/>
      <c r="NYE40" s="4"/>
      <c r="NYF40" s="4"/>
      <c r="NYG40" s="4"/>
      <c r="NYH40" s="4"/>
      <c r="NYI40" s="4"/>
      <c r="NYJ40" s="4"/>
      <c r="NYK40" s="4"/>
      <c r="NYL40" s="4"/>
      <c r="NYM40" s="4"/>
      <c r="NYN40" s="4"/>
      <c r="NYO40" s="4"/>
      <c r="NYP40" s="4"/>
      <c r="NYQ40" s="4"/>
      <c r="NYR40" s="4"/>
      <c r="NYS40" s="4"/>
      <c r="NYT40" s="4"/>
      <c r="NYU40" s="4"/>
      <c r="NYV40" s="4"/>
      <c r="NYW40" s="4"/>
      <c r="NYX40" s="4"/>
      <c r="NYY40" s="4"/>
      <c r="NYZ40" s="4"/>
      <c r="NZA40" s="4"/>
      <c r="NZB40" s="4"/>
      <c r="NZC40" s="4"/>
      <c r="NZD40" s="4"/>
      <c r="NZE40" s="4"/>
      <c r="NZF40" s="4"/>
      <c r="NZG40" s="4"/>
      <c r="NZH40" s="4"/>
      <c r="NZI40" s="4"/>
      <c r="NZJ40" s="4"/>
      <c r="NZK40" s="4"/>
      <c r="NZL40" s="4"/>
      <c r="NZM40" s="4"/>
      <c r="NZN40" s="4"/>
      <c r="NZO40" s="4"/>
      <c r="NZP40" s="4"/>
      <c r="NZQ40" s="4"/>
      <c r="NZR40" s="4"/>
      <c r="NZS40" s="4"/>
      <c r="NZT40" s="4"/>
      <c r="NZU40" s="4"/>
      <c r="NZV40" s="4"/>
      <c r="NZW40" s="4"/>
      <c r="NZX40" s="4"/>
      <c r="NZY40" s="4"/>
      <c r="NZZ40" s="4"/>
      <c r="OAA40" s="4"/>
      <c r="OAB40" s="4"/>
      <c r="OAC40" s="4"/>
      <c r="OAD40" s="4"/>
      <c r="OAE40" s="4"/>
      <c r="OAF40" s="4"/>
      <c r="OAG40" s="4"/>
      <c r="OAH40" s="4"/>
      <c r="OAI40" s="4"/>
      <c r="OAJ40" s="4"/>
      <c r="OAK40" s="4"/>
      <c r="OAL40" s="4"/>
      <c r="OAM40" s="4"/>
      <c r="OAN40" s="4"/>
      <c r="OAO40" s="4"/>
      <c r="OAP40" s="4"/>
      <c r="OAQ40" s="4"/>
      <c r="OAR40" s="4"/>
      <c r="OAS40" s="4"/>
      <c r="OAT40" s="4"/>
      <c r="OAU40" s="4"/>
      <c r="OAV40" s="4"/>
      <c r="OAW40" s="4"/>
      <c r="OAX40" s="4"/>
      <c r="OAY40" s="4"/>
      <c r="OAZ40" s="4"/>
      <c r="OBA40" s="4"/>
      <c r="OBB40" s="4"/>
      <c r="OBC40" s="4"/>
      <c r="OBD40" s="4"/>
      <c r="OBE40" s="4"/>
      <c r="OBF40" s="4"/>
      <c r="OBG40" s="4"/>
      <c r="OBH40" s="4"/>
      <c r="OBI40" s="4"/>
      <c r="OBJ40" s="4"/>
      <c r="OBK40" s="4"/>
      <c r="OBL40" s="4"/>
      <c r="OBM40" s="4"/>
      <c r="OBN40" s="4"/>
      <c r="OBO40" s="4"/>
      <c r="OBP40" s="4"/>
      <c r="OBQ40" s="4"/>
      <c r="OBR40" s="4"/>
      <c r="OBS40" s="4"/>
      <c r="OBT40" s="4"/>
      <c r="OBU40" s="4"/>
      <c r="OBV40" s="4"/>
      <c r="OBW40" s="4"/>
      <c r="OBX40" s="4"/>
      <c r="OBY40" s="4"/>
      <c r="OBZ40" s="4"/>
      <c r="OCA40" s="4"/>
      <c r="OCB40" s="4"/>
      <c r="OCC40" s="4"/>
      <c r="OCD40" s="4"/>
      <c r="OCE40" s="4"/>
      <c r="OCF40" s="4"/>
      <c r="OCG40" s="4"/>
      <c r="OCH40" s="4"/>
      <c r="OCI40" s="4"/>
      <c r="OCJ40" s="4"/>
      <c r="OCK40" s="4"/>
      <c r="OCL40" s="4"/>
      <c r="OCM40" s="4"/>
      <c r="OCN40" s="4"/>
      <c r="OCO40" s="4"/>
      <c r="OCP40" s="4"/>
      <c r="OCQ40" s="4"/>
      <c r="OCR40" s="4"/>
      <c r="OCS40" s="4"/>
      <c r="OCT40" s="4"/>
      <c r="OCU40" s="4"/>
      <c r="OCV40" s="4"/>
      <c r="OCW40" s="4"/>
      <c r="OCX40" s="4"/>
      <c r="OCY40" s="4"/>
      <c r="OCZ40" s="4"/>
      <c r="ODA40" s="4"/>
      <c r="ODB40" s="4"/>
      <c r="ODC40" s="4"/>
      <c r="ODD40" s="4"/>
      <c r="ODE40" s="4"/>
      <c r="ODF40" s="4"/>
      <c r="ODG40" s="4"/>
      <c r="ODH40" s="4"/>
      <c r="ODI40" s="4"/>
      <c r="ODJ40" s="4"/>
      <c r="ODK40" s="4"/>
      <c r="ODL40" s="4"/>
      <c r="ODM40" s="4"/>
      <c r="ODN40" s="4"/>
      <c r="ODO40" s="4"/>
      <c r="ODP40" s="4"/>
      <c r="ODQ40" s="4"/>
      <c r="ODR40" s="4"/>
      <c r="ODS40" s="4"/>
      <c r="ODT40" s="4"/>
      <c r="ODU40" s="4"/>
      <c r="ODV40" s="4"/>
      <c r="ODW40" s="4"/>
      <c r="ODX40" s="4"/>
      <c r="ODY40" s="4"/>
      <c r="ODZ40" s="4"/>
      <c r="OEA40" s="4"/>
      <c r="OEB40" s="4"/>
      <c r="OEC40" s="4"/>
      <c r="OED40" s="4"/>
      <c r="OEE40" s="4"/>
      <c r="OEF40" s="4"/>
      <c r="OEG40" s="4"/>
      <c r="OEH40" s="4"/>
      <c r="OEI40" s="4"/>
      <c r="OEJ40" s="4"/>
      <c r="OEK40" s="4"/>
      <c r="OEL40" s="4"/>
      <c r="OEM40" s="4"/>
      <c r="OEN40" s="4"/>
      <c r="OEO40" s="4"/>
      <c r="OEP40" s="4"/>
      <c r="OEQ40" s="4"/>
      <c r="OER40" s="4"/>
      <c r="OES40" s="4"/>
      <c r="OET40" s="4"/>
      <c r="OEU40" s="4"/>
      <c r="OEV40" s="4"/>
      <c r="OEW40" s="4"/>
      <c r="OEX40" s="4"/>
      <c r="OEY40" s="4"/>
      <c r="OEZ40" s="4"/>
      <c r="OFA40" s="4"/>
      <c r="OFB40" s="4"/>
      <c r="OFC40" s="4"/>
      <c r="OFD40" s="4"/>
      <c r="OFE40" s="4"/>
      <c r="OFF40" s="4"/>
      <c r="OFG40" s="4"/>
      <c r="OFH40" s="4"/>
      <c r="OFI40" s="4"/>
      <c r="OFJ40" s="4"/>
      <c r="OFK40" s="4"/>
      <c r="OFL40" s="4"/>
      <c r="OFM40" s="4"/>
      <c r="OFN40" s="4"/>
      <c r="OFO40" s="4"/>
      <c r="OFP40" s="4"/>
      <c r="OFQ40" s="4"/>
      <c r="OFR40" s="4"/>
      <c r="OFS40" s="4"/>
      <c r="OFT40" s="4"/>
      <c r="OFU40" s="4"/>
      <c r="OFV40" s="4"/>
      <c r="OFW40" s="4"/>
      <c r="OFX40" s="4"/>
      <c r="OFY40" s="4"/>
      <c r="OFZ40" s="4"/>
      <c r="OGA40" s="4"/>
      <c r="OGB40" s="4"/>
      <c r="OGC40" s="4"/>
      <c r="OGD40" s="4"/>
      <c r="OGE40" s="4"/>
      <c r="OGF40" s="4"/>
      <c r="OGG40" s="4"/>
      <c r="OGH40" s="4"/>
      <c r="OGI40" s="4"/>
      <c r="OGJ40" s="4"/>
      <c r="OGK40" s="4"/>
      <c r="OGL40" s="4"/>
      <c r="OGM40" s="4"/>
      <c r="OGN40" s="4"/>
      <c r="OGO40" s="4"/>
      <c r="OGP40" s="4"/>
      <c r="OGQ40" s="4"/>
      <c r="OGR40" s="4"/>
      <c r="OGS40" s="4"/>
      <c r="OGT40" s="4"/>
      <c r="OGU40" s="4"/>
      <c r="OGV40" s="4"/>
      <c r="OGW40" s="4"/>
      <c r="OGX40" s="4"/>
      <c r="OGY40" s="4"/>
      <c r="OGZ40" s="4"/>
      <c r="OHA40" s="4"/>
      <c r="OHB40" s="4"/>
      <c r="OHC40" s="4"/>
      <c r="OHD40" s="4"/>
      <c r="OHE40" s="4"/>
      <c r="OHF40" s="4"/>
      <c r="OHG40" s="4"/>
      <c r="OHH40" s="4"/>
      <c r="OHI40" s="4"/>
      <c r="OHJ40" s="4"/>
      <c r="OHK40" s="4"/>
      <c r="OHL40" s="4"/>
      <c r="OHM40" s="4"/>
      <c r="OHN40" s="4"/>
      <c r="OHO40" s="4"/>
      <c r="OHP40" s="4"/>
      <c r="OHQ40" s="4"/>
      <c r="OHR40" s="4"/>
      <c r="OHS40" s="4"/>
      <c r="OHT40" s="4"/>
      <c r="OHU40" s="4"/>
      <c r="OHV40" s="4"/>
      <c r="OHW40" s="4"/>
      <c r="OHX40" s="4"/>
      <c r="OHY40" s="4"/>
      <c r="OHZ40" s="4"/>
      <c r="OIA40" s="4"/>
      <c r="OIB40" s="4"/>
      <c r="OIC40" s="4"/>
      <c r="OID40" s="4"/>
      <c r="OIE40" s="4"/>
      <c r="OIF40" s="4"/>
      <c r="OIG40" s="4"/>
      <c r="OIH40" s="4"/>
      <c r="OII40" s="4"/>
      <c r="OIJ40" s="4"/>
      <c r="OIK40" s="4"/>
      <c r="OIL40" s="4"/>
      <c r="OIM40" s="4"/>
      <c r="OIN40" s="4"/>
      <c r="OIO40" s="4"/>
      <c r="OIP40" s="4"/>
      <c r="OIQ40" s="4"/>
      <c r="OIR40" s="4"/>
      <c r="OIS40" s="4"/>
      <c r="OIT40" s="4"/>
      <c r="OIU40" s="4"/>
      <c r="OIV40" s="4"/>
      <c r="OIW40" s="4"/>
      <c r="OIX40" s="4"/>
      <c r="OIY40" s="4"/>
      <c r="OIZ40" s="4"/>
      <c r="OJA40" s="4"/>
      <c r="OJB40" s="4"/>
      <c r="OJC40" s="4"/>
      <c r="OJD40" s="4"/>
      <c r="OJE40" s="4"/>
      <c r="OJF40" s="4"/>
      <c r="OJG40" s="4"/>
      <c r="OJH40" s="4"/>
      <c r="OJI40" s="4"/>
      <c r="OJJ40" s="4"/>
      <c r="OJK40" s="4"/>
      <c r="OJL40" s="4"/>
      <c r="OJM40" s="4"/>
      <c r="OJN40" s="4"/>
      <c r="OJO40" s="4"/>
      <c r="OJP40" s="4"/>
      <c r="OJQ40" s="4"/>
      <c r="OJR40" s="4"/>
      <c r="OJS40" s="4"/>
      <c r="OJT40" s="4"/>
      <c r="OJU40" s="4"/>
      <c r="OJV40" s="4"/>
      <c r="OJW40" s="4"/>
      <c r="OJX40" s="4"/>
      <c r="OJY40" s="4"/>
      <c r="OJZ40" s="4"/>
      <c r="OKA40" s="4"/>
      <c r="OKB40" s="4"/>
      <c r="OKC40" s="4"/>
      <c r="OKD40" s="4"/>
      <c r="OKE40" s="4"/>
      <c r="OKF40" s="4"/>
      <c r="OKG40" s="4"/>
      <c r="OKH40" s="4"/>
      <c r="OKI40" s="4"/>
      <c r="OKJ40" s="4"/>
      <c r="OKK40" s="4"/>
      <c r="OKL40" s="4"/>
      <c r="OKM40" s="4"/>
      <c r="OKN40" s="4"/>
      <c r="OKO40" s="4"/>
      <c r="OKP40" s="4"/>
      <c r="OKQ40" s="4"/>
      <c r="OKR40" s="4"/>
      <c r="OKS40" s="4"/>
      <c r="OKT40" s="4"/>
      <c r="OKU40" s="4"/>
      <c r="OKV40" s="4"/>
      <c r="OKW40" s="4"/>
      <c r="OKX40" s="4"/>
      <c r="OKY40" s="4"/>
      <c r="OKZ40" s="4"/>
      <c r="OLA40" s="4"/>
      <c r="OLB40" s="4"/>
      <c r="OLC40" s="4"/>
      <c r="OLD40" s="4"/>
      <c r="OLE40" s="4"/>
      <c r="OLF40" s="4"/>
      <c r="OLG40" s="4"/>
      <c r="OLH40" s="4"/>
      <c r="OLI40" s="4"/>
      <c r="OLJ40" s="4"/>
      <c r="OLK40" s="4"/>
      <c r="OLL40" s="4"/>
      <c r="OLM40" s="4"/>
      <c r="OLN40" s="4"/>
      <c r="OLO40" s="4"/>
      <c r="OLP40" s="4"/>
      <c r="OLQ40" s="4"/>
      <c r="OLR40" s="4"/>
      <c r="OLS40" s="4"/>
      <c r="OLT40" s="4"/>
      <c r="OLU40" s="4"/>
      <c r="OLV40" s="4"/>
      <c r="OLW40" s="4"/>
      <c r="OLX40" s="4"/>
      <c r="OLY40" s="4"/>
      <c r="OLZ40" s="4"/>
      <c r="OMA40" s="4"/>
      <c r="OMB40" s="4"/>
      <c r="OMC40" s="4"/>
      <c r="OMD40" s="4"/>
      <c r="OME40" s="4"/>
      <c r="OMF40" s="4"/>
      <c r="OMG40" s="4"/>
      <c r="OMH40" s="4"/>
      <c r="OMI40" s="4"/>
      <c r="OMJ40" s="4"/>
      <c r="OMK40" s="4"/>
      <c r="OML40" s="4"/>
      <c r="OMM40" s="4"/>
      <c r="OMN40" s="4"/>
      <c r="OMO40" s="4"/>
      <c r="OMP40" s="4"/>
      <c r="OMQ40" s="4"/>
      <c r="OMR40" s="4"/>
      <c r="OMS40" s="4"/>
      <c r="OMT40" s="4"/>
      <c r="OMU40" s="4"/>
      <c r="OMV40" s="4"/>
      <c r="OMW40" s="4"/>
      <c r="OMX40" s="4"/>
      <c r="OMY40" s="4"/>
      <c r="OMZ40" s="4"/>
      <c r="ONA40" s="4"/>
      <c r="ONB40" s="4"/>
      <c r="ONC40" s="4"/>
      <c r="OND40" s="4"/>
      <c r="ONE40" s="4"/>
      <c r="ONF40" s="4"/>
      <c r="ONG40" s="4"/>
      <c r="ONH40" s="4"/>
      <c r="ONI40" s="4"/>
      <c r="ONJ40" s="4"/>
      <c r="ONK40" s="4"/>
      <c r="ONL40" s="4"/>
      <c r="ONM40" s="4"/>
      <c r="ONN40" s="4"/>
      <c r="ONO40" s="4"/>
      <c r="ONP40" s="4"/>
      <c r="ONQ40" s="4"/>
      <c r="ONR40" s="4"/>
      <c r="ONS40" s="4"/>
      <c r="ONT40" s="4"/>
      <c r="ONU40" s="4"/>
      <c r="ONV40" s="4"/>
      <c r="ONW40" s="4"/>
      <c r="ONX40" s="4"/>
      <c r="ONY40" s="4"/>
      <c r="ONZ40" s="4"/>
      <c r="OOA40" s="4"/>
      <c r="OOB40" s="4"/>
      <c r="OOC40" s="4"/>
      <c r="OOD40" s="4"/>
      <c r="OOE40" s="4"/>
      <c r="OOF40" s="4"/>
      <c r="OOG40" s="4"/>
      <c r="OOH40" s="4"/>
      <c r="OOI40" s="4"/>
      <c r="OOJ40" s="4"/>
      <c r="OOK40" s="4"/>
      <c r="OOL40" s="4"/>
      <c r="OOM40" s="4"/>
      <c r="OON40" s="4"/>
      <c r="OOO40" s="4"/>
      <c r="OOP40" s="4"/>
      <c r="OOQ40" s="4"/>
      <c r="OOR40" s="4"/>
      <c r="OOS40" s="4"/>
      <c r="OOT40" s="4"/>
      <c r="OOU40" s="4"/>
      <c r="OOV40" s="4"/>
      <c r="OOW40" s="4"/>
      <c r="OOX40" s="4"/>
      <c r="OOY40" s="4"/>
      <c r="OOZ40" s="4"/>
      <c r="OPA40" s="4"/>
      <c r="OPB40" s="4"/>
      <c r="OPC40" s="4"/>
      <c r="OPD40" s="4"/>
      <c r="OPE40" s="4"/>
      <c r="OPF40" s="4"/>
      <c r="OPG40" s="4"/>
      <c r="OPH40" s="4"/>
      <c r="OPI40" s="4"/>
      <c r="OPJ40" s="4"/>
      <c r="OPK40" s="4"/>
      <c r="OPL40" s="4"/>
      <c r="OPM40" s="4"/>
      <c r="OPN40" s="4"/>
      <c r="OPO40" s="4"/>
      <c r="OPP40" s="4"/>
      <c r="OPQ40" s="4"/>
      <c r="OPR40" s="4"/>
      <c r="OPS40" s="4"/>
      <c r="OPT40" s="4"/>
      <c r="OPU40" s="4"/>
      <c r="OPV40" s="4"/>
      <c r="OPW40" s="4"/>
      <c r="OPX40" s="4"/>
      <c r="OPY40" s="4"/>
      <c r="OPZ40" s="4"/>
      <c r="OQA40" s="4"/>
      <c r="OQB40" s="4"/>
      <c r="OQC40" s="4"/>
      <c r="OQD40" s="4"/>
      <c r="OQE40" s="4"/>
      <c r="OQF40" s="4"/>
      <c r="OQG40" s="4"/>
      <c r="OQH40" s="4"/>
      <c r="OQI40" s="4"/>
      <c r="OQJ40" s="4"/>
      <c r="OQK40" s="4"/>
      <c r="OQL40" s="4"/>
      <c r="OQM40" s="4"/>
      <c r="OQN40" s="4"/>
      <c r="OQO40" s="4"/>
      <c r="OQP40" s="4"/>
      <c r="OQQ40" s="4"/>
      <c r="OQR40" s="4"/>
      <c r="OQS40" s="4"/>
      <c r="OQT40" s="4"/>
      <c r="OQU40" s="4"/>
      <c r="OQV40" s="4"/>
      <c r="OQW40" s="4"/>
      <c r="OQX40" s="4"/>
      <c r="OQY40" s="4"/>
      <c r="OQZ40" s="4"/>
      <c r="ORA40" s="4"/>
      <c r="ORB40" s="4"/>
      <c r="ORC40" s="4"/>
      <c r="ORD40" s="4"/>
      <c r="ORE40" s="4"/>
      <c r="ORF40" s="4"/>
      <c r="ORG40" s="4"/>
      <c r="ORH40" s="4"/>
      <c r="ORI40" s="4"/>
      <c r="ORJ40" s="4"/>
      <c r="ORK40" s="4"/>
      <c r="ORL40" s="4"/>
      <c r="ORM40" s="4"/>
      <c r="ORN40" s="4"/>
      <c r="ORO40" s="4"/>
      <c r="ORP40" s="4"/>
      <c r="ORQ40" s="4"/>
      <c r="ORR40" s="4"/>
      <c r="ORS40" s="4"/>
      <c r="ORT40" s="4"/>
      <c r="ORU40" s="4"/>
      <c r="ORV40" s="4"/>
      <c r="ORW40" s="4"/>
      <c r="ORX40" s="4"/>
      <c r="ORY40" s="4"/>
      <c r="ORZ40" s="4"/>
      <c r="OSA40" s="4"/>
      <c r="OSB40" s="4"/>
      <c r="OSC40" s="4"/>
      <c r="OSD40" s="4"/>
      <c r="OSE40" s="4"/>
      <c r="OSF40" s="4"/>
      <c r="OSG40" s="4"/>
      <c r="OSH40" s="4"/>
      <c r="OSI40" s="4"/>
      <c r="OSJ40" s="4"/>
      <c r="OSK40" s="4"/>
      <c r="OSL40" s="4"/>
      <c r="OSM40" s="4"/>
      <c r="OSN40" s="4"/>
      <c r="OSO40" s="4"/>
      <c r="OSP40" s="4"/>
      <c r="OSQ40" s="4"/>
      <c r="OSR40" s="4"/>
      <c r="OSS40" s="4"/>
      <c r="OST40" s="4"/>
      <c r="OSU40" s="4"/>
      <c r="OSV40" s="4"/>
      <c r="OSW40" s="4"/>
      <c r="OSX40" s="4"/>
      <c r="OSY40" s="4"/>
      <c r="OSZ40" s="4"/>
      <c r="OTA40" s="4"/>
      <c r="OTB40" s="4"/>
      <c r="OTC40" s="4"/>
      <c r="OTD40" s="4"/>
      <c r="OTE40" s="4"/>
      <c r="OTF40" s="4"/>
      <c r="OTG40" s="4"/>
      <c r="OTH40" s="4"/>
      <c r="OTI40" s="4"/>
      <c r="OTJ40" s="4"/>
      <c r="OTK40" s="4"/>
      <c r="OTL40" s="4"/>
      <c r="OTM40" s="4"/>
      <c r="OTN40" s="4"/>
      <c r="OTO40" s="4"/>
      <c r="OTP40" s="4"/>
      <c r="OTQ40" s="4"/>
      <c r="OTR40" s="4"/>
      <c r="OTS40" s="4"/>
      <c r="OTT40" s="4"/>
      <c r="OTU40" s="4"/>
      <c r="OTV40" s="4"/>
      <c r="OTW40" s="4"/>
      <c r="OTX40" s="4"/>
      <c r="OTY40" s="4"/>
      <c r="OTZ40" s="4"/>
      <c r="OUA40" s="4"/>
      <c r="OUB40" s="4"/>
      <c r="OUC40" s="4"/>
      <c r="OUD40" s="4"/>
      <c r="OUE40" s="4"/>
      <c r="OUF40" s="4"/>
      <c r="OUG40" s="4"/>
      <c r="OUH40" s="4"/>
      <c r="OUI40" s="4"/>
      <c r="OUJ40" s="4"/>
      <c r="OUK40" s="4"/>
      <c r="OUL40" s="4"/>
      <c r="OUM40" s="4"/>
      <c r="OUN40" s="4"/>
      <c r="OUO40" s="4"/>
      <c r="OUP40" s="4"/>
      <c r="OUQ40" s="4"/>
      <c r="OUR40" s="4"/>
      <c r="OUS40" s="4"/>
      <c r="OUT40" s="4"/>
      <c r="OUU40" s="4"/>
      <c r="OUV40" s="4"/>
      <c r="OUW40" s="4"/>
      <c r="OUX40" s="4"/>
      <c r="OUY40" s="4"/>
      <c r="OUZ40" s="4"/>
      <c r="OVA40" s="4"/>
      <c r="OVB40" s="4"/>
      <c r="OVC40" s="4"/>
      <c r="OVD40" s="4"/>
      <c r="OVE40" s="4"/>
      <c r="OVF40" s="4"/>
      <c r="OVG40" s="4"/>
      <c r="OVH40" s="4"/>
      <c r="OVI40" s="4"/>
      <c r="OVJ40" s="4"/>
      <c r="OVK40" s="4"/>
      <c r="OVL40" s="4"/>
      <c r="OVM40" s="4"/>
      <c r="OVN40" s="4"/>
      <c r="OVO40" s="4"/>
      <c r="OVP40" s="4"/>
      <c r="OVQ40" s="4"/>
      <c r="OVR40" s="4"/>
      <c r="OVS40" s="4"/>
      <c r="OVT40" s="4"/>
      <c r="OVU40" s="4"/>
      <c r="OVV40" s="4"/>
      <c r="OVW40" s="4"/>
      <c r="OVX40" s="4"/>
      <c r="OVY40" s="4"/>
      <c r="OVZ40" s="4"/>
      <c r="OWA40" s="4"/>
      <c r="OWB40" s="4"/>
      <c r="OWC40" s="4"/>
      <c r="OWD40" s="4"/>
      <c r="OWE40" s="4"/>
      <c r="OWF40" s="4"/>
      <c r="OWG40" s="4"/>
      <c r="OWH40" s="4"/>
      <c r="OWI40" s="4"/>
      <c r="OWJ40" s="4"/>
      <c r="OWK40" s="4"/>
      <c r="OWL40" s="4"/>
      <c r="OWM40" s="4"/>
      <c r="OWN40" s="4"/>
      <c r="OWO40" s="4"/>
      <c r="OWP40" s="4"/>
      <c r="OWQ40" s="4"/>
      <c r="OWR40" s="4"/>
      <c r="OWS40" s="4"/>
      <c r="OWT40" s="4"/>
      <c r="OWU40" s="4"/>
      <c r="OWV40" s="4"/>
      <c r="OWW40" s="4"/>
      <c r="OWX40" s="4"/>
      <c r="OWY40" s="4"/>
      <c r="OWZ40" s="4"/>
      <c r="OXA40" s="4"/>
      <c r="OXB40" s="4"/>
      <c r="OXC40" s="4"/>
      <c r="OXD40" s="4"/>
      <c r="OXE40" s="4"/>
      <c r="OXF40" s="4"/>
      <c r="OXG40" s="4"/>
      <c r="OXH40" s="4"/>
      <c r="OXI40" s="4"/>
      <c r="OXJ40" s="4"/>
      <c r="OXK40" s="4"/>
      <c r="OXL40" s="4"/>
      <c r="OXM40" s="4"/>
      <c r="OXN40" s="4"/>
      <c r="OXO40" s="4"/>
      <c r="OXP40" s="4"/>
      <c r="OXQ40" s="4"/>
      <c r="OXR40" s="4"/>
      <c r="OXS40" s="4"/>
      <c r="OXT40" s="4"/>
      <c r="OXU40" s="4"/>
      <c r="OXV40" s="4"/>
      <c r="OXW40" s="4"/>
      <c r="OXX40" s="4"/>
      <c r="OXY40" s="4"/>
      <c r="OXZ40" s="4"/>
      <c r="OYA40" s="4"/>
      <c r="OYB40" s="4"/>
      <c r="OYC40" s="4"/>
      <c r="OYD40" s="4"/>
      <c r="OYE40" s="4"/>
      <c r="OYF40" s="4"/>
      <c r="OYG40" s="4"/>
      <c r="OYH40" s="4"/>
      <c r="OYI40" s="4"/>
      <c r="OYJ40" s="4"/>
      <c r="OYK40" s="4"/>
      <c r="OYL40" s="4"/>
      <c r="OYM40" s="4"/>
      <c r="OYN40" s="4"/>
      <c r="OYO40" s="4"/>
      <c r="OYP40" s="4"/>
      <c r="OYQ40" s="4"/>
      <c r="OYR40" s="4"/>
      <c r="OYS40" s="4"/>
      <c r="OYT40" s="4"/>
      <c r="OYU40" s="4"/>
      <c r="OYV40" s="4"/>
      <c r="OYW40" s="4"/>
      <c r="OYX40" s="4"/>
      <c r="OYY40" s="4"/>
      <c r="OYZ40" s="4"/>
      <c r="OZA40" s="4"/>
      <c r="OZB40" s="4"/>
      <c r="OZC40" s="4"/>
      <c r="OZD40" s="4"/>
      <c r="OZE40" s="4"/>
      <c r="OZF40" s="4"/>
      <c r="OZG40" s="4"/>
      <c r="OZH40" s="4"/>
      <c r="OZI40" s="4"/>
      <c r="OZJ40" s="4"/>
      <c r="OZK40" s="4"/>
      <c r="OZL40" s="4"/>
      <c r="OZM40" s="4"/>
      <c r="OZN40" s="4"/>
      <c r="OZO40" s="4"/>
      <c r="OZP40" s="4"/>
      <c r="OZQ40" s="4"/>
      <c r="OZR40" s="4"/>
      <c r="OZS40" s="4"/>
      <c r="OZT40" s="4"/>
      <c r="OZU40" s="4"/>
      <c r="OZV40" s="4"/>
      <c r="OZW40" s="4"/>
      <c r="OZX40" s="4"/>
      <c r="OZY40" s="4"/>
      <c r="OZZ40" s="4"/>
      <c r="PAA40" s="4"/>
      <c r="PAB40" s="4"/>
      <c r="PAC40" s="4"/>
      <c r="PAD40" s="4"/>
      <c r="PAE40" s="4"/>
      <c r="PAF40" s="4"/>
      <c r="PAG40" s="4"/>
      <c r="PAH40" s="4"/>
      <c r="PAI40" s="4"/>
      <c r="PAJ40" s="4"/>
      <c r="PAK40" s="4"/>
      <c r="PAL40" s="4"/>
      <c r="PAM40" s="4"/>
      <c r="PAN40" s="4"/>
      <c r="PAO40" s="4"/>
      <c r="PAP40" s="4"/>
      <c r="PAQ40" s="4"/>
      <c r="PAR40" s="4"/>
      <c r="PAS40" s="4"/>
      <c r="PAT40" s="4"/>
      <c r="PAU40" s="4"/>
      <c r="PAV40" s="4"/>
      <c r="PAW40" s="4"/>
      <c r="PAX40" s="4"/>
      <c r="PAY40" s="4"/>
      <c r="PAZ40" s="4"/>
      <c r="PBA40" s="4"/>
      <c r="PBB40" s="4"/>
      <c r="PBC40" s="4"/>
      <c r="PBD40" s="4"/>
      <c r="PBE40" s="4"/>
      <c r="PBF40" s="4"/>
      <c r="PBG40" s="4"/>
      <c r="PBH40" s="4"/>
      <c r="PBI40" s="4"/>
      <c r="PBJ40" s="4"/>
      <c r="PBK40" s="4"/>
      <c r="PBL40" s="4"/>
      <c r="PBM40" s="4"/>
      <c r="PBN40" s="4"/>
      <c r="PBO40" s="4"/>
      <c r="PBP40" s="4"/>
      <c r="PBQ40" s="4"/>
      <c r="PBR40" s="4"/>
      <c r="PBS40" s="4"/>
      <c r="PBT40" s="4"/>
      <c r="PBU40" s="4"/>
      <c r="PBV40" s="4"/>
      <c r="PBW40" s="4"/>
      <c r="PBX40" s="4"/>
      <c r="PBY40" s="4"/>
      <c r="PBZ40" s="4"/>
      <c r="PCA40" s="4"/>
      <c r="PCB40" s="4"/>
      <c r="PCC40" s="4"/>
      <c r="PCD40" s="4"/>
      <c r="PCE40" s="4"/>
      <c r="PCF40" s="4"/>
      <c r="PCG40" s="4"/>
      <c r="PCH40" s="4"/>
      <c r="PCI40" s="4"/>
      <c r="PCJ40" s="4"/>
      <c r="PCK40" s="4"/>
      <c r="PCL40" s="4"/>
      <c r="PCM40" s="4"/>
      <c r="PCN40" s="4"/>
      <c r="PCO40" s="4"/>
      <c r="PCP40" s="4"/>
      <c r="PCQ40" s="4"/>
      <c r="PCR40" s="4"/>
      <c r="PCS40" s="4"/>
      <c r="PCT40" s="4"/>
      <c r="PCU40" s="4"/>
      <c r="PCV40" s="4"/>
      <c r="PCW40" s="4"/>
      <c r="PCX40" s="4"/>
      <c r="PCY40" s="4"/>
      <c r="PCZ40" s="4"/>
      <c r="PDA40" s="4"/>
      <c r="PDB40" s="4"/>
      <c r="PDC40" s="4"/>
      <c r="PDD40" s="4"/>
      <c r="PDE40" s="4"/>
      <c r="PDF40" s="4"/>
      <c r="PDG40" s="4"/>
      <c r="PDH40" s="4"/>
      <c r="PDI40" s="4"/>
      <c r="PDJ40" s="4"/>
      <c r="PDK40" s="4"/>
      <c r="PDL40" s="4"/>
      <c r="PDM40" s="4"/>
      <c r="PDN40" s="4"/>
      <c r="PDO40" s="4"/>
      <c r="PDP40" s="4"/>
      <c r="PDQ40" s="4"/>
      <c r="PDR40" s="4"/>
      <c r="PDS40" s="4"/>
      <c r="PDT40" s="4"/>
      <c r="PDU40" s="4"/>
      <c r="PDV40" s="4"/>
      <c r="PDW40" s="4"/>
      <c r="PDX40" s="4"/>
      <c r="PDY40" s="4"/>
      <c r="PDZ40" s="4"/>
      <c r="PEA40" s="4"/>
      <c r="PEB40" s="4"/>
      <c r="PEC40" s="4"/>
      <c r="PED40" s="4"/>
      <c r="PEE40" s="4"/>
      <c r="PEF40" s="4"/>
      <c r="PEG40" s="4"/>
      <c r="PEH40" s="4"/>
      <c r="PEI40" s="4"/>
      <c r="PEJ40" s="4"/>
      <c r="PEK40" s="4"/>
      <c r="PEL40" s="4"/>
      <c r="PEM40" s="4"/>
      <c r="PEN40" s="4"/>
      <c r="PEO40" s="4"/>
      <c r="PEP40" s="4"/>
      <c r="PEQ40" s="4"/>
      <c r="PER40" s="4"/>
      <c r="PES40" s="4"/>
      <c r="PET40" s="4"/>
      <c r="PEU40" s="4"/>
      <c r="PEV40" s="4"/>
      <c r="PEW40" s="4"/>
      <c r="PEX40" s="4"/>
      <c r="PEY40" s="4"/>
      <c r="PEZ40" s="4"/>
      <c r="PFA40" s="4"/>
      <c r="PFB40" s="4"/>
      <c r="PFC40" s="4"/>
      <c r="PFD40" s="4"/>
      <c r="PFE40" s="4"/>
      <c r="PFF40" s="4"/>
      <c r="PFG40" s="4"/>
      <c r="PFH40" s="4"/>
      <c r="PFI40" s="4"/>
      <c r="PFJ40" s="4"/>
      <c r="PFK40" s="4"/>
      <c r="PFL40" s="4"/>
      <c r="PFM40" s="4"/>
      <c r="PFN40" s="4"/>
      <c r="PFO40" s="4"/>
      <c r="PFP40" s="4"/>
      <c r="PFQ40" s="4"/>
      <c r="PFR40" s="4"/>
      <c r="PFS40" s="4"/>
      <c r="PFT40" s="4"/>
      <c r="PFU40" s="4"/>
      <c r="PFV40" s="4"/>
      <c r="PFW40" s="4"/>
      <c r="PFX40" s="4"/>
      <c r="PFY40" s="4"/>
      <c r="PFZ40" s="4"/>
      <c r="PGA40" s="4"/>
      <c r="PGB40" s="4"/>
      <c r="PGC40" s="4"/>
      <c r="PGD40" s="4"/>
      <c r="PGE40" s="4"/>
      <c r="PGF40" s="4"/>
      <c r="PGG40" s="4"/>
      <c r="PGH40" s="4"/>
      <c r="PGI40" s="4"/>
      <c r="PGJ40" s="4"/>
      <c r="PGK40" s="4"/>
      <c r="PGL40" s="4"/>
      <c r="PGM40" s="4"/>
      <c r="PGN40" s="4"/>
      <c r="PGO40" s="4"/>
      <c r="PGP40" s="4"/>
      <c r="PGQ40" s="4"/>
      <c r="PGR40" s="4"/>
      <c r="PGS40" s="4"/>
      <c r="PGT40" s="4"/>
      <c r="PGU40" s="4"/>
      <c r="PGV40" s="4"/>
      <c r="PGW40" s="4"/>
      <c r="PGX40" s="4"/>
      <c r="PGY40" s="4"/>
      <c r="PGZ40" s="4"/>
      <c r="PHA40" s="4"/>
      <c r="PHB40" s="4"/>
      <c r="PHC40" s="4"/>
      <c r="PHD40" s="4"/>
      <c r="PHE40" s="4"/>
      <c r="PHF40" s="4"/>
      <c r="PHG40" s="4"/>
      <c r="PHH40" s="4"/>
      <c r="PHI40" s="4"/>
      <c r="PHJ40" s="4"/>
      <c r="PHK40" s="4"/>
      <c r="PHL40" s="4"/>
      <c r="PHM40" s="4"/>
      <c r="PHN40" s="4"/>
      <c r="PHO40" s="4"/>
      <c r="PHP40" s="4"/>
      <c r="PHQ40" s="4"/>
      <c r="PHR40" s="4"/>
      <c r="PHS40" s="4"/>
      <c r="PHT40" s="4"/>
      <c r="PHU40" s="4"/>
      <c r="PHV40" s="4"/>
      <c r="PHW40" s="4"/>
      <c r="PHX40" s="4"/>
      <c r="PHY40" s="4"/>
      <c r="PHZ40" s="4"/>
      <c r="PIA40" s="4"/>
      <c r="PIB40" s="4"/>
      <c r="PIC40" s="4"/>
      <c r="PID40" s="4"/>
      <c r="PIE40" s="4"/>
      <c r="PIF40" s="4"/>
      <c r="PIG40" s="4"/>
      <c r="PIH40" s="4"/>
      <c r="PII40" s="4"/>
      <c r="PIJ40" s="4"/>
      <c r="PIK40" s="4"/>
      <c r="PIL40" s="4"/>
      <c r="PIM40" s="4"/>
      <c r="PIN40" s="4"/>
      <c r="PIO40" s="4"/>
      <c r="PIP40" s="4"/>
      <c r="PIQ40" s="4"/>
      <c r="PIR40" s="4"/>
      <c r="PIS40" s="4"/>
      <c r="PIT40" s="4"/>
      <c r="PIU40" s="4"/>
      <c r="PIV40" s="4"/>
      <c r="PIW40" s="4"/>
      <c r="PIX40" s="4"/>
      <c r="PIY40" s="4"/>
      <c r="PIZ40" s="4"/>
      <c r="PJA40" s="4"/>
      <c r="PJB40" s="4"/>
      <c r="PJC40" s="4"/>
      <c r="PJD40" s="4"/>
      <c r="PJE40" s="4"/>
      <c r="PJF40" s="4"/>
      <c r="PJG40" s="4"/>
      <c r="PJH40" s="4"/>
      <c r="PJI40" s="4"/>
      <c r="PJJ40" s="4"/>
      <c r="PJK40" s="4"/>
      <c r="PJL40" s="4"/>
      <c r="PJM40" s="4"/>
      <c r="PJN40" s="4"/>
      <c r="PJO40" s="4"/>
      <c r="PJP40" s="4"/>
      <c r="PJQ40" s="4"/>
      <c r="PJR40" s="4"/>
      <c r="PJS40" s="4"/>
      <c r="PJT40" s="4"/>
      <c r="PJU40" s="4"/>
      <c r="PJV40" s="4"/>
      <c r="PJW40" s="4"/>
      <c r="PJX40" s="4"/>
      <c r="PJY40" s="4"/>
      <c r="PJZ40" s="4"/>
      <c r="PKA40" s="4"/>
      <c r="PKB40" s="4"/>
      <c r="PKC40" s="4"/>
      <c r="PKD40" s="4"/>
      <c r="PKE40" s="4"/>
      <c r="PKF40" s="4"/>
      <c r="PKG40" s="4"/>
      <c r="PKH40" s="4"/>
      <c r="PKI40" s="4"/>
      <c r="PKJ40" s="4"/>
      <c r="PKK40" s="4"/>
      <c r="PKL40" s="4"/>
      <c r="PKM40" s="4"/>
      <c r="PKN40" s="4"/>
      <c r="PKO40" s="4"/>
      <c r="PKP40" s="4"/>
      <c r="PKQ40" s="4"/>
      <c r="PKR40" s="4"/>
      <c r="PKS40" s="4"/>
      <c r="PKT40" s="4"/>
      <c r="PKU40" s="4"/>
      <c r="PKV40" s="4"/>
      <c r="PKW40" s="4"/>
      <c r="PKX40" s="4"/>
      <c r="PKY40" s="4"/>
      <c r="PKZ40" s="4"/>
      <c r="PLA40" s="4"/>
      <c r="PLB40" s="4"/>
      <c r="PLC40" s="4"/>
      <c r="PLD40" s="4"/>
      <c r="PLE40" s="4"/>
      <c r="PLF40" s="4"/>
      <c r="PLG40" s="4"/>
      <c r="PLH40" s="4"/>
      <c r="PLI40" s="4"/>
      <c r="PLJ40" s="4"/>
      <c r="PLK40" s="4"/>
      <c r="PLL40" s="4"/>
      <c r="PLM40" s="4"/>
      <c r="PLN40" s="4"/>
      <c r="PLO40" s="4"/>
      <c r="PLP40" s="4"/>
      <c r="PLQ40" s="4"/>
      <c r="PLR40" s="4"/>
      <c r="PLS40" s="4"/>
      <c r="PLT40" s="4"/>
      <c r="PLU40" s="4"/>
      <c r="PLV40" s="4"/>
      <c r="PLW40" s="4"/>
      <c r="PLX40" s="4"/>
      <c r="PLY40" s="4"/>
      <c r="PLZ40" s="4"/>
      <c r="PMA40" s="4"/>
      <c r="PMB40" s="4"/>
      <c r="PMC40" s="4"/>
      <c r="PMD40" s="4"/>
      <c r="PME40" s="4"/>
      <c r="PMF40" s="4"/>
      <c r="PMG40" s="4"/>
      <c r="PMH40" s="4"/>
      <c r="PMI40" s="4"/>
      <c r="PMJ40" s="4"/>
      <c r="PMK40" s="4"/>
      <c r="PML40" s="4"/>
      <c r="PMM40" s="4"/>
      <c r="PMN40" s="4"/>
      <c r="PMO40" s="4"/>
      <c r="PMP40" s="4"/>
      <c r="PMQ40" s="4"/>
      <c r="PMR40" s="4"/>
      <c r="PMS40" s="4"/>
      <c r="PMT40" s="4"/>
      <c r="PMU40" s="4"/>
      <c r="PMV40" s="4"/>
      <c r="PMW40" s="4"/>
      <c r="PMX40" s="4"/>
      <c r="PMY40" s="4"/>
      <c r="PMZ40" s="4"/>
      <c r="PNA40" s="4"/>
      <c r="PNB40" s="4"/>
      <c r="PNC40" s="4"/>
      <c r="PND40" s="4"/>
      <c r="PNE40" s="4"/>
      <c r="PNF40" s="4"/>
      <c r="PNG40" s="4"/>
      <c r="PNH40" s="4"/>
      <c r="PNI40" s="4"/>
      <c r="PNJ40" s="4"/>
      <c r="PNK40" s="4"/>
      <c r="PNL40" s="4"/>
      <c r="PNM40" s="4"/>
      <c r="PNN40" s="4"/>
      <c r="PNO40" s="4"/>
      <c r="PNP40" s="4"/>
      <c r="PNQ40" s="4"/>
      <c r="PNR40" s="4"/>
      <c r="PNS40" s="4"/>
      <c r="PNT40" s="4"/>
      <c r="PNU40" s="4"/>
      <c r="PNV40" s="4"/>
      <c r="PNW40" s="4"/>
      <c r="PNX40" s="4"/>
      <c r="PNY40" s="4"/>
      <c r="PNZ40" s="4"/>
      <c r="POA40" s="4"/>
      <c r="POB40" s="4"/>
      <c r="POC40" s="4"/>
      <c r="POD40" s="4"/>
      <c r="POE40" s="4"/>
      <c r="POF40" s="4"/>
      <c r="POG40" s="4"/>
      <c r="POH40" s="4"/>
      <c r="POI40" s="4"/>
      <c r="POJ40" s="4"/>
      <c r="POK40" s="4"/>
      <c r="POL40" s="4"/>
      <c r="POM40" s="4"/>
      <c r="PON40" s="4"/>
      <c r="POO40" s="4"/>
      <c r="POP40" s="4"/>
      <c r="POQ40" s="4"/>
      <c r="POR40" s="4"/>
      <c r="POS40" s="4"/>
      <c r="POT40" s="4"/>
      <c r="POU40" s="4"/>
      <c r="POV40" s="4"/>
      <c r="POW40" s="4"/>
      <c r="POX40" s="4"/>
      <c r="POY40" s="4"/>
      <c r="POZ40" s="4"/>
      <c r="PPA40" s="4"/>
      <c r="PPB40" s="4"/>
      <c r="PPC40" s="4"/>
      <c r="PPD40" s="4"/>
      <c r="PPE40" s="4"/>
      <c r="PPF40" s="4"/>
      <c r="PPG40" s="4"/>
      <c r="PPH40" s="4"/>
      <c r="PPI40" s="4"/>
      <c r="PPJ40" s="4"/>
      <c r="PPK40" s="4"/>
      <c r="PPL40" s="4"/>
      <c r="PPM40" s="4"/>
      <c r="PPN40" s="4"/>
      <c r="PPO40" s="4"/>
      <c r="PPP40" s="4"/>
      <c r="PPQ40" s="4"/>
      <c r="PPR40" s="4"/>
      <c r="PPS40" s="4"/>
      <c r="PPT40" s="4"/>
      <c r="PPU40" s="4"/>
      <c r="PPV40" s="4"/>
      <c r="PPW40" s="4"/>
      <c r="PPX40" s="4"/>
      <c r="PPY40" s="4"/>
      <c r="PPZ40" s="4"/>
      <c r="PQA40" s="4"/>
      <c r="PQB40" s="4"/>
      <c r="PQC40" s="4"/>
      <c r="PQD40" s="4"/>
      <c r="PQE40" s="4"/>
      <c r="PQF40" s="4"/>
      <c r="PQG40" s="4"/>
      <c r="PQH40" s="4"/>
      <c r="PQI40" s="4"/>
      <c r="PQJ40" s="4"/>
      <c r="PQK40" s="4"/>
      <c r="PQL40" s="4"/>
      <c r="PQM40" s="4"/>
      <c r="PQN40" s="4"/>
      <c r="PQO40" s="4"/>
      <c r="PQP40" s="4"/>
      <c r="PQQ40" s="4"/>
      <c r="PQR40" s="4"/>
      <c r="PQS40" s="4"/>
      <c r="PQT40" s="4"/>
      <c r="PQU40" s="4"/>
      <c r="PQV40" s="4"/>
      <c r="PQW40" s="4"/>
      <c r="PQX40" s="4"/>
      <c r="PQY40" s="4"/>
      <c r="PQZ40" s="4"/>
      <c r="PRA40" s="4"/>
      <c r="PRB40" s="4"/>
      <c r="PRC40" s="4"/>
      <c r="PRD40" s="4"/>
      <c r="PRE40" s="4"/>
      <c r="PRF40" s="4"/>
      <c r="PRG40" s="4"/>
      <c r="PRH40" s="4"/>
      <c r="PRI40" s="4"/>
      <c r="PRJ40" s="4"/>
      <c r="PRK40" s="4"/>
      <c r="PRL40" s="4"/>
      <c r="PRM40" s="4"/>
      <c r="PRN40" s="4"/>
      <c r="PRO40" s="4"/>
      <c r="PRP40" s="4"/>
      <c r="PRQ40" s="4"/>
      <c r="PRR40" s="4"/>
      <c r="PRS40" s="4"/>
      <c r="PRT40" s="4"/>
      <c r="PRU40" s="4"/>
      <c r="PRV40" s="4"/>
      <c r="PRW40" s="4"/>
      <c r="PRX40" s="4"/>
      <c r="PRY40" s="4"/>
      <c r="PRZ40" s="4"/>
      <c r="PSA40" s="4"/>
      <c r="PSB40" s="4"/>
      <c r="PSC40" s="4"/>
      <c r="PSD40" s="4"/>
      <c r="PSE40" s="4"/>
      <c r="PSF40" s="4"/>
      <c r="PSG40" s="4"/>
      <c r="PSH40" s="4"/>
      <c r="PSI40" s="4"/>
      <c r="PSJ40" s="4"/>
      <c r="PSK40" s="4"/>
      <c r="PSL40" s="4"/>
      <c r="PSM40" s="4"/>
      <c r="PSN40" s="4"/>
      <c r="PSO40" s="4"/>
      <c r="PSP40" s="4"/>
      <c r="PSQ40" s="4"/>
      <c r="PSR40" s="4"/>
      <c r="PSS40" s="4"/>
      <c r="PST40" s="4"/>
      <c r="PSU40" s="4"/>
      <c r="PSV40" s="4"/>
      <c r="PSW40" s="4"/>
      <c r="PSX40" s="4"/>
      <c r="PSY40" s="4"/>
      <c r="PSZ40" s="4"/>
      <c r="PTA40" s="4"/>
      <c r="PTB40" s="4"/>
      <c r="PTC40" s="4"/>
      <c r="PTD40" s="4"/>
      <c r="PTE40" s="4"/>
      <c r="PTF40" s="4"/>
      <c r="PTG40" s="4"/>
      <c r="PTH40" s="4"/>
      <c r="PTI40" s="4"/>
      <c r="PTJ40" s="4"/>
      <c r="PTK40" s="4"/>
      <c r="PTL40" s="4"/>
      <c r="PTM40" s="4"/>
      <c r="PTN40" s="4"/>
      <c r="PTO40" s="4"/>
      <c r="PTP40" s="4"/>
      <c r="PTQ40" s="4"/>
      <c r="PTR40" s="4"/>
      <c r="PTS40" s="4"/>
      <c r="PTT40" s="4"/>
      <c r="PTU40" s="4"/>
      <c r="PTV40" s="4"/>
      <c r="PTW40" s="4"/>
      <c r="PTX40" s="4"/>
      <c r="PTY40" s="4"/>
      <c r="PTZ40" s="4"/>
      <c r="PUA40" s="4"/>
      <c r="PUB40" s="4"/>
      <c r="PUC40" s="4"/>
      <c r="PUD40" s="4"/>
      <c r="PUE40" s="4"/>
      <c r="PUF40" s="4"/>
      <c r="PUG40" s="4"/>
      <c r="PUH40" s="4"/>
      <c r="PUI40" s="4"/>
      <c r="PUJ40" s="4"/>
      <c r="PUK40" s="4"/>
      <c r="PUL40" s="4"/>
      <c r="PUM40" s="4"/>
      <c r="PUN40" s="4"/>
      <c r="PUO40" s="4"/>
      <c r="PUP40" s="4"/>
      <c r="PUQ40" s="4"/>
      <c r="PUR40" s="4"/>
      <c r="PUS40" s="4"/>
      <c r="PUT40" s="4"/>
      <c r="PUU40" s="4"/>
      <c r="PUV40" s="4"/>
      <c r="PUW40" s="4"/>
      <c r="PUX40" s="4"/>
      <c r="PUY40" s="4"/>
      <c r="PUZ40" s="4"/>
      <c r="PVA40" s="4"/>
      <c r="PVB40" s="4"/>
      <c r="PVC40" s="4"/>
      <c r="PVD40" s="4"/>
      <c r="PVE40" s="4"/>
      <c r="PVF40" s="4"/>
      <c r="PVG40" s="4"/>
      <c r="PVH40" s="4"/>
      <c r="PVI40" s="4"/>
      <c r="PVJ40" s="4"/>
      <c r="PVK40" s="4"/>
      <c r="PVL40" s="4"/>
      <c r="PVM40" s="4"/>
      <c r="PVN40" s="4"/>
      <c r="PVO40" s="4"/>
      <c r="PVP40" s="4"/>
      <c r="PVQ40" s="4"/>
      <c r="PVR40" s="4"/>
      <c r="PVS40" s="4"/>
      <c r="PVT40" s="4"/>
      <c r="PVU40" s="4"/>
      <c r="PVV40" s="4"/>
      <c r="PVW40" s="4"/>
      <c r="PVX40" s="4"/>
      <c r="PVY40" s="4"/>
      <c r="PVZ40" s="4"/>
      <c r="PWA40" s="4"/>
      <c r="PWB40" s="4"/>
      <c r="PWC40" s="4"/>
      <c r="PWD40" s="4"/>
      <c r="PWE40" s="4"/>
      <c r="PWF40" s="4"/>
      <c r="PWG40" s="4"/>
      <c r="PWH40" s="4"/>
      <c r="PWI40" s="4"/>
      <c r="PWJ40" s="4"/>
      <c r="PWK40" s="4"/>
      <c r="PWL40" s="4"/>
      <c r="PWM40" s="4"/>
      <c r="PWN40" s="4"/>
      <c r="PWO40" s="4"/>
      <c r="PWP40" s="4"/>
      <c r="PWQ40" s="4"/>
      <c r="PWR40" s="4"/>
      <c r="PWS40" s="4"/>
      <c r="PWT40" s="4"/>
      <c r="PWU40" s="4"/>
      <c r="PWV40" s="4"/>
      <c r="PWW40" s="4"/>
      <c r="PWX40" s="4"/>
      <c r="PWY40" s="4"/>
      <c r="PWZ40" s="4"/>
      <c r="PXA40" s="4"/>
      <c r="PXB40" s="4"/>
      <c r="PXC40" s="4"/>
      <c r="PXD40" s="4"/>
      <c r="PXE40" s="4"/>
      <c r="PXF40" s="4"/>
      <c r="PXG40" s="4"/>
      <c r="PXH40" s="4"/>
      <c r="PXI40" s="4"/>
      <c r="PXJ40" s="4"/>
      <c r="PXK40" s="4"/>
      <c r="PXL40" s="4"/>
      <c r="PXM40" s="4"/>
      <c r="PXN40" s="4"/>
      <c r="PXO40" s="4"/>
      <c r="PXP40" s="4"/>
      <c r="PXQ40" s="4"/>
      <c r="PXR40" s="4"/>
      <c r="PXS40" s="4"/>
      <c r="PXT40" s="4"/>
      <c r="PXU40" s="4"/>
      <c r="PXV40" s="4"/>
      <c r="PXW40" s="4"/>
      <c r="PXX40" s="4"/>
      <c r="PXY40" s="4"/>
      <c r="PXZ40" s="4"/>
      <c r="PYA40" s="4"/>
      <c r="PYB40" s="4"/>
      <c r="PYC40" s="4"/>
      <c r="PYD40" s="4"/>
      <c r="PYE40" s="4"/>
      <c r="PYF40" s="4"/>
      <c r="PYG40" s="4"/>
      <c r="PYH40" s="4"/>
      <c r="PYI40" s="4"/>
      <c r="PYJ40" s="4"/>
      <c r="PYK40" s="4"/>
      <c r="PYL40" s="4"/>
      <c r="PYM40" s="4"/>
      <c r="PYN40" s="4"/>
      <c r="PYO40" s="4"/>
      <c r="PYP40" s="4"/>
      <c r="PYQ40" s="4"/>
      <c r="PYR40" s="4"/>
      <c r="PYS40" s="4"/>
      <c r="PYT40" s="4"/>
      <c r="PYU40" s="4"/>
      <c r="PYV40" s="4"/>
      <c r="PYW40" s="4"/>
      <c r="PYX40" s="4"/>
      <c r="PYY40" s="4"/>
      <c r="PYZ40" s="4"/>
      <c r="PZA40" s="4"/>
      <c r="PZB40" s="4"/>
      <c r="PZC40" s="4"/>
      <c r="PZD40" s="4"/>
      <c r="PZE40" s="4"/>
      <c r="PZF40" s="4"/>
      <c r="PZG40" s="4"/>
      <c r="PZH40" s="4"/>
      <c r="PZI40" s="4"/>
      <c r="PZJ40" s="4"/>
      <c r="PZK40" s="4"/>
      <c r="PZL40" s="4"/>
      <c r="PZM40" s="4"/>
      <c r="PZN40" s="4"/>
      <c r="PZO40" s="4"/>
      <c r="PZP40" s="4"/>
      <c r="PZQ40" s="4"/>
      <c r="PZR40" s="4"/>
      <c r="PZS40" s="4"/>
      <c r="PZT40" s="4"/>
      <c r="PZU40" s="4"/>
      <c r="PZV40" s="4"/>
      <c r="PZW40" s="4"/>
      <c r="PZX40" s="4"/>
      <c r="PZY40" s="4"/>
      <c r="PZZ40" s="4"/>
      <c r="QAA40" s="4"/>
      <c r="QAB40" s="4"/>
      <c r="QAC40" s="4"/>
      <c r="QAD40" s="4"/>
      <c r="QAE40" s="4"/>
      <c r="QAF40" s="4"/>
      <c r="QAG40" s="4"/>
      <c r="QAH40" s="4"/>
      <c r="QAI40" s="4"/>
      <c r="QAJ40" s="4"/>
      <c r="QAK40" s="4"/>
      <c r="QAL40" s="4"/>
      <c r="QAM40" s="4"/>
      <c r="QAN40" s="4"/>
      <c r="QAO40" s="4"/>
      <c r="QAP40" s="4"/>
      <c r="QAQ40" s="4"/>
      <c r="QAR40" s="4"/>
      <c r="QAS40" s="4"/>
      <c r="QAT40" s="4"/>
      <c r="QAU40" s="4"/>
      <c r="QAV40" s="4"/>
      <c r="QAW40" s="4"/>
      <c r="QAX40" s="4"/>
      <c r="QAY40" s="4"/>
      <c r="QAZ40" s="4"/>
      <c r="QBA40" s="4"/>
      <c r="QBB40" s="4"/>
      <c r="QBC40" s="4"/>
      <c r="QBD40" s="4"/>
      <c r="QBE40" s="4"/>
      <c r="QBF40" s="4"/>
      <c r="QBG40" s="4"/>
      <c r="QBH40" s="4"/>
      <c r="QBI40" s="4"/>
      <c r="QBJ40" s="4"/>
      <c r="QBK40" s="4"/>
      <c r="QBL40" s="4"/>
      <c r="QBM40" s="4"/>
      <c r="QBN40" s="4"/>
      <c r="QBO40" s="4"/>
      <c r="QBP40" s="4"/>
      <c r="QBQ40" s="4"/>
      <c r="QBR40" s="4"/>
      <c r="QBS40" s="4"/>
      <c r="QBT40" s="4"/>
      <c r="QBU40" s="4"/>
      <c r="QBV40" s="4"/>
      <c r="QBW40" s="4"/>
      <c r="QBX40" s="4"/>
      <c r="QBY40" s="4"/>
      <c r="QBZ40" s="4"/>
      <c r="QCA40" s="4"/>
      <c r="QCB40" s="4"/>
      <c r="QCC40" s="4"/>
      <c r="QCD40" s="4"/>
      <c r="QCE40" s="4"/>
      <c r="QCF40" s="4"/>
      <c r="QCG40" s="4"/>
      <c r="QCH40" s="4"/>
      <c r="QCI40" s="4"/>
      <c r="QCJ40" s="4"/>
      <c r="QCK40" s="4"/>
      <c r="QCL40" s="4"/>
      <c r="QCM40" s="4"/>
      <c r="QCN40" s="4"/>
      <c r="QCO40" s="4"/>
      <c r="QCP40" s="4"/>
      <c r="QCQ40" s="4"/>
      <c r="QCR40" s="4"/>
      <c r="QCS40" s="4"/>
      <c r="QCT40" s="4"/>
      <c r="QCU40" s="4"/>
      <c r="QCV40" s="4"/>
      <c r="QCW40" s="4"/>
      <c r="QCX40" s="4"/>
      <c r="QCY40" s="4"/>
      <c r="QCZ40" s="4"/>
      <c r="QDA40" s="4"/>
      <c r="QDB40" s="4"/>
      <c r="QDC40" s="4"/>
      <c r="QDD40" s="4"/>
      <c r="QDE40" s="4"/>
      <c r="QDF40" s="4"/>
      <c r="QDG40" s="4"/>
      <c r="QDH40" s="4"/>
      <c r="QDI40" s="4"/>
      <c r="QDJ40" s="4"/>
      <c r="QDK40" s="4"/>
      <c r="QDL40" s="4"/>
      <c r="QDM40" s="4"/>
      <c r="QDN40" s="4"/>
      <c r="QDO40" s="4"/>
      <c r="QDP40" s="4"/>
      <c r="QDQ40" s="4"/>
      <c r="QDR40" s="4"/>
      <c r="QDS40" s="4"/>
      <c r="QDT40" s="4"/>
      <c r="QDU40" s="4"/>
      <c r="QDV40" s="4"/>
      <c r="QDW40" s="4"/>
      <c r="QDX40" s="4"/>
      <c r="QDY40" s="4"/>
      <c r="QDZ40" s="4"/>
      <c r="QEA40" s="4"/>
      <c r="QEB40" s="4"/>
      <c r="QEC40" s="4"/>
      <c r="QED40" s="4"/>
      <c r="QEE40" s="4"/>
      <c r="QEF40" s="4"/>
      <c r="QEG40" s="4"/>
      <c r="QEH40" s="4"/>
      <c r="QEI40" s="4"/>
      <c r="QEJ40" s="4"/>
      <c r="QEK40" s="4"/>
      <c r="QEL40" s="4"/>
      <c r="QEM40" s="4"/>
      <c r="QEN40" s="4"/>
      <c r="QEO40" s="4"/>
      <c r="QEP40" s="4"/>
      <c r="QEQ40" s="4"/>
      <c r="QER40" s="4"/>
      <c r="QES40" s="4"/>
      <c r="QET40" s="4"/>
      <c r="QEU40" s="4"/>
      <c r="QEV40" s="4"/>
      <c r="QEW40" s="4"/>
      <c r="QEX40" s="4"/>
      <c r="QEY40" s="4"/>
      <c r="QEZ40" s="4"/>
      <c r="QFA40" s="4"/>
      <c r="QFB40" s="4"/>
      <c r="QFC40" s="4"/>
      <c r="QFD40" s="4"/>
      <c r="QFE40" s="4"/>
      <c r="QFF40" s="4"/>
      <c r="QFG40" s="4"/>
      <c r="QFH40" s="4"/>
      <c r="QFI40" s="4"/>
      <c r="QFJ40" s="4"/>
      <c r="QFK40" s="4"/>
      <c r="QFL40" s="4"/>
      <c r="QFM40" s="4"/>
      <c r="QFN40" s="4"/>
      <c r="QFO40" s="4"/>
      <c r="QFP40" s="4"/>
      <c r="QFQ40" s="4"/>
      <c r="QFR40" s="4"/>
      <c r="QFS40" s="4"/>
      <c r="QFT40" s="4"/>
      <c r="QFU40" s="4"/>
      <c r="QFV40" s="4"/>
      <c r="QFW40" s="4"/>
      <c r="QFX40" s="4"/>
      <c r="QFY40" s="4"/>
      <c r="QFZ40" s="4"/>
      <c r="QGA40" s="4"/>
      <c r="QGB40" s="4"/>
      <c r="QGC40" s="4"/>
      <c r="QGD40" s="4"/>
      <c r="QGE40" s="4"/>
      <c r="QGF40" s="4"/>
      <c r="QGG40" s="4"/>
      <c r="QGH40" s="4"/>
      <c r="QGI40" s="4"/>
      <c r="QGJ40" s="4"/>
      <c r="QGK40" s="4"/>
      <c r="QGL40" s="4"/>
      <c r="QGM40" s="4"/>
      <c r="QGN40" s="4"/>
      <c r="QGO40" s="4"/>
      <c r="QGP40" s="4"/>
      <c r="QGQ40" s="4"/>
      <c r="QGR40" s="4"/>
      <c r="QGS40" s="4"/>
      <c r="QGT40" s="4"/>
      <c r="QGU40" s="4"/>
      <c r="QGV40" s="4"/>
      <c r="QGW40" s="4"/>
      <c r="QGX40" s="4"/>
      <c r="QGY40" s="4"/>
      <c r="QGZ40" s="4"/>
      <c r="QHA40" s="4"/>
      <c r="QHB40" s="4"/>
      <c r="QHC40" s="4"/>
      <c r="QHD40" s="4"/>
      <c r="QHE40" s="4"/>
      <c r="QHF40" s="4"/>
      <c r="QHG40" s="4"/>
      <c r="QHH40" s="4"/>
      <c r="QHI40" s="4"/>
      <c r="QHJ40" s="4"/>
      <c r="QHK40" s="4"/>
      <c r="QHL40" s="4"/>
      <c r="QHM40" s="4"/>
      <c r="QHN40" s="4"/>
      <c r="QHO40" s="4"/>
      <c r="QHP40" s="4"/>
      <c r="QHQ40" s="4"/>
      <c r="QHR40" s="4"/>
      <c r="QHS40" s="4"/>
      <c r="QHT40" s="4"/>
      <c r="QHU40" s="4"/>
      <c r="QHV40" s="4"/>
      <c r="QHW40" s="4"/>
      <c r="QHX40" s="4"/>
      <c r="QHY40" s="4"/>
      <c r="QHZ40" s="4"/>
      <c r="QIA40" s="4"/>
      <c r="QIB40" s="4"/>
      <c r="QIC40" s="4"/>
      <c r="QID40" s="4"/>
      <c r="QIE40" s="4"/>
      <c r="QIF40" s="4"/>
      <c r="QIG40" s="4"/>
      <c r="QIH40" s="4"/>
      <c r="QII40" s="4"/>
      <c r="QIJ40" s="4"/>
      <c r="QIK40" s="4"/>
      <c r="QIL40" s="4"/>
      <c r="QIM40" s="4"/>
      <c r="QIN40" s="4"/>
      <c r="QIO40" s="4"/>
      <c r="QIP40" s="4"/>
      <c r="QIQ40" s="4"/>
      <c r="QIR40" s="4"/>
      <c r="QIS40" s="4"/>
      <c r="QIT40" s="4"/>
      <c r="QIU40" s="4"/>
      <c r="QIV40" s="4"/>
      <c r="QIW40" s="4"/>
      <c r="QIX40" s="4"/>
      <c r="QIY40" s="4"/>
      <c r="QIZ40" s="4"/>
      <c r="QJA40" s="4"/>
      <c r="QJB40" s="4"/>
      <c r="QJC40" s="4"/>
      <c r="QJD40" s="4"/>
      <c r="QJE40" s="4"/>
      <c r="QJF40" s="4"/>
      <c r="QJG40" s="4"/>
      <c r="QJH40" s="4"/>
      <c r="QJI40" s="4"/>
      <c r="QJJ40" s="4"/>
      <c r="QJK40" s="4"/>
      <c r="QJL40" s="4"/>
      <c r="QJM40" s="4"/>
      <c r="QJN40" s="4"/>
      <c r="QJO40" s="4"/>
      <c r="QJP40" s="4"/>
      <c r="QJQ40" s="4"/>
      <c r="QJR40" s="4"/>
      <c r="QJS40" s="4"/>
      <c r="QJT40" s="4"/>
      <c r="QJU40" s="4"/>
      <c r="QJV40" s="4"/>
      <c r="QJW40" s="4"/>
      <c r="QJX40" s="4"/>
      <c r="QJY40" s="4"/>
      <c r="QJZ40" s="4"/>
      <c r="QKA40" s="4"/>
      <c r="QKB40" s="4"/>
      <c r="QKC40" s="4"/>
      <c r="QKD40" s="4"/>
      <c r="QKE40" s="4"/>
      <c r="QKF40" s="4"/>
      <c r="QKG40" s="4"/>
      <c r="QKH40" s="4"/>
      <c r="QKI40" s="4"/>
      <c r="QKJ40" s="4"/>
      <c r="QKK40" s="4"/>
      <c r="QKL40" s="4"/>
      <c r="QKM40" s="4"/>
      <c r="QKN40" s="4"/>
      <c r="QKO40" s="4"/>
      <c r="QKP40" s="4"/>
      <c r="QKQ40" s="4"/>
      <c r="QKR40" s="4"/>
      <c r="QKS40" s="4"/>
      <c r="QKT40" s="4"/>
      <c r="QKU40" s="4"/>
      <c r="QKV40" s="4"/>
      <c r="QKW40" s="4"/>
      <c r="QKX40" s="4"/>
      <c r="QKY40" s="4"/>
      <c r="QKZ40" s="4"/>
      <c r="QLA40" s="4"/>
      <c r="QLB40" s="4"/>
      <c r="QLC40" s="4"/>
      <c r="QLD40" s="4"/>
      <c r="QLE40" s="4"/>
      <c r="QLF40" s="4"/>
      <c r="QLG40" s="4"/>
      <c r="QLH40" s="4"/>
      <c r="QLI40" s="4"/>
      <c r="QLJ40" s="4"/>
      <c r="QLK40" s="4"/>
      <c r="QLL40" s="4"/>
      <c r="QLM40" s="4"/>
      <c r="QLN40" s="4"/>
      <c r="QLO40" s="4"/>
      <c r="QLP40" s="4"/>
      <c r="QLQ40" s="4"/>
      <c r="QLR40" s="4"/>
      <c r="QLS40" s="4"/>
      <c r="QLT40" s="4"/>
      <c r="QLU40" s="4"/>
      <c r="QLV40" s="4"/>
      <c r="QLW40" s="4"/>
      <c r="QLX40" s="4"/>
      <c r="QLY40" s="4"/>
      <c r="QLZ40" s="4"/>
      <c r="QMA40" s="4"/>
      <c r="QMB40" s="4"/>
      <c r="QMC40" s="4"/>
      <c r="QMD40" s="4"/>
      <c r="QME40" s="4"/>
      <c r="QMF40" s="4"/>
      <c r="QMG40" s="4"/>
      <c r="QMH40" s="4"/>
      <c r="QMI40" s="4"/>
      <c r="QMJ40" s="4"/>
      <c r="QMK40" s="4"/>
      <c r="QML40" s="4"/>
      <c r="QMM40" s="4"/>
      <c r="QMN40" s="4"/>
      <c r="QMO40" s="4"/>
      <c r="QMP40" s="4"/>
      <c r="QMQ40" s="4"/>
      <c r="QMR40" s="4"/>
      <c r="QMS40" s="4"/>
      <c r="QMT40" s="4"/>
      <c r="QMU40" s="4"/>
      <c r="QMV40" s="4"/>
      <c r="QMW40" s="4"/>
      <c r="QMX40" s="4"/>
      <c r="QMY40" s="4"/>
      <c r="QMZ40" s="4"/>
      <c r="QNA40" s="4"/>
      <c r="QNB40" s="4"/>
      <c r="QNC40" s="4"/>
      <c r="QND40" s="4"/>
      <c r="QNE40" s="4"/>
      <c r="QNF40" s="4"/>
      <c r="QNG40" s="4"/>
      <c r="QNH40" s="4"/>
      <c r="QNI40" s="4"/>
      <c r="QNJ40" s="4"/>
      <c r="QNK40" s="4"/>
      <c r="QNL40" s="4"/>
      <c r="QNM40" s="4"/>
      <c r="QNN40" s="4"/>
      <c r="QNO40" s="4"/>
      <c r="QNP40" s="4"/>
      <c r="QNQ40" s="4"/>
      <c r="QNR40" s="4"/>
      <c r="QNS40" s="4"/>
      <c r="QNT40" s="4"/>
      <c r="QNU40" s="4"/>
      <c r="QNV40" s="4"/>
      <c r="QNW40" s="4"/>
      <c r="QNX40" s="4"/>
      <c r="QNY40" s="4"/>
      <c r="QNZ40" s="4"/>
      <c r="QOA40" s="4"/>
      <c r="QOB40" s="4"/>
      <c r="QOC40" s="4"/>
      <c r="QOD40" s="4"/>
      <c r="QOE40" s="4"/>
      <c r="QOF40" s="4"/>
      <c r="QOG40" s="4"/>
      <c r="QOH40" s="4"/>
      <c r="QOI40" s="4"/>
      <c r="QOJ40" s="4"/>
      <c r="QOK40" s="4"/>
      <c r="QOL40" s="4"/>
      <c r="QOM40" s="4"/>
      <c r="QON40" s="4"/>
      <c r="QOO40" s="4"/>
      <c r="QOP40" s="4"/>
      <c r="QOQ40" s="4"/>
      <c r="QOR40" s="4"/>
      <c r="QOS40" s="4"/>
      <c r="QOT40" s="4"/>
      <c r="QOU40" s="4"/>
      <c r="QOV40" s="4"/>
      <c r="QOW40" s="4"/>
      <c r="QOX40" s="4"/>
      <c r="QOY40" s="4"/>
      <c r="QOZ40" s="4"/>
      <c r="QPA40" s="4"/>
      <c r="QPB40" s="4"/>
      <c r="QPC40" s="4"/>
      <c r="QPD40" s="4"/>
      <c r="QPE40" s="4"/>
      <c r="QPF40" s="4"/>
      <c r="QPG40" s="4"/>
      <c r="QPH40" s="4"/>
      <c r="QPI40" s="4"/>
      <c r="QPJ40" s="4"/>
      <c r="QPK40" s="4"/>
      <c r="QPL40" s="4"/>
      <c r="QPM40" s="4"/>
      <c r="QPN40" s="4"/>
      <c r="QPO40" s="4"/>
      <c r="QPP40" s="4"/>
      <c r="QPQ40" s="4"/>
      <c r="QPR40" s="4"/>
      <c r="QPS40" s="4"/>
      <c r="QPT40" s="4"/>
      <c r="QPU40" s="4"/>
      <c r="QPV40" s="4"/>
      <c r="QPW40" s="4"/>
      <c r="QPX40" s="4"/>
      <c r="QPY40" s="4"/>
      <c r="QPZ40" s="4"/>
      <c r="QQA40" s="4"/>
      <c r="QQB40" s="4"/>
      <c r="QQC40" s="4"/>
      <c r="QQD40" s="4"/>
      <c r="QQE40" s="4"/>
      <c r="QQF40" s="4"/>
      <c r="QQG40" s="4"/>
      <c r="QQH40" s="4"/>
      <c r="QQI40" s="4"/>
      <c r="QQJ40" s="4"/>
      <c r="QQK40" s="4"/>
      <c r="QQL40" s="4"/>
      <c r="QQM40" s="4"/>
      <c r="QQN40" s="4"/>
      <c r="QQO40" s="4"/>
      <c r="QQP40" s="4"/>
      <c r="QQQ40" s="4"/>
      <c r="QQR40" s="4"/>
      <c r="QQS40" s="4"/>
      <c r="QQT40" s="4"/>
      <c r="QQU40" s="4"/>
      <c r="QQV40" s="4"/>
      <c r="QQW40" s="4"/>
      <c r="QQX40" s="4"/>
      <c r="QQY40" s="4"/>
      <c r="QQZ40" s="4"/>
      <c r="QRA40" s="4"/>
      <c r="QRB40" s="4"/>
      <c r="QRC40" s="4"/>
      <c r="QRD40" s="4"/>
      <c r="QRE40" s="4"/>
      <c r="QRF40" s="4"/>
      <c r="QRG40" s="4"/>
      <c r="QRH40" s="4"/>
      <c r="QRI40" s="4"/>
      <c r="QRJ40" s="4"/>
      <c r="QRK40" s="4"/>
      <c r="QRL40" s="4"/>
      <c r="QRM40" s="4"/>
      <c r="QRN40" s="4"/>
      <c r="QRO40" s="4"/>
      <c r="QRP40" s="4"/>
      <c r="QRQ40" s="4"/>
      <c r="QRR40" s="4"/>
      <c r="QRS40" s="4"/>
      <c r="QRT40" s="4"/>
      <c r="QRU40" s="4"/>
      <c r="QRV40" s="4"/>
      <c r="QRW40" s="4"/>
      <c r="QRX40" s="4"/>
      <c r="QRY40" s="4"/>
      <c r="QRZ40" s="4"/>
      <c r="QSA40" s="4"/>
      <c r="QSB40" s="4"/>
      <c r="QSC40" s="4"/>
      <c r="QSD40" s="4"/>
      <c r="QSE40" s="4"/>
      <c r="QSF40" s="4"/>
      <c r="QSG40" s="4"/>
      <c r="QSH40" s="4"/>
      <c r="QSI40" s="4"/>
      <c r="QSJ40" s="4"/>
      <c r="QSK40" s="4"/>
      <c r="QSL40" s="4"/>
      <c r="QSM40" s="4"/>
      <c r="QSN40" s="4"/>
      <c r="QSO40" s="4"/>
      <c r="QSP40" s="4"/>
      <c r="QSQ40" s="4"/>
      <c r="QSR40" s="4"/>
      <c r="QSS40" s="4"/>
      <c r="QST40" s="4"/>
      <c r="QSU40" s="4"/>
      <c r="QSV40" s="4"/>
      <c r="QSW40" s="4"/>
      <c r="QSX40" s="4"/>
      <c r="QSY40" s="4"/>
      <c r="QSZ40" s="4"/>
      <c r="QTA40" s="4"/>
      <c r="QTB40" s="4"/>
      <c r="QTC40" s="4"/>
      <c r="QTD40" s="4"/>
      <c r="QTE40" s="4"/>
      <c r="QTF40" s="4"/>
      <c r="QTG40" s="4"/>
      <c r="QTH40" s="4"/>
      <c r="QTI40" s="4"/>
      <c r="QTJ40" s="4"/>
      <c r="QTK40" s="4"/>
      <c r="QTL40" s="4"/>
      <c r="QTM40" s="4"/>
      <c r="QTN40" s="4"/>
      <c r="QTO40" s="4"/>
      <c r="QTP40" s="4"/>
      <c r="QTQ40" s="4"/>
      <c r="QTR40" s="4"/>
      <c r="QTS40" s="4"/>
      <c r="QTT40" s="4"/>
      <c r="QTU40" s="4"/>
      <c r="QTV40" s="4"/>
      <c r="QTW40" s="4"/>
      <c r="QTX40" s="4"/>
      <c r="QTY40" s="4"/>
      <c r="QTZ40" s="4"/>
      <c r="QUA40" s="4"/>
      <c r="QUB40" s="4"/>
      <c r="QUC40" s="4"/>
      <c r="QUD40" s="4"/>
      <c r="QUE40" s="4"/>
      <c r="QUF40" s="4"/>
      <c r="QUG40" s="4"/>
      <c r="QUH40" s="4"/>
      <c r="QUI40" s="4"/>
      <c r="QUJ40" s="4"/>
      <c r="QUK40" s="4"/>
      <c r="QUL40" s="4"/>
      <c r="QUM40" s="4"/>
      <c r="QUN40" s="4"/>
      <c r="QUO40" s="4"/>
      <c r="QUP40" s="4"/>
      <c r="QUQ40" s="4"/>
      <c r="QUR40" s="4"/>
      <c r="QUS40" s="4"/>
      <c r="QUT40" s="4"/>
      <c r="QUU40" s="4"/>
      <c r="QUV40" s="4"/>
      <c r="QUW40" s="4"/>
      <c r="QUX40" s="4"/>
      <c r="QUY40" s="4"/>
      <c r="QUZ40" s="4"/>
      <c r="QVA40" s="4"/>
      <c r="QVB40" s="4"/>
      <c r="QVC40" s="4"/>
      <c r="QVD40" s="4"/>
      <c r="QVE40" s="4"/>
      <c r="QVF40" s="4"/>
      <c r="QVG40" s="4"/>
      <c r="QVH40" s="4"/>
      <c r="QVI40" s="4"/>
      <c r="QVJ40" s="4"/>
      <c r="QVK40" s="4"/>
      <c r="QVL40" s="4"/>
      <c r="QVM40" s="4"/>
      <c r="QVN40" s="4"/>
      <c r="QVO40" s="4"/>
      <c r="QVP40" s="4"/>
      <c r="QVQ40" s="4"/>
      <c r="QVR40" s="4"/>
      <c r="QVS40" s="4"/>
      <c r="QVT40" s="4"/>
      <c r="QVU40" s="4"/>
      <c r="QVV40" s="4"/>
      <c r="QVW40" s="4"/>
      <c r="QVX40" s="4"/>
      <c r="QVY40" s="4"/>
      <c r="QVZ40" s="4"/>
      <c r="QWA40" s="4"/>
      <c r="QWB40" s="4"/>
      <c r="QWC40" s="4"/>
      <c r="QWD40" s="4"/>
      <c r="QWE40" s="4"/>
      <c r="QWF40" s="4"/>
      <c r="QWG40" s="4"/>
      <c r="QWH40" s="4"/>
      <c r="QWI40" s="4"/>
      <c r="QWJ40" s="4"/>
      <c r="QWK40" s="4"/>
      <c r="QWL40" s="4"/>
      <c r="QWM40" s="4"/>
      <c r="QWN40" s="4"/>
      <c r="QWO40" s="4"/>
      <c r="QWP40" s="4"/>
      <c r="QWQ40" s="4"/>
      <c r="QWR40" s="4"/>
      <c r="QWS40" s="4"/>
      <c r="QWT40" s="4"/>
      <c r="QWU40" s="4"/>
      <c r="QWV40" s="4"/>
      <c r="QWW40" s="4"/>
      <c r="QWX40" s="4"/>
      <c r="QWY40" s="4"/>
      <c r="QWZ40" s="4"/>
      <c r="QXA40" s="4"/>
      <c r="QXB40" s="4"/>
      <c r="QXC40" s="4"/>
      <c r="QXD40" s="4"/>
      <c r="QXE40" s="4"/>
      <c r="QXF40" s="4"/>
      <c r="QXG40" s="4"/>
      <c r="QXH40" s="4"/>
      <c r="QXI40" s="4"/>
      <c r="QXJ40" s="4"/>
      <c r="QXK40" s="4"/>
      <c r="QXL40" s="4"/>
      <c r="QXM40" s="4"/>
      <c r="QXN40" s="4"/>
      <c r="QXO40" s="4"/>
      <c r="QXP40" s="4"/>
      <c r="QXQ40" s="4"/>
      <c r="QXR40" s="4"/>
      <c r="QXS40" s="4"/>
      <c r="QXT40" s="4"/>
      <c r="QXU40" s="4"/>
      <c r="QXV40" s="4"/>
      <c r="QXW40" s="4"/>
      <c r="QXX40" s="4"/>
      <c r="QXY40" s="4"/>
      <c r="QXZ40" s="4"/>
      <c r="QYA40" s="4"/>
      <c r="QYB40" s="4"/>
      <c r="QYC40" s="4"/>
      <c r="QYD40" s="4"/>
      <c r="QYE40" s="4"/>
      <c r="QYF40" s="4"/>
      <c r="QYG40" s="4"/>
      <c r="QYH40" s="4"/>
      <c r="QYI40" s="4"/>
      <c r="QYJ40" s="4"/>
      <c r="QYK40" s="4"/>
      <c r="QYL40" s="4"/>
      <c r="QYM40" s="4"/>
      <c r="QYN40" s="4"/>
      <c r="QYO40" s="4"/>
      <c r="QYP40" s="4"/>
      <c r="QYQ40" s="4"/>
      <c r="QYR40" s="4"/>
      <c r="QYS40" s="4"/>
      <c r="QYT40" s="4"/>
      <c r="QYU40" s="4"/>
      <c r="QYV40" s="4"/>
      <c r="QYW40" s="4"/>
      <c r="QYX40" s="4"/>
      <c r="QYY40" s="4"/>
      <c r="QYZ40" s="4"/>
      <c r="QZA40" s="4"/>
      <c r="QZB40" s="4"/>
      <c r="QZC40" s="4"/>
      <c r="QZD40" s="4"/>
      <c r="QZE40" s="4"/>
      <c r="QZF40" s="4"/>
      <c r="QZG40" s="4"/>
      <c r="QZH40" s="4"/>
      <c r="QZI40" s="4"/>
      <c r="QZJ40" s="4"/>
      <c r="QZK40" s="4"/>
      <c r="QZL40" s="4"/>
      <c r="QZM40" s="4"/>
      <c r="QZN40" s="4"/>
      <c r="QZO40" s="4"/>
      <c r="QZP40" s="4"/>
      <c r="QZQ40" s="4"/>
      <c r="QZR40" s="4"/>
      <c r="QZS40" s="4"/>
      <c r="QZT40" s="4"/>
      <c r="QZU40" s="4"/>
      <c r="QZV40" s="4"/>
      <c r="QZW40" s="4"/>
      <c r="QZX40" s="4"/>
      <c r="QZY40" s="4"/>
      <c r="QZZ40" s="4"/>
      <c r="RAA40" s="4"/>
      <c r="RAB40" s="4"/>
      <c r="RAC40" s="4"/>
      <c r="RAD40" s="4"/>
      <c r="RAE40" s="4"/>
      <c r="RAF40" s="4"/>
      <c r="RAG40" s="4"/>
      <c r="RAH40" s="4"/>
      <c r="RAI40" s="4"/>
      <c r="RAJ40" s="4"/>
      <c r="RAK40" s="4"/>
      <c r="RAL40" s="4"/>
      <c r="RAM40" s="4"/>
      <c r="RAN40" s="4"/>
      <c r="RAO40" s="4"/>
      <c r="RAP40" s="4"/>
      <c r="RAQ40" s="4"/>
      <c r="RAR40" s="4"/>
      <c r="RAS40" s="4"/>
      <c r="RAT40" s="4"/>
      <c r="RAU40" s="4"/>
      <c r="RAV40" s="4"/>
      <c r="RAW40" s="4"/>
      <c r="RAX40" s="4"/>
      <c r="RAY40" s="4"/>
      <c r="RAZ40" s="4"/>
      <c r="RBA40" s="4"/>
      <c r="RBB40" s="4"/>
      <c r="RBC40" s="4"/>
      <c r="RBD40" s="4"/>
      <c r="RBE40" s="4"/>
      <c r="RBF40" s="4"/>
      <c r="RBG40" s="4"/>
      <c r="RBH40" s="4"/>
      <c r="RBI40" s="4"/>
      <c r="RBJ40" s="4"/>
      <c r="RBK40" s="4"/>
      <c r="RBL40" s="4"/>
      <c r="RBM40" s="4"/>
      <c r="RBN40" s="4"/>
      <c r="RBO40" s="4"/>
      <c r="RBP40" s="4"/>
      <c r="RBQ40" s="4"/>
      <c r="RBR40" s="4"/>
      <c r="RBS40" s="4"/>
      <c r="RBT40" s="4"/>
      <c r="RBU40" s="4"/>
      <c r="RBV40" s="4"/>
      <c r="RBW40" s="4"/>
      <c r="RBX40" s="4"/>
      <c r="RBY40" s="4"/>
      <c r="RBZ40" s="4"/>
      <c r="RCA40" s="4"/>
      <c r="RCB40" s="4"/>
      <c r="RCC40" s="4"/>
      <c r="RCD40" s="4"/>
      <c r="RCE40" s="4"/>
      <c r="RCF40" s="4"/>
      <c r="RCG40" s="4"/>
      <c r="RCH40" s="4"/>
      <c r="RCI40" s="4"/>
      <c r="RCJ40" s="4"/>
      <c r="RCK40" s="4"/>
      <c r="RCL40" s="4"/>
      <c r="RCM40" s="4"/>
      <c r="RCN40" s="4"/>
      <c r="RCO40" s="4"/>
      <c r="RCP40" s="4"/>
      <c r="RCQ40" s="4"/>
      <c r="RCR40" s="4"/>
      <c r="RCS40" s="4"/>
      <c r="RCT40" s="4"/>
      <c r="RCU40" s="4"/>
      <c r="RCV40" s="4"/>
      <c r="RCW40" s="4"/>
      <c r="RCX40" s="4"/>
      <c r="RCY40" s="4"/>
      <c r="RCZ40" s="4"/>
      <c r="RDA40" s="4"/>
      <c r="RDB40" s="4"/>
      <c r="RDC40" s="4"/>
      <c r="RDD40" s="4"/>
      <c r="RDE40" s="4"/>
      <c r="RDF40" s="4"/>
      <c r="RDG40" s="4"/>
      <c r="RDH40" s="4"/>
      <c r="RDI40" s="4"/>
      <c r="RDJ40" s="4"/>
      <c r="RDK40" s="4"/>
      <c r="RDL40" s="4"/>
      <c r="RDM40" s="4"/>
      <c r="RDN40" s="4"/>
      <c r="RDO40" s="4"/>
      <c r="RDP40" s="4"/>
      <c r="RDQ40" s="4"/>
      <c r="RDR40" s="4"/>
      <c r="RDS40" s="4"/>
      <c r="RDT40" s="4"/>
      <c r="RDU40" s="4"/>
      <c r="RDV40" s="4"/>
      <c r="RDW40" s="4"/>
      <c r="RDX40" s="4"/>
      <c r="RDY40" s="4"/>
      <c r="RDZ40" s="4"/>
      <c r="REA40" s="4"/>
      <c r="REB40" s="4"/>
      <c r="REC40" s="4"/>
      <c r="RED40" s="4"/>
      <c r="REE40" s="4"/>
      <c r="REF40" s="4"/>
      <c r="REG40" s="4"/>
      <c r="REH40" s="4"/>
      <c r="REI40" s="4"/>
      <c r="REJ40" s="4"/>
      <c r="REK40" s="4"/>
      <c r="REL40" s="4"/>
      <c r="REM40" s="4"/>
      <c r="REN40" s="4"/>
      <c r="REO40" s="4"/>
      <c r="REP40" s="4"/>
      <c r="REQ40" s="4"/>
      <c r="RER40" s="4"/>
      <c r="RES40" s="4"/>
      <c r="RET40" s="4"/>
      <c r="REU40" s="4"/>
      <c r="REV40" s="4"/>
      <c r="REW40" s="4"/>
      <c r="REX40" s="4"/>
      <c r="REY40" s="4"/>
      <c r="REZ40" s="4"/>
      <c r="RFA40" s="4"/>
      <c r="RFB40" s="4"/>
      <c r="RFC40" s="4"/>
      <c r="RFD40" s="4"/>
      <c r="RFE40" s="4"/>
      <c r="RFF40" s="4"/>
      <c r="RFG40" s="4"/>
      <c r="RFH40" s="4"/>
      <c r="RFI40" s="4"/>
      <c r="RFJ40" s="4"/>
      <c r="RFK40" s="4"/>
      <c r="RFL40" s="4"/>
      <c r="RFM40" s="4"/>
      <c r="RFN40" s="4"/>
      <c r="RFO40" s="4"/>
      <c r="RFP40" s="4"/>
      <c r="RFQ40" s="4"/>
      <c r="RFR40" s="4"/>
      <c r="RFS40" s="4"/>
      <c r="RFT40" s="4"/>
      <c r="RFU40" s="4"/>
      <c r="RFV40" s="4"/>
      <c r="RFW40" s="4"/>
      <c r="RFX40" s="4"/>
      <c r="RFY40" s="4"/>
      <c r="RFZ40" s="4"/>
      <c r="RGA40" s="4"/>
      <c r="RGB40" s="4"/>
      <c r="RGC40" s="4"/>
      <c r="RGD40" s="4"/>
      <c r="RGE40" s="4"/>
      <c r="RGF40" s="4"/>
      <c r="RGG40" s="4"/>
      <c r="RGH40" s="4"/>
      <c r="RGI40" s="4"/>
      <c r="RGJ40" s="4"/>
      <c r="RGK40" s="4"/>
      <c r="RGL40" s="4"/>
      <c r="RGM40" s="4"/>
      <c r="RGN40" s="4"/>
      <c r="RGO40" s="4"/>
      <c r="RGP40" s="4"/>
      <c r="RGQ40" s="4"/>
      <c r="RGR40" s="4"/>
      <c r="RGS40" s="4"/>
      <c r="RGT40" s="4"/>
      <c r="RGU40" s="4"/>
      <c r="RGV40" s="4"/>
      <c r="RGW40" s="4"/>
      <c r="RGX40" s="4"/>
      <c r="RGY40" s="4"/>
      <c r="RGZ40" s="4"/>
      <c r="RHA40" s="4"/>
      <c r="RHB40" s="4"/>
      <c r="RHC40" s="4"/>
      <c r="RHD40" s="4"/>
      <c r="RHE40" s="4"/>
      <c r="RHF40" s="4"/>
      <c r="RHG40" s="4"/>
      <c r="RHH40" s="4"/>
      <c r="RHI40" s="4"/>
      <c r="RHJ40" s="4"/>
      <c r="RHK40" s="4"/>
      <c r="RHL40" s="4"/>
      <c r="RHM40" s="4"/>
      <c r="RHN40" s="4"/>
      <c r="RHO40" s="4"/>
      <c r="RHP40" s="4"/>
      <c r="RHQ40" s="4"/>
      <c r="RHR40" s="4"/>
      <c r="RHS40" s="4"/>
      <c r="RHT40" s="4"/>
      <c r="RHU40" s="4"/>
      <c r="RHV40" s="4"/>
      <c r="RHW40" s="4"/>
      <c r="RHX40" s="4"/>
      <c r="RHY40" s="4"/>
      <c r="RHZ40" s="4"/>
      <c r="RIA40" s="4"/>
      <c r="RIB40" s="4"/>
      <c r="RIC40" s="4"/>
      <c r="RID40" s="4"/>
      <c r="RIE40" s="4"/>
      <c r="RIF40" s="4"/>
      <c r="RIG40" s="4"/>
      <c r="RIH40" s="4"/>
      <c r="RII40" s="4"/>
      <c r="RIJ40" s="4"/>
      <c r="RIK40" s="4"/>
      <c r="RIL40" s="4"/>
      <c r="RIM40" s="4"/>
      <c r="RIN40" s="4"/>
      <c r="RIO40" s="4"/>
      <c r="RIP40" s="4"/>
      <c r="RIQ40" s="4"/>
      <c r="RIR40" s="4"/>
      <c r="RIS40" s="4"/>
      <c r="RIT40" s="4"/>
      <c r="RIU40" s="4"/>
      <c r="RIV40" s="4"/>
      <c r="RIW40" s="4"/>
      <c r="RIX40" s="4"/>
      <c r="RIY40" s="4"/>
      <c r="RIZ40" s="4"/>
      <c r="RJA40" s="4"/>
      <c r="RJB40" s="4"/>
      <c r="RJC40" s="4"/>
      <c r="RJD40" s="4"/>
      <c r="RJE40" s="4"/>
      <c r="RJF40" s="4"/>
      <c r="RJG40" s="4"/>
      <c r="RJH40" s="4"/>
      <c r="RJI40" s="4"/>
      <c r="RJJ40" s="4"/>
      <c r="RJK40" s="4"/>
      <c r="RJL40" s="4"/>
      <c r="RJM40" s="4"/>
      <c r="RJN40" s="4"/>
      <c r="RJO40" s="4"/>
      <c r="RJP40" s="4"/>
      <c r="RJQ40" s="4"/>
      <c r="RJR40" s="4"/>
      <c r="RJS40" s="4"/>
      <c r="RJT40" s="4"/>
      <c r="RJU40" s="4"/>
      <c r="RJV40" s="4"/>
      <c r="RJW40" s="4"/>
      <c r="RJX40" s="4"/>
      <c r="RJY40" s="4"/>
      <c r="RJZ40" s="4"/>
      <c r="RKA40" s="4"/>
      <c r="RKB40" s="4"/>
      <c r="RKC40" s="4"/>
      <c r="RKD40" s="4"/>
      <c r="RKE40" s="4"/>
      <c r="RKF40" s="4"/>
      <c r="RKG40" s="4"/>
      <c r="RKH40" s="4"/>
      <c r="RKI40" s="4"/>
      <c r="RKJ40" s="4"/>
      <c r="RKK40" s="4"/>
      <c r="RKL40" s="4"/>
      <c r="RKM40" s="4"/>
      <c r="RKN40" s="4"/>
      <c r="RKO40" s="4"/>
      <c r="RKP40" s="4"/>
      <c r="RKQ40" s="4"/>
      <c r="RKR40" s="4"/>
      <c r="RKS40" s="4"/>
      <c r="RKT40" s="4"/>
      <c r="RKU40" s="4"/>
      <c r="RKV40" s="4"/>
      <c r="RKW40" s="4"/>
      <c r="RKX40" s="4"/>
      <c r="RKY40" s="4"/>
      <c r="RKZ40" s="4"/>
      <c r="RLA40" s="4"/>
      <c r="RLB40" s="4"/>
      <c r="RLC40" s="4"/>
      <c r="RLD40" s="4"/>
      <c r="RLE40" s="4"/>
      <c r="RLF40" s="4"/>
      <c r="RLG40" s="4"/>
      <c r="RLH40" s="4"/>
      <c r="RLI40" s="4"/>
      <c r="RLJ40" s="4"/>
      <c r="RLK40" s="4"/>
      <c r="RLL40" s="4"/>
      <c r="RLM40" s="4"/>
      <c r="RLN40" s="4"/>
      <c r="RLO40" s="4"/>
      <c r="RLP40" s="4"/>
      <c r="RLQ40" s="4"/>
      <c r="RLR40" s="4"/>
      <c r="RLS40" s="4"/>
      <c r="RLT40" s="4"/>
      <c r="RLU40" s="4"/>
      <c r="RLV40" s="4"/>
      <c r="RLW40" s="4"/>
      <c r="RLX40" s="4"/>
      <c r="RLY40" s="4"/>
      <c r="RLZ40" s="4"/>
      <c r="RMA40" s="4"/>
      <c r="RMB40" s="4"/>
      <c r="RMC40" s="4"/>
      <c r="RMD40" s="4"/>
      <c r="RME40" s="4"/>
      <c r="RMF40" s="4"/>
      <c r="RMG40" s="4"/>
      <c r="RMH40" s="4"/>
      <c r="RMI40" s="4"/>
      <c r="RMJ40" s="4"/>
      <c r="RMK40" s="4"/>
      <c r="RML40" s="4"/>
      <c r="RMM40" s="4"/>
      <c r="RMN40" s="4"/>
      <c r="RMO40" s="4"/>
      <c r="RMP40" s="4"/>
      <c r="RMQ40" s="4"/>
      <c r="RMR40" s="4"/>
      <c r="RMS40" s="4"/>
      <c r="RMT40" s="4"/>
      <c r="RMU40" s="4"/>
      <c r="RMV40" s="4"/>
      <c r="RMW40" s="4"/>
      <c r="RMX40" s="4"/>
      <c r="RMY40" s="4"/>
      <c r="RMZ40" s="4"/>
      <c r="RNA40" s="4"/>
      <c r="RNB40" s="4"/>
      <c r="RNC40" s="4"/>
      <c r="RND40" s="4"/>
      <c r="RNE40" s="4"/>
      <c r="RNF40" s="4"/>
      <c r="RNG40" s="4"/>
      <c r="RNH40" s="4"/>
      <c r="RNI40" s="4"/>
      <c r="RNJ40" s="4"/>
      <c r="RNK40" s="4"/>
      <c r="RNL40" s="4"/>
      <c r="RNM40" s="4"/>
      <c r="RNN40" s="4"/>
      <c r="RNO40" s="4"/>
      <c r="RNP40" s="4"/>
      <c r="RNQ40" s="4"/>
      <c r="RNR40" s="4"/>
      <c r="RNS40" s="4"/>
      <c r="RNT40" s="4"/>
      <c r="RNU40" s="4"/>
      <c r="RNV40" s="4"/>
      <c r="RNW40" s="4"/>
      <c r="RNX40" s="4"/>
      <c r="RNY40" s="4"/>
      <c r="RNZ40" s="4"/>
      <c r="ROA40" s="4"/>
      <c r="ROB40" s="4"/>
      <c r="ROC40" s="4"/>
      <c r="ROD40" s="4"/>
      <c r="ROE40" s="4"/>
      <c r="ROF40" s="4"/>
      <c r="ROG40" s="4"/>
      <c r="ROH40" s="4"/>
      <c r="ROI40" s="4"/>
      <c r="ROJ40" s="4"/>
      <c r="ROK40" s="4"/>
      <c r="ROL40" s="4"/>
      <c r="ROM40" s="4"/>
      <c r="RON40" s="4"/>
      <c r="ROO40" s="4"/>
      <c r="ROP40" s="4"/>
      <c r="ROQ40" s="4"/>
      <c r="ROR40" s="4"/>
      <c r="ROS40" s="4"/>
      <c r="ROT40" s="4"/>
      <c r="ROU40" s="4"/>
      <c r="ROV40" s="4"/>
      <c r="ROW40" s="4"/>
      <c r="ROX40" s="4"/>
      <c r="ROY40" s="4"/>
      <c r="ROZ40" s="4"/>
      <c r="RPA40" s="4"/>
      <c r="RPB40" s="4"/>
      <c r="RPC40" s="4"/>
      <c r="RPD40" s="4"/>
      <c r="RPE40" s="4"/>
      <c r="RPF40" s="4"/>
      <c r="RPG40" s="4"/>
      <c r="RPH40" s="4"/>
      <c r="RPI40" s="4"/>
      <c r="RPJ40" s="4"/>
      <c r="RPK40" s="4"/>
      <c r="RPL40" s="4"/>
      <c r="RPM40" s="4"/>
      <c r="RPN40" s="4"/>
      <c r="RPO40" s="4"/>
      <c r="RPP40" s="4"/>
      <c r="RPQ40" s="4"/>
      <c r="RPR40" s="4"/>
      <c r="RPS40" s="4"/>
      <c r="RPT40" s="4"/>
      <c r="RPU40" s="4"/>
      <c r="RPV40" s="4"/>
      <c r="RPW40" s="4"/>
      <c r="RPX40" s="4"/>
      <c r="RPY40" s="4"/>
      <c r="RPZ40" s="4"/>
      <c r="RQA40" s="4"/>
      <c r="RQB40" s="4"/>
      <c r="RQC40" s="4"/>
      <c r="RQD40" s="4"/>
      <c r="RQE40" s="4"/>
      <c r="RQF40" s="4"/>
      <c r="RQG40" s="4"/>
      <c r="RQH40" s="4"/>
      <c r="RQI40" s="4"/>
      <c r="RQJ40" s="4"/>
      <c r="RQK40" s="4"/>
      <c r="RQL40" s="4"/>
      <c r="RQM40" s="4"/>
      <c r="RQN40" s="4"/>
      <c r="RQO40" s="4"/>
      <c r="RQP40" s="4"/>
      <c r="RQQ40" s="4"/>
      <c r="RQR40" s="4"/>
      <c r="RQS40" s="4"/>
      <c r="RQT40" s="4"/>
      <c r="RQU40" s="4"/>
      <c r="RQV40" s="4"/>
      <c r="RQW40" s="4"/>
      <c r="RQX40" s="4"/>
      <c r="RQY40" s="4"/>
      <c r="RQZ40" s="4"/>
      <c r="RRA40" s="4"/>
      <c r="RRB40" s="4"/>
      <c r="RRC40" s="4"/>
      <c r="RRD40" s="4"/>
      <c r="RRE40" s="4"/>
      <c r="RRF40" s="4"/>
      <c r="RRG40" s="4"/>
      <c r="RRH40" s="4"/>
      <c r="RRI40" s="4"/>
      <c r="RRJ40" s="4"/>
      <c r="RRK40" s="4"/>
      <c r="RRL40" s="4"/>
      <c r="RRM40" s="4"/>
      <c r="RRN40" s="4"/>
      <c r="RRO40" s="4"/>
      <c r="RRP40" s="4"/>
      <c r="RRQ40" s="4"/>
      <c r="RRR40" s="4"/>
      <c r="RRS40" s="4"/>
      <c r="RRT40" s="4"/>
      <c r="RRU40" s="4"/>
      <c r="RRV40" s="4"/>
      <c r="RRW40" s="4"/>
      <c r="RRX40" s="4"/>
      <c r="RRY40" s="4"/>
      <c r="RRZ40" s="4"/>
      <c r="RSA40" s="4"/>
      <c r="RSB40" s="4"/>
      <c r="RSC40" s="4"/>
      <c r="RSD40" s="4"/>
      <c r="RSE40" s="4"/>
      <c r="RSF40" s="4"/>
      <c r="RSG40" s="4"/>
      <c r="RSH40" s="4"/>
      <c r="RSI40" s="4"/>
      <c r="RSJ40" s="4"/>
      <c r="RSK40" s="4"/>
      <c r="RSL40" s="4"/>
      <c r="RSM40" s="4"/>
      <c r="RSN40" s="4"/>
      <c r="RSO40" s="4"/>
      <c r="RSP40" s="4"/>
      <c r="RSQ40" s="4"/>
      <c r="RSR40" s="4"/>
      <c r="RSS40" s="4"/>
      <c r="RST40" s="4"/>
      <c r="RSU40" s="4"/>
      <c r="RSV40" s="4"/>
      <c r="RSW40" s="4"/>
      <c r="RSX40" s="4"/>
      <c r="RSY40" s="4"/>
      <c r="RSZ40" s="4"/>
      <c r="RTA40" s="4"/>
      <c r="RTB40" s="4"/>
      <c r="RTC40" s="4"/>
      <c r="RTD40" s="4"/>
      <c r="RTE40" s="4"/>
      <c r="RTF40" s="4"/>
      <c r="RTG40" s="4"/>
      <c r="RTH40" s="4"/>
      <c r="RTI40" s="4"/>
      <c r="RTJ40" s="4"/>
      <c r="RTK40" s="4"/>
      <c r="RTL40" s="4"/>
      <c r="RTM40" s="4"/>
      <c r="RTN40" s="4"/>
      <c r="RTO40" s="4"/>
      <c r="RTP40" s="4"/>
      <c r="RTQ40" s="4"/>
      <c r="RTR40" s="4"/>
      <c r="RTS40" s="4"/>
      <c r="RTT40" s="4"/>
      <c r="RTU40" s="4"/>
      <c r="RTV40" s="4"/>
      <c r="RTW40" s="4"/>
      <c r="RTX40" s="4"/>
      <c r="RTY40" s="4"/>
      <c r="RTZ40" s="4"/>
      <c r="RUA40" s="4"/>
      <c r="RUB40" s="4"/>
      <c r="RUC40" s="4"/>
      <c r="RUD40" s="4"/>
      <c r="RUE40" s="4"/>
      <c r="RUF40" s="4"/>
      <c r="RUG40" s="4"/>
      <c r="RUH40" s="4"/>
      <c r="RUI40" s="4"/>
      <c r="RUJ40" s="4"/>
      <c r="RUK40" s="4"/>
      <c r="RUL40" s="4"/>
      <c r="RUM40" s="4"/>
      <c r="RUN40" s="4"/>
      <c r="RUO40" s="4"/>
      <c r="RUP40" s="4"/>
      <c r="RUQ40" s="4"/>
      <c r="RUR40" s="4"/>
      <c r="RUS40" s="4"/>
      <c r="RUT40" s="4"/>
      <c r="RUU40" s="4"/>
      <c r="RUV40" s="4"/>
      <c r="RUW40" s="4"/>
      <c r="RUX40" s="4"/>
      <c r="RUY40" s="4"/>
      <c r="RUZ40" s="4"/>
      <c r="RVA40" s="4"/>
      <c r="RVB40" s="4"/>
      <c r="RVC40" s="4"/>
      <c r="RVD40" s="4"/>
      <c r="RVE40" s="4"/>
      <c r="RVF40" s="4"/>
      <c r="RVG40" s="4"/>
      <c r="RVH40" s="4"/>
      <c r="RVI40" s="4"/>
      <c r="RVJ40" s="4"/>
      <c r="RVK40" s="4"/>
      <c r="RVL40" s="4"/>
      <c r="RVM40" s="4"/>
      <c r="RVN40" s="4"/>
      <c r="RVO40" s="4"/>
      <c r="RVP40" s="4"/>
      <c r="RVQ40" s="4"/>
      <c r="RVR40" s="4"/>
      <c r="RVS40" s="4"/>
      <c r="RVT40" s="4"/>
      <c r="RVU40" s="4"/>
      <c r="RVV40" s="4"/>
      <c r="RVW40" s="4"/>
      <c r="RVX40" s="4"/>
      <c r="RVY40" s="4"/>
      <c r="RVZ40" s="4"/>
      <c r="RWA40" s="4"/>
      <c r="RWB40" s="4"/>
      <c r="RWC40" s="4"/>
      <c r="RWD40" s="4"/>
      <c r="RWE40" s="4"/>
      <c r="RWF40" s="4"/>
      <c r="RWG40" s="4"/>
      <c r="RWH40" s="4"/>
      <c r="RWI40" s="4"/>
      <c r="RWJ40" s="4"/>
      <c r="RWK40" s="4"/>
      <c r="RWL40" s="4"/>
      <c r="RWM40" s="4"/>
      <c r="RWN40" s="4"/>
      <c r="RWO40" s="4"/>
      <c r="RWP40" s="4"/>
      <c r="RWQ40" s="4"/>
      <c r="RWR40" s="4"/>
      <c r="RWS40" s="4"/>
      <c r="RWT40" s="4"/>
      <c r="RWU40" s="4"/>
      <c r="RWV40" s="4"/>
      <c r="RWW40" s="4"/>
      <c r="RWX40" s="4"/>
      <c r="RWY40" s="4"/>
      <c r="RWZ40" s="4"/>
      <c r="RXA40" s="4"/>
      <c r="RXB40" s="4"/>
      <c r="RXC40" s="4"/>
      <c r="RXD40" s="4"/>
      <c r="RXE40" s="4"/>
      <c r="RXF40" s="4"/>
      <c r="RXG40" s="4"/>
      <c r="RXH40" s="4"/>
      <c r="RXI40" s="4"/>
      <c r="RXJ40" s="4"/>
      <c r="RXK40" s="4"/>
      <c r="RXL40" s="4"/>
      <c r="RXM40" s="4"/>
      <c r="RXN40" s="4"/>
      <c r="RXO40" s="4"/>
      <c r="RXP40" s="4"/>
      <c r="RXQ40" s="4"/>
      <c r="RXR40" s="4"/>
      <c r="RXS40" s="4"/>
      <c r="RXT40" s="4"/>
      <c r="RXU40" s="4"/>
      <c r="RXV40" s="4"/>
      <c r="RXW40" s="4"/>
      <c r="RXX40" s="4"/>
      <c r="RXY40" s="4"/>
      <c r="RXZ40" s="4"/>
      <c r="RYA40" s="4"/>
      <c r="RYB40" s="4"/>
      <c r="RYC40" s="4"/>
      <c r="RYD40" s="4"/>
      <c r="RYE40" s="4"/>
      <c r="RYF40" s="4"/>
      <c r="RYG40" s="4"/>
      <c r="RYH40" s="4"/>
      <c r="RYI40" s="4"/>
      <c r="RYJ40" s="4"/>
      <c r="RYK40" s="4"/>
      <c r="RYL40" s="4"/>
      <c r="RYM40" s="4"/>
      <c r="RYN40" s="4"/>
      <c r="RYO40" s="4"/>
      <c r="RYP40" s="4"/>
      <c r="RYQ40" s="4"/>
      <c r="RYR40" s="4"/>
      <c r="RYS40" s="4"/>
      <c r="RYT40" s="4"/>
      <c r="RYU40" s="4"/>
      <c r="RYV40" s="4"/>
      <c r="RYW40" s="4"/>
      <c r="RYX40" s="4"/>
      <c r="RYY40" s="4"/>
      <c r="RYZ40" s="4"/>
      <c r="RZA40" s="4"/>
      <c r="RZB40" s="4"/>
      <c r="RZC40" s="4"/>
      <c r="RZD40" s="4"/>
      <c r="RZE40" s="4"/>
      <c r="RZF40" s="4"/>
      <c r="RZG40" s="4"/>
      <c r="RZH40" s="4"/>
      <c r="RZI40" s="4"/>
      <c r="RZJ40" s="4"/>
      <c r="RZK40" s="4"/>
      <c r="RZL40" s="4"/>
      <c r="RZM40" s="4"/>
      <c r="RZN40" s="4"/>
      <c r="RZO40" s="4"/>
      <c r="RZP40" s="4"/>
      <c r="RZQ40" s="4"/>
      <c r="RZR40" s="4"/>
      <c r="RZS40" s="4"/>
      <c r="RZT40" s="4"/>
      <c r="RZU40" s="4"/>
      <c r="RZV40" s="4"/>
      <c r="RZW40" s="4"/>
      <c r="RZX40" s="4"/>
      <c r="RZY40" s="4"/>
      <c r="RZZ40" s="4"/>
      <c r="SAA40" s="4"/>
      <c r="SAB40" s="4"/>
      <c r="SAC40" s="4"/>
      <c r="SAD40" s="4"/>
      <c r="SAE40" s="4"/>
      <c r="SAF40" s="4"/>
      <c r="SAG40" s="4"/>
      <c r="SAH40" s="4"/>
      <c r="SAI40" s="4"/>
      <c r="SAJ40" s="4"/>
      <c r="SAK40" s="4"/>
      <c r="SAL40" s="4"/>
      <c r="SAM40" s="4"/>
      <c r="SAN40" s="4"/>
      <c r="SAO40" s="4"/>
      <c r="SAP40" s="4"/>
      <c r="SAQ40" s="4"/>
      <c r="SAR40" s="4"/>
      <c r="SAS40" s="4"/>
      <c r="SAT40" s="4"/>
      <c r="SAU40" s="4"/>
      <c r="SAV40" s="4"/>
      <c r="SAW40" s="4"/>
      <c r="SAX40" s="4"/>
      <c r="SAY40" s="4"/>
      <c r="SAZ40" s="4"/>
      <c r="SBA40" s="4"/>
      <c r="SBB40" s="4"/>
      <c r="SBC40" s="4"/>
      <c r="SBD40" s="4"/>
      <c r="SBE40" s="4"/>
      <c r="SBF40" s="4"/>
      <c r="SBG40" s="4"/>
      <c r="SBH40" s="4"/>
      <c r="SBI40" s="4"/>
      <c r="SBJ40" s="4"/>
      <c r="SBK40" s="4"/>
      <c r="SBL40" s="4"/>
      <c r="SBM40" s="4"/>
      <c r="SBN40" s="4"/>
      <c r="SBO40" s="4"/>
      <c r="SBP40" s="4"/>
      <c r="SBQ40" s="4"/>
      <c r="SBR40" s="4"/>
      <c r="SBS40" s="4"/>
      <c r="SBT40" s="4"/>
      <c r="SBU40" s="4"/>
      <c r="SBV40" s="4"/>
      <c r="SBW40" s="4"/>
      <c r="SBX40" s="4"/>
      <c r="SBY40" s="4"/>
      <c r="SBZ40" s="4"/>
      <c r="SCA40" s="4"/>
      <c r="SCB40" s="4"/>
      <c r="SCC40" s="4"/>
      <c r="SCD40" s="4"/>
      <c r="SCE40" s="4"/>
      <c r="SCF40" s="4"/>
      <c r="SCG40" s="4"/>
      <c r="SCH40" s="4"/>
      <c r="SCI40" s="4"/>
      <c r="SCJ40" s="4"/>
      <c r="SCK40" s="4"/>
      <c r="SCL40" s="4"/>
      <c r="SCM40" s="4"/>
      <c r="SCN40" s="4"/>
      <c r="SCO40" s="4"/>
      <c r="SCP40" s="4"/>
      <c r="SCQ40" s="4"/>
      <c r="SCR40" s="4"/>
      <c r="SCS40" s="4"/>
      <c r="SCT40" s="4"/>
      <c r="SCU40" s="4"/>
      <c r="SCV40" s="4"/>
      <c r="SCW40" s="4"/>
      <c r="SCX40" s="4"/>
      <c r="SCY40" s="4"/>
      <c r="SCZ40" s="4"/>
      <c r="SDA40" s="4"/>
      <c r="SDB40" s="4"/>
      <c r="SDC40" s="4"/>
      <c r="SDD40" s="4"/>
      <c r="SDE40" s="4"/>
      <c r="SDF40" s="4"/>
      <c r="SDG40" s="4"/>
      <c r="SDH40" s="4"/>
      <c r="SDI40" s="4"/>
      <c r="SDJ40" s="4"/>
      <c r="SDK40" s="4"/>
      <c r="SDL40" s="4"/>
      <c r="SDM40" s="4"/>
      <c r="SDN40" s="4"/>
      <c r="SDO40" s="4"/>
      <c r="SDP40" s="4"/>
      <c r="SDQ40" s="4"/>
      <c r="SDR40" s="4"/>
      <c r="SDS40" s="4"/>
      <c r="SDT40" s="4"/>
      <c r="SDU40" s="4"/>
      <c r="SDV40" s="4"/>
      <c r="SDW40" s="4"/>
      <c r="SDX40" s="4"/>
      <c r="SDY40" s="4"/>
      <c r="SDZ40" s="4"/>
      <c r="SEA40" s="4"/>
      <c r="SEB40" s="4"/>
      <c r="SEC40" s="4"/>
      <c r="SED40" s="4"/>
      <c r="SEE40" s="4"/>
      <c r="SEF40" s="4"/>
      <c r="SEG40" s="4"/>
      <c r="SEH40" s="4"/>
      <c r="SEI40" s="4"/>
      <c r="SEJ40" s="4"/>
      <c r="SEK40" s="4"/>
      <c r="SEL40" s="4"/>
      <c r="SEM40" s="4"/>
      <c r="SEN40" s="4"/>
      <c r="SEO40" s="4"/>
      <c r="SEP40" s="4"/>
      <c r="SEQ40" s="4"/>
      <c r="SER40" s="4"/>
      <c r="SES40" s="4"/>
      <c r="SET40" s="4"/>
      <c r="SEU40" s="4"/>
      <c r="SEV40" s="4"/>
      <c r="SEW40" s="4"/>
      <c r="SEX40" s="4"/>
      <c r="SEY40" s="4"/>
      <c r="SEZ40" s="4"/>
      <c r="SFA40" s="4"/>
      <c r="SFB40" s="4"/>
      <c r="SFC40" s="4"/>
      <c r="SFD40" s="4"/>
      <c r="SFE40" s="4"/>
      <c r="SFF40" s="4"/>
      <c r="SFG40" s="4"/>
      <c r="SFH40" s="4"/>
      <c r="SFI40" s="4"/>
      <c r="SFJ40" s="4"/>
      <c r="SFK40" s="4"/>
      <c r="SFL40" s="4"/>
      <c r="SFM40" s="4"/>
      <c r="SFN40" s="4"/>
      <c r="SFO40" s="4"/>
      <c r="SFP40" s="4"/>
      <c r="SFQ40" s="4"/>
      <c r="SFR40" s="4"/>
      <c r="SFS40" s="4"/>
      <c r="SFT40" s="4"/>
      <c r="SFU40" s="4"/>
      <c r="SFV40" s="4"/>
      <c r="SFW40" s="4"/>
      <c r="SFX40" s="4"/>
      <c r="SFY40" s="4"/>
      <c r="SFZ40" s="4"/>
      <c r="SGA40" s="4"/>
      <c r="SGB40" s="4"/>
      <c r="SGC40" s="4"/>
      <c r="SGD40" s="4"/>
      <c r="SGE40" s="4"/>
      <c r="SGF40" s="4"/>
      <c r="SGG40" s="4"/>
      <c r="SGH40" s="4"/>
      <c r="SGI40" s="4"/>
      <c r="SGJ40" s="4"/>
      <c r="SGK40" s="4"/>
      <c r="SGL40" s="4"/>
      <c r="SGM40" s="4"/>
      <c r="SGN40" s="4"/>
      <c r="SGO40" s="4"/>
      <c r="SGP40" s="4"/>
      <c r="SGQ40" s="4"/>
      <c r="SGR40" s="4"/>
      <c r="SGS40" s="4"/>
      <c r="SGT40" s="4"/>
      <c r="SGU40" s="4"/>
      <c r="SGV40" s="4"/>
      <c r="SGW40" s="4"/>
      <c r="SGX40" s="4"/>
      <c r="SGY40" s="4"/>
      <c r="SGZ40" s="4"/>
      <c r="SHA40" s="4"/>
      <c r="SHB40" s="4"/>
      <c r="SHC40" s="4"/>
      <c r="SHD40" s="4"/>
      <c r="SHE40" s="4"/>
      <c r="SHF40" s="4"/>
      <c r="SHG40" s="4"/>
      <c r="SHH40" s="4"/>
      <c r="SHI40" s="4"/>
      <c r="SHJ40" s="4"/>
      <c r="SHK40" s="4"/>
      <c r="SHL40" s="4"/>
      <c r="SHM40" s="4"/>
      <c r="SHN40" s="4"/>
      <c r="SHO40" s="4"/>
      <c r="SHP40" s="4"/>
      <c r="SHQ40" s="4"/>
      <c r="SHR40" s="4"/>
      <c r="SHS40" s="4"/>
      <c r="SHT40" s="4"/>
      <c r="SHU40" s="4"/>
      <c r="SHV40" s="4"/>
      <c r="SHW40" s="4"/>
      <c r="SHX40" s="4"/>
      <c r="SHY40" s="4"/>
      <c r="SHZ40" s="4"/>
      <c r="SIA40" s="4"/>
      <c r="SIB40" s="4"/>
      <c r="SIC40" s="4"/>
      <c r="SID40" s="4"/>
      <c r="SIE40" s="4"/>
      <c r="SIF40" s="4"/>
      <c r="SIG40" s="4"/>
      <c r="SIH40" s="4"/>
      <c r="SII40" s="4"/>
      <c r="SIJ40" s="4"/>
      <c r="SIK40" s="4"/>
      <c r="SIL40" s="4"/>
      <c r="SIM40" s="4"/>
      <c r="SIN40" s="4"/>
      <c r="SIO40" s="4"/>
      <c r="SIP40" s="4"/>
      <c r="SIQ40" s="4"/>
      <c r="SIR40" s="4"/>
      <c r="SIS40" s="4"/>
      <c r="SIT40" s="4"/>
      <c r="SIU40" s="4"/>
      <c r="SIV40" s="4"/>
      <c r="SIW40" s="4"/>
      <c r="SIX40" s="4"/>
      <c r="SIY40" s="4"/>
      <c r="SIZ40" s="4"/>
      <c r="SJA40" s="4"/>
      <c r="SJB40" s="4"/>
      <c r="SJC40" s="4"/>
      <c r="SJD40" s="4"/>
      <c r="SJE40" s="4"/>
      <c r="SJF40" s="4"/>
      <c r="SJG40" s="4"/>
      <c r="SJH40" s="4"/>
      <c r="SJI40" s="4"/>
      <c r="SJJ40" s="4"/>
      <c r="SJK40" s="4"/>
      <c r="SJL40" s="4"/>
      <c r="SJM40" s="4"/>
      <c r="SJN40" s="4"/>
      <c r="SJO40" s="4"/>
      <c r="SJP40" s="4"/>
      <c r="SJQ40" s="4"/>
      <c r="SJR40" s="4"/>
      <c r="SJS40" s="4"/>
      <c r="SJT40" s="4"/>
      <c r="SJU40" s="4"/>
      <c r="SJV40" s="4"/>
      <c r="SJW40" s="4"/>
      <c r="SJX40" s="4"/>
      <c r="SJY40" s="4"/>
      <c r="SJZ40" s="4"/>
      <c r="SKA40" s="4"/>
      <c r="SKB40" s="4"/>
      <c r="SKC40" s="4"/>
      <c r="SKD40" s="4"/>
      <c r="SKE40" s="4"/>
      <c r="SKF40" s="4"/>
      <c r="SKG40" s="4"/>
      <c r="SKH40" s="4"/>
      <c r="SKI40" s="4"/>
      <c r="SKJ40" s="4"/>
      <c r="SKK40" s="4"/>
      <c r="SKL40" s="4"/>
      <c r="SKM40" s="4"/>
      <c r="SKN40" s="4"/>
      <c r="SKO40" s="4"/>
      <c r="SKP40" s="4"/>
      <c r="SKQ40" s="4"/>
      <c r="SKR40" s="4"/>
      <c r="SKS40" s="4"/>
      <c r="SKT40" s="4"/>
      <c r="SKU40" s="4"/>
      <c r="SKV40" s="4"/>
      <c r="SKW40" s="4"/>
      <c r="SKX40" s="4"/>
      <c r="SKY40" s="4"/>
      <c r="SKZ40" s="4"/>
      <c r="SLA40" s="4"/>
      <c r="SLB40" s="4"/>
      <c r="SLC40" s="4"/>
      <c r="SLD40" s="4"/>
      <c r="SLE40" s="4"/>
      <c r="SLF40" s="4"/>
      <c r="SLG40" s="4"/>
      <c r="SLH40" s="4"/>
      <c r="SLI40" s="4"/>
      <c r="SLJ40" s="4"/>
      <c r="SLK40" s="4"/>
      <c r="SLL40" s="4"/>
      <c r="SLM40" s="4"/>
      <c r="SLN40" s="4"/>
      <c r="SLO40" s="4"/>
      <c r="SLP40" s="4"/>
      <c r="SLQ40" s="4"/>
      <c r="SLR40" s="4"/>
      <c r="SLS40" s="4"/>
      <c r="SLT40" s="4"/>
      <c r="SLU40" s="4"/>
      <c r="SLV40" s="4"/>
      <c r="SLW40" s="4"/>
      <c r="SLX40" s="4"/>
      <c r="SLY40" s="4"/>
      <c r="SLZ40" s="4"/>
      <c r="SMA40" s="4"/>
      <c r="SMB40" s="4"/>
      <c r="SMC40" s="4"/>
      <c r="SMD40" s="4"/>
      <c r="SME40" s="4"/>
      <c r="SMF40" s="4"/>
      <c r="SMG40" s="4"/>
      <c r="SMH40" s="4"/>
      <c r="SMI40" s="4"/>
      <c r="SMJ40" s="4"/>
      <c r="SMK40" s="4"/>
      <c r="SML40" s="4"/>
      <c r="SMM40" s="4"/>
      <c r="SMN40" s="4"/>
      <c r="SMO40" s="4"/>
      <c r="SMP40" s="4"/>
      <c r="SMQ40" s="4"/>
      <c r="SMR40" s="4"/>
      <c r="SMS40" s="4"/>
      <c r="SMT40" s="4"/>
      <c r="SMU40" s="4"/>
      <c r="SMV40" s="4"/>
      <c r="SMW40" s="4"/>
      <c r="SMX40" s="4"/>
      <c r="SMY40" s="4"/>
      <c r="SMZ40" s="4"/>
      <c r="SNA40" s="4"/>
      <c r="SNB40" s="4"/>
      <c r="SNC40" s="4"/>
      <c r="SND40" s="4"/>
      <c r="SNE40" s="4"/>
      <c r="SNF40" s="4"/>
      <c r="SNG40" s="4"/>
      <c r="SNH40" s="4"/>
      <c r="SNI40" s="4"/>
      <c r="SNJ40" s="4"/>
      <c r="SNK40" s="4"/>
      <c r="SNL40" s="4"/>
      <c r="SNM40" s="4"/>
      <c r="SNN40" s="4"/>
      <c r="SNO40" s="4"/>
      <c r="SNP40" s="4"/>
      <c r="SNQ40" s="4"/>
      <c r="SNR40" s="4"/>
      <c r="SNS40" s="4"/>
      <c r="SNT40" s="4"/>
      <c r="SNU40" s="4"/>
      <c r="SNV40" s="4"/>
      <c r="SNW40" s="4"/>
      <c r="SNX40" s="4"/>
      <c r="SNY40" s="4"/>
      <c r="SNZ40" s="4"/>
      <c r="SOA40" s="4"/>
      <c r="SOB40" s="4"/>
      <c r="SOC40" s="4"/>
      <c r="SOD40" s="4"/>
      <c r="SOE40" s="4"/>
      <c r="SOF40" s="4"/>
      <c r="SOG40" s="4"/>
      <c r="SOH40" s="4"/>
      <c r="SOI40" s="4"/>
      <c r="SOJ40" s="4"/>
      <c r="SOK40" s="4"/>
      <c r="SOL40" s="4"/>
      <c r="SOM40" s="4"/>
      <c r="SON40" s="4"/>
      <c r="SOO40" s="4"/>
      <c r="SOP40" s="4"/>
      <c r="SOQ40" s="4"/>
      <c r="SOR40" s="4"/>
      <c r="SOS40" s="4"/>
      <c r="SOT40" s="4"/>
      <c r="SOU40" s="4"/>
      <c r="SOV40" s="4"/>
      <c r="SOW40" s="4"/>
      <c r="SOX40" s="4"/>
      <c r="SOY40" s="4"/>
      <c r="SOZ40" s="4"/>
      <c r="SPA40" s="4"/>
      <c r="SPB40" s="4"/>
      <c r="SPC40" s="4"/>
      <c r="SPD40" s="4"/>
      <c r="SPE40" s="4"/>
      <c r="SPF40" s="4"/>
      <c r="SPG40" s="4"/>
      <c r="SPH40" s="4"/>
      <c r="SPI40" s="4"/>
      <c r="SPJ40" s="4"/>
      <c r="SPK40" s="4"/>
      <c r="SPL40" s="4"/>
      <c r="SPM40" s="4"/>
      <c r="SPN40" s="4"/>
      <c r="SPO40" s="4"/>
      <c r="SPP40" s="4"/>
      <c r="SPQ40" s="4"/>
      <c r="SPR40" s="4"/>
      <c r="SPS40" s="4"/>
      <c r="SPT40" s="4"/>
      <c r="SPU40" s="4"/>
      <c r="SPV40" s="4"/>
      <c r="SPW40" s="4"/>
      <c r="SPX40" s="4"/>
      <c r="SPY40" s="4"/>
      <c r="SPZ40" s="4"/>
      <c r="SQA40" s="4"/>
      <c r="SQB40" s="4"/>
      <c r="SQC40" s="4"/>
      <c r="SQD40" s="4"/>
      <c r="SQE40" s="4"/>
      <c r="SQF40" s="4"/>
      <c r="SQG40" s="4"/>
      <c r="SQH40" s="4"/>
      <c r="SQI40" s="4"/>
      <c r="SQJ40" s="4"/>
      <c r="SQK40" s="4"/>
      <c r="SQL40" s="4"/>
      <c r="SQM40" s="4"/>
      <c r="SQN40" s="4"/>
      <c r="SQO40" s="4"/>
      <c r="SQP40" s="4"/>
      <c r="SQQ40" s="4"/>
      <c r="SQR40" s="4"/>
      <c r="SQS40" s="4"/>
      <c r="SQT40" s="4"/>
      <c r="SQU40" s="4"/>
      <c r="SQV40" s="4"/>
      <c r="SQW40" s="4"/>
      <c r="SQX40" s="4"/>
      <c r="SQY40" s="4"/>
      <c r="SQZ40" s="4"/>
      <c r="SRA40" s="4"/>
      <c r="SRB40" s="4"/>
      <c r="SRC40" s="4"/>
      <c r="SRD40" s="4"/>
      <c r="SRE40" s="4"/>
      <c r="SRF40" s="4"/>
      <c r="SRG40" s="4"/>
      <c r="SRH40" s="4"/>
      <c r="SRI40" s="4"/>
      <c r="SRJ40" s="4"/>
      <c r="SRK40" s="4"/>
      <c r="SRL40" s="4"/>
      <c r="SRM40" s="4"/>
      <c r="SRN40" s="4"/>
      <c r="SRO40" s="4"/>
      <c r="SRP40" s="4"/>
      <c r="SRQ40" s="4"/>
      <c r="SRR40" s="4"/>
      <c r="SRS40" s="4"/>
      <c r="SRT40" s="4"/>
      <c r="SRU40" s="4"/>
      <c r="SRV40" s="4"/>
      <c r="SRW40" s="4"/>
      <c r="SRX40" s="4"/>
      <c r="SRY40" s="4"/>
      <c r="SRZ40" s="4"/>
      <c r="SSA40" s="4"/>
      <c r="SSB40" s="4"/>
      <c r="SSC40" s="4"/>
      <c r="SSD40" s="4"/>
      <c r="SSE40" s="4"/>
      <c r="SSF40" s="4"/>
      <c r="SSG40" s="4"/>
      <c r="SSH40" s="4"/>
      <c r="SSI40" s="4"/>
      <c r="SSJ40" s="4"/>
      <c r="SSK40" s="4"/>
      <c r="SSL40" s="4"/>
      <c r="SSM40" s="4"/>
      <c r="SSN40" s="4"/>
      <c r="SSO40" s="4"/>
      <c r="SSP40" s="4"/>
      <c r="SSQ40" s="4"/>
      <c r="SSR40" s="4"/>
      <c r="SSS40" s="4"/>
      <c r="SST40" s="4"/>
      <c r="SSU40" s="4"/>
      <c r="SSV40" s="4"/>
      <c r="SSW40" s="4"/>
      <c r="SSX40" s="4"/>
      <c r="SSY40" s="4"/>
      <c r="SSZ40" s="4"/>
      <c r="STA40" s="4"/>
      <c r="STB40" s="4"/>
      <c r="STC40" s="4"/>
      <c r="STD40" s="4"/>
      <c r="STE40" s="4"/>
      <c r="STF40" s="4"/>
      <c r="STG40" s="4"/>
      <c r="STH40" s="4"/>
      <c r="STI40" s="4"/>
      <c r="STJ40" s="4"/>
      <c r="STK40" s="4"/>
      <c r="STL40" s="4"/>
      <c r="STM40" s="4"/>
      <c r="STN40" s="4"/>
      <c r="STO40" s="4"/>
      <c r="STP40" s="4"/>
      <c r="STQ40" s="4"/>
      <c r="STR40" s="4"/>
      <c r="STS40" s="4"/>
      <c r="STT40" s="4"/>
      <c r="STU40" s="4"/>
      <c r="STV40" s="4"/>
      <c r="STW40" s="4"/>
      <c r="STX40" s="4"/>
      <c r="STY40" s="4"/>
      <c r="STZ40" s="4"/>
      <c r="SUA40" s="4"/>
      <c r="SUB40" s="4"/>
      <c r="SUC40" s="4"/>
      <c r="SUD40" s="4"/>
      <c r="SUE40" s="4"/>
      <c r="SUF40" s="4"/>
      <c r="SUG40" s="4"/>
      <c r="SUH40" s="4"/>
      <c r="SUI40" s="4"/>
      <c r="SUJ40" s="4"/>
      <c r="SUK40" s="4"/>
      <c r="SUL40" s="4"/>
      <c r="SUM40" s="4"/>
      <c r="SUN40" s="4"/>
      <c r="SUO40" s="4"/>
      <c r="SUP40" s="4"/>
      <c r="SUQ40" s="4"/>
      <c r="SUR40" s="4"/>
      <c r="SUS40" s="4"/>
      <c r="SUT40" s="4"/>
      <c r="SUU40" s="4"/>
      <c r="SUV40" s="4"/>
      <c r="SUW40" s="4"/>
      <c r="SUX40" s="4"/>
      <c r="SUY40" s="4"/>
      <c r="SUZ40" s="4"/>
      <c r="SVA40" s="4"/>
      <c r="SVB40" s="4"/>
      <c r="SVC40" s="4"/>
      <c r="SVD40" s="4"/>
      <c r="SVE40" s="4"/>
      <c r="SVF40" s="4"/>
      <c r="SVG40" s="4"/>
      <c r="SVH40" s="4"/>
      <c r="SVI40" s="4"/>
      <c r="SVJ40" s="4"/>
      <c r="SVK40" s="4"/>
      <c r="SVL40" s="4"/>
      <c r="SVM40" s="4"/>
      <c r="SVN40" s="4"/>
      <c r="SVO40" s="4"/>
      <c r="SVP40" s="4"/>
      <c r="SVQ40" s="4"/>
      <c r="SVR40" s="4"/>
      <c r="SVS40" s="4"/>
      <c r="SVT40" s="4"/>
      <c r="SVU40" s="4"/>
      <c r="SVV40" s="4"/>
      <c r="SVW40" s="4"/>
      <c r="SVX40" s="4"/>
      <c r="SVY40" s="4"/>
      <c r="SVZ40" s="4"/>
      <c r="SWA40" s="4"/>
      <c r="SWB40" s="4"/>
      <c r="SWC40" s="4"/>
      <c r="SWD40" s="4"/>
      <c r="SWE40" s="4"/>
      <c r="SWF40" s="4"/>
      <c r="SWG40" s="4"/>
      <c r="SWH40" s="4"/>
      <c r="SWI40" s="4"/>
      <c r="SWJ40" s="4"/>
      <c r="SWK40" s="4"/>
      <c r="SWL40" s="4"/>
      <c r="SWM40" s="4"/>
      <c r="SWN40" s="4"/>
      <c r="SWO40" s="4"/>
      <c r="SWP40" s="4"/>
      <c r="SWQ40" s="4"/>
      <c r="SWR40" s="4"/>
      <c r="SWS40" s="4"/>
      <c r="SWT40" s="4"/>
      <c r="SWU40" s="4"/>
      <c r="SWV40" s="4"/>
      <c r="SWW40" s="4"/>
      <c r="SWX40" s="4"/>
      <c r="SWY40" s="4"/>
      <c r="SWZ40" s="4"/>
      <c r="SXA40" s="4"/>
      <c r="SXB40" s="4"/>
      <c r="SXC40" s="4"/>
      <c r="SXD40" s="4"/>
      <c r="SXE40" s="4"/>
      <c r="SXF40" s="4"/>
      <c r="SXG40" s="4"/>
      <c r="SXH40" s="4"/>
      <c r="SXI40" s="4"/>
      <c r="SXJ40" s="4"/>
      <c r="SXK40" s="4"/>
      <c r="SXL40" s="4"/>
      <c r="SXM40" s="4"/>
      <c r="SXN40" s="4"/>
      <c r="SXO40" s="4"/>
      <c r="SXP40" s="4"/>
      <c r="SXQ40" s="4"/>
      <c r="SXR40" s="4"/>
      <c r="SXS40" s="4"/>
      <c r="SXT40" s="4"/>
      <c r="SXU40" s="4"/>
      <c r="SXV40" s="4"/>
      <c r="SXW40" s="4"/>
      <c r="SXX40" s="4"/>
      <c r="SXY40" s="4"/>
      <c r="SXZ40" s="4"/>
      <c r="SYA40" s="4"/>
      <c r="SYB40" s="4"/>
      <c r="SYC40" s="4"/>
      <c r="SYD40" s="4"/>
      <c r="SYE40" s="4"/>
      <c r="SYF40" s="4"/>
      <c r="SYG40" s="4"/>
      <c r="SYH40" s="4"/>
      <c r="SYI40" s="4"/>
      <c r="SYJ40" s="4"/>
      <c r="SYK40" s="4"/>
      <c r="SYL40" s="4"/>
      <c r="SYM40" s="4"/>
      <c r="SYN40" s="4"/>
      <c r="SYO40" s="4"/>
      <c r="SYP40" s="4"/>
      <c r="SYQ40" s="4"/>
      <c r="SYR40" s="4"/>
      <c r="SYS40" s="4"/>
      <c r="SYT40" s="4"/>
      <c r="SYU40" s="4"/>
      <c r="SYV40" s="4"/>
      <c r="SYW40" s="4"/>
      <c r="SYX40" s="4"/>
      <c r="SYY40" s="4"/>
      <c r="SYZ40" s="4"/>
      <c r="SZA40" s="4"/>
      <c r="SZB40" s="4"/>
      <c r="SZC40" s="4"/>
      <c r="SZD40" s="4"/>
      <c r="SZE40" s="4"/>
      <c r="SZF40" s="4"/>
      <c r="SZG40" s="4"/>
      <c r="SZH40" s="4"/>
      <c r="SZI40" s="4"/>
      <c r="SZJ40" s="4"/>
      <c r="SZK40" s="4"/>
      <c r="SZL40" s="4"/>
      <c r="SZM40" s="4"/>
      <c r="SZN40" s="4"/>
      <c r="SZO40" s="4"/>
      <c r="SZP40" s="4"/>
      <c r="SZQ40" s="4"/>
      <c r="SZR40" s="4"/>
      <c r="SZS40" s="4"/>
      <c r="SZT40" s="4"/>
      <c r="SZU40" s="4"/>
      <c r="SZV40" s="4"/>
      <c r="SZW40" s="4"/>
      <c r="SZX40" s="4"/>
      <c r="SZY40" s="4"/>
      <c r="SZZ40" s="4"/>
      <c r="TAA40" s="4"/>
      <c r="TAB40" s="4"/>
      <c r="TAC40" s="4"/>
      <c r="TAD40" s="4"/>
      <c r="TAE40" s="4"/>
      <c r="TAF40" s="4"/>
      <c r="TAG40" s="4"/>
      <c r="TAH40" s="4"/>
      <c r="TAI40" s="4"/>
      <c r="TAJ40" s="4"/>
      <c r="TAK40" s="4"/>
      <c r="TAL40" s="4"/>
      <c r="TAM40" s="4"/>
      <c r="TAN40" s="4"/>
      <c r="TAO40" s="4"/>
      <c r="TAP40" s="4"/>
      <c r="TAQ40" s="4"/>
      <c r="TAR40" s="4"/>
      <c r="TAS40" s="4"/>
      <c r="TAT40" s="4"/>
      <c r="TAU40" s="4"/>
      <c r="TAV40" s="4"/>
      <c r="TAW40" s="4"/>
      <c r="TAX40" s="4"/>
      <c r="TAY40" s="4"/>
      <c r="TAZ40" s="4"/>
      <c r="TBA40" s="4"/>
      <c r="TBB40" s="4"/>
      <c r="TBC40" s="4"/>
      <c r="TBD40" s="4"/>
      <c r="TBE40" s="4"/>
      <c r="TBF40" s="4"/>
      <c r="TBG40" s="4"/>
      <c r="TBH40" s="4"/>
      <c r="TBI40" s="4"/>
      <c r="TBJ40" s="4"/>
      <c r="TBK40" s="4"/>
      <c r="TBL40" s="4"/>
      <c r="TBM40" s="4"/>
      <c r="TBN40" s="4"/>
      <c r="TBO40" s="4"/>
      <c r="TBP40" s="4"/>
      <c r="TBQ40" s="4"/>
      <c r="TBR40" s="4"/>
      <c r="TBS40" s="4"/>
      <c r="TBT40" s="4"/>
      <c r="TBU40" s="4"/>
      <c r="TBV40" s="4"/>
      <c r="TBW40" s="4"/>
      <c r="TBX40" s="4"/>
      <c r="TBY40" s="4"/>
      <c r="TBZ40" s="4"/>
      <c r="TCA40" s="4"/>
      <c r="TCB40" s="4"/>
      <c r="TCC40" s="4"/>
      <c r="TCD40" s="4"/>
      <c r="TCE40" s="4"/>
      <c r="TCF40" s="4"/>
      <c r="TCG40" s="4"/>
      <c r="TCH40" s="4"/>
      <c r="TCI40" s="4"/>
      <c r="TCJ40" s="4"/>
      <c r="TCK40" s="4"/>
      <c r="TCL40" s="4"/>
      <c r="TCM40" s="4"/>
      <c r="TCN40" s="4"/>
      <c r="TCO40" s="4"/>
      <c r="TCP40" s="4"/>
      <c r="TCQ40" s="4"/>
      <c r="TCR40" s="4"/>
      <c r="TCS40" s="4"/>
      <c r="TCT40" s="4"/>
      <c r="TCU40" s="4"/>
      <c r="TCV40" s="4"/>
      <c r="TCW40" s="4"/>
      <c r="TCX40" s="4"/>
      <c r="TCY40" s="4"/>
      <c r="TCZ40" s="4"/>
      <c r="TDA40" s="4"/>
      <c r="TDB40" s="4"/>
      <c r="TDC40" s="4"/>
      <c r="TDD40" s="4"/>
      <c r="TDE40" s="4"/>
      <c r="TDF40" s="4"/>
      <c r="TDG40" s="4"/>
      <c r="TDH40" s="4"/>
      <c r="TDI40" s="4"/>
      <c r="TDJ40" s="4"/>
      <c r="TDK40" s="4"/>
      <c r="TDL40" s="4"/>
      <c r="TDM40" s="4"/>
      <c r="TDN40" s="4"/>
      <c r="TDO40" s="4"/>
      <c r="TDP40" s="4"/>
      <c r="TDQ40" s="4"/>
      <c r="TDR40" s="4"/>
      <c r="TDS40" s="4"/>
      <c r="TDT40" s="4"/>
      <c r="TDU40" s="4"/>
      <c r="TDV40" s="4"/>
      <c r="TDW40" s="4"/>
      <c r="TDX40" s="4"/>
      <c r="TDY40" s="4"/>
      <c r="TDZ40" s="4"/>
      <c r="TEA40" s="4"/>
      <c r="TEB40" s="4"/>
      <c r="TEC40" s="4"/>
      <c r="TED40" s="4"/>
      <c r="TEE40" s="4"/>
      <c r="TEF40" s="4"/>
      <c r="TEG40" s="4"/>
      <c r="TEH40" s="4"/>
      <c r="TEI40" s="4"/>
      <c r="TEJ40" s="4"/>
      <c r="TEK40" s="4"/>
      <c r="TEL40" s="4"/>
      <c r="TEM40" s="4"/>
      <c r="TEN40" s="4"/>
      <c r="TEO40" s="4"/>
      <c r="TEP40" s="4"/>
      <c r="TEQ40" s="4"/>
      <c r="TER40" s="4"/>
      <c r="TES40" s="4"/>
      <c r="TET40" s="4"/>
      <c r="TEU40" s="4"/>
      <c r="TEV40" s="4"/>
      <c r="TEW40" s="4"/>
      <c r="TEX40" s="4"/>
      <c r="TEY40" s="4"/>
      <c r="TEZ40" s="4"/>
      <c r="TFA40" s="4"/>
      <c r="TFB40" s="4"/>
      <c r="TFC40" s="4"/>
      <c r="TFD40" s="4"/>
      <c r="TFE40" s="4"/>
      <c r="TFF40" s="4"/>
      <c r="TFG40" s="4"/>
      <c r="TFH40" s="4"/>
      <c r="TFI40" s="4"/>
      <c r="TFJ40" s="4"/>
      <c r="TFK40" s="4"/>
      <c r="TFL40" s="4"/>
      <c r="TFM40" s="4"/>
      <c r="TFN40" s="4"/>
      <c r="TFO40" s="4"/>
      <c r="TFP40" s="4"/>
      <c r="TFQ40" s="4"/>
      <c r="TFR40" s="4"/>
      <c r="TFS40" s="4"/>
      <c r="TFT40" s="4"/>
      <c r="TFU40" s="4"/>
      <c r="TFV40" s="4"/>
      <c r="TFW40" s="4"/>
      <c r="TFX40" s="4"/>
      <c r="TFY40" s="4"/>
      <c r="TFZ40" s="4"/>
      <c r="TGA40" s="4"/>
      <c r="TGB40" s="4"/>
      <c r="TGC40" s="4"/>
      <c r="TGD40" s="4"/>
      <c r="TGE40" s="4"/>
      <c r="TGF40" s="4"/>
      <c r="TGG40" s="4"/>
      <c r="TGH40" s="4"/>
      <c r="TGI40" s="4"/>
      <c r="TGJ40" s="4"/>
      <c r="TGK40" s="4"/>
      <c r="TGL40" s="4"/>
      <c r="TGM40" s="4"/>
      <c r="TGN40" s="4"/>
      <c r="TGO40" s="4"/>
      <c r="TGP40" s="4"/>
      <c r="TGQ40" s="4"/>
      <c r="TGR40" s="4"/>
      <c r="TGS40" s="4"/>
      <c r="TGT40" s="4"/>
      <c r="TGU40" s="4"/>
      <c r="TGV40" s="4"/>
      <c r="TGW40" s="4"/>
      <c r="TGX40" s="4"/>
      <c r="TGY40" s="4"/>
      <c r="TGZ40" s="4"/>
      <c r="THA40" s="4"/>
      <c r="THB40" s="4"/>
      <c r="THC40" s="4"/>
      <c r="THD40" s="4"/>
      <c r="THE40" s="4"/>
      <c r="THF40" s="4"/>
      <c r="THG40" s="4"/>
      <c r="THH40" s="4"/>
      <c r="THI40" s="4"/>
      <c r="THJ40" s="4"/>
      <c r="THK40" s="4"/>
      <c r="THL40" s="4"/>
      <c r="THM40" s="4"/>
      <c r="THN40" s="4"/>
      <c r="THO40" s="4"/>
      <c r="THP40" s="4"/>
      <c r="THQ40" s="4"/>
      <c r="THR40" s="4"/>
      <c r="THS40" s="4"/>
      <c r="THT40" s="4"/>
      <c r="THU40" s="4"/>
      <c r="THV40" s="4"/>
      <c r="THW40" s="4"/>
      <c r="THX40" s="4"/>
      <c r="THY40" s="4"/>
      <c r="THZ40" s="4"/>
      <c r="TIA40" s="4"/>
      <c r="TIB40" s="4"/>
      <c r="TIC40" s="4"/>
      <c r="TID40" s="4"/>
      <c r="TIE40" s="4"/>
      <c r="TIF40" s="4"/>
      <c r="TIG40" s="4"/>
      <c r="TIH40" s="4"/>
      <c r="TII40" s="4"/>
      <c r="TIJ40" s="4"/>
      <c r="TIK40" s="4"/>
      <c r="TIL40" s="4"/>
      <c r="TIM40" s="4"/>
      <c r="TIN40" s="4"/>
      <c r="TIO40" s="4"/>
      <c r="TIP40" s="4"/>
      <c r="TIQ40" s="4"/>
      <c r="TIR40" s="4"/>
      <c r="TIS40" s="4"/>
      <c r="TIT40" s="4"/>
      <c r="TIU40" s="4"/>
      <c r="TIV40" s="4"/>
      <c r="TIW40" s="4"/>
      <c r="TIX40" s="4"/>
      <c r="TIY40" s="4"/>
      <c r="TIZ40" s="4"/>
      <c r="TJA40" s="4"/>
      <c r="TJB40" s="4"/>
      <c r="TJC40" s="4"/>
      <c r="TJD40" s="4"/>
      <c r="TJE40" s="4"/>
      <c r="TJF40" s="4"/>
      <c r="TJG40" s="4"/>
      <c r="TJH40" s="4"/>
      <c r="TJI40" s="4"/>
      <c r="TJJ40" s="4"/>
      <c r="TJK40" s="4"/>
      <c r="TJL40" s="4"/>
      <c r="TJM40" s="4"/>
      <c r="TJN40" s="4"/>
      <c r="TJO40" s="4"/>
      <c r="TJP40" s="4"/>
      <c r="TJQ40" s="4"/>
      <c r="TJR40" s="4"/>
      <c r="TJS40" s="4"/>
      <c r="TJT40" s="4"/>
      <c r="TJU40" s="4"/>
      <c r="TJV40" s="4"/>
      <c r="TJW40" s="4"/>
      <c r="TJX40" s="4"/>
      <c r="TJY40" s="4"/>
      <c r="TJZ40" s="4"/>
      <c r="TKA40" s="4"/>
      <c r="TKB40" s="4"/>
      <c r="TKC40" s="4"/>
      <c r="TKD40" s="4"/>
      <c r="TKE40" s="4"/>
      <c r="TKF40" s="4"/>
      <c r="TKG40" s="4"/>
      <c r="TKH40" s="4"/>
      <c r="TKI40" s="4"/>
      <c r="TKJ40" s="4"/>
      <c r="TKK40" s="4"/>
      <c r="TKL40" s="4"/>
      <c r="TKM40" s="4"/>
      <c r="TKN40" s="4"/>
      <c r="TKO40" s="4"/>
      <c r="TKP40" s="4"/>
      <c r="TKQ40" s="4"/>
      <c r="TKR40" s="4"/>
      <c r="TKS40" s="4"/>
      <c r="TKT40" s="4"/>
      <c r="TKU40" s="4"/>
      <c r="TKV40" s="4"/>
      <c r="TKW40" s="4"/>
      <c r="TKX40" s="4"/>
      <c r="TKY40" s="4"/>
      <c r="TKZ40" s="4"/>
      <c r="TLA40" s="4"/>
      <c r="TLB40" s="4"/>
      <c r="TLC40" s="4"/>
      <c r="TLD40" s="4"/>
      <c r="TLE40" s="4"/>
      <c r="TLF40" s="4"/>
      <c r="TLG40" s="4"/>
      <c r="TLH40" s="4"/>
      <c r="TLI40" s="4"/>
      <c r="TLJ40" s="4"/>
      <c r="TLK40" s="4"/>
      <c r="TLL40" s="4"/>
      <c r="TLM40" s="4"/>
      <c r="TLN40" s="4"/>
      <c r="TLO40" s="4"/>
      <c r="TLP40" s="4"/>
      <c r="TLQ40" s="4"/>
      <c r="TLR40" s="4"/>
      <c r="TLS40" s="4"/>
      <c r="TLT40" s="4"/>
      <c r="TLU40" s="4"/>
      <c r="TLV40" s="4"/>
      <c r="TLW40" s="4"/>
      <c r="TLX40" s="4"/>
      <c r="TLY40" s="4"/>
      <c r="TLZ40" s="4"/>
      <c r="TMA40" s="4"/>
      <c r="TMB40" s="4"/>
      <c r="TMC40" s="4"/>
      <c r="TMD40" s="4"/>
      <c r="TME40" s="4"/>
      <c r="TMF40" s="4"/>
      <c r="TMG40" s="4"/>
      <c r="TMH40" s="4"/>
      <c r="TMI40" s="4"/>
      <c r="TMJ40" s="4"/>
      <c r="TMK40" s="4"/>
      <c r="TML40" s="4"/>
      <c r="TMM40" s="4"/>
      <c r="TMN40" s="4"/>
      <c r="TMO40" s="4"/>
      <c r="TMP40" s="4"/>
      <c r="TMQ40" s="4"/>
      <c r="TMR40" s="4"/>
      <c r="TMS40" s="4"/>
      <c r="TMT40" s="4"/>
      <c r="TMU40" s="4"/>
      <c r="TMV40" s="4"/>
      <c r="TMW40" s="4"/>
      <c r="TMX40" s="4"/>
      <c r="TMY40" s="4"/>
      <c r="TMZ40" s="4"/>
      <c r="TNA40" s="4"/>
      <c r="TNB40" s="4"/>
      <c r="TNC40" s="4"/>
      <c r="TND40" s="4"/>
      <c r="TNE40" s="4"/>
      <c r="TNF40" s="4"/>
      <c r="TNG40" s="4"/>
      <c r="TNH40" s="4"/>
      <c r="TNI40" s="4"/>
      <c r="TNJ40" s="4"/>
      <c r="TNK40" s="4"/>
      <c r="TNL40" s="4"/>
      <c r="TNM40" s="4"/>
      <c r="TNN40" s="4"/>
      <c r="TNO40" s="4"/>
      <c r="TNP40" s="4"/>
      <c r="TNQ40" s="4"/>
      <c r="TNR40" s="4"/>
      <c r="TNS40" s="4"/>
      <c r="TNT40" s="4"/>
      <c r="TNU40" s="4"/>
      <c r="TNV40" s="4"/>
      <c r="TNW40" s="4"/>
      <c r="TNX40" s="4"/>
      <c r="TNY40" s="4"/>
      <c r="TNZ40" s="4"/>
      <c r="TOA40" s="4"/>
      <c r="TOB40" s="4"/>
      <c r="TOC40" s="4"/>
      <c r="TOD40" s="4"/>
      <c r="TOE40" s="4"/>
      <c r="TOF40" s="4"/>
      <c r="TOG40" s="4"/>
      <c r="TOH40" s="4"/>
      <c r="TOI40" s="4"/>
      <c r="TOJ40" s="4"/>
      <c r="TOK40" s="4"/>
      <c r="TOL40" s="4"/>
      <c r="TOM40" s="4"/>
      <c r="TON40" s="4"/>
      <c r="TOO40" s="4"/>
      <c r="TOP40" s="4"/>
      <c r="TOQ40" s="4"/>
      <c r="TOR40" s="4"/>
      <c r="TOS40" s="4"/>
      <c r="TOT40" s="4"/>
      <c r="TOU40" s="4"/>
      <c r="TOV40" s="4"/>
      <c r="TOW40" s="4"/>
      <c r="TOX40" s="4"/>
      <c r="TOY40" s="4"/>
      <c r="TOZ40" s="4"/>
      <c r="TPA40" s="4"/>
      <c r="TPB40" s="4"/>
      <c r="TPC40" s="4"/>
      <c r="TPD40" s="4"/>
      <c r="TPE40" s="4"/>
      <c r="TPF40" s="4"/>
      <c r="TPG40" s="4"/>
      <c r="TPH40" s="4"/>
      <c r="TPI40" s="4"/>
      <c r="TPJ40" s="4"/>
      <c r="TPK40" s="4"/>
      <c r="TPL40" s="4"/>
      <c r="TPM40" s="4"/>
      <c r="TPN40" s="4"/>
      <c r="TPO40" s="4"/>
      <c r="TPP40" s="4"/>
      <c r="TPQ40" s="4"/>
      <c r="TPR40" s="4"/>
      <c r="TPS40" s="4"/>
      <c r="TPT40" s="4"/>
      <c r="TPU40" s="4"/>
      <c r="TPV40" s="4"/>
      <c r="TPW40" s="4"/>
      <c r="TPX40" s="4"/>
      <c r="TPY40" s="4"/>
      <c r="TPZ40" s="4"/>
      <c r="TQA40" s="4"/>
      <c r="TQB40" s="4"/>
      <c r="TQC40" s="4"/>
      <c r="TQD40" s="4"/>
      <c r="TQE40" s="4"/>
      <c r="TQF40" s="4"/>
      <c r="TQG40" s="4"/>
      <c r="TQH40" s="4"/>
      <c r="TQI40" s="4"/>
      <c r="TQJ40" s="4"/>
      <c r="TQK40" s="4"/>
      <c r="TQL40" s="4"/>
      <c r="TQM40" s="4"/>
      <c r="TQN40" s="4"/>
      <c r="TQO40" s="4"/>
      <c r="TQP40" s="4"/>
      <c r="TQQ40" s="4"/>
      <c r="TQR40" s="4"/>
      <c r="TQS40" s="4"/>
      <c r="TQT40" s="4"/>
      <c r="TQU40" s="4"/>
      <c r="TQV40" s="4"/>
      <c r="TQW40" s="4"/>
      <c r="TQX40" s="4"/>
      <c r="TQY40" s="4"/>
      <c r="TQZ40" s="4"/>
      <c r="TRA40" s="4"/>
      <c r="TRB40" s="4"/>
      <c r="TRC40" s="4"/>
      <c r="TRD40" s="4"/>
      <c r="TRE40" s="4"/>
      <c r="TRF40" s="4"/>
      <c r="TRG40" s="4"/>
      <c r="TRH40" s="4"/>
      <c r="TRI40" s="4"/>
      <c r="TRJ40" s="4"/>
      <c r="TRK40" s="4"/>
      <c r="TRL40" s="4"/>
      <c r="TRM40" s="4"/>
      <c r="TRN40" s="4"/>
      <c r="TRO40" s="4"/>
      <c r="TRP40" s="4"/>
      <c r="TRQ40" s="4"/>
      <c r="TRR40" s="4"/>
      <c r="TRS40" s="4"/>
      <c r="TRT40" s="4"/>
      <c r="TRU40" s="4"/>
      <c r="TRV40" s="4"/>
      <c r="TRW40" s="4"/>
      <c r="TRX40" s="4"/>
      <c r="TRY40" s="4"/>
      <c r="TRZ40" s="4"/>
      <c r="TSA40" s="4"/>
      <c r="TSB40" s="4"/>
      <c r="TSC40" s="4"/>
      <c r="TSD40" s="4"/>
      <c r="TSE40" s="4"/>
      <c r="TSF40" s="4"/>
      <c r="TSG40" s="4"/>
      <c r="TSH40" s="4"/>
      <c r="TSI40" s="4"/>
      <c r="TSJ40" s="4"/>
      <c r="TSK40" s="4"/>
      <c r="TSL40" s="4"/>
      <c r="TSM40" s="4"/>
      <c r="TSN40" s="4"/>
      <c r="TSO40" s="4"/>
      <c r="TSP40" s="4"/>
      <c r="TSQ40" s="4"/>
      <c r="TSR40" s="4"/>
      <c r="TSS40" s="4"/>
      <c r="TST40" s="4"/>
      <c r="TSU40" s="4"/>
      <c r="TSV40" s="4"/>
      <c r="TSW40" s="4"/>
      <c r="TSX40" s="4"/>
      <c r="TSY40" s="4"/>
      <c r="TSZ40" s="4"/>
      <c r="TTA40" s="4"/>
      <c r="TTB40" s="4"/>
      <c r="TTC40" s="4"/>
      <c r="TTD40" s="4"/>
      <c r="TTE40" s="4"/>
      <c r="TTF40" s="4"/>
      <c r="TTG40" s="4"/>
      <c r="TTH40" s="4"/>
      <c r="TTI40" s="4"/>
      <c r="TTJ40" s="4"/>
      <c r="TTK40" s="4"/>
      <c r="TTL40" s="4"/>
      <c r="TTM40" s="4"/>
      <c r="TTN40" s="4"/>
      <c r="TTO40" s="4"/>
      <c r="TTP40" s="4"/>
      <c r="TTQ40" s="4"/>
      <c r="TTR40" s="4"/>
      <c r="TTS40" s="4"/>
      <c r="TTT40" s="4"/>
      <c r="TTU40" s="4"/>
      <c r="TTV40" s="4"/>
      <c r="TTW40" s="4"/>
      <c r="TTX40" s="4"/>
      <c r="TTY40" s="4"/>
      <c r="TTZ40" s="4"/>
      <c r="TUA40" s="4"/>
      <c r="TUB40" s="4"/>
      <c r="TUC40" s="4"/>
      <c r="TUD40" s="4"/>
      <c r="TUE40" s="4"/>
      <c r="TUF40" s="4"/>
      <c r="TUG40" s="4"/>
      <c r="TUH40" s="4"/>
      <c r="TUI40" s="4"/>
      <c r="TUJ40" s="4"/>
      <c r="TUK40" s="4"/>
      <c r="TUL40" s="4"/>
      <c r="TUM40" s="4"/>
      <c r="TUN40" s="4"/>
      <c r="TUO40" s="4"/>
      <c r="TUP40" s="4"/>
      <c r="TUQ40" s="4"/>
      <c r="TUR40" s="4"/>
      <c r="TUS40" s="4"/>
      <c r="TUT40" s="4"/>
      <c r="TUU40" s="4"/>
      <c r="TUV40" s="4"/>
      <c r="TUW40" s="4"/>
      <c r="TUX40" s="4"/>
      <c r="TUY40" s="4"/>
      <c r="TUZ40" s="4"/>
      <c r="TVA40" s="4"/>
      <c r="TVB40" s="4"/>
      <c r="TVC40" s="4"/>
      <c r="TVD40" s="4"/>
      <c r="TVE40" s="4"/>
      <c r="TVF40" s="4"/>
      <c r="TVG40" s="4"/>
      <c r="TVH40" s="4"/>
      <c r="TVI40" s="4"/>
      <c r="TVJ40" s="4"/>
      <c r="TVK40" s="4"/>
      <c r="TVL40" s="4"/>
      <c r="TVM40" s="4"/>
      <c r="TVN40" s="4"/>
      <c r="TVO40" s="4"/>
      <c r="TVP40" s="4"/>
      <c r="TVQ40" s="4"/>
      <c r="TVR40" s="4"/>
      <c r="TVS40" s="4"/>
      <c r="TVT40" s="4"/>
      <c r="TVU40" s="4"/>
      <c r="TVV40" s="4"/>
      <c r="TVW40" s="4"/>
      <c r="TVX40" s="4"/>
      <c r="TVY40" s="4"/>
      <c r="TVZ40" s="4"/>
      <c r="TWA40" s="4"/>
      <c r="TWB40" s="4"/>
      <c r="TWC40" s="4"/>
      <c r="TWD40" s="4"/>
      <c r="TWE40" s="4"/>
      <c r="TWF40" s="4"/>
      <c r="TWG40" s="4"/>
      <c r="TWH40" s="4"/>
      <c r="TWI40" s="4"/>
      <c r="TWJ40" s="4"/>
      <c r="TWK40" s="4"/>
      <c r="TWL40" s="4"/>
      <c r="TWM40" s="4"/>
      <c r="TWN40" s="4"/>
      <c r="TWO40" s="4"/>
      <c r="TWP40" s="4"/>
      <c r="TWQ40" s="4"/>
      <c r="TWR40" s="4"/>
      <c r="TWS40" s="4"/>
      <c r="TWT40" s="4"/>
      <c r="TWU40" s="4"/>
      <c r="TWV40" s="4"/>
      <c r="TWW40" s="4"/>
      <c r="TWX40" s="4"/>
      <c r="TWY40" s="4"/>
      <c r="TWZ40" s="4"/>
      <c r="TXA40" s="4"/>
      <c r="TXB40" s="4"/>
      <c r="TXC40" s="4"/>
      <c r="TXD40" s="4"/>
      <c r="TXE40" s="4"/>
      <c r="TXF40" s="4"/>
      <c r="TXG40" s="4"/>
      <c r="TXH40" s="4"/>
      <c r="TXI40" s="4"/>
      <c r="TXJ40" s="4"/>
      <c r="TXK40" s="4"/>
      <c r="TXL40" s="4"/>
      <c r="TXM40" s="4"/>
      <c r="TXN40" s="4"/>
      <c r="TXO40" s="4"/>
      <c r="TXP40" s="4"/>
      <c r="TXQ40" s="4"/>
      <c r="TXR40" s="4"/>
      <c r="TXS40" s="4"/>
      <c r="TXT40" s="4"/>
      <c r="TXU40" s="4"/>
      <c r="TXV40" s="4"/>
      <c r="TXW40" s="4"/>
      <c r="TXX40" s="4"/>
      <c r="TXY40" s="4"/>
      <c r="TXZ40" s="4"/>
      <c r="TYA40" s="4"/>
      <c r="TYB40" s="4"/>
      <c r="TYC40" s="4"/>
      <c r="TYD40" s="4"/>
      <c r="TYE40" s="4"/>
      <c r="TYF40" s="4"/>
      <c r="TYG40" s="4"/>
      <c r="TYH40" s="4"/>
      <c r="TYI40" s="4"/>
      <c r="TYJ40" s="4"/>
      <c r="TYK40" s="4"/>
      <c r="TYL40" s="4"/>
      <c r="TYM40" s="4"/>
      <c r="TYN40" s="4"/>
      <c r="TYO40" s="4"/>
      <c r="TYP40" s="4"/>
      <c r="TYQ40" s="4"/>
      <c r="TYR40" s="4"/>
      <c r="TYS40" s="4"/>
      <c r="TYT40" s="4"/>
      <c r="TYU40" s="4"/>
      <c r="TYV40" s="4"/>
      <c r="TYW40" s="4"/>
      <c r="TYX40" s="4"/>
      <c r="TYY40" s="4"/>
      <c r="TYZ40" s="4"/>
      <c r="TZA40" s="4"/>
      <c r="TZB40" s="4"/>
      <c r="TZC40" s="4"/>
      <c r="TZD40" s="4"/>
      <c r="TZE40" s="4"/>
      <c r="TZF40" s="4"/>
      <c r="TZG40" s="4"/>
      <c r="TZH40" s="4"/>
      <c r="TZI40" s="4"/>
      <c r="TZJ40" s="4"/>
      <c r="TZK40" s="4"/>
      <c r="TZL40" s="4"/>
      <c r="TZM40" s="4"/>
      <c r="TZN40" s="4"/>
      <c r="TZO40" s="4"/>
      <c r="TZP40" s="4"/>
      <c r="TZQ40" s="4"/>
      <c r="TZR40" s="4"/>
      <c r="TZS40" s="4"/>
      <c r="TZT40" s="4"/>
      <c r="TZU40" s="4"/>
      <c r="TZV40" s="4"/>
      <c r="TZW40" s="4"/>
      <c r="TZX40" s="4"/>
      <c r="TZY40" s="4"/>
      <c r="TZZ40" s="4"/>
      <c r="UAA40" s="4"/>
      <c r="UAB40" s="4"/>
      <c r="UAC40" s="4"/>
      <c r="UAD40" s="4"/>
      <c r="UAE40" s="4"/>
      <c r="UAF40" s="4"/>
      <c r="UAG40" s="4"/>
      <c r="UAH40" s="4"/>
      <c r="UAI40" s="4"/>
      <c r="UAJ40" s="4"/>
      <c r="UAK40" s="4"/>
      <c r="UAL40" s="4"/>
      <c r="UAM40" s="4"/>
      <c r="UAN40" s="4"/>
      <c r="UAO40" s="4"/>
      <c r="UAP40" s="4"/>
      <c r="UAQ40" s="4"/>
      <c r="UAR40" s="4"/>
      <c r="UAS40" s="4"/>
      <c r="UAT40" s="4"/>
      <c r="UAU40" s="4"/>
      <c r="UAV40" s="4"/>
      <c r="UAW40" s="4"/>
      <c r="UAX40" s="4"/>
      <c r="UAY40" s="4"/>
      <c r="UAZ40" s="4"/>
      <c r="UBA40" s="4"/>
      <c r="UBB40" s="4"/>
      <c r="UBC40" s="4"/>
      <c r="UBD40" s="4"/>
      <c r="UBE40" s="4"/>
      <c r="UBF40" s="4"/>
      <c r="UBG40" s="4"/>
      <c r="UBH40" s="4"/>
      <c r="UBI40" s="4"/>
      <c r="UBJ40" s="4"/>
      <c r="UBK40" s="4"/>
      <c r="UBL40" s="4"/>
      <c r="UBM40" s="4"/>
      <c r="UBN40" s="4"/>
      <c r="UBO40" s="4"/>
      <c r="UBP40" s="4"/>
      <c r="UBQ40" s="4"/>
      <c r="UBR40" s="4"/>
      <c r="UBS40" s="4"/>
      <c r="UBT40" s="4"/>
      <c r="UBU40" s="4"/>
      <c r="UBV40" s="4"/>
      <c r="UBW40" s="4"/>
      <c r="UBX40" s="4"/>
      <c r="UBY40" s="4"/>
      <c r="UBZ40" s="4"/>
      <c r="UCA40" s="4"/>
      <c r="UCB40" s="4"/>
      <c r="UCC40" s="4"/>
      <c r="UCD40" s="4"/>
      <c r="UCE40" s="4"/>
      <c r="UCF40" s="4"/>
      <c r="UCG40" s="4"/>
      <c r="UCH40" s="4"/>
      <c r="UCI40" s="4"/>
      <c r="UCJ40" s="4"/>
      <c r="UCK40" s="4"/>
      <c r="UCL40" s="4"/>
      <c r="UCM40" s="4"/>
      <c r="UCN40" s="4"/>
      <c r="UCO40" s="4"/>
      <c r="UCP40" s="4"/>
      <c r="UCQ40" s="4"/>
      <c r="UCR40" s="4"/>
      <c r="UCS40" s="4"/>
      <c r="UCT40" s="4"/>
      <c r="UCU40" s="4"/>
      <c r="UCV40" s="4"/>
      <c r="UCW40" s="4"/>
      <c r="UCX40" s="4"/>
      <c r="UCY40" s="4"/>
      <c r="UCZ40" s="4"/>
      <c r="UDA40" s="4"/>
      <c r="UDB40" s="4"/>
      <c r="UDC40" s="4"/>
      <c r="UDD40" s="4"/>
      <c r="UDE40" s="4"/>
      <c r="UDF40" s="4"/>
      <c r="UDG40" s="4"/>
      <c r="UDH40" s="4"/>
      <c r="UDI40" s="4"/>
      <c r="UDJ40" s="4"/>
      <c r="UDK40" s="4"/>
      <c r="UDL40" s="4"/>
      <c r="UDM40" s="4"/>
      <c r="UDN40" s="4"/>
      <c r="UDO40" s="4"/>
      <c r="UDP40" s="4"/>
      <c r="UDQ40" s="4"/>
      <c r="UDR40" s="4"/>
      <c r="UDS40" s="4"/>
      <c r="UDT40" s="4"/>
      <c r="UDU40" s="4"/>
      <c r="UDV40" s="4"/>
      <c r="UDW40" s="4"/>
      <c r="UDX40" s="4"/>
      <c r="UDY40" s="4"/>
      <c r="UDZ40" s="4"/>
      <c r="UEA40" s="4"/>
      <c r="UEB40" s="4"/>
      <c r="UEC40" s="4"/>
      <c r="UED40" s="4"/>
      <c r="UEE40" s="4"/>
      <c r="UEF40" s="4"/>
      <c r="UEG40" s="4"/>
      <c r="UEH40" s="4"/>
      <c r="UEI40" s="4"/>
      <c r="UEJ40" s="4"/>
      <c r="UEK40" s="4"/>
      <c r="UEL40" s="4"/>
      <c r="UEM40" s="4"/>
      <c r="UEN40" s="4"/>
      <c r="UEO40" s="4"/>
      <c r="UEP40" s="4"/>
      <c r="UEQ40" s="4"/>
      <c r="UER40" s="4"/>
      <c r="UES40" s="4"/>
      <c r="UET40" s="4"/>
      <c r="UEU40" s="4"/>
      <c r="UEV40" s="4"/>
      <c r="UEW40" s="4"/>
      <c r="UEX40" s="4"/>
      <c r="UEY40" s="4"/>
      <c r="UEZ40" s="4"/>
      <c r="UFA40" s="4"/>
      <c r="UFB40" s="4"/>
      <c r="UFC40" s="4"/>
      <c r="UFD40" s="4"/>
      <c r="UFE40" s="4"/>
      <c r="UFF40" s="4"/>
      <c r="UFG40" s="4"/>
      <c r="UFH40" s="4"/>
      <c r="UFI40" s="4"/>
      <c r="UFJ40" s="4"/>
      <c r="UFK40" s="4"/>
      <c r="UFL40" s="4"/>
      <c r="UFM40" s="4"/>
      <c r="UFN40" s="4"/>
      <c r="UFO40" s="4"/>
      <c r="UFP40" s="4"/>
      <c r="UFQ40" s="4"/>
      <c r="UFR40" s="4"/>
      <c r="UFS40" s="4"/>
      <c r="UFT40" s="4"/>
      <c r="UFU40" s="4"/>
      <c r="UFV40" s="4"/>
      <c r="UFW40" s="4"/>
      <c r="UFX40" s="4"/>
      <c r="UFY40" s="4"/>
      <c r="UFZ40" s="4"/>
      <c r="UGA40" s="4"/>
      <c r="UGB40" s="4"/>
      <c r="UGC40" s="4"/>
      <c r="UGD40" s="4"/>
      <c r="UGE40" s="4"/>
      <c r="UGF40" s="4"/>
      <c r="UGG40" s="4"/>
      <c r="UGH40" s="4"/>
      <c r="UGI40" s="4"/>
      <c r="UGJ40" s="4"/>
      <c r="UGK40" s="4"/>
      <c r="UGL40" s="4"/>
      <c r="UGM40" s="4"/>
      <c r="UGN40" s="4"/>
      <c r="UGO40" s="4"/>
      <c r="UGP40" s="4"/>
      <c r="UGQ40" s="4"/>
      <c r="UGR40" s="4"/>
      <c r="UGS40" s="4"/>
      <c r="UGT40" s="4"/>
      <c r="UGU40" s="4"/>
      <c r="UGV40" s="4"/>
      <c r="UGW40" s="4"/>
      <c r="UGX40" s="4"/>
      <c r="UGY40" s="4"/>
      <c r="UGZ40" s="4"/>
      <c r="UHA40" s="4"/>
      <c r="UHB40" s="4"/>
      <c r="UHC40" s="4"/>
      <c r="UHD40" s="4"/>
      <c r="UHE40" s="4"/>
      <c r="UHF40" s="4"/>
      <c r="UHG40" s="4"/>
      <c r="UHH40" s="4"/>
      <c r="UHI40" s="4"/>
      <c r="UHJ40" s="4"/>
      <c r="UHK40" s="4"/>
      <c r="UHL40" s="4"/>
      <c r="UHM40" s="4"/>
      <c r="UHN40" s="4"/>
      <c r="UHO40" s="4"/>
      <c r="UHP40" s="4"/>
      <c r="UHQ40" s="4"/>
      <c r="UHR40" s="4"/>
      <c r="UHS40" s="4"/>
      <c r="UHT40" s="4"/>
      <c r="UHU40" s="4"/>
      <c r="UHV40" s="4"/>
      <c r="UHW40" s="4"/>
      <c r="UHX40" s="4"/>
      <c r="UHY40" s="4"/>
      <c r="UHZ40" s="4"/>
      <c r="UIA40" s="4"/>
      <c r="UIB40" s="4"/>
      <c r="UIC40" s="4"/>
      <c r="UID40" s="4"/>
      <c r="UIE40" s="4"/>
      <c r="UIF40" s="4"/>
      <c r="UIG40" s="4"/>
      <c r="UIH40" s="4"/>
      <c r="UII40" s="4"/>
      <c r="UIJ40" s="4"/>
      <c r="UIK40" s="4"/>
      <c r="UIL40" s="4"/>
      <c r="UIM40" s="4"/>
      <c r="UIN40" s="4"/>
      <c r="UIO40" s="4"/>
      <c r="UIP40" s="4"/>
      <c r="UIQ40" s="4"/>
      <c r="UIR40" s="4"/>
      <c r="UIS40" s="4"/>
      <c r="UIT40" s="4"/>
      <c r="UIU40" s="4"/>
      <c r="UIV40" s="4"/>
      <c r="UIW40" s="4"/>
      <c r="UIX40" s="4"/>
      <c r="UIY40" s="4"/>
      <c r="UIZ40" s="4"/>
      <c r="UJA40" s="4"/>
      <c r="UJB40" s="4"/>
      <c r="UJC40" s="4"/>
      <c r="UJD40" s="4"/>
      <c r="UJE40" s="4"/>
      <c r="UJF40" s="4"/>
      <c r="UJG40" s="4"/>
      <c r="UJH40" s="4"/>
      <c r="UJI40" s="4"/>
      <c r="UJJ40" s="4"/>
      <c r="UJK40" s="4"/>
      <c r="UJL40" s="4"/>
      <c r="UJM40" s="4"/>
      <c r="UJN40" s="4"/>
      <c r="UJO40" s="4"/>
      <c r="UJP40" s="4"/>
      <c r="UJQ40" s="4"/>
      <c r="UJR40" s="4"/>
      <c r="UJS40" s="4"/>
      <c r="UJT40" s="4"/>
      <c r="UJU40" s="4"/>
      <c r="UJV40" s="4"/>
      <c r="UJW40" s="4"/>
      <c r="UJX40" s="4"/>
      <c r="UJY40" s="4"/>
      <c r="UJZ40" s="4"/>
      <c r="UKA40" s="4"/>
      <c r="UKB40" s="4"/>
      <c r="UKC40" s="4"/>
      <c r="UKD40" s="4"/>
      <c r="UKE40" s="4"/>
      <c r="UKF40" s="4"/>
      <c r="UKG40" s="4"/>
      <c r="UKH40" s="4"/>
      <c r="UKI40" s="4"/>
      <c r="UKJ40" s="4"/>
      <c r="UKK40" s="4"/>
      <c r="UKL40" s="4"/>
      <c r="UKM40" s="4"/>
      <c r="UKN40" s="4"/>
      <c r="UKO40" s="4"/>
      <c r="UKP40" s="4"/>
      <c r="UKQ40" s="4"/>
      <c r="UKR40" s="4"/>
      <c r="UKS40" s="4"/>
      <c r="UKT40" s="4"/>
      <c r="UKU40" s="4"/>
      <c r="UKV40" s="4"/>
      <c r="UKW40" s="4"/>
      <c r="UKX40" s="4"/>
      <c r="UKY40" s="4"/>
      <c r="UKZ40" s="4"/>
      <c r="ULA40" s="4"/>
      <c r="ULB40" s="4"/>
      <c r="ULC40" s="4"/>
      <c r="ULD40" s="4"/>
      <c r="ULE40" s="4"/>
      <c r="ULF40" s="4"/>
      <c r="ULG40" s="4"/>
      <c r="ULH40" s="4"/>
      <c r="ULI40" s="4"/>
      <c r="ULJ40" s="4"/>
      <c r="ULK40" s="4"/>
      <c r="ULL40" s="4"/>
      <c r="ULM40" s="4"/>
      <c r="ULN40" s="4"/>
      <c r="ULO40" s="4"/>
      <c r="ULP40" s="4"/>
      <c r="ULQ40" s="4"/>
      <c r="ULR40" s="4"/>
      <c r="ULS40" s="4"/>
      <c r="ULT40" s="4"/>
      <c r="ULU40" s="4"/>
      <c r="ULV40" s="4"/>
      <c r="ULW40" s="4"/>
      <c r="ULX40" s="4"/>
      <c r="ULY40" s="4"/>
      <c r="ULZ40" s="4"/>
      <c r="UMA40" s="4"/>
      <c r="UMB40" s="4"/>
      <c r="UMC40" s="4"/>
      <c r="UMD40" s="4"/>
      <c r="UME40" s="4"/>
      <c r="UMF40" s="4"/>
      <c r="UMG40" s="4"/>
      <c r="UMH40" s="4"/>
      <c r="UMI40" s="4"/>
      <c r="UMJ40" s="4"/>
      <c r="UMK40" s="4"/>
      <c r="UML40" s="4"/>
      <c r="UMM40" s="4"/>
      <c r="UMN40" s="4"/>
      <c r="UMO40" s="4"/>
      <c r="UMP40" s="4"/>
      <c r="UMQ40" s="4"/>
      <c r="UMR40" s="4"/>
      <c r="UMS40" s="4"/>
      <c r="UMT40" s="4"/>
      <c r="UMU40" s="4"/>
      <c r="UMV40" s="4"/>
      <c r="UMW40" s="4"/>
      <c r="UMX40" s="4"/>
      <c r="UMY40" s="4"/>
      <c r="UMZ40" s="4"/>
      <c r="UNA40" s="4"/>
      <c r="UNB40" s="4"/>
      <c r="UNC40" s="4"/>
      <c r="UND40" s="4"/>
      <c r="UNE40" s="4"/>
      <c r="UNF40" s="4"/>
      <c r="UNG40" s="4"/>
      <c r="UNH40" s="4"/>
      <c r="UNI40" s="4"/>
      <c r="UNJ40" s="4"/>
      <c r="UNK40" s="4"/>
      <c r="UNL40" s="4"/>
      <c r="UNM40" s="4"/>
      <c r="UNN40" s="4"/>
      <c r="UNO40" s="4"/>
      <c r="UNP40" s="4"/>
      <c r="UNQ40" s="4"/>
      <c r="UNR40" s="4"/>
      <c r="UNS40" s="4"/>
      <c r="UNT40" s="4"/>
      <c r="UNU40" s="4"/>
      <c r="UNV40" s="4"/>
      <c r="UNW40" s="4"/>
      <c r="UNX40" s="4"/>
      <c r="UNY40" s="4"/>
      <c r="UNZ40" s="4"/>
      <c r="UOA40" s="4"/>
      <c r="UOB40" s="4"/>
      <c r="UOC40" s="4"/>
      <c r="UOD40" s="4"/>
      <c r="UOE40" s="4"/>
      <c r="UOF40" s="4"/>
      <c r="UOG40" s="4"/>
      <c r="UOH40" s="4"/>
      <c r="UOI40" s="4"/>
      <c r="UOJ40" s="4"/>
      <c r="UOK40" s="4"/>
      <c r="UOL40" s="4"/>
      <c r="UOM40" s="4"/>
      <c r="UON40" s="4"/>
      <c r="UOO40" s="4"/>
      <c r="UOP40" s="4"/>
      <c r="UOQ40" s="4"/>
      <c r="UOR40" s="4"/>
      <c r="UOS40" s="4"/>
      <c r="UOT40" s="4"/>
      <c r="UOU40" s="4"/>
      <c r="UOV40" s="4"/>
      <c r="UOW40" s="4"/>
      <c r="UOX40" s="4"/>
      <c r="UOY40" s="4"/>
      <c r="UOZ40" s="4"/>
      <c r="UPA40" s="4"/>
      <c r="UPB40" s="4"/>
      <c r="UPC40" s="4"/>
      <c r="UPD40" s="4"/>
      <c r="UPE40" s="4"/>
      <c r="UPF40" s="4"/>
      <c r="UPG40" s="4"/>
      <c r="UPH40" s="4"/>
      <c r="UPI40" s="4"/>
      <c r="UPJ40" s="4"/>
      <c r="UPK40" s="4"/>
      <c r="UPL40" s="4"/>
      <c r="UPM40" s="4"/>
      <c r="UPN40" s="4"/>
      <c r="UPO40" s="4"/>
      <c r="UPP40" s="4"/>
      <c r="UPQ40" s="4"/>
      <c r="UPR40" s="4"/>
      <c r="UPS40" s="4"/>
      <c r="UPT40" s="4"/>
      <c r="UPU40" s="4"/>
      <c r="UPV40" s="4"/>
      <c r="UPW40" s="4"/>
      <c r="UPX40" s="4"/>
      <c r="UPY40" s="4"/>
      <c r="UPZ40" s="4"/>
      <c r="UQA40" s="4"/>
      <c r="UQB40" s="4"/>
      <c r="UQC40" s="4"/>
      <c r="UQD40" s="4"/>
      <c r="UQE40" s="4"/>
      <c r="UQF40" s="4"/>
      <c r="UQG40" s="4"/>
      <c r="UQH40" s="4"/>
      <c r="UQI40" s="4"/>
      <c r="UQJ40" s="4"/>
      <c r="UQK40" s="4"/>
      <c r="UQL40" s="4"/>
      <c r="UQM40" s="4"/>
      <c r="UQN40" s="4"/>
      <c r="UQO40" s="4"/>
      <c r="UQP40" s="4"/>
      <c r="UQQ40" s="4"/>
      <c r="UQR40" s="4"/>
      <c r="UQS40" s="4"/>
      <c r="UQT40" s="4"/>
      <c r="UQU40" s="4"/>
      <c r="UQV40" s="4"/>
      <c r="UQW40" s="4"/>
      <c r="UQX40" s="4"/>
      <c r="UQY40" s="4"/>
      <c r="UQZ40" s="4"/>
      <c r="URA40" s="4"/>
      <c r="URB40" s="4"/>
      <c r="URC40" s="4"/>
      <c r="URD40" s="4"/>
      <c r="URE40" s="4"/>
      <c r="URF40" s="4"/>
      <c r="URG40" s="4"/>
      <c r="URH40" s="4"/>
      <c r="URI40" s="4"/>
      <c r="URJ40" s="4"/>
      <c r="URK40" s="4"/>
      <c r="URL40" s="4"/>
      <c r="URM40" s="4"/>
      <c r="URN40" s="4"/>
      <c r="URO40" s="4"/>
      <c r="URP40" s="4"/>
      <c r="URQ40" s="4"/>
      <c r="URR40" s="4"/>
      <c r="URS40" s="4"/>
      <c r="URT40" s="4"/>
      <c r="URU40" s="4"/>
      <c r="URV40" s="4"/>
      <c r="URW40" s="4"/>
      <c r="URX40" s="4"/>
      <c r="URY40" s="4"/>
      <c r="URZ40" s="4"/>
      <c r="USA40" s="4"/>
      <c r="USB40" s="4"/>
      <c r="USC40" s="4"/>
      <c r="USD40" s="4"/>
      <c r="USE40" s="4"/>
      <c r="USF40" s="4"/>
      <c r="USG40" s="4"/>
      <c r="USH40" s="4"/>
      <c r="USI40" s="4"/>
      <c r="USJ40" s="4"/>
      <c r="USK40" s="4"/>
      <c r="USL40" s="4"/>
      <c r="USM40" s="4"/>
      <c r="USN40" s="4"/>
      <c r="USO40" s="4"/>
      <c r="USP40" s="4"/>
      <c r="USQ40" s="4"/>
      <c r="USR40" s="4"/>
      <c r="USS40" s="4"/>
      <c r="UST40" s="4"/>
      <c r="USU40" s="4"/>
      <c r="USV40" s="4"/>
      <c r="USW40" s="4"/>
      <c r="USX40" s="4"/>
      <c r="USY40" s="4"/>
      <c r="USZ40" s="4"/>
      <c r="UTA40" s="4"/>
      <c r="UTB40" s="4"/>
      <c r="UTC40" s="4"/>
      <c r="UTD40" s="4"/>
      <c r="UTE40" s="4"/>
      <c r="UTF40" s="4"/>
      <c r="UTG40" s="4"/>
      <c r="UTH40" s="4"/>
      <c r="UTI40" s="4"/>
      <c r="UTJ40" s="4"/>
      <c r="UTK40" s="4"/>
      <c r="UTL40" s="4"/>
      <c r="UTM40" s="4"/>
      <c r="UTN40" s="4"/>
      <c r="UTO40" s="4"/>
      <c r="UTP40" s="4"/>
      <c r="UTQ40" s="4"/>
      <c r="UTR40" s="4"/>
      <c r="UTS40" s="4"/>
      <c r="UTT40" s="4"/>
      <c r="UTU40" s="4"/>
      <c r="UTV40" s="4"/>
      <c r="UTW40" s="4"/>
      <c r="UTX40" s="4"/>
      <c r="UTY40" s="4"/>
      <c r="UTZ40" s="4"/>
      <c r="UUA40" s="4"/>
      <c r="UUB40" s="4"/>
      <c r="UUC40" s="4"/>
      <c r="UUD40" s="4"/>
      <c r="UUE40" s="4"/>
      <c r="UUF40" s="4"/>
      <c r="UUG40" s="4"/>
      <c r="UUH40" s="4"/>
      <c r="UUI40" s="4"/>
      <c r="UUJ40" s="4"/>
      <c r="UUK40" s="4"/>
      <c r="UUL40" s="4"/>
      <c r="UUM40" s="4"/>
      <c r="UUN40" s="4"/>
      <c r="UUO40" s="4"/>
      <c r="UUP40" s="4"/>
      <c r="UUQ40" s="4"/>
      <c r="UUR40" s="4"/>
      <c r="UUS40" s="4"/>
      <c r="UUT40" s="4"/>
      <c r="UUU40" s="4"/>
      <c r="UUV40" s="4"/>
      <c r="UUW40" s="4"/>
      <c r="UUX40" s="4"/>
      <c r="UUY40" s="4"/>
      <c r="UUZ40" s="4"/>
      <c r="UVA40" s="4"/>
      <c r="UVB40" s="4"/>
      <c r="UVC40" s="4"/>
      <c r="UVD40" s="4"/>
      <c r="UVE40" s="4"/>
      <c r="UVF40" s="4"/>
      <c r="UVG40" s="4"/>
      <c r="UVH40" s="4"/>
      <c r="UVI40" s="4"/>
      <c r="UVJ40" s="4"/>
      <c r="UVK40" s="4"/>
      <c r="UVL40" s="4"/>
      <c r="UVM40" s="4"/>
      <c r="UVN40" s="4"/>
      <c r="UVO40" s="4"/>
      <c r="UVP40" s="4"/>
      <c r="UVQ40" s="4"/>
      <c r="UVR40" s="4"/>
      <c r="UVS40" s="4"/>
      <c r="UVT40" s="4"/>
      <c r="UVU40" s="4"/>
      <c r="UVV40" s="4"/>
      <c r="UVW40" s="4"/>
      <c r="UVX40" s="4"/>
      <c r="UVY40" s="4"/>
      <c r="UVZ40" s="4"/>
      <c r="UWA40" s="4"/>
      <c r="UWB40" s="4"/>
      <c r="UWC40" s="4"/>
      <c r="UWD40" s="4"/>
      <c r="UWE40" s="4"/>
      <c r="UWF40" s="4"/>
      <c r="UWG40" s="4"/>
      <c r="UWH40" s="4"/>
      <c r="UWI40" s="4"/>
      <c r="UWJ40" s="4"/>
      <c r="UWK40" s="4"/>
      <c r="UWL40" s="4"/>
      <c r="UWM40" s="4"/>
      <c r="UWN40" s="4"/>
      <c r="UWO40" s="4"/>
      <c r="UWP40" s="4"/>
      <c r="UWQ40" s="4"/>
      <c r="UWR40" s="4"/>
      <c r="UWS40" s="4"/>
      <c r="UWT40" s="4"/>
      <c r="UWU40" s="4"/>
      <c r="UWV40" s="4"/>
      <c r="UWW40" s="4"/>
      <c r="UWX40" s="4"/>
      <c r="UWY40" s="4"/>
      <c r="UWZ40" s="4"/>
      <c r="UXA40" s="4"/>
      <c r="UXB40" s="4"/>
      <c r="UXC40" s="4"/>
      <c r="UXD40" s="4"/>
      <c r="UXE40" s="4"/>
      <c r="UXF40" s="4"/>
      <c r="UXG40" s="4"/>
      <c r="UXH40" s="4"/>
      <c r="UXI40" s="4"/>
      <c r="UXJ40" s="4"/>
      <c r="UXK40" s="4"/>
      <c r="UXL40" s="4"/>
      <c r="UXM40" s="4"/>
      <c r="UXN40" s="4"/>
      <c r="UXO40" s="4"/>
      <c r="UXP40" s="4"/>
      <c r="UXQ40" s="4"/>
      <c r="UXR40" s="4"/>
      <c r="UXS40" s="4"/>
      <c r="UXT40" s="4"/>
      <c r="UXU40" s="4"/>
      <c r="UXV40" s="4"/>
      <c r="UXW40" s="4"/>
      <c r="UXX40" s="4"/>
      <c r="UXY40" s="4"/>
      <c r="UXZ40" s="4"/>
      <c r="UYA40" s="4"/>
      <c r="UYB40" s="4"/>
      <c r="UYC40" s="4"/>
      <c r="UYD40" s="4"/>
      <c r="UYE40" s="4"/>
      <c r="UYF40" s="4"/>
      <c r="UYG40" s="4"/>
      <c r="UYH40" s="4"/>
      <c r="UYI40" s="4"/>
      <c r="UYJ40" s="4"/>
      <c r="UYK40" s="4"/>
      <c r="UYL40" s="4"/>
      <c r="UYM40" s="4"/>
      <c r="UYN40" s="4"/>
      <c r="UYO40" s="4"/>
      <c r="UYP40" s="4"/>
      <c r="UYQ40" s="4"/>
      <c r="UYR40" s="4"/>
      <c r="UYS40" s="4"/>
      <c r="UYT40" s="4"/>
      <c r="UYU40" s="4"/>
      <c r="UYV40" s="4"/>
      <c r="UYW40" s="4"/>
      <c r="UYX40" s="4"/>
      <c r="UYY40" s="4"/>
      <c r="UYZ40" s="4"/>
      <c r="UZA40" s="4"/>
      <c r="UZB40" s="4"/>
      <c r="UZC40" s="4"/>
      <c r="UZD40" s="4"/>
      <c r="UZE40" s="4"/>
      <c r="UZF40" s="4"/>
      <c r="UZG40" s="4"/>
      <c r="UZH40" s="4"/>
      <c r="UZI40" s="4"/>
      <c r="UZJ40" s="4"/>
      <c r="UZK40" s="4"/>
      <c r="UZL40" s="4"/>
      <c r="UZM40" s="4"/>
      <c r="UZN40" s="4"/>
      <c r="UZO40" s="4"/>
      <c r="UZP40" s="4"/>
      <c r="UZQ40" s="4"/>
      <c r="UZR40" s="4"/>
      <c r="UZS40" s="4"/>
      <c r="UZT40" s="4"/>
      <c r="UZU40" s="4"/>
      <c r="UZV40" s="4"/>
      <c r="UZW40" s="4"/>
      <c r="UZX40" s="4"/>
      <c r="UZY40" s="4"/>
      <c r="UZZ40" s="4"/>
      <c r="VAA40" s="4"/>
      <c r="VAB40" s="4"/>
      <c r="VAC40" s="4"/>
      <c r="VAD40" s="4"/>
      <c r="VAE40" s="4"/>
      <c r="VAF40" s="4"/>
      <c r="VAG40" s="4"/>
      <c r="VAH40" s="4"/>
      <c r="VAI40" s="4"/>
      <c r="VAJ40" s="4"/>
      <c r="VAK40" s="4"/>
      <c r="VAL40" s="4"/>
      <c r="VAM40" s="4"/>
      <c r="VAN40" s="4"/>
      <c r="VAO40" s="4"/>
      <c r="VAP40" s="4"/>
      <c r="VAQ40" s="4"/>
      <c r="VAR40" s="4"/>
      <c r="VAS40" s="4"/>
      <c r="VAT40" s="4"/>
      <c r="VAU40" s="4"/>
      <c r="VAV40" s="4"/>
      <c r="VAW40" s="4"/>
      <c r="VAX40" s="4"/>
      <c r="VAY40" s="4"/>
      <c r="VAZ40" s="4"/>
      <c r="VBA40" s="4"/>
      <c r="VBB40" s="4"/>
      <c r="VBC40" s="4"/>
      <c r="VBD40" s="4"/>
      <c r="VBE40" s="4"/>
      <c r="VBF40" s="4"/>
      <c r="VBG40" s="4"/>
      <c r="VBH40" s="4"/>
      <c r="VBI40" s="4"/>
      <c r="VBJ40" s="4"/>
      <c r="VBK40" s="4"/>
      <c r="VBL40" s="4"/>
      <c r="VBM40" s="4"/>
      <c r="VBN40" s="4"/>
      <c r="VBO40" s="4"/>
      <c r="VBP40" s="4"/>
      <c r="VBQ40" s="4"/>
      <c r="VBR40" s="4"/>
      <c r="VBS40" s="4"/>
      <c r="VBT40" s="4"/>
      <c r="VBU40" s="4"/>
      <c r="VBV40" s="4"/>
      <c r="VBW40" s="4"/>
      <c r="VBX40" s="4"/>
      <c r="VBY40" s="4"/>
      <c r="VBZ40" s="4"/>
      <c r="VCA40" s="4"/>
      <c r="VCB40" s="4"/>
      <c r="VCC40" s="4"/>
      <c r="VCD40" s="4"/>
      <c r="VCE40" s="4"/>
      <c r="VCF40" s="4"/>
      <c r="VCG40" s="4"/>
      <c r="VCH40" s="4"/>
      <c r="VCI40" s="4"/>
      <c r="VCJ40" s="4"/>
      <c r="VCK40" s="4"/>
      <c r="VCL40" s="4"/>
      <c r="VCM40" s="4"/>
      <c r="VCN40" s="4"/>
      <c r="VCO40" s="4"/>
      <c r="VCP40" s="4"/>
      <c r="VCQ40" s="4"/>
      <c r="VCR40" s="4"/>
      <c r="VCS40" s="4"/>
      <c r="VCT40" s="4"/>
      <c r="VCU40" s="4"/>
      <c r="VCV40" s="4"/>
      <c r="VCW40" s="4"/>
      <c r="VCX40" s="4"/>
      <c r="VCY40" s="4"/>
      <c r="VCZ40" s="4"/>
      <c r="VDA40" s="4"/>
      <c r="VDB40" s="4"/>
      <c r="VDC40" s="4"/>
      <c r="VDD40" s="4"/>
      <c r="VDE40" s="4"/>
      <c r="VDF40" s="4"/>
      <c r="VDG40" s="4"/>
      <c r="VDH40" s="4"/>
      <c r="VDI40" s="4"/>
      <c r="VDJ40" s="4"/>
      <c r="VDK40" s="4"/>
      <c r="VDL40" s="4"/>
      <c r="VDM40" s="4"/>
      <c r="VDN40" s="4"/>
      <c r="VDO40" s="4"/>
      <c r="VDP40" s="4"/>
      <c r="VDQ40" s="4"/>
      <c r="VDR40" s="4"/>
      <c r="VDS40" s="4"/>
      <c r="VDT40" s="4"/>
      <c r="VDU40" s="4"/>
      <c r="VDV40" s="4"/>
      <c r="VDW40" s="4"/>
      <c r="VDX40" s="4"/>
      <c r="VDY40" s="4"/>
      <c r="VDZ40" s="4"/>
      <c r="VEA40" s="4"/>
      <c r="VEB40" s="4"/>
      <c r="VEC40" s="4"/>
      <c r="VED40" s="4"/>
      <c r="VEE40" s="4"/>
      <c r="VEF40" s="4"/>
      <c r="VEG40" s="4"/>
      <c r="VEH40" s="4"/>
      <c r="VEI40" s="4"/>
      <c r="VEJ40" s="4"/>
      <c r="VEK40" s="4"/>
      <c r="VEL40" s="4"/>
      <c r="VEM40" s="4"/>
      <c r="VEN40" s="4"/>
      <c r="VEO40" s="4"/>
      <c r="VEP40" s="4"/>
      <c r="VEQ40" s="4"/>
      <c r="VER40" s="4"/>
      <c r="VES40" s="4"/>
      <c r="VET40" s="4"/>
      <c r="VEU40" s="4"/>
      <c r="VEV40" s="4"/>
      <c r="VEW40" s="4"/>
      <c r="VEX40" s="4"/>
      <c r="VEY40" s="4"/>
      <c r="VEZ40" s="4"/>
      <c r="VFA40" s="4"/>
      <c r="VFB40" s="4"/>
      <c r="VFC40" s="4"/>
      <c r="VFD40" s="4"/>
      <c r="VFE40" s="4"/>
      <c r="VFF40" s="4"/>
      <c r="VFG40" s="4"/>
      <c r="VFH40" s="4"/>
      <c r="VFI40" s="4"/>
      <c r="VFJ40" s="4"/>
      <c r="VFK40" s="4"/>
      <c r="VFL40" s="4"/>
      <c r="VFM40" s="4"/>
      <c r="VFN40" s="4"/>
      <c r="VFO40" s="4"/>
      <c r="VFP40" s="4"/>
      <c r="VFQ40" s="4"/>
      <c r="VFR40" s="4"/>
      <c r="VFS40" s="4"/>
      <c r="VFT40" s="4"/>
      <c r="VFU40" s="4"/>
      <c r="VFV40" s="4"/>
      <c r="VFW40" s="4"/>
      <c r="VFX40" s="4"/>
      <c r="VFY40" s="4"/>
      <c r="VFZ40" s="4"/>
      <c r="VGA40" s="4"/>
      <c r="VGB40" s="4"/>
      <c r="VGC40" s="4"/>
      <c r="VGD40" s="4"/>
      <c r="VGE40" s="4"/>
      <c r="VGF40" s="4"/>
      <c r="VGG40" s="4"/>
      <c r="VGH40" s="4"/>
      <c r="VGI40" s="4"/>
      <c r="VGJ40" s="4"/>
      <c r="VGK40" s="4"/>
      <c r="VGL40" s="4"/>
      <c r="VGM40" s="4"/>
      <c r="VGN40" s="4"/>
      <c r="VGO40" s="4"/>
      <c r="VGP40" s="4"/>
      <c r="VGQ40" s="4"/>
      <c r="VGR40" s="4"/>
      <c r="VGS40" s="4"/>
      <c r="VGT40" s="4"/>
      <c r="VGU40" s="4"/>
      <c r="VGV40" s="4"/>
      <c r="VGW40" s="4"/>
      <c r="VGX40" s="4"/>
      <c r="VGY40" s="4"/>
      <c r="VGZ40" s="4"/>
      <c r="VHA40" s="4"/>
      <c r="VHB40" s="4"/>
      <c r="VHC40" s="4"/>
      <c r="VHD40" s="4"/>
      <c r="VHE40" s="4"/>
      <c r="VHF40" s="4"/>
      <c r="VHG40" s="4"/>
      <c r="VHH40" s="4"/>
      <c r="VHI40" s="4"/>
      <c r="VHJ40" s="4"/>
      <c r="VHK40" s="4"/>
      <c r="VHL40" s="4"/>
      <c r="VHM40" s="4"/>
      <c r="VHN40" s="4"/>
      <c r="VHO40" s="4"/>
      <c r="VHP40" s="4"/>
      <c r="VHQ40" s="4"/>
      <c r="VHR40" s="4"/>
      <c r="VHS40" s="4"/>
      <c r="VHT40" s="4"/>
      <c r="VHU40" s="4"/>
      <c r="VHV40" s="4"/>
      <c r="VHW40" s="4"/>
      <c r="VHX40" s="4"/>
      <c r="VHY40" s="4"/>
      <c r="VHZ40" s="4"/>
      <c r="VIA40" s="4"/>
      <c r="VIB40" s="4"/>
      <c r="VIC40" s="4"/>
      <c r="VID40" s="4"/>
      <c r="VIE40" s="4"/>
      <c r="VIF40" s="4"/>
      <c r="VIG40" s="4"/>
      <c r="VIH40" s="4"/>
      <c r="VII40" s="4"/>
      <c r="VIJ40" s="4"/>
      <c r="VIK40" s="4"/>
      <c r="VIL40" s="4"/>
      <c r="VIM40" s="4"/>
      <c r="VIN40" s="4"/>
      <c r="VIO40" s="4"/>
      <c r="VIP40" s="4"/>
      <c r="VIQ40" s="4"/>
      <c r="VIR40" s="4"/>
      <c r="VIS40" s="4"/>
      <c r="VIT40" s="4"/>
      <c r="VIU40" s="4"/>
      <c r="VIV40" s="4"/>
      <c r="VIW40" s="4"/>
      <c r="VIX40" s="4"/>
      <c r="VIY40" s="4"/>
      <c r="VIZ40" s="4"/>
      <c r="VJA40" s="4"/>
      <c r="VJB40" s="4"/>
      <c r="VJC40" s="4"/>
      <c r="VJD40" s="4"/>
      <c r="VJE40" s="4"/>
      <c r="VJF40" s="4"/>
      <c r="VJG40" s="4"/>
      <c r="VJH40" s="4"/>
      <c r="VJI40" s="4"/>
      <c r="VJJ40" s="4"/>
      <c r="VJK40" s="4"/>
      <c r="VJL40" s="4"/>
      <c r="VJM40" s="4"/>
      <c r="VJN40" s="4"/>
      <c r="VJO40" s="4"/>
      <c r="VJP40" s="4"/>
      <c r="VJQ40" s="4"/>
      <c r="VJR40" s="4"/>
      <c r="VJS40" s="4"/>
      <c r="VJT40" s="4"/>
      <c r="VJU40" s="4"/>
      <c r="VJV40" s="4"/>
      <c r="VJW40" s="4"/>
      <c r="VJX40" s="4"/>
      <c r="VJY40" s="4"/>
      <c r="VJZ40" s="4"/>
      <c r="VKA40" s="4"/>
      <c r="VKB40" s="4"/>
      <c r="VKC40" s="4"/>
      <c r="VKD40" s="4"/>
      <c r="VKE40" s="4"/>
      <c r="VKF40" s="4"/>
      <c r="VKG40" s="4"/>
      <c r="VKH40" s="4"/>
      <c r="VKI40" s="4"/>
      <c r="VKJ40" s="4"/>
      <c r="VKK40" s="4"/>
      <c r="VKL40" s="4"/>
      <c r="VKM40" s="4"/>
      <c r="VKN40" s="4"/>
      <c r="VKO40" s="4"/>
      <c r="VKP40" s="4"/>
      <c r="VKQ40" s="4"/>
      <c r="VKR40" s="4"/>
      <c r="VKS40" s="4"/>
      <c r="VKT40" s="4"/>
      <c r="VKU40" s="4"/>
      <c r="VKV40" s="4"/>
      <c r="VKW40" s="4"/>
      <c r="VKX40" s="4"/>
      <c r="VKY40" s="4"/>
      <c r="VKZ40" s="4"/>
      <c r="VLA40" s="4"/>
      <c r="VLB40" s="4"/>
      <c r="VLC40" s="4"/>
      <c r="VLD40" s="4"/>
      <c r="VLE40" s="4"/>
      <c r="VLF40" s="4"/>
      <c r="VLG40" s="4"/>
      <c r="VLH40" s="4"/>
      <c r="VLI40" s="4"/>
      <c r="VLJ40" s="4"/>
      <c r="VLK40" s="4"/>
      <c r="VLL40" s="4"/>
      <c r="VLM40" s="4"/>
      <c r="VLN40" s="4"/>
      <c r="VLO40" s="4"/>
      <c r="VLP40" s="4"/>
      <c r="VLQ40" s="4"/>
      <c r="VLR40" s="4"/>
      <c r="VLS40" s="4"/>
      <c r="VLT40" s="4"/>
      <c r="VLU40" s="4"/>
      <c r="VLV40" s="4"/>
      <c r="VLW40" s="4"/>
      <c r="VLX40" s="4"/>
      <c r="VLY40" s="4"/>
      <c r="VLZ40" s="4"/>
      <c r="VMA40" s="4"/>
      <c r="VMB40" s="4"/>
      <c r="VMC40" s="4"/>
      <c r="VMD40" s="4"/>
      <c r="VME40" s="4"/>
      <c r="VMF40" s="4"/>
      <c r="VMG40" s="4"/>
      <c r="VMH40" s="4"/>
      <c r="VMI40" s="4"/>
      <c r="VMJ40" s="4"/>
      <c r="VMK40" s="4"/>
      <c r="VML40" s="4"/>
      <c r="VMM40" s="4"/>
      <c r="VMN40" s="4"/>
      <c r="VMO40" s="4"/>
      <c r="VMP40" s="4"/>
      <c r="VMQ40" s="4"/>
      <c r="VMR40" s="4"/>
      <c r="VMS40" s="4"/>
      <c r="VMT40" s="4"/>
      <c r="VMU40" s="4"/>
      <c r="VMV40" s="4"/>
      <c r="VMW40" s="4"/>
      <c r="VMX40" s="4"/>
      <c r="VMY40" s="4"/>
      <c r="VMZ40" s="4"/>
      <c r="VNA40" s="4"/>
      <c r="VNB40" s="4"/>
      <c r="VNC40" s="4"/>
      <c r="VND40" s="4"/>
      <c r="VNE40" s="4"/>
      <c r="VNF40" s="4"/>
      <c r="VNG40" s="4"/>
      <c r="VNH40" s="4"/>
      <c r="VNI40" s="4"/>
      <c r="VNJ40" s="4"/>
      <c r="VNK40" s="4"/>
      <c r="VNL40" s="4"/>
      <c r="VNM40" s="4"/>
      <c r="VNN40" s="4"/>
      <c r="VNO40" s="4"/>
      <c r="VNP40" s="4"/>
      <c r="VNQ40" s="4"/>
      <c r="VNR40" s="4"/>
      <c r="VNS40" s="4"/>
      <c r="VNT40" s="4"/>
      <c r="VNU40" s="4"/>
      <c r="VNV40" s="4"/>
      <c r="VNW40" s="4"/>
      <c r="VNX40" s="4"/>
      <c r="VNY40" s="4"/>
      <c r="VNZ40" s="4"/>
      <c r="VOA40" s="4"/>
      <c r="VOB40" s="4"/>
      <c r="VOC40" s="4"/>
      <c r="VOD40" s="4"/>
      <c r="VOE40" s="4"/>
      <c r="VOF40" s="4"/>
      <c r="VOG40" s="4"/>
      <c r="VOH40" s="4"/>
      <c r="VOI40" s="4"/>
      <c r="VOJ40" s="4"/>
      <c r="VOK40" s="4"/>
      <c r="VOL40" s="4"/>
      <c r="VOM40" s="4"/>
      <c r="VON40" s="4"/>
      <c r="VOO40" s="4"/>
      <c r="VOP40" s="4"/>
      <c r="VOQ40" s="4"/>
      <c r="VOR40" s="4"/>
      <c r="VOS40" s="4"/>
      <c r="VOT40" s="4"/>
      <c r="VOU40" s="4"/>
      <c r="VOV40" s="4"/>
      <c r="VOW40" s="4"/>
      <c r="VOX40" s="4"/>
      <c r="VOY40" s="4"/>
      <c r="VOZ40" s="4"/>
      <c r="VPA40" s="4"/>
      <c r="VPB40" s="4"/>
      <c r="VPC40" s="4"/>
      <c r="VPD40" s="4"/>
      <c r="VPE40" s="4"/>
      <c r="VPF40" s="4"/>
      <c r="VPG40" s="4"/>
      <c r="VPH40" s="4"/>
      <c r="VPI40" s="4"/>
      <c r="VPJ40" s="4"/>
      <c r="VPK40" s="4"/>
      <c r="VPL40" s="4"/>
      <c r="VPM40" s="4"/>
      <c r="VPN40" s="4"/>
      <c r="VPO40" s="4"/>
      <c r="VPP40" s="4"/>
      <c r="VPQ40" s="4"/>
      <c r="VPR40" s="4"/>
      <c r="VPS40" s="4"/>
      <c r="VPT40" s="4"/>
      <c r="VPU40" s="4"/>
      <c r="VPV40" s="4"/>
      <c r="VPW40" s="4"/>
      <c r="VPX40" s="4"/>
      <c r="VPY40" s="4"/>
      <c r="VPZ40" s="4"/>
      <c r="VQA40" s="4"/>
      <c r="VQB40" s="4"/>
      <c r="VQC40" s="4"/>
      <c r="VQD40" s="4"/>
      <c r="VQE40" s="4"/>
      <c r="VQF40" s="4"/>
      <c r="VQG40" s="4"/>
      <c r="VQH40" s="4"/>
      <c r="VQI40" s="4"/>
      <c r="VQJ40" s="4"/>
      <c r="VQK40" s="4"/>
      <c r="VQL40" s="4"/>
      <c r="VQM40" s="4"/>
      <c r="VQN40" s="4"/>
      <c r="VQO40" s="4"/>
      <c r="VQP40" s="4"/>
      <c r="VQQ40" s="4"/>
      <c r="VQR40" s="4"/>
      <c r="VQS40" s="4"/>
      <c r="VQT40" s="4"/>
      <c r="VQU40" s="4"/>
      <c r="VQV40" s="4"/>
      <c r="VQW40" s="4"/>
      <c r="VQX40" s="4"/>
      <c r="VQY40" s="4"/>
      <c r="VQZ40" s="4"/>
      <c r="VRA40" s="4"/>
      <c r="VRB40" s="4"/>
      <c r="VRC40" s="4"/>
      <c r="VRD40" s="4"/>
      <c r="VRE40" s="4"/>
      <c r="VRF40" s="4"/>
      <c r="VRG40" s="4"/>
      <c r="VRH40" s="4"/>
      <c r="VRI40" s="4"/>
      <c r="VRJ40" s="4"/>
      <c r="VRK40" s="4"/>
      <c r="VRL40" s="4"/>
      <c r="VRM40" s="4"/>
      <c r="VRN40" s="4"/>
      <c r="VRO40" s="4"/>
      <c r="VRP40" s="4"/>
      <c r="VRQ40" s="4"/>
      <c r="VRR40" s="4"/>
      <c r="VRS40" s="4"/>
      <c r="VRT40" s="4"/>
      <c r="VRU40" s="4"/>
      <c r="VRV40" s="4"/>
      <c r="VRW40" s="4"/>
      <c r="VRX40" s="4"/>
      <c r="VRY40" s="4"/>
      <c r="VRZ40" s="4"/>
      <c r="VSA40" s="4"/>
      <c r="VSB40" s="4"/>
      <c r="VSC40" s="4"/>
      <c r="VSD40" s="4"/>
      <c r="VSE40" s="4"/>
      <c r="VSF40" s="4"/>
      <c r="VSG40" s="4"/>
      <c r="VSH40" s="4"/>
      <c r="VSI40" s="4"/>
      <c r="VSJ40" s="4"/>
      <c r="VSK40" s="4"/>
      <c r="VSL40" s="4"/>
      <c r="VSM40" s="4"/>
      <c r="VSN40" s="4"/>
      <c r="VSO40" s="4"/>
      <c r="VSP40" s="4"/>
      <c r="VSQ40" s="4"/>
      <c r="VSR40" s="4"/>
      <c r="VSS40" s="4"/>
      <c r="VST40" s="4"/>
      <c r="VSU40" s="4"/>
      <c r="VSV40" s="4"/>
      <c r="VSW40" s="4"/>
      <c r="VSX40" s="4"/>
      <c r="VSY40" s="4"/>
      <c r="VSZ40" s="4"/>
      <c r="VTA40" s="4"/>
      <c r="VTB40" s="4"/>
      <c r="VTC40" s="4"/>
      <c r="VTD40" s="4"/>
      <c r="VTE40" s="4"/>
      <c r="VTF40" s="4"/>
      <c r="VTG40" s="4"/>
      <c r="VTH40" s="4"/>
      <c r="VTI40" s="4"/>
      <c r="VTJ40" s="4"/>
      <c r="VTK40" s="4"/>
      <c r="VTL40" s="4"/>
      <c r="VTM40" s="4"/>
      <c r="VTN40" s="4"/>
      <c r="VTO40" s="4"/>
      <c r="VTP40" s="4"/>
      <c r="VTQ40" s="4"/>
      <c r="VTR40" s="4"/>
      <c r="VTS40" s="4"/>
      <c r="VTT40" s="4"/>
      <c r="VTU40" s="4"/>
      <c r="VTV40" s="4"/>
      <c r="VTW40" s="4"/>
      <c r="VTX40" s="4"/>
      <c r="VTY40" s="4"/>
      <c r="VTZ40" s="4"/>
      <c r="VUA40" s="4"/>
      <c r="VUB40" s="4"/>
      <c r="VUC40" s="4"/>
      <c r="VUD40" s="4"/>
      <c r="VUE40" s="4"/>
      <c r="VUF40" s="4"/>
      <c r="VUG40" s="4"/>
      <c r="VUH40" s="4"/>
      <c r="VUI40" s="4"/>
      <c r="VUJ40" s="4"/>
      <c r="VUK40" s="4"/>
      <c r="VUL40" s="4"/>
      <c r="VUM40" s="4"/>
      <c r="VUN40" s="4"/>
      <c r="VUO40" s="4"/>
      <c r="VUP40" s="4"/>
      <c r="VUQ40" s="4"/>
      <c r="VUR40" s="4"/>
      <c r="VUS40" s="4"/>
      <c r="VUT40" s="4"/>
      <c r="VUU40" s="4"/>
      <c r="VUV40" s="4"/>
      <c r="VUW40" s="4"/>
      <c r="VUX40" s="4"/>
      <c r="VUY40" s="4"/>
      <c r="VUZ40" s="4"/>
      <c r="VVA40" s="4"/>
      <c r="VVB40" s="4"/>
      <c r="VVC40" s="4"/>
      <c r="VVD40" s="4"/>
      <c r="VVE40" s="4"/>
      <c r="VVF40" s="4"/>
      <c r="VVG40" s="4"/>
      <c r="VVH40" s="4"/>
      <c r="VVI40" s="4"/>
      <c r="VVJ40" s="4"/>
      <c r="VVK40" s="4"/>
      <c r="VVL40" s="4"/>
      <c r="VVM40" s="4"/>
      <c r="VVN40" s="4"/>
      <c r="VVO40" s="4"/>
      <c r="VVP40" s="4"/>
      <c r="VVQ40" s="4"/>
      <c r="VVR40" s="4"/>
      <c r="VVS40" s="4"/>
      <c r="VVT40" s="4"/>
      <c r="VVU40" s="4"/>
      <c r="VVV40" s="4"/>
      <c r="VVW40" s="4"/>
      <c r="VVX40" s="4"/>
      <c r="VVY40" s="4"/>
      <c r="VVZ40" s="4"/>
      <c r="VWA40" s="4"/>
      <c r="VWB40" s="4"/>
      <c r="VWC40" s="4"/>
      <c r="VWD40" s="4"/>
      <c r="VWE40" s="4"/>
      <c r="VWF40" s="4"/>
      <c r="VWG40" s="4"/>
      <c r="VWH40" s="4"/>
      <c r="VWI40" s="4"/>
      <c r="VWJ40" s="4"/>
      <c r="VWK40" s="4"/>
      <c r="VWL40" s="4"/>
      <c r="VWM40" s="4"/>
      <c r="VWN40" s="4"/>
      <c r="VWO40" s="4"/>
      <c r="VWP40" s="4"/>
      <c r="VWQ40" s="4"/>
      <c r="VWR40" s="4"/>
      <c r="VWS40" s="4"/>
      <c r="VWT40" s="4"/>
      <c r="VWU40" s="4"/>
      <c r="VWV40" s="4"/>
      <c r="VWW40" s="4"/>
      <c r="VWX40" s="4"/>
      <c r="VWY40" s="4"/>
      <c r="VWZ40" s="4"/>
      <c r="VXA40" s="4"/>
      <c r="VXB40" s="4"/>
      <c r="VXC40" s="4"/>
      <c r="VXD40" s="4"/>
      <c r="VXE40" s="4"/>
      <c r="VXF40" s="4"/>
      <c r="VXG40" s="4"/>
      <c r="VXH40" s="4"/>
      <c r="VXI40" s="4"/>
      <c r="VXJ40" s="4"/>
      <c r="VXK40" s="4"/>
      <c r="VXL40" s="4"/>
      <c r="VXM40" s="4"/>
      <c r="VXN40" s="4"/>
      <c r="VXO40" s="4"/>
      <c r="VXP40" s="4"/>
      <c r="VXQ40" s="4"/>
      <c r="VXR40" s="4"/>
      <c r="VXS40" s="4"/>
      <c r="VXT40" s="4"/>
      <c r="VXU40" s="4"/>
      <c r="VXV40" s="4"/>
      <c r="VXW40" s="4"/>
      <c r="VXX40" s="4"/>
      <c r="VXY40" s="4"/>
      <c r="VXZ40" s="4"/>
      <c r="VYA40" s="4"/>
      <c r="VYB40" s="4"/>
      <c r="VYC40" s="4"/>
      <c r="VYD40" s="4"/>
      <c r="VYE40" s="4"/>
      <c r="VYF40" s="4"/>
      <c r="VYG40" s="4"/>
      <c r="VYH40" s="4"/>
      <c r="VYI40" s="4"/>
      <c r="VYJ40" s="4"/>
      <c r="VYK40" s="4"/>
      <c r="VYL40" s="4"/>
      <c r="VYM40" s="4"/>
      <c r="VYN40" s="4"/>
      <c r="VYO40" s="4"/>
      <c r="VYP40" s="4"/>
      <c r="VYQ40" s="4"/>
      <c r="VYR40" s="4"/>
      <c r="VYS40" s="4"/>
      <c r="VYT40" s="4"/>
      <c r="VYU40" s="4"/>
      <c r="VYV40" s="4"/>
      <c r="VYW40" s="4"/>
      <c r="VYX40" s="4"/>
      <c r="VYY40" s="4"/>
      <c r="VYZ40" s="4"/>
      <c r="VZA40" s="4"/>
      <c r="VZB40" s="4"/>
      <c r="VZC40" s="4"/>
      <c r="VZD40" s="4"/>
      <c r="VZE40" s="4"/>
      <c r="VZF40" s="4"/>
      <c r="VZG40" s="4"/>
      <c r="VZH40" s="4"/>
      <c r="VZI40" s="4"/>
      <c r="VZJ40" s="4"/>
      <c r="VZK40" s="4"/>
      <c r="VZL40" s="4"/>
      <c r="VZM40" s="4"/>
      <c r="VZN40" s="4"/>
      <c r="VZO40" s="4"/>
      <c r="VZP40" s="4"/>
      <c r="VZQ40" s="4"/>
      <c r="VZR40" s="4"/>
      <c r="VZS40" s="4"/>
      <c r="VZT40" s="4"/>
      <c r="VZU40" s="4"/>
      <c r="VZV40" s="4"/>
      <c r="VZW40" s="4"/>
      <c r="VZX40" s="4"/>
      <c r="VZY40" s="4"/>
      <c r="VZZ40" s="4"/>
      <c r="WAA40" s="4"/>
      <c r="WAB40" s="4"/>
      <c r="WAC40" s="4"/>
      <c r="WAD40" s="4"/>
      <c r="WAE40" s="4"/>
      <c r="WAF40" s="4"/>
      <c r="WAG40" s="4"/>
      <c r="WAH40" s="4"/>
      <c r="WAI40" s="4"/>
      <c r="WAJ40" s="4"/>
      <c r="WAK40" s="4"/>
      <c r="WAL40" s="4"/>
      <c r="WAM40" s="4"/>
      <c r="WAN40" s="4"/>
      <c r="WAO40" s="4"/>
      <c r="WAP40" s="4"/>
      <c r="WAQ40" s="4"/>
      <c r="WAR40" s="4"/>
      <c r="WAS40" s="4"/>
      <c r="WAT40" s="4"/>
      <c r="WAU40" s="4"/>
      <c r="WAV40" s="4"/>
      <c r="WAW40" s="4"/>
      <c r="WAX40" s="4"/>
      <c r="WAY40" s="4"/>
      <c r="WAZ40" s="4"/>
      <c r="WBA40" s="4"/>
      <c r="WBB40" s="4"/>
      <c r="WBC40" s="4"/>
      <c r="WBD40" s="4"/>
      <c r="WBE40" s="4"/>
      <c r="WBF40" s="4"/>
      <c r="WBG40" s="4"/>
      <c r="WBH40" s="4"/>
      <c r="WBI40" s="4"/>
      <c r="WBJ40" s="4"/>
      <c r="WBK40" s="4"/>
      <c r="WBL40" s="4"/>
      <c r="WBM40" s="4"/>
      <c r="WBN40" s="4"/>
      <c r="WBO40" s="4"/>
      <c r="WBP40" s="4"/>
      <c r="WBQ40" s="4"/>
      <c r="WBR40" s="4"/>
      <c r="WBS40" s="4"/>
      <c r="WBT40" s="4"/>
      <c r="WBU40" s="4"/>
      <c r="WBV40" s="4"/>
      <c r="WBW40" s="4"/>
      <c r="WBX40" s="4"/>
      <c r="WBY40" s="4"/>
      <c r="WBZ40" s="4"/>
      <c r="WCA40" s="4"/>
      <c r="WCB40" s="4"/>
      <c r="WCC40" s="4"/>
      <c r="WCD40" s="4"/>
      <c r="WCE40" s="4"/>
      <c r="WCF40" s="4"/>
      <c r="WCG40" s="4"/>
      <c r="WCH40" s="4"/>
      <c r="WCI40" s="4"/>
      <c r="WCJ40" s="4"/>
      <c r="WCK40" s="4"/>
      <c r="WCL40" s="4"/>
      <c r="WCM40" s="4"/>
      <c r="WCN40" s="4"/>
      <c r="WCO40" s="4"/>
      <c r="WCP40" s="4"/>
      <c r="WCQ40" s="4"/>
      <c r="WCR40" s="4"/>
      <c r="WCS40" s="4"/>
      <c r="WCT40" s="4"/>
      <c r="WCU40" s="4"/>
      <c r="WCV40" s="4"/>
      <c r="WCW40" s="4"/>
      <c r="WCX40" s="4"/>
      <c r="WCY40" s="4"/>
      <c r="WCZ40" s="4"/>
      <c r="WDA40" s="4"/>
      <c r="WDB40" s="4"/>
      <c r="WDC40" s="4"/>
      <c r="WDD40" s="4"/>
      <c r="WDE40" s="4"/>
      <c r="WDF40" s="4"/>
      <c r="WDG40" s="4"/>
      <c r="WDH40" s="4"/>
      <c r="WDI40" s="4"/>
      <c r="WDJ40" s="4"/>
      <c r="WDK40" s="4"/>
      <c r="WDL40" s="4"/>
      <c r="WDM40" s="4"/>
      <c r="WDN40" s="4"/>
      <c r="WDO40" s="4"/>
      <c r="WDP40" s="4"/>
      <c r="WDQ40" s="4"/>
      <c r="WDR40" s="4"/>
      <c r="WDS40" s="4"/>
      <c r="WDT40" s="4"/>
      <c r="WDU40" s="4"/>
      <c r="WDV40" s="4"/>
      <c r="WDW40" s="4"/>
      <c r="WDX40" s="4"/>
      <c r="WDY40" s="4"/>
      <c r="WDZ40" s="4"/>
      <c r="WEA40" s="4"/>
      <c r="WEB40" s="4"/>
      <c r="WEC40" s="4"/>
      <c r="WED40" s="4"/>
      <c r="WEE40" s="4"/>
      <c r="WEF40" s="4"/>
      <c r="WEG40" s="4"/>
      <c r="WEH40" s="4"/>
      <c r="WEI40" s="4"/>
      <c r="WEJ40" s="4"/>
      <c r="WEK40" s="4"/>
      <c r="WEL40" s="4"/>
      <c r="WEM40" s="4"/>
      <c r="WEN40" s="4"/>
      <c r="WEO40" s="4"/>
      <c r="WEP40" s="4"/>
      <c r="WEQ40" s="4"/>
      <c r="WER40" s="4"/>
      <c r="WES40" s="4"/>
      <c r="WET40" s="4"/>
      <c r="WEU40" s="4"/>
      <c r="WEV40" s="4"/>
      <c r="WEW40" s="4"/>
      <c r="WEX40" s="4"/>
      <c r="WEY40" s="4"/>
      <c r="WEZ40" s="4"/>
      <c r="WFA40" s="4"/>
      <c r="WFB40" s="4"/>
      <c r="WFC40" s="4"/>
      <c r="WFD40" s="4"/>
      <c r="WFE40" s="4"/>
      <c r="WFF40" s="4"/>
      <c r="WFG40" s="4"/>
      <c r="WFH40" s="4"/>
      <c r="WFI40" s="4"/>
      <c r="WFJ40" s="4"/>
      <c r="WFK40" s="4"/>
      <c r="WFL40" s="4"/>
      <c r="WFM40" s="4"/>
      <c r="WFN40" s="4"/>
      <c r="WFO40" s="4"/>
      <c r="WFP40" s="4"/>
      <c r="WFQ40" s="4"/>
      <c r="WFR40" s="4"/>
      <c r="WFS40" s="4"/>
      <c r="WFT40" s="4"/>
      <c r="WFU40" s="4"/>
      <c r="WFV40" s="4"/>
      <c r="WFW40" s="4"/>
      <c r="WFX40" s="4"/>
      <c r="WFY40" s="4"/>
      <c r="WFZ40" s="4"/>
      <c r="WGA40" s="4"/>
      <c r="WGB40" s="4"/>
      <c r="WGC40" s="4"/>
      <c r="WGD40" s="4"/>
      <c r="WGE40" s="4"/>
      <c r="WGF40" s="4"/>
      <c r="WGG40" s="4"/>
      <c r="WGH40" s="4"/>
      <c r="WGI40" s="4"/>
      <c r="WGJ40" s="4"/>
      <c r="WGK40" s="4"/>
      <c r="WGL40" s="4"/>
      <c r="WGM40" s="4"/>
      <c r="WGN40" s="4"/>
      <c r="WGO40" s="4"/>
      <c r="WGP40" s="4"/>
      <c r="WGQ40" s="4"/>
      <c r="WGR40" s="4"/>
      <c r="WGS40" s="4"/>
      <c r="WGT40" s="4"/>
      <c r="WGU40" s="4"/>
      <c r="WGV40" s="4"/>
      <c r="WGW40" s="4"/>
      <c r="WGX40" s="4"/>
      <c r="WGY40" s="4"/>
      <c r="WGZ40" s="4"/>
      <c r="WHA40" s="4"/>
      <c r="WHB40" s="4"/>
      <c r="WHC40" s="4"/>
      <c r="WHD40" s="4"/>
      <c r="WHE40" s="4"/>
      <c r="WHF40" s="4"/>
      <c r="WHG40" s="4"/>
      <c r="WHH40" s="4"/>
      <c r="WHI40" s="4"/>
      <c r="WHJ40" s="4"/>
      <c r="WHK40" s="4"/>
      <c r="WHL40" s="4"/>
      <c r="WHM40" s="4"/>
      <c r="WHN40" s="4"/>
      <c r="WHO40" s="4"/>
      <c r="WHP40" s="4"/>
      <c r="WHQ40" s="4"/>
      <c r="WHR40" s="4"/>
      <c r="WHS40" s="4"/>
      <c r="WHT40" s="4"/>
      <c r="WHU40" s="4"/>
      <c r="WHV40" s="4"/>
      <c r="WHW40" s="4"/>
      <c r="WHX40" s="4"/>
      <c r="WHY40" s="4"/>
      <c r="WHZ40" s="4"/>
      <c r="WIA40" s="4"/>
      <c r="WIB40" s="4"/>
      <c r="WIC40" s="4"/>
      <c r="WID40" s="4"/>
      <c r="WIE40" s="4"/>
      <c r="WIF40" s="4"/>
      <c r="WIG40" s="4"/>
      <c r="WIH40" s="4"/>
      <c r="WII40" s="4"/>
      <c r="WIJ40" s="4"/>
      <c r="WIK40" s="4"/>
      <c r="WIL40" s="4"/>
      <c r="WIM40" s="4"/>
      <c r="WIN40" s="4"/>
      <c r="WIO40" s="4"/>
      <c r="WIP40" s="4"/>
      <c r="WIQ40" s="4"/>
      <c r="WIR40" s="4"/>
      <c r="WIS40" s="4"/>
      <c r="WIT40" s="4"/>
      <c r="WIU40" s="4"/>
      <c r="WIV40" s="4"/>
      <c r="WIW40" s="4"/>
      <c r="WIX40" s="4"/>
      <c r="WIY40" s="4"/>
      <c r="WIZ40" s="4"/>
      <c r="WJA40" s="4"/>
      <c r="WJB40" s="4"/>
      <c r="WJC40" s="4"/>
      <c r="WJD40" s="4"/>
      <c r="WJE40" s="4"/>
      <c r="WJF40" s="4"/>
      <c r="WJG40" s="4"/>
      <c r="WJH40" s="4"/>
      <c r="WJI40" s="4"/>
      <c r="WJJ40" s="4"/>
      <c r="WJK40" s="4"/>
      <c r="WJL40" s="4"/>
      <c r="WJM40" s="4"/>
      <c r="WJN40" s="4"/>
      <c r="WJO40" s="4"/>
      <c r="WJP40" s="4"/>
      <c r="WJQ40" s="4"/>
      <c r="WJR40" s="4"/>
      <c r="WJS40" s="4"/>
      <c r="WJT40" s="4"/>
      <c r="WJU40" s="4"/>
      <c r="WJV40" s="4"/>
      <c r="WJW40" s="4"/>
      <c r="WJX40" s="4"/>
      <c r="WJY40" s="4"/>
      <c r="WJZ40" s="4"/>
      <c r="WKA40" s="4"/>
      <c r="WKB40" s="4"/>
      <c r="WKC40" s="4"/>
      <c r="WKD40" s="4"/>
      <c r="WKE40" s="4"/>
      <c r="WKF40" s="4"/>
      <c r="WKG40" s="4"/>
      <c r="WKH40" s="4"/>
      <c r="WKI40" s="4"/>
      <c r="WKJ40" s="4"/>
      <c r="WKK40" s="4"/>
      <c r="WKL40" s="4"/>
      <c r="WKM40" s="4"/>
      <c r="WKN40" s="4"/>
      <c r="WKO40" s="4"/>
      <c r="WKP40" s="4"/>
      <c r="WKQ40" s="4"/>
      <c r="WKR40" s="4"/>
      <c r="WKS40" s="4"/>
      <c r="WKT40" s="4"/>
      <c r="WKU40" s="4"/>
      <c r="WKV40" s="4"/>
      <c r="WKW40" s="4"/>
      <c r="WKX40" s="4"/>
      <c r="WKY40" s="4"/>
      <c r="WKZ40" s="4"/>
      <c r="WLA40" s="4"/>
      <c r="WLB40" s="4"/>
      <c r="WLC40" s="4"/>
      <c r="WLD40" s="4"/>
      <c r="WLE40" s="4"/>
      <c r="WLF40" s="4"/>
      <c r="WLG40" s="4"/>
      <c r="WLH40" s="4"/>
      <c r="WLI40" s="4"/>
      <c r="WLJ40" s="4"/>
      <c r="WLK40" s="4"/>
      <c r="WLL40" s="4"/>
      <c r="WLM40" s="4"/>
      <c r="WLN40" s="4"/>
      <c r="WLO40" s="4"/>
      <c r="WLP40" s="4"/>
      <c r="WLQ40" s="4"/>
      <c r="WLR40" s="4"/>
      <c r="WLS40" s="4"/>
      <c r="WLT40" s="4"/>
      <c r="WLU40" s="4"/>
      <c r="WLV40" s="4"/>
      <c r="WLW40" s="4"/>
      <c r="WLX40" s="4"/>
      <c r="WLY40" s="4"/>
      <c r="WLZ40" s="4"/>
      <c r="WMA40" s="4"/>
      <c r="WMB40" s="4"/>
      <c r="WMC40" s="4"/>
      <c r="WMD40" s="4"/>
      <c r="WME40" s="4"/>
      <c r="WMF40" s="4"/>
      <c r="WMG40" s="4"/>
      <c r="WMH40" s="4"/>
      <c r="WMI40" s="4"/>
      <c r="WMJ40" s="4"/>
      <c r="WMK40" s="4"/>
      <c r="WML40" s="4"/>
      <c r="WMM40" s="4"/>
      <c r="WMN40" s="4"/>
      <c r="WMO40" s="4"/>
      <c r="WMP40" s="4"/>
      <c r="WMQ40" s="4"/>
      <c r="WMR40" s="4"/>
      <c r="WMS40" s="4"/>
      <c r="WMT40" s="4"/>
      <c r="WMU40" s="4"/>
      <c r="WMV40" s="4"/>
      <c r="WMW40" s="4"/>
      <c r="WMX40" s="4"/>
      <c r="WMY40" s="4"/>
      <c r="WMZ40" s="4"/>
      <c r="WNA40" s="4"/>
      <c r="WNB40" s="4"/>
      <c r="WNC40" s="4"/>
      <c r="WND40" s="4"/>
      <c r="WNE40" s="4"/>
      <c r="WNF40" s="4"/>
      <c r="WNG40" s="4"/>
      <c r="WNH40" s="4"/>
      <c r="WNI40" s="4"/>
      <c r="WNJ40" s="4"/>
      <c r="WNK40" s="4"/>
      <c r="WNL40" s="4"/>
      <c r="WNM40" s="4"/>
      <c r="WNN40" s="4"/>
      <c r="WNO40" s="4"/>
      <c r="WNP40" s="4"/>
      <c r="WNQ40" s="4"/>
      <c r="WNR40" s="4"/>
      <c r="WNS40" s="4"/>
      <c r="WNT40" s="4"/>
      <c r="WNU40" s="4"/>
      <c r="WNV40" s="4"/>
      <c r="WNW40" s="4"/>
      <c r="WNX40" s="4"/>
      <c r="WNY40" s="4"/>
      <c r="WNZ40" s="4"/>
      <c r="WOA40" s="4"/>
      <c r="WOB40" s="4"/>
      <c r="WOC40" s="4"/>
      <c r="WOD40" s="4"/>
      <c r="WOE40" s="4"/>
      <c r="WOF40" s="4"/>
      <c r="WOG40" s="4"/>
      <c r="WOH40" s="4"/>
      <c r="WOI40" s="4"/>
      <c r="WOJ40" s="4"/>
      <c r="WOK40" s="4"/>
      <c r="WOL40" s="4"/>
      <c r="WOM40" s="4"/>
      <c r="WON40" s="4"/>
      <c r="WOO40" s="4"/>
      <c r="WOP40" s="4"/>
      <c r="WOQ40" s="4"/>
      <c r="WOR40" s="4"/>
      <c r="WOS40" s="4"/>
      <c r="WOT40" s="4"/>
      <c r="WOU40" s="4"/>
      <c r="WOV40" s="4"/>
      <c r="WOW40" s="4"/>
      <c r="WOX40" s="4"/>
      <c r="WOY40" s="4"/>
      <c r="WOZ40" s="4"/>
      <c r="WPA40" s="4"/>
      <c r="WPB40" s="4"/>
      <c r="WPC40" s="4"/>
      <c r="WPD40" s="4"/>
      <c r="WPE40" s="4"/>
      <c r="WPF40" s="4"/>
      <c r="WPG40" s="4"/>
      <c r="WPH40" s="4"/>
      <c r="WPI40" s="4"/>
      <c r="WPJ40" s="4"/>
      <c r="WPK40" s="4"/>
      <c r="WPL40" s="4"/>
      <c r="WPM40" s="4"/>
      <c r="WPN40" s="4"/>
      <c r="WPO40" s="4"/>
      <c r="WPP40" s="4"/>
      <c r="WPQ40" s="4"/>
      <c r="WPR40" s="4"/>
      <c r="WPS40" s="4"/>
      <c r="WPT40" s="4"/>
      <c r="WPU40" s="4"/>
      <c r="WPV40" s="4"/>
      <c r="WPW40" s="4"/>
      <c r="WPX40" s="4"/>
      <c r="WPY40" s="4"/>
      <c r="WPZ40" s="4"/>
      <c r="WQA40" s="4"/>
      <c r="WQB40" s="4"/>
      <c r="WQC40" s="4"/>
      <c r="WQD40" s="4"/>
      <c r="WQE40" s="4"/>
      <c r="WQF40" s="4"/>
      <c r="WQG40" s="4"/>
      <c r="WQH40" s="4"/>
      <c r="WQI40" s="4"/>
      <c r="WQJ40" s="4"/>
      <c r="WQK40" s="4"/>
      <c r="WQL40" s="4"/>
      <c r="WQM40" s="4"/>
      <c r="WQN40" s="4"/>
      <c r="WQO40" s="4"/>
      <c r="WQP40" s="4"/>
      <c r="WQQ40" s="4"/>
      <c r="WQR40" s="4"/>
      <c r="WQS40" s="4"/>
      <c r="WQT40" s="4"/>
      <c r="WQU40" s="4"/>
      <c r="WQV40" s="4"/>
      <c r="WQW40" s="4"/>
      <c r="WQX40" s="4"/>
      <c r="WQY40" s="4"/>
      <c r="WQZ40" s="4"/>
      <c r="WRA40" s="4"/>
      <c r="WRB40" s="4"/>
      <c r="WRC40" s="4"/>
      <c r="WRD40" s="4"/>
      <c r="WRE40" s="4"/>
      <c r="WRF40" s="4"/>
      <c r="WRG40" s="4"/>
      <c r="WRH40" s="4"/>
      <c r="WRI40" s="4"/>
      <c r="WRJ40" s="4"/>
      <c r="WRK40" s="4"/>
      <c r="WRL40" s="4"/>
      <c r="WRM40" s="4"/>
      <c r="WRN40" s="4"/>
      <c r="WRO40" s="4"/>
      <c r="WRP40" s="4"/>
      <c r="WRQ40" s="4"/>
      <c r="WRR40" s="4"/>
      <c r="WRS40" s="4"/>
      <c r="WRT40" s="4"/>
      <c r="WRU40" s="4"/>
      <c r="WRV40" s="4"/>
      <c r="WRW40" s="4"/>
      <c r="WRX40" s="4"/>
      <c r="WRY40" s="4"/>
      <c r="WRZ40" s="4"/>
      <c r="WSA40" s="4"/>
      <c r="WSB40" s="4"/>
      <c r="WSC40" s="4"/>
      <c r="WSD40" s="4"/>
      <c r="WSE40" s="4"/>
      <c r="WSF40" s="4"/>
      <c r="WSG40" s="4"/>
      <c r="WSH40" s="4"/>
      <c r="WSI40" s="4"/>
      <c r="WSJ40" s="4"/>
      <c r="WSK40" s="4"/>
      <c r="WSL40" s="4"/>
      <c r="WSM40" s="4"/>
      <c r="WSN40" s="4"/>
      <c r="WSO40" s="4"/>
      <c r="WSP40" s="4"/>
      <c r="WSQ40" s="4"/>
      <c r="WSR40" s="4"/>
      <c r="WSS40" s="4"/>
      <c r="WST40" s="4"/>
      <c r="WSU40" s="4"/>
      <c r="WSV40" s="4"/>
      <c r="WSW40" s="4"/>
      <c r="WSX40" s="4"/>
      <c r="WSY40" s="4"/>
      <c r="WSZ40" s="4"/>
      <c r="WTA40" s="4"/>
      <c r="WTB40" s="4"/>
      <c r="WTC40" s="4"/>
      <c r="WTD40" s="4"/>
      <c r="WTE40" s="4"/>
      <c r="WTF40" s="4"/>
      <c r="WTG40" s="4"/>
      <c r="WTH40" s="4"/>
      <c r="WTI40" s="4"/>
      <c r="WTJ40" s="4"/>
      <c r="WTK40" s="4"/>
      <c r="WTL40" s="4"/>
      <c r="WTM40" s="4"/>
      <c r="WTN40" s="4"/>
      <c r="WTO40" s="4"/>
      <c r="WTP40" s="4"/>
      <c r="WTQ40" s="4"/>
      <c r="WTR40" s="4"/>
      <c r="WTS40" s="4"/>
      <c r="WTT40" s="4"/>
      <c r="WTU40" s="4"/>
      <c r="WTV40" s="4"/>
      <c r="WTW40" s="4"/>
      <c r="WTX40" s="4"/>
      <c r="WTY40" s="4"/>
      <c r="WTZ40" s="4"/>
      <c r="WUA40" s="4"/>
      <c r="WUB40" s="4"/>
      <c r="WUC40" s="4"/>
      <c r="WUD40" s="4"/>
      <c r="WUE40" s="4"/>
      <c r="WUF40" s="4"/>
      <c r="WUG40" s="4"/>
      <c r="WUH40" s="4"/>
      <c r="WUI40" s="4"/>
      <c r="WUJ40" s="4"/>
      <c r="WUK40" s="4"/>
      <c r="WUL40" s="4"/>
      <c r="WUM40" s="4"/>
      <c r="WUN40" s="4"/>
      <c r="WUO40" s="4"/>
      <c r="WUP40" s="4"/>
      <c r="WUQ40" s="4"/>
      <c r="WUR40" s="4"/>
      <c r="WUS40" s="4"/>
      <c r="WUT40" s="4"/>
      <c r="WUU40" s="4"/>
      <c r="WUV40" s="4"/>
      <c r="WUW40" s="4"/>
      <c r="WUX40" s="4"/>
      <c r="WUY40" s="4"/>
      <c r="WUZ40" s="4"/>
      <c r="WVA40" s="4"/>
      <c r="WVB40" s="4"/>
      <c r="WVC40" s="4"/>
      <c r="WVD40" s="4"/>
      <c r="WVE40" s="4"/>
      <c r="WVF40" s="4"/>
      <c r="WVG40" s="4"/>
      <c r="WVH40" s="4"/>
      <c r="WVI40" s="4"/>
      <c r="WVJ40" s="4"/>
      <c r="WVK40" s="4"/>
      <c r="WVL40" s="4"/>
      <c r="WVM40" s="4"/>
      <c r="WVN40" s="4"/>
      <c r="WVO40" s="4"/>
      <c r="WVP40" s="4"/>
      <c r="WVQ40" s="4"/>
      <c r="WVR40" s="4"/>
      <c r="WVS40" s="4"/>
      <c r="WVT40" s="4"/>
      <c r="WVU40" s="4"/>
      <c r="WVV40" s="4"/>
      <c r="WVW40" s="4"/>
      <c r="WVX40" s="4"/>
      <c r="WVY40" s="4"/>
      <c r="WVZ40" s="4"/>
      <c r="WWA40" s="4"/>
      <c r="WWB40" s="4"/>
      <c r="WWC40" s="4"/>
      <c r="WWD40" s="4"/>
      <c r="WWE40" s="4"/>
      <c r="WWF40" s="4"/>
      <c r="WWG40" s="4"/>
      <c r="WWH40" s="4"/>
      <c r="WWI40" s="4"/>
      <c r="WWJ40" s="4"/>
      <c r="WWK40" s="4"/>
      <c r="WWL40" s="4"/>
      <c r="WWM40" s="4"/>
      <c r="WWN40" s="4"/>
      <c r="WWO40" s="4"/>
      <c r="WWP40" s="4"/>
      <c r="WWQ40" s="4"/>
      <c r="WWR40" s="4"/>
      <c r="WWS40" s="4"/>
      <c r="WWT40" s="4"/>
      <c r="WWU40" s="4"/>
      <c r="WWV40" s="4"/>
      <c r="WWW40" s="4"/>
      <c r="WWX40" s="4"/>
      <c r="WWY40" s="4"/>
      <c r="WWZ40" s="4"/>
      <c r="WXA40" s="4"/>
      <c r="WXB40" s="4"/>
      <c r="WXC40" s="4"/>
      <c r="WXD40" s="4"/>
      <c r="WXE40" s="4"/>
      <c r="WXF40" s="4"/>
      <c r="WXG40" s="4"/>
      <c r="WXH40" s="4"/>
      <c r="WXI40" s="4"/>
      <c r="WXJ40" s="4"/>
      <c r="WXK40" s="4"/>
      <c r="WXL40" s="4"/>
      <c r="WXM40" s="4"/>
      <c r="WXN40" s="4"/>
      <c r="WXO40" s="4"/>
      <c r="WXP40" s="4"/>
      <c r="WXQ40" s="4"/>
      <c r="WXR40" s="4"/>
      <c r="WXS40" s="4"/>
      <c r="WXT40" s="4"/>
      <c r="WXU40" s="4"/>
      <c r="WXV40" s="4"/>
      <c r="WXW40" s="4"/>
      <c r="WXX40" s="4"/>
      <c r="WXY40" s="4"/>
      <c r="WXZ40" s="4"/>
      <c r="WYA40" s="4"/>
      <c r="WYB40" s="4"/>
      <c r="WYC40" s="4"/>
      <c r="WYD40" s="4"/>
      <c r="WYE40" s="4"/>
      <c r="WYF40" s="4"/>
      <c r="WYG40" s="4"/>
      <c r="WYH40" s="4"/>
      <c r="WYI40" s="4"/>
      <c r="WYJ40" s="4"/>
      <c r="WYK40" s="4"/>
      <c r="WYL40" s="4"/>
      <c r="WYM40" s="4"/>
      <c r="WYN40" s="4"/>
      <c r="WYO40" s="4"/>
      <c r="WYP40" s="4"/>
      <c r="WYQ40" s="4"/>
      <c r="WYR40" s="4"/>
      <c r="WYS40" s="4"/>
      <c r="WYT40" s="4"/>
      <c r="WYU40" s="4"/>
      <c r="WYV40" s="4"/>
      <c r="WYW40" s="4"/>
      <c r="WYX40" s="4"/>
      <c r="WYY40" s="4"/>
      <c r="WYZ40" s="4"/>
      <c r="WZA40" s="4"/>
      <c r="WZB40" s="4"/>
      <c r="WZC40" s="4"/>
      <c r="WZD40" s="4"/>
      <c r="WZE40" s="4"/>
      <c r="WZF40" s="4"/>
      <c r="WZG40" s="4"/>
      <c r="WZH40" s="4"/>
      <c r="WZI40" s="4"/>
      <c r="WZJ40" s="4"/>
      <c r="WZK40" s="4"/>
      <c r="WZL40" s="4"/>
      <c r="WZM40" s="4"/>
      <c r="WZN40" s="4"/>
      <c r="WZO40" s="4"/>
      <c r="WZP40" s="4"/>
      <c r="WZQ40" s="4"/>
      <c r="WZR40" s="4"/>
      <c r="WZS40" s="4"/>
      <c r="WZT40" s="4"/>
      <c r="WZU40" s="4"/>
      <c r="WZV40" s="4"/>
      <c r="WZW40" s="4"/>
      <c r="WZX40" s="4"/>
      <c r="WZY40" s="4"/>
      <c r="WZZ40" s="4"/>
      <c r="XAA40" s="4"/>
      <c r="XAB40" s="4"/>
      <c r="XAC40" s="4"/>
      <c r="XAD40" s="4"/>
      <c r="XAE40" s="4"/>
      <c r="XAF40" s="4"/>
      <c r="XAG40" s="4"/>
      <c r="XAH40" s="4"/>
      <c r="XAI40" s="4"/>
      <c r="XAJ40" s="4"/>
      <c r="XAK40" s="4"/>
      <c r="XAL40" s="4"/>
      <c r="XAM40" s="4"/>
      <c r="XAN40" s="4"/>
      <c r="XAO40" s="4"/>
      <c r="XAP40" s="4"/>
      <c r="XAQ40" s="4"/>
      <c r="XAR40" s="4"/>
      <c r="XAS40" s="4"/>
      <c r="XAT40" s="4"/>
      <c r="XAU40" s="4"/>
      <c r="XAV40" s="4"/>
      <c r="XAW40" s="4"/>
      <c r="XAX40" s="4"/>
      <c r="XAY40" s="4"/>
      <c r="XAZ40" s="4"/>
      <c r="XBA40" s="4"/>
      <c r="XBB40" s="4"/>
      <c r="XBC40" s="4"/>
      <c r="XBD40" s="4"/>
      <c r="XBE40" s="4"/>
      <c r="XBF40" s="4"/>
      <c r="XBG40" s="4"/>
      <c r="XBH40" s="4"/>
      <c r="XBI40" s="4"/>
      <c r="XBJ40" s="4"/>
      <c r="XBK40" s="4"/>
      <c r="XBL40" s="4"/>
      <c r="XBM40" s="4"/>
      <c r="XBN40" s="4"/>
      <c r="XBO40" s="4"/>
      <c r="XBP40" s="4"/>
      <c r="XBQ40" s="4"/>
      <c r="XBR40" s="4"/>
      <c r="XBS40" s="4"/>
      <c r="XBT40" s="4"/>
      <c r="XBU40" s="4"/>
      <c r="XBV40" s="4"/>
      <c r="XBW40" s="4"/>
      <c r="XBX40" s="4"/>
      <c r="XBY40" s="4"/>
      <c r="XBZ40" s="4"/>
      <c r="XCA40" s="4"/>
      <c r="XCB40" s="4"/>
      <c r="XCC40" s="4"/>
      <c r="XCD40" s="4"/>
      <c r="XCE40" s="4"/>
      <c r="XCF40" s="4"/>
      <c r="XCG40" s="4"/>
      <c r="XCH40" s="4"/>
      <c r="XCI40" s="4"/>
      <c r="XCJ40" s="4"/>
      <c r="XCK40" s="4"/>
      <c r="XCL40" s="4"/>
      <c r="XCM40" s="4"/>
      <c r="XCN40" s="4"/>
      <c r="XCO40" s="4"/>
      <c r="XCP40" s="4"/>
      <c r="XCQ40" s="4"/>
      <c r="XCR40" s="4"/>
      <c r="XCS40" s="4"/>
      <c r="XCT40" s="4"/>
      <c r="XCU40" s="4"/>
      <c r="XCV40" s="4"/>
      <c r="XCW40" s="4"/>
      <c r="XCX40" s="4"/>
      <c r="XCY40" s="4"/>
      <c r="XCZ40" s="4"/>
      <c r="XDA40" s="4"/>
      <c r="XDB40" s="4"/>
      <c r="XDC40" s="4"/>
      <c r="XDD40" s="4"/>
      <c r="XDE40" s="4"/>
      <c r="XDF40" s="4"/>
      <c r="XDG40" s="4"/>
      <c r="XDH40" s="4"/>
      <c r="XDI40" s="4"/>
      <c r="XDJ40" s="4"/>
      <c r="XDK40" s="4"/>
      <c r="XDL40" s="4"/>
      <c r="XDM40" s="4"/>
      <c r="XDN40" s="4"/>
      <c r="XDO40" s="4"/>
      <c r="XDP40" s="4"/>
      <c r="XDQ40" s="4"/>
      <c r="XDR40" s="4"/>
      <c r="XDS40" s="4"/>
      <c r="XDT40" s="4"/>
      <c r="XDU40" s="4"/>
      <c r="XDV40" s="4"/>
      <c r="XDW40" s="4"/>
      <c r="XDX40" s="4"/>
      <c r="XDY40" s="4"/>
      <c r="XDZ40" s="4"/>
      <c r="XEA40" s="4"/>
    </row>
    <row r="41" spans="1:16355" x14ac:dyDescent="0.3">
      <c r="X41" s="30"/>
      <c r="Y41" s="30"/>
      <c r="Z41" s="30"/>
      <c r="AA41" s="31"/>
      <c r="AB41" s="30"/>
      <c r="AC41" s="30"/>
      <c r="AD41" s="30"/>
      <c r="AE41" s="30"/>
      <c r="AF41" s="30"/>
      <c r="AG41" s="48"/>
    </row>
    <row r="42" spans="1:16355" x14ac:dyDescent="0.3">
      <c r="X42" s="34" t="s">
        <v>1475</v>
      </c>
      <c r="Y42" s="30"/>
      <c r="Z42" s="30"/>
      <c r="AA42" s="31"/>
      <c r="AB42" s="30"/>
      <c r="AC42" s="30"/>
      <c r="AD42" s="30"/>
      <c r="AE42" s="30"/>
      <c r="AF42" s="30"/>
      <c r="AG42" s="48"/>
    </row>
    <row r="43" spans="1:16355" x14ac:dyDescent="0.3">
      <c r="X43" s="37" t="s">
        <v>1471</v>
      </c>
      <c r="Y43" s="30"/>
      <c r="Z43" s="30"/>
      <c r="AA43" s="31"/>
      <c r="AB43" s="30"/>
      <c r="AC43" s="30"/>
      <c r="AD43" s="30"/>
      <c r="AE43" s="30"/>
      <c r="AF43" s="30"/>
      <c r="AG43" s="48"/>
    </row>
  </sheetData>
  <sheetProtection formatCells="0" formatColumns="0" formatRows="0" insertColumns="0" insertRows="0" insertHyperlinks="0" deleteColumns="0" deleteRows="0" sort="0" pivotTables="0"/>
  <autoFilter ref="A11:AG38"/>
  <sortState ref="V16:AG38">
    <sortCondition ref="V16:V38"/>
    <sortCondition ref="AD16:AD38"/>
  </sortState>
  <mergeCells count="13">
    <mergeCell ref="X2:AG2"/>
    <mergeCell ref="X3:AG4"/>
    <mergeCell ref="AE8:AE10"/>
    <mergeCell ref="AF8:AF10"/>
    <mergeCell ref="Z8:Z10"/>
    <mergeCell ref="Y8:Y10"/>
    <mergeCell ref="X8:X10"/>
    <mergeCell ref="V31:AA31"/>
    <mergeCell ref="AG8:AG10"/>
    <mergeCell ref="V12:AA12"/>
    <mergeCell ref="V20:AA20"/>
    <mergeCell ref="V23:AA23"/>
    <mergeCell ref="V29:AA29"/>
  </mergeCells>
  <conditionalFormatting sqref="AG7">
    <cfRule type="iconSet" priority="1447">
      <iconSet iconSet="3Signs" showValue="0" reverse="1">
        <cfvo type="percent" val="0"/>
        <cfvo type="num" val="2"/>
        <cfvo type="num" val="3"/>
      </iconSet>
    </cfRule>
  </conditionalFormatting>
  <conditionalFormatting sqref="X6">
    <cfRule type="iconSet" priority="1454">
      <iconSet iconSet="3Signs" showValue="0" reverse="1">
        <cfvo type="percent" val="0"/>
        <cfvo type="num" val="2"/>
        <cfvo type="num" val="3"/>
      </iconSet>
    </cfRule>
  </conditionalFormatting>
  <conditionalFormatting sqref="AC24:AC28 AC21:AC22 AC13:AC19 AC30 AC32:AC38">
    <cfRule type="expression" dxfId="9" priority="6">
      <formula>IF(OR(AC13="nebija plānots", AC13="Pabeigts projekts",AC13 &gt;=75.01%),"true", "ne")</formula>
    </cfRule>
    <cfRule type="expression" dxfId="8" priority="7">
      <formula>IF(AC13 &lt;=75.01%,"true", "ne")</formula>
    </cfRule>
  </conditionalFormatting>
  <conditionalFormatting sqref="S36:T38">
    <cfRule type="duplicateValues" dxfId="7" priority="1640"/>
  </conditionalFormatting>
  <conditionalFormatting sqref="S12:T35">
    <cfRule type="duplicateValues" dxfId="6" priority="1652"/>
  </conditionalFormatting>
  <conditionalFormatting sqref="AG19 AG14:AG17 AG24:AG28 AG21:AG22 AG30 AG32:AG38">
    <cfRule type="iconSet" priority="1653">
      <iconSet iconSet="3Signs" showValue="0" reverse="1">
        <cfvo type="percent" val="0"/>
        <cfvo type="num" val="2"/>
        <cfvo type="num" val="3"/>
      </iconSet>
    </cfRule>
  </conditionalFormatting>
  <conditionalFormatting sqref="AA9:AA10">
    <cfRule type="duplicateValues" dxfId="5" priority="1656"/>
  </conditionalFormatting>
  <conditionalFormatting sqref="AB9:AB10">
    <cfRule type="duplicateValues" dxfId="4" priority="1657"/>
  </conditionalFormatting>
  <conditionalFormatting sqref="AC9:AC10">
    <cfRule type="duplicateValues" dxfId="3" priority="1658"/>
  </conditionalFormatting>
  <conditionalFormatting sqref="S2:T2 S7:T10">
    <cfRule type="duplicateValues" dxfId="2" priority="1664"/>
    <cfRule type="duplicateValues" dxfId="1" priority="1665"/>
  </conditionalFormatting>
  <hyperlinks>
    <hyperlink ref="X43" r:id="rId1"/>
  </hyperlinks>
  <pageMargins left="0.11811023622047245" right="0.11811023622047245" top="0.74803149606299213" bottom="0.74803149606299213" header="0.31496062992125984" footer="0.31496062992125984"/>
  <pageSetup paperSize="9" scale="65" fitToHeight="0" orientation="landscape" r:id="rId2"/>
  <headerFooter differentFirst="1">
    <oddHeader>&amp;C&amp;"Times New Roman,Regular"&amp;P</oddHeader>
    <oddFooter>&amp;L&amp;"Times New Roman,Regular"&amp;F</oddFooter>
    <firstHeader>&amp;R&amp;"Times New Roman,Regular"2. pielikums 
Informatīvajam ziņojumam "Informatīvais ziņojums par Kohēzijas politikas
Eiropas Savienības fondu investīciju aktualitātēm līdz 2021. gada 1. februārim (pusgada ziņojums)"</firstHeader>
    <firstFooter>&amp;L&amp;"Times New Roman,Regular"&amp;F</firstFooter>
  </headerFooter>
  <rowBreaks count="4" manualBreakCount="4">
    <brk id="15" min="15" max="32" man="1"/>
    <brk id="19" min="15" max="32" man="1"/>
    <brk id="25" min="15" max="32" man="1"/>
    <brk id="33" min="1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378"/>
  <sheetViews>
    <sheetView workbookViewId="0">
      <selection activeCell="K1396" sqref="K1396"/>
    </sheetView>
  </sheetViews>
  <sheetFormatPr defaultColWidth="9" defaultRowHeight="12.5" x14ac:dyDescent="0.25"/>
  <cols>
    <col min="1" max="1" width="24.54296875" bestFit="1" customWidth="1"/>
    <col min="2" max="2" width="13.453125" bestFit="1" customWidth="1"/>
    <col min="3" max="3" width="12" bestFit="1" customWidth="1"/>
    <col min="4" max="4" width="11" bestFit="1" customWidth="1"/>
    <col min="5" max="9" width="12" bestFit="1" customWidth="1"/>
    <col min="10" max="10" width="11" bestFit="1" customWidth="1"/>
    <col min="11" max="13" width="12" bestFit="1" customWidth="1"/>
    <col min="14" max="15" width="13.453125" customWidth="1"/>
    <col min="16" max="16" width="11.7265625" customWidth="1"/>
  </cols>
  <sheetData>
    <row r="1" spans="1:17" x14ac:dyDescent="0.25">
      <c r="A1" t="s">
        <v>1297</v>
      </c>
      <c r="B1" t="s" vm="1">
        <v>1291</v>
      </c>
    </row>
    <row r="2" spans="1:17" ht="13" x14ac:dyDescent="0.3">
      <c r="O2" s="10" t="e">
        <f>#REF!</f>
        <v>#REF!</v>
      </c>
    </row>
    <row r="3" spans="1:17" ht="13" x14ac:dyDescent="0.3">
      <c r="A3" t="s">
        <v>1298</v>
      </c>
      <c r="B3" t="s">
        <v>747</v>
      </c>
      <c r="N3" s="10"/>
      <c r="O3" s="10">
        <f>SUMIF(Q:Q,"TRUE",N:N)</f>
        <v>0</v>
      </c>
      <c r="P3" s="12" t="e">
        <f>O3-O2</f>
        <v>#REF!</v>
      </c>
      <c r="Q3" s="13" t="s">
        <v>1459</v>
      </c>
    </row>
    <row r="4" spans="1:17" x14ac:dyDescent="0.25">
      <c r="A4" t="s">
        <v>745</v>
      </c>
      <c r="B4">
        <v>1</v>
      </c>
      <c r="C4">
        <v>2</v>
      </c>
      <c r="D4">
        <v>3</v>
      </c>
      <c r="E4">
        <v>4</v>
      </c>
      <c r="F4">
        <v>5</v>
      </c>
      <c r="G4">
        <v>6</v>
      </c>
      <c r="H4">
        <v>7</v>
      </c>
      <c r="I4">
        <v>8</v>
      </c>
      <c r="J4">
        <v>9</v>
      </c>
      <c r="K4">
        <v>10</v>
      </c>
      <c r="L4">
        <v>11</v>
      </c>
      <c r="M4">
        <v>12</v>
      </c>
      <c r="N4" t="s">
        <v>746</v>
      </c>
    </row>
    <row r="5" spans="1:17" hidden="1" x14ac:dyDescent="0.25">
      <c r="A5" t="s">
        <v>2</v>
      </c>
      <c r="D5">
        <v>45456.97</v>
      </c>
      <c r="G5">
        <v>44379.31</v>
      </c>
      <c r="J5">
        <v>44379.31</v>
      </c>
      <c r="M5">
        <v>47602.559999999998</v>
      </c>
      <c r="N5">
        <v>181818.15</v>
      </c>
      <c r="O5" t="s">
        <v>1296</v>
      </c>
      <c r="P5" t="e">
        <f>INDEX(#REF!,MATCH(A5,#REF!,0))</f>
        <v>#REF!</v>
      </c>
      <c r="Q5" t="e">
        <f>P5=N5</f>
        <v>#REF!</v>
      </c>
    </row>
    <row r="6" spans="1:17" hidden="1" x14ac:dyDescent="0.25">
      <c r="A6" t="s">
        <v>4</v>
      </c>
      <c r="B6">
        <v>14245.66</v>
      </c>
      <c r="F6">
        <v>42736.98</v>
      </c>
      <c r="N6">
        <v>56982.64</v>
      </c>
      <c r="O6" t="s">
        <v>1296</v>
      </c>
      <c r="P6" t="e">
        <f>INDEX(#REF!,MATCH(A6,#REF!,0))</f>
        <v>#REF!</v>
      </c>
      <c r="Q6" t="e">
        <f t="shared" ref="Q6:Q69" si="0">P6=N6</f>
        <v>#REF!</v>
      </c>
    </row>
    <row r="7" spans="1:17" hidden="1" x14ac:dyDescent="0.25">
      <c r="A7" t="s">
        <v>5</v>
      </c>
      <c r="B7">
        <v>32042.95</v>
      </c>
      <c r="H7">
        <v>70022.5</v>
      </c>
      <c r="L7">
        <v>75629.64</v>
      </c>
      <c r="N7">
        <v>177695.09</v>
      </c>
      <c r="O7" t="s">
        <v>1296</v>
      </c>
      <c r="P7" t="e">
        <f>INDEX(#REF!,MATCH(A7,#REF!,0))</f>
        <v>#REF!</v>
      </c>
      <c r="Q7" t="e">
        <f t="shared" si="0"/>
        <v>#REF!</v>
      </c>
    </row>
    <row r="8" spans="1:17" hidden="1" x14ac:dyDescent="0.25">
      <c r="A8" t="s">
        <v>6</v>
      </c>
      <c r="B8">
        <v>50127.39</v>
      </c>
      <c r="F8">
        <v>40920.120000000003</v>
      </c>
      <c r="J8">
        <v>50719.34</v>
      </c>
      <c r="N8">
        <v>141766.85</v>
      </c>
      <c r="O8" t="s">
        <v>1296</v>
      </c>
      <c r="P8" t="e">
        <f>INDEX(#REF!,MATCH(A8,#REF!,0))</f>
        <v>#REF!</v>
      </c>
      <c r="Q8" t="e">
        <f t="shared" si="0"/>
        <v>#REF!</v>
      </c>
    </row>
    <row r="9" spans="1:17" hidden="1" x14ac:dyDescent="0.25">
      <c r="A9" t="s">
        <v>7</v>
      </c>
      <c r="B9">
        <v>38052.660000000003</v>
      </c>
      <c r="H9">
        <v>82168.95</v>
      </c>
      <c r="N9">
        <v>120221.61</v>
      </c>
      <c r="O9" t="s">
        <v>1296</v>
      </c>
      <c r="P9" t="e">
        <f>INDEX(#REF!,MATCH(A9,#REF!,0))</f>
        <v>#REF!</v>
      </c>
      <c r="Q9" t="e">
        <f t="shared" si="0"/>
        <v>#REF!</v>
      </c>
    </row>
    <row r="10" spans="1:17" hidden="1" x14ac:dyDescent="0.25">
      <c r="A10" t="s">
        <v>8</v>
      </c>
      <c r="C10">
        <v>32282.5</v>
      </c>
      <c r="H10">
        <v>85100</v>
      </c>
      <c r="M10">
        <v>84175</v>
      </c>
      <c r="N10">
        <v>201557.5</v>
      </c>
      <c r="O10" t="s">
        <v>1296</v>
      </c>
      <c r="P10" t="e">
        <f>INDEX(#REF!,MATCH(A10,#REF!,0))</f>
        <v>#REF!</v>
      </c>
      <c r="Q10" t="e">
        <f t="shared" si="0"/>
        <v>#REF!</v>
      </c>
    </row>
    <row r="11" spans="1:17" hidden="1" x14ac:dyDescent="0.25">
      <c r="A11" t="s">
        <v>9</v>
      </c>
      <c r="B11">
        <v>50580.03</v>
      </c>
      <c r="F11">
        <v>72330.38</v>
      </c>
      <c r="K11">
        <v>86742.8</v>
      </c>
      <c r="N11">
        <v>209653.21000000002</v>
      </c>
      <c r="O11" t="s">
        <v>1296</v>
      </c>
      <c r="P11" t="e">
        <f>INDEX(#REF!,MATCH(A11,#REF!,0))</f>
        <v>#REF!</v>
      </c>
      <c r="Q11" t="e">
        <f t="shared" si="0"/>
        <v>#REF!</v>
      </c>
    </row>
    <row r="12" spans="1:17" hidden="1" x14ac:dyDescent="0.25">
      <c r="A12" t="s">
        <v>10</v>
      </c>
      <c r="D12">
        <v>42017.2</v>
      </c>
      <c r="J12">
        <v>81774.62</v>
      </c>
      <c r="N12">
        <v>123791.81999999999</v>
      </c>
      <c r="O12" t="s">
        <v>1296</v>
      </c>
      <c r="P12" t="e">
        <f>INDEX(#REF!,MATCH(A12,#REF!,0))</f>
        <v>#REF!</v>
      </c>
      <c r="Q12" t="e">
        <f t="shared" si="0"/>
        <v>#REF!</v>
      </c>
    </row>
    <row r="13" spans="1:17" hidden="1" x14ac:dyDescent="0.25">
      <c r="A13" t="s">
        <v>11</v>
      </c>
      <c r="B13">
        <v>64836.05</v>
      </c>
      <c r="G13">
        <v>65291.68</v>
      </c>
      <c r="L13">
        <v>92661.11</v>
      </c>
      <c r="N13">
        <v>222788.84000000003</v>
      </c>
      <c r="O13" t="s">
        <v>1296</v>
      </c>
      <c r="P13" t="e">
        <f>INDEX(#REF!,MATCH(A13,#REF!,0))</f>
        <v>#REF!</v>
      </c>
      <c r="Q13" t="e">
        <f t="shared" si="0"/>
        <v>#REF!</v>
      </c>
    </row>
    <row r="14" spans="1:17" hidden="1" x14ac:dyDescent="0.25">
      <c r="A14" t="s">
        <v>12</v>
      </c>
      <c r="G14">
        <v>108412.23</v>
      </c>
      <c r="N14">
        <v>108412.23</v>
      </c>
      <c r="O14" t="s">
        <v>1296</v>
      </c>
      <c r="P14" t="e">
        <f>INDEX(#REF!,MATCH(A14,#REF!,0))</f>
        <v>#REF!</v>
      </c>
      <c r="Q14" t="e">
        <f t="shared" si="0"/>
        <v>#REF!</v>
      </c>
    </row>
    <row r="15" spans="1:17" hidden="1" x14ac:dyDescent="0.25">
      <c r="A15" t="s">
        <v>13</v>
      </c>
      <c r="B15">
        <v>14089.18</v>
      </c>
      <c r="D15">
        <v>17507.09</v>
      </c>
      <c r="F15">
        <v>19442.189999999999</v>
      </c>
      <c r="H15">
        <v>17663</v>
      </c>
      <c r="J15">
        <v>19379.05</v>
      </c>
      <c r="L15">
        <v>19838.3</v>
      </c>
      <c r="N15">
        <v>107918.81</v>
      </c>
      <c r="O15" t="s">
        <v>1296</v>
      </c>
      <c r="P15" t="e">
        <f>INDEX(#REF!,MATCH(A15,#REF!,0))</f>
        <v>#REF!</v>
      </c>
      <c r="Q15" t="e">
        <f t="shared" si="0"/>
        <v>#REF!</v>
      </c>
    </row>
    <row r="16" spans="1:17" hidden="1" x14ac:dyDescent="0.25">
      <c r="A16" t="s">
        <v>14</v>
      </c>
      <c r="B16">
        <v>56876.28</v>
      </c>
      <c r="H16">
        <v>101628.51</v>
      </c>
      <c r="N16">
        <v>158504.78999999998</v>
      </c>
      <c r="O16" t="s">
        <v>1296</v>
      </c>
      <c r="P16" t="e">
        <f>INDEX(#REF!,MATCH(A16,#REF!,0))</f>
        <v>#REF!</v>
      </c>
      <c r="Q16" t="e">
        <f t="shared" si="0"/>
        <v>#REF!</v>
      </c>
    </row>
    <row r="17" spans="1:17" hidden="1" x14ac:dyDescent="0.25">
      <c r="A17" t="s">
        <v>15</v>
      </c>
      <c r="B17">
        <v>64765.120000000003</v>
      </c>
      <c r="E17">
        <v>58558.97</v>
      </c>
      <c r="H17">
        <v>56476.02</v>
      </c>
      <c r="J17">
        <v>45788.05</v>
      </c>
      <c r="N17">
        <v>225588.15999999997</v>
      </c>
      <c r="O17" t="s">
        <v>1296</v>
      </c>
      <c r="P17" t="e">
        <f>INDEX(#REF!,MATCH(A17,#REF!,0))</f>
        <v>#REF!</v>
      </c>
      <c r="Q17" t="e">
        <f t="shared" si="0"/>
        <v>#REF!</v>
      </c>
    </row>
    <row r="18" spans="1:17" hidden="1" x14ac:dyDescent="0.25">
      <c r="A18" t="s">
        <v>16</v>
      </c>
      <c r="C18">
        <v>44593.32</v>
      </c>
      <c r="I18">
        <v>88800</v>
      </c>
      <c r="N18">
        <v>133393.32</v>
      </c>
      <c r="O18" t="s">
        <v>1296</v>
      </c>
      <c r="P18" t="e">
        <f>INDEX(#REF!,MATCH(A18,#REF!,0))</f>
        <v>#REF!</v>
      </c>
      <c r="Q18" t="e">
        <f t="shared" si="0"/>
        <v>#REF!</v>
      </c>
    </row>
    <row r="19" spans="1:17" hidden="1" x14ac:dyDescent="0.25">
      <c r="A19" t="s">
        <v>17</v>
      </c>
      <c r="B19">
        <v>31482.93</v>
      </c>
      <c r="G19">
        <v>77558.679999999993</v>
      </c>
      <c r="K19">
        <v>97320.38</v>
      </c>
      <c r="N19">
        <v>206361.99</v>
      </c>
      <c r="O19" t="s">
        <v>1296</v>
      </c>
      <c r="P19" t="e">
        <f>INDEX(#REF!,MATCH(A19,#REF!,0))</f>
        <v>#REF!</v>
      </c>
      <c r="Q19" t="e">
        <f t="shared" si="0"/>
        <v>#REF!</v>
      </c>
    </row>
    <row r="20" spans="1:17" hidden="1" x14ac:dyDescent="0.25">
      <c r="A20" t="s">
        <v>18</v>
      </c>
      <c r="B20">
        <v>29685.74</v>
      </c>
      <c r="F20">
        <v>82012.679999999993</v>
      </c>
      <c r="K20">
        <v>89879.45</v>
      </c>
      <c r="N20">
        <v>201577.87</v>
      </c>
      <c r="O20" t="s">
        <v>1296</v>
      </c>
      <c r="P20" t="e">
        <f>INDEX(#REF!,MATCH(A20,#REF!,0))</f>
        <v>#REF!</v>
      </c>
      <c r="Q20" t="e">
        <f t="shared" si="0"/>
        <v>#REF!</v>
      </c>
    </row>
    <row r="21" spans="1:17" hidden="1" x14ac:dyDescent="0.25">
      <c r="A21" t="s">
        <v>19</v>
      </c>
      <c r="B21">
        <v>46713.2</v>
      </c>
      <c r="F21">
        <v>65443.74</v>
      </c>
      <c r="K21">
        <v>79291.850000000006</v>
      </c>
      <c r="N21">
        <v>191448.79</v>
      </c>
      <c r="O21" t="s">
        <v>1296</v>
      </c>
      <c r="P21" t="e">
        <f>INDEX(#REF!,MATCH(A21,#REF!,0))</f>
        <v>#REF!</v>
      </c>
      <c r="Q21" t="e">
        <f t="shared" si="0"/>
        <v>#REF!</v>
      </c>
    </row>
    <row r="22" spans="1:17" hidden="1" x14ac:dyDescent="0.25">
      <c r="A22" t="s">
        <v>20</v>
      </c>
      <c r="B22">
        <v>66945.740000000005</v>
      </c>
      <c r="F22">
        <v>46690.18</v>
      </c>
      <c r="K22">
        <v>73763.8</v>
      </c>
      <c r="N22">
        <v>187399.72000000003</v>
      </c>
      <c r="O22" t="s">
        <v>1296</v>
      </c>
      <c r="P22" t="e">
        <f>INDEX(#REF!,MATCH(A22,#REF!,0))</f>
        <v>#REF!</v>
      </c>
      <c r="Q22" t="e">
        <f t="shared" si="0"/>
        <v>#REF!</v>
      </c>
    </row>
    <row r="23" spans="1:17" hidden="1" x14ac:dyDescent="0.25">
      <c r="A23" t="s">
        <v>21</v>
      </c>
      <c r="B23">
        <v>45085.16</v>
      </c>
      <c r="G23">
        <v>89941.82</v>
      </c>
      <c r="L23">
        <v>162915.5</v>
      </c>
      <c r="N23">
        <v>297942.48</v>
      </c>
      <c r="O23" t="s">
        <v>1296</v>
      </c>
      <c r="P23" t="e">
        <f>INDEX(#REF!,MATCH(A23,#REF!,0))</f>
        <v>#REF!</v>
      </c>
      <c r="Q23" t="e">
        <f t="shared" si="0"/>
        <v>#REF!</v>
      </c>
    </row>
    <row r="24" spans="1:17" hidden="1" x14ac:dyDescent="0.25">
      <c r="A24" t="s">
        <v>22</v>
      </c>
      <c r="B24">
        <v>73437.649999999994</v>
      </c>
      <c r="F24">
        <v>67069.679999999993</v>
      </c>
      <c r="J24">
        <v>67791.179999999993</v>
      </c>
      <c r="N24">
        <v>208298.50999999998</v>
      </c>
      <c r="O24" t="s">
        <v>1296</v>
      </c>
      <c r="P24" t="e">
        <f>INDEX(#REF!,MATCH(A24,#REF!,0))</f>
        <v>#REF!</v>
      </c>
      <c r="Q24" t="e">
        <f t="shared" si="0"/>
        <v>#REF!</v>
      </c>
    </row>
    <row r="25" spans="1:17" hidden="1" x14ac:dyDescent="0.25">
      <c r="A25" t="s">
        <v>23</v>
      </c>
      <c r="B25">
        <v>11676.78</v>
      </c>
      <c r="G25">
        <v>32490.49</v>
      </c>
      <c r="J25">
        <v>33601.360000000001</v>
      </c>
      <c r="N25">
        <v>77768.63</v>
      </c>
      <c r="O25" t="s">
        <v>1296</v>
      </c>
      <c r="P25" t="e">
        <f>INDEX(#REF!,MATCH(A25,#REF!,0))</f>
        <v>#REF!</v>
      </c>
      <c r="Q25" t="e">
        <f t="shared" si="0"/>
        <v>#REF!</v>
      </c>
    </row>
    <row r="26" spans="1:17" hidden="1" x14ac:dyDescent="0.25">
      <c r="A26" t="s">
        <v>24</v>
      </c>
      <c r="D26">
        <v>84010.77</v>
      </c>
      <c r="G26">
        <v>92386.95</v>
      </c>
      <c r="N26">
        <v>176397.72</v>
      </c>
      <c r="O26" t="s">
        <v>1296</v>
      </c>
      <c r="P26" t="e">
        <f>INDEX(#REF!,MATCH(A26,#REF!,0))</f>
        <v>#REF!</v>
      </c>
      <c r="Q26" t="e">
        <f t="shared" si="0"/>
        <v>#REF!</v>
      </c>
    </row>
    <row r="27" spans="1:17" hidden="1" x14ac:dyDescent="0.25">
      <c r="A27" t="s">
        <v>25</v>
      </c>
      <c r="B27">
        <v>35382.800000000003</v>
      </c>
      <c r="G27">
        <v>69781.53</v>
      </c>
      <c r="K27">
        <v>72520.509999999995</v>
      </c>
      <c r="N27">
        <v>177684.84</v>
      </c>
      <c r="O27" t="s">
        <v>1296</v>
      </c>
      <c r="P27" t="e">
        <f>INDEX(#REF!,MATCH(A27,#REF!,0))</f>
        <v>#REF!</v>
      </c>
      <c r="Q27" t="e">
        <f t="shared" si="0"/>
        <v>#REF!</v>
      </c>
    </row>
    <row r="28" spans="1:17" hidden="1" x14ac:dyDescent="0.25">
      <c r="A28" t="s">
        <v>26</v>
      </c>
      <c r="D28">
        <v>49248.57</v>
      </c>
      <c r="J28">
        <v>102058.34</v>
      </c>
      <c r="N28">
        <v>151306.91</v>
      </c>
      <c r="O28" t="s">
        <v>1296</v>
      </c>
      <c r="P28" t="e">
        <f>INDEX(#REF!,MATCH(A28,#REF!,0))</f>
        <v>#REF!</v>
      </c>
      <c r="Q28" t="e">
        <f t="shared" si="0"/>
        <v>#REF!</v>
      </c>
    </row>
    <row r="29" spans="1:17" hidden="1" x14ac:dyDescent="0.25">
      <c r="A29" t="s">
        <v>27</v>
      </c>
      <c r="E29">
        <v>24426.69</v>
      </c>
      <c r="K29">
        <v>23326.93</v>
      </c>
      <c r="N29">
        <v>47753.619999999995</v>
      </c>
      <c r="O29" t="s">
        <v>1296</v>
      </c>
      <c r="P29" t="e">
        <f>INDEX(#REF!,MATCH(A29,#REF!,0))</f>
        <v>#REF!</v>
      </c>
      <c r="Q29" t="e">
        <f t="shared" si="0"/>
        <v>#REF!</v>
      </c>
    </row>
    <row r="30" spans="1:17" hidden="1" x14ac:dyDescent="0.25">
      <c r="A30" t="s">
        <v>28</v>
      </c>
      <c r="E30">
        <v>58822.74</v>
      </c>
      <c r="L30">
        <v>129499.33</v>
      </c>
      <c r="N30">
        <v>188322.07</v>
      </c>
      <c r="O30" t="s">
        <v>1296</v>
      </c>
      <c r="P30" t="e">
        <f>INDEX(#REF!,MATCH(A30,#REF!,0))</f>
        <v>#REF!</v>
      </c>
      <c r="Q30" t="e">
        <f t="shared" si="0"/>
        <v>#REF!</v>
      </c>
    </row>
    <row r="31" spans="1:17" hidden="1" x14ac:dyDescent="0.25">
      <c r="A31" t="s">
        <v>29</v>
      </c>
      <c r="G31">
        <v>99821.38</v>
      </c>
      <c r="L31">
        <v>72556.12</v>
      </c>
      <c r="N31">
        <v>172377.5</v>
      </c>
      <c r="O31" t="s">
        <v>1296</v>
      </c>
      <c r="P31" t="e">
        <f>INDEX(#REF!,MATCH(A31,#REF!,0))</f>
        <v>#REF!</v>
      </c>
      <c r="Q31" t="e">
        <f t="shared" si="0"/>
        <v>#REF!</v>
      </c>
    </row>
    <row r="32" spans="1:17" hidden="1" x14ac:dyDescent="0.25">
      <c r="A32" t="s">
        <v>30</v>
      </c>
      <c r="B32">
        <v>40385.78</v>
      </c>
      <c r="G32">
        <v>65667.149999999994</v>
      </c>
      <c r="M32">
        <v>81400</v>
      </c>
      <c r="N32">
        <v>187452.93</v>
      </c>
      <c r="O32" t="s">
        <v>1296</v>
      </c>
      <c r="P32" t="e">
        <f>INDEX(#REF!,MATCH(A32,#REF!,0))</f>
        <v>#REF!</v>
      </c>
      <c r="Q32" t="e">
        <f t="shared" si="0"/>
        <v>#REF!</v>
      </c>
    </row>
    <row r="33" spans="1:17" hidden="1" x14ac:dyDescent="0.25">
      <c r="A33" t="s">
        <v>31</v>
      </c>
      <c r="B33">
        <v>74369.7</v>
      </c>
      <c r="G33">
        <v>100319.82</v>
      </c>
      <c r="J33">
        <v>48100</v>
      </c>
      <c r="N33">
        <v>222789.52000000002</v>
      </c>
      <c r="O33" t="s">
        <v>1296</v>
      </c>
      <c r="P33" t="e">
        <f>INDEX(#REF!,MATCH(A33,#REF!,0))</f>
        <v>#REF!</v>
      </c>
      <c r="Q33" t="e">
        <f t="shared" si="0"/>
        <v>#REF!</v>
      </c>
    </row>
    <row r="34" spans="1:17" hidden="1" x14ac:dyDescent="0.25">
      <c r="A34" t="s">
        <v>32</v>
      </c>
      <c r="B34">
        <v>18592.21</v>
      </c>
      <c r="G34">
        <v>64846.57</v>
      </c>
      <c r="K34">
        <v>65704.259999999995</v>
      </c>
      <c r="N34">
        <v>149143.03999999998</v>
      </c>
      <c r="O34" t="s">
        <v>1296</v>
      </c>
      <c r="P34" t="e">
        <f>INDEX(#REF!,MATCH(A34,#REF!,0))</f>
        <v>#REF!</v>
      </c>
      <c r="Q34" t="e">
        <f t="shared" si="0"/>
        <v>#REF!</v>
      </c>
    </row>
    <row r="35" spans="1:17" hidden="1" x14ac:dyDescent="0.25">
      <c r="A35" t="s">
        <v>33</v>
      </c>
      <c r="B35">
        <v>46133.18</v>
      </c>
      <c r="E35">
        <v>36865.879999999997</v>
      </c>
      <c r="H35">
        <v>48627.24</v>
      </c>
      <c r="K35">
        <v>57877.24</v>
      </c>
      <c r="N35">
        <v>189503.53999999998</v>
      </c>
      <c r="O35" t="s">
        <v>1296</v>
      </c>
      <c r="P35" t="e">
        <f>INDEX(#REF!,MATCH(A35,#REF!,0))</f>
        <v>#REF!</v>
      </c>
      <c r="Q35" t="e">
        <f t="shared" si="0"/>
        <v>#REF!</v>
      </c>
    </row>
    <row r="36" spans="1:17" hidden="1" x14ac:dyDescent="0.25">
      <c r="A36" t="s">
        <v>34</v>
      </c>
      <c r="B36">
        <v>58849.05</v>
      </c>
      <c r="F36">
        <v>79890.3</v>
      </c>
      <c r="J36">
        <v>68680.160000000003</v>
      </c>
      <c r="N36">
        <v>207419.51</v>
      </c>
      <c r="O36" t="s">
        <v>1296</v>
      </c>
      <c r="P36" t="e">
        <f>INDEX(#REF!,MATCH(A36,#REF!,0))</f>
        <v>#REF!</v>
      </c>
      <c r="Q36" t="e">
        <f t="shared" si="0"/>
        <v>#REF!</v>
      </c>
    </row>
    <row r="37" spans="1:17" hidden="1" x14ac:dyDescent="0.25">
      <c r="A37" t="s">
        <v>35</v>
      </c>
      <c r="B37">
        <v>45940.47</v>
      </c>
      <c r="F37">
        <v>56310.38</v>
      </c>
      <c r="I37">
        <v>57703.4</v>
      </c>
      <c r="L37">
        <v>64866.75</v>
      </c>
      <c r="N37">
        <v>224821</v>
      </c>
      <c r="O37" t="s">
        <v>1296</v>
      </c>
      <c r="P37" t="e">
        <f>INDEX(#REF!,MATCH(A37,#REF!,0))</f>
        <v>#REF!</v>
      </c>
      <c r="Q37" t="e">
        <f t="shared" si="0"/>
        <v>#REF!</v>
      </c>
    </row>
    <row r="38" spans="1:17" hidden="1" x14ac:dyDescent="0.25">
      <c r="A38" t="s">
        <v>36</v>
      </c>
      <c r="B38">
        <v>69490.37</v>
      </c>
      <c r="F38">
        <v>54589.95</v>
      </c>
      <c r="J38">
        <v>62213.65</v>
      </c>
      <c r="N38">
        <v>186293.97</v>
      </c>
      <c r="O38" t="s">
        <v>1296</v>
      </c>
      <c r="P38" t="e">
        <f>INDEX(#REF!,MATCH(A38,#REF!,0))</f>
        <v>#REF!</v>
      </c>
      <c r="Q38" t="e">
        <f t="shared" si="0"/>
        <v>#REF!</v>
      </c>
    </row>
    <row r="39" spans="1:17" hidden="1" x14ac:dyDescent="0.25">
      <c r="A39" t="s">
        <v>37</v>
      </c>
      <c r="B39">
        <v>33542.800000000003</v>
      </c>
      <c r="H39">
        <v>59892.01</v>
      </c>
      <c r="M39">
        <v>68448.240000000005</v>
      </c>
      <c r="N39">
        <v>161883.04999999999</v>
      </c>
      <c r="O39" t="s">
        <v>1296</v>
      </c>
      <c r="P39" t="e">
        <f>INDEX(#REF!,MATCH(A39,#REF!,0))</f>
        <v>#REF!</v>
      </c>
      <c r="Q39" t="e">
        <f t="shared" si="0"/>
        <v>#REF!</v>
      </c>
    </row>
    <row r="40" spans="1:17" hidden="1" x14ac:dyDescent="0.25">
      <c r="A40" t="s">
        <v>38</v>
      </c>
      <c r="B40">
        <v>57704.37</v>
      </c>
      <c r="E40">
        <v>58642.16</v>
      </c>
      <c r="K40">
        <v>99900</v>
      </c>
      <c r="N40">
        <v>216246.53</v>
      </c>
      <c r="O40" t="s">
        <v>1296</v>
      </c>
      <c r="P40" t="e">
        <f>INDEX(#REF!,MATCH(A40,#REF!,0))</f>
        <v>#REF!</v>
      </c>
      <c r="Q40" t="e">
        <f t="shared" si="0"/>
        <v>#REF!</v>
      </c>
    </row>
    <row r="41" spans="1:17" hidden="1" x14ac:dyDescent="0.25">
      <c r="A41" t="s">
        <v>39</v>
      </c>
      <c r="B41">
        <v>49313</v>
      </c>
      <c r="F41">
        <v>69364.12</v>
      </c>
      <c r="L41">
        <v>106611.8</v>
      </c>
      <c r="N41">
        <v>225288.91999999998</v>
      </c>
      <c r="O41" t="s">
        <v>1296</v>
      </c>
      <c r="P41" t="e">
        <f>INDEX(#REF!,MATCH(A41,#REF!,0))</f>
        <v>#REF!</v>
      </c>
      <c r="Q41" t="e">
        <f t="shared" si="0"/>
        <v>#REF!</v>
      </c>
    </row>
    <row r="42" spans="1:17" hidden="1" x14ac:dyDescent="0.25">
      <c r="A42" t="s">
        <v>40</v>
      </c>
      <c r="B42">
        <v>51516.49</v>
      </c>
      <c r="F42">
        <v>73700.37</v>
      </c>
      <c r="K42">
        <v>89194.67</v>
      </c>
      <c r="N42">
        <v>214411.52999999997</v>
      </c>
      <c r="O42" t="s">
        <v>1296</v>
      </c>
      <c r="P42" t="e">
        <f>INDEX(#REF!,MATCH(A42,#REF!,0))</f>
        <v>#REF!</v>
      </c>
      <c r="Q42" t="e">
        <f t="shared" si="0"/>
        <v>#REF!</v>
      </c>
    </row>
    <row r="43" spans="1:17" hidden="1" x14ac:dyDescent="0.25">
      <c r="A43" t="s">
        <v>41</v>
      </c>
      <c r="C43">
        <v>52979.38</v>
      </c>
      <c r="I43">
        <v>108050.17</v>
      </c>
      <c r="N43">
        <v>161029.54999999999</v>
      </c>
      <c r="O43" t="s">
        <v>1296</v>
      </c>
      <c r="P43" t="e">
        <f>INDEX(#REF!,MATCH(A43,#REF!,0))</f>
        <v>#REF!</v>
      </c>
      <c r="Q43" t="e">
        <f t="shared" si="0"/>
        <v>#REF!</v>
      </c>
    </row>
    <row r="44" spans="1:17" hidden="1" x14ac:dyDescent="0.25">
      <c r="A44" t="s">
        <v>42</v>
      </c>
      <c r="C44">
        <v>49569.599999999999</v>
      </c>
      <c r="F44">
        <v>46391.86</v>
      </c>
      <c r="I44">
        <v>59568.39</v>
      </c>
      <c r="L44">
        <v>56099.64</v>
      </c>
      <c r="N44">
        <v>211629.49</v>
      </c>
      <c r="O44" t="s">
        <v>1296</v>
      </c>
      <c r="P44" t="e">
        <f>INDEX(#REF!,MATCH(A44,#REF!,0))</f>
        <v>#REF!</v>
      </c>
      <c r="Q44" t="e">
        <f t="shared" si="0"/>
        <v>#REF!</v>
      </c>
    </row>
    <row r="45" spans="1:17" hidden="1" x14ac:dyDescent="0.25">
      <c r="A45" t="s">
        <v>43</v>
      </c>
      <c r="B45">
        <v>32307.88</v>
      </c>
      <c r="G45">
        <v>61743.75</v>
      </c>
      <c r="M45">
        <v>75366.87</v>
      </c>
      <c r="N45">
        <v>169418.5</v>
      </c>
      <c r="O45" t="s">
        <v>1296</v>
      </c>
      <c r="P45" t="e">
        <f>INDEX(#REF!,MATCH(A45,#REF!,0))</f>
        <v>#REF!</v>
      </c>
      <c r="Q45" t="e">
        <f t="shared" si="0"/>
        <v>#REF!</v>
      </c>
    </row>
    <row r="46" spans="1:17" hidden="1" x14ac:dyDescent="0.25">
      <c r="A46" t="s">
        <v>44</v>
      </c>
      <c r="B46">
        <v>30530.25</v>
      </c>
      <c r="E46">
        <v>46568.15</v>
      </c>
      <c r="K46">
        <v>93150.18</v>
      </c>
      <c r="N46">
        <v>170248.58</v>
      </c>
      <c r="O46" t="s">
        <v>1296</v>
      </c>
      <c r="P46" t="e">
        <f>INDEX(#REF!,MATCH(A46,#REF!,0))</f>
        <v>#REF!</v>
      </c>
      <c r="Q46" t="e">
        <f t="shared" si="0"/>
        <v>#REF!</v>
      </c>
    </row>
    <row r="47" spans="1:17" hidden="1" x14ac:dyDescent="0.25">
      <c r="A47" t="s">
        <v>45</v>
      </c>
      <c r="B47">
        <v>63030.23</v>
      </c>
      <c r="E47">
        <v>42536.94</v>
      </c>
      <c r="K47">
        <v>55322.17</v>
      </c>
      <c r="N47">
        <v>160889.34000000003</v>
      </c>
      <c r="O47" t="s">
        <v>1296</v>
      </c>
      <c r="P47" t="e">
        <f>INDEX(#REF!,MATCH(A47,#REF!,0))</f>
        <v>#REF!</v>
      </c>
      <c r="Q47" t="e">
        <f t="shared" si="0"/>
        <v>#REF!</v>
      </c>
    </row>
    <row r="48" spans="1:17" hidden="1" x14ac:dyDescent="0.25">
      <c r="A48" t="s">
        <v>46</v>
      </c>
      <c r="D48">
        <v>51366.78</v>
      </c>
      <c r="J48">
        <v>89319.79</v>
      </c>
      <c r="N48">
        <v>140686.57</v>
      </c>
      <c r="O48" t="s">
        <v>1296</v>
      </c>
      <c r="P48" t="e">
        <f>INDEX(#REF!,MATCH(A48,#REF!,0))</f>
        <v>#REF!</v>
      </c>
      <c r="Q48" t="e">
        <f t="shared" si="0"/>
        <v>#REF!</v>
      </c>
    </row>
    <row r="49" spans="1:17" hidden="1" x14ac:dyDescent="0.25">
      <c r="A49" t="s">
        <v>47</v>
      </c>
      <c r="B49">
        <v>60846.75</v>
      </c>
      <c r="D49">
        <v>53344.75</v>
      </c>
      <c r="G49">
        <v>37460.74</v>
      </c>
      <c r="J49">
        <v>37460.730000000003</v>
      </c>
      <c r="N49">
        <v>189112.97</v>
      </c>
      <c r="O49" t="s">
        <v>1296</v>
      </c>
      <c r="P49" t="e">
        <f>INDEX(#REF!,MATCH(A49,#REF!,0))</f>
        <v>#REF!</v>
      </c>
      <c r="Q49" t="e">
        <f t="shared" si="0"/>
        <v>#REF!</v>
      </c>
    </row>
    <row r="50" spans="1:17" hidden="1" x14ac:dyDescent="0.25">
      <c r="A50" t="s">
        <v>48</v>
      </c>
      <c r="B50">
        <v>127413.59</v>
      </c>
      <c r="F50">
        <v>60125</v>
      </c>
      <c r="J50">
        <v>56240</v>
      </c>
      <c r="N50">
        <v>243778.59</v>
      </c>
      <c r="O50" t="s">
        <v>1296</v>
      </c>
      <c r="P50" t="e">
        <f>INDEX(#REF!,MATCH(A50,#REF!,0))</f>
        <v>#REF!</v>
      </c>
      <c r="Q50" t="e">
        <f t="shared" si="0"/>
        <v>#REF!</v>
      </c>
    </row>
    <row r="51" spans="1:17" hidden="1" x14ac:dyDescent="0.25">
      <c r="A51" t="s">
        <v>49</v>
      </c>
      <c r="B51">
        <v>34716.22</v>
      </c>
      <c r="E51">
        <v>35002.449999999997</v>
      </c>
      <c r="H51">
        <v>35062.089999999997</v>
      </c>
      <c r="K51">
        <v>37713.96</v>
      </c>
      <c r="N51">
        <v>142494.72</v>
      </c>
      <c r="O51" t="s">
        <v>1296</v>
      </c>
      <c r="P51" t="e">
        <f>INDEX(#REF!,MATCH(A51,#REF!,0))</f>
        <v>#REF!</v>
      </c>
      <c r="Q51" t="e">
        <f t="shared" si="0"/>
        <v>#REF!</v>
      </c>
    </row>
    <row r="52" spans="1:17" hidden="1" x14ac:dyDescent="0.25">
      <c r="A52" t="s">
        <v>50</v>
      </c>
      <c r="B52">
        <v>22882.31</v>
      </c>
      <c r="G52">
        <v>46407.14</v>
      </c>
      <c r="J52">
        <v>55866.6</v>
      </c>
      <c r="M52">
        <v>56019.08</v>
      </c>
      <c r="N52">
        <v>181175.13</v>
      </c>
      <c r="O52" t="s">
        <v>1296</v>
      </c>
      <c r="P52" t="e">
        <f>INDEX(#REF!,MATCH(A52,#REF!,0))</f>
        <v>#REF!</v>
      </c>
      <c r="Q52" t="e">
        <f t="shared" si="0"/>
        <v>#REF!</v>
      </c>
    </row>
    <row r="53" spans="1:17" hidden="1" x14ac:dyDescent="0.25">
      <c r="A53" t="s">
        <v>51</v>
      </c>
      <c r="B53">
        <v>25819.17</v>
      </c>
      <c r="H53">
        <v>101631.01</v>
      </c>
      <c r="L53">
        <v>63036.08</v>
      </c>
      <c r="N53">
        <v>190486.26</v>
      </c>
      <c r="O53" t="s">
        <v>1296</v>
      </c>
      <c r="P53" t="e">
        <f>INDEX(#REF!,MATCH(A53,#REF!,0))</f>
        <v>#REF!</v>
      </c>
      <c r="Q53" t="e">
        <f t="shared" si="0"/>
        <v>#REF!</v>
      </c>
    </row>
    <row r="54" spans="1:17" hidden="1" x14ac:dyDescent="0.25">
      <c r="A54" t="s">
        <v>52</v>
      </c>
      <c r="B54">
        <v>50469.24</v>
      </c>
      <c r="E54">
        <v>54000</v>
      </c>
      <c r="H54">
        <v>99900</v>
      </c>
      <c r="N54">
        <v>204369.24</v>
      </c>
      <c r="O54" t="s">
        <v>1296</v>
      </c>
      <c r="P54" t="e">
        <f>INDEX(#REF!,MATCH(A54,#REF!,0))</f>
        <v>#REF!</v>
      </c>
      <c r="Q54" t="e">
        <f t="shared" si="0"/>
        <v>#REF!</v>
      </c>
    </row>
    <row r="55" spans="1:17" hidden="1" x14ac:dyDescent="0.25">
      <c r="A55" t="s">
        <v>53</v>
      </c>
      <c r="C55">
        <v>72337.58</v>
      </c>
      <c r="F55">
        <v>57524.18</v>
      </c>
      <c r="J55">
        <v>67894.789999999994</v>
      </c>
      <c r="N55">
        <v>197756.55</v>
      </c>
      <c r="O55" t="s">
        <v>1296</v>
      </c>
      <c r="P55" t="e">
        <f>INDEX(#REF!,MATCH(A55,#REF!,0))</f>
        <v>#REF!</v>
      </c>
      <c r="Q55" t="e">
        <f t="shared" si="0"/>
        <v>#REF!</v>
      </c>
    </row>
    <row r="56" spans="1:17" hidden="1" x14ac:dyDescent="0.25">
      <c r="A56" t="s">
        <v>54</v>
      </c>
      <c r="B56">
        <v>64522.16</v>
      </c>
      <c r="F56">
        <v>91768.56</v>
      </c>
      <c r="N56">
        <v>156290.72</v>
      </c>
      <c r="O56" t="s">
        <v>1296</v>
      </c>
      <c r="P56" t="e">
        <f>INDEX(#REF!,MATCH(A56,#REF!,0))</f>
        <v>#REF!</v>
      </c>
      <c r="Q56" t="e">
        <f t="shared" si="0"/>
        <v>#REF!</v>
      </c>
    </row>
    <row r="57" spans="1:17" hidden="1" x14ac:dyDescent="0.25">
      <c r="A57" t="s">
        <v>55</v>
      </c>
      <c r="C57">
        <v>44367.35</v>
      </c>
      <c r="F57">
        <v>47701.05</v>
      </c>
      <c r="L57">
        <v>112268.87</v>
      </c>
      <c r="N57">
        <v>204337.27</v>
      </c>
      <c r="O57" t="s">
        <v>1296</v>
      </c>
      <c r="P57" t="e">
        <f>INDEX(#REF!,MATCH(A57,#REF!,0))</f>
        <v>#REF!</v>
      </c>
      <c r="Q57" t="e">
        <f t="shared" si="0"/>
        <v>#REF!</v>
      </c>
    </row>
    <row r="58" spans="1:17" hidden="1" x14ac:dyDescent="0.25">
      <c r="A58" t="s">
        <v>56</v>
      </c>
      <c r="D58">
        <v>52440.93</v>
      </c>
      <c r="G58">
        <v>51843.88</v>
      </c>
      <c r="J58">
        <v>46433.85</v>
      </c>
      <c r="M58">
        <v>44745.5</v>
      </c>
      <c r="N58">
        <v>195464.16</v>
      </c>
      <c r="O58" t="s">
        <v>1296</v>
      </c>
      <c r="P58" t="e">
        <f>INDEX(#REF!,MATCH(A58,#REF!,0))</f>
        <v>#REF!</v>
      </c>
      <c r="Q58" t="e">
        <f t="shared" si="0"/>
        <v>#REF!</v>
      </c>
    </row>
    <row r="59" spans="1:17" hidden="1" x14ac:dyDescent="0.25">
      <c r="A59" t="s">
        <v>57</v>
      </c>
      <c r="B59">
        <v>30626.71</v>
      </c>
      <c r="F59">
        <v>67461.13</v>
      </c>
      <c r="K59">
        <v>91706.78</v>
      </c>
      <c r="N59">
        <v>189794.62</v>
      </c>
      <c r="O59" t="s">
        <v>1296</v>
      </c>
      <c r="P59" t="e">
        <f>INDEX(#REF!,MATCH(A59,#REF!,0))</f>
        <v>#REF!</v>
      </c>
      <c r="Q59" t="e">
        <f t="shared" si="0"/>
        <v>#REF!</v>
      </c>
    </row>
    <row r="60" spans="1:17" hidden="1" x14ac:dyDescent="0.25">
      <c r="A60" t="s">
        <v>58</v>
      </c>
      <c r="C60">
        <v>45553.15</v>
      </c>
      <c r="F60">
        <v>45545.52</v>
      </c>
      <c r="I60">
        <v>44869.15</v>
      </c>
      <c r="L60">
        <v>14353.08</v>
      </c>
      <c r="N60">
        <v>150320.9</v>
      </c>
      <c r="O60" t="s">
        <v>1296</v>
      </c>
      <c r="P60" t="e">
        <f>INDEX(#REF!,MATCH(A60,#REF!,0))</f>
        <v>#REF!</v>
      </c>
      <c r="Q60" t="e">
        <f t="shared" si="0"/>
        <v>#REF!</v>
      </c>
    </row>
    <row r="61" spans="1:17" hidden="1" x14ac:dyDescent="0.25">
      <c r="A61" t="s">
        <v>59</v>
      </c>
      <c r="C61">
        <v>51466.99</v>
      </c>
      <c r="F61">
        <v>60196.5</v>
      </c>
      <c r="I61">
        <v>53586.57</v>
      </c>
      <c r="L61">
        <v>53118.82</v>
      </c>
      <c r="M61">
        <v>34071.56</v>
      </c>
      <c r="N61">
        <v>252440.44</v>
      </c>
      <c r="O61" t="s">
        <v>1296</v>
      </c>
      <c r="P61" t="e">
        <f>INDEX(#REF!,MATCH(A61,#REF!,0))</f>
        <v>#REF!</v>
      </c>
      <c r="Q61" t="e">
        <f t="shared" si="0"/>
        <v>#REF!</v>
      </c>
    </row>
    <row r="62" spans="1:17" hidden="1" x14ac:dyDescent="0.25">
      <c r="A62" t="s">
        <v>60</v>
      </c>
      <c r="B62">
        <v>7212.88</v>
      </c>
      <c r="F62">
        <v>30700.53</v>
      </c>
      <c r="J62">
        <v>30700.53</v>
      </c>
      <c r="N62">
        <v>68613.94</v>
      </c>
      <c r="O62" t="s">
        <v>1296</v>
      </c>
      <c r="P62" t="e">
        <f>INDEX(#REF!,MATCH(A62,#REF!,0))</f>
        <v>#REF!</v>
      </c>
      <c r="Q62" t="e">
        <f t="shared" si="0"/>
        <v>#REF!</v>
      </c>
    </row>
    <row r="63" spans="1:17" hidden="1" x14ac:dyDescent="0.25">
      <c r="A63" t="s">
        <v>61</v>
      </c>
      <c r="F63">
        <v>40840.79</v>
      </c>
      <c r="H63">
        <v>7617.81</v>
      </c>
      <c r="L63">
        <v>56043.05</v>
      </c>
      <c r="N63">
        <v>104501.65</v>
      </c>
      <c r="O63" t="s">
        <v>1296</v>
      </c>
      <c r="P63" t="e">
        <f>INDEX(#REF!,MATCH(A63,#REF!,0))</f>
        <v>#REF!</v>
      </c>
      <c r="Q63" t="e">
        <f t="shared" si="0"/>
        <v>#REF!</v>
      </c>
    </row>
    <row r="64" spans="1:17" hidden="1" x14ac:dyDescent="0.25">
      <c r="A64" t="s">
        <v>62</v>
      </c>
      <c r="F64">
        <v>105079.16</v>
      </c>
      <c r="K64">
        <v>96120.45</v>
      </c>
      <c r="N64">
        <v>201199.61</v>
      </c>
      <c r="O64" t="s">
        <v>1296</v>
      </c>
      <c r="P64" t="e">
        <f>INDEX(#REF!,MATCH(A64,#REF!,0))</f>
        <v>#REF!</v>
      </c>
      <c r="Q64" t="e">
        <f t="shared" si="0"/>
        <v>#REF!</v>
      </c>
    </row>
    <row r="65" spans="1:17" hidden="1" x14ac:dyDescent="0.25">
      <c r="A65" t="s">
        <v>63</v>
      </c>
      <c r="F65">
        <v>112633.55</v>
      </c>
      <c r="K65">
        <v>104422.32</v>
      </c>
      <c r="N65">
        <v>217055.87</v>
      </c>
      <c r="O65" t="s">
        <v>1296</v>
      </c>
      <c r="P65" t="e">
        <f>INDEX(#REF!,MATCH(A65,#REF!,0))</f>
        <v>#REF!</v>
      </c>
      <c r="Q65" t="e">
        <f t="shared" si="0"/>
        <v>#REF!</v>
      </c>
    </row>
    <row r="66" spans="1:17" hidden="1" x14ac:dyDescent="0.25">
      <c r="A66" t="s">
        <v>64</v>
      </c>
      <c r="B66">
        <v>32018.31</v>
      </c>
      <c r="E66">
        <v>50788.82</v>
      </c>
      <c r="H66">
        <v>30054.17</v>
      </c>
      <c r="J66">
        <v>25334.43</v>
      </c>
      <c r="N66" s="24">
        <v>138195.73000000001</v>
      </c>
      <c r="O66" t="s">
        <v>1296</v>
      </c>
      <c r="P66" t="e">
        <f>INDEX(#REF!,MATCH(A66,#REF!,0))</f>
        <v>#REF!</v>
      </c>
      <c r="Q66" t="e">
        <f t="shared" si="0"/>
        <v>#REF!</v>
      </c>
    </row>
    <row r="67" spans="1:17" hidden="1" x14ac:dyDescent="0.25">
      <c r="A67" t="s">
        <v>65</v>
      </c>
      <c r="B67">
        <v>46432.26</v>
      </c>
      <c r="G67">
        <v>110762.61</v>
      </c>
      <c r="J67">
        <v>85890.9</v>
      </c>
      <c r="N67">
        <v>243085.77</v>
      </c>
      <c r="O67" t="s">
        <v>1296</v>
      </c>
      <c r="P67" t="e">
        <f>INDEX(#REF!,MATCH(A67,#REF!,0))</f>
        <v>#REF!</v>
      </c>
      <c r="Q67" t="e">
        <f t="shared" si="0"/>
        <v>#REF!</v>
      </c>
    </row>
    <row r="68" spans="1:17" hidden="1" x14ac:dyDescent="0.25">
      <c r="A68" t="s">
        <v>66</v>
      </c>
      <c r="B68">
        <v>44576.03</v>
      </c>
      <c r="H68">
        <v>81303.94</v>
      </c>
      <c r="N68">
        <v>125879.97</v>
      </c>
      <c r="O68" t="s">
        <v>1296</v>
      </c>
      <c r="P68" t="e">
        <f>INDEX(#REF!,MATCH(A68,#REF!,0))</f>
        <v>#REF!</v>
      </c>
      <c r="Q68" t="e">
        <f t="shared" si="0"/>
        <v>#REF!</v>
      </c>
    </row>
    <row r="69" spans="1:17" hidden="1" x14ac:dyDescent="0.25">
      <c r="A69" t="s">
        <v>67</v>
      </c>
      <c r="D69">
        <v>39419.15</v>
      </c>
      <c r="J69">
        <v>72858.63</v>
      </c>
      <c r="N69">
        <v>112277.78</v>
      </c>
      <c r="O69" t="s">
        <v>1296</v>
      </c>
      <c r="P69" t="e">
        <f>INDEX(#REF!,MATCH(A69,#REF!,0))</f>
        <v>#REF!</v>
      </c>
      <c r="Q69" t="e">
        <f t="shared" si="0"/>
        <v>#REF!</v>
      </c>
    </row>
    <row r="70" spans="1:17" hidden="1" x14ac:dyDescent="0.25">
      <c r="A70" t="s">
        <v>68</v>
      </c>
      <c r="D70">
        <v>57855.11</v>
      </c>
      <c r="F70">
        <v>24536.11</v>
      </c>
      <c r="I70">
        <v>64752.25</v>
      </c>
      <c r="N70">
        <v>147143.47</v>
      </c>
      <c r="O70" t="s">
        <v>1296</v>
      </c>
      <c r="P70" t="e">
        <f>INDEX(#REF!,MATCH(A70,#REF!,0))</f>
        <v>#REF!</v>
      </c>
      <c r="Q70" t="e">
        <f t="shared" ref="Q70:Q133" si="1">P70=N70</f>
        <v>#REF!</v>
      </c>
    </row>
    <row r="71" spans="1:17" hidden="1" x14ac:dyDescent="0.25">
      <c r="A71" t="s">
        <v>69</v>
      </c>
      <c r="B71">
        <v>33007.54</v>
      </c>
      <c r="F71">
        <v>58326.13</v>
      </c>
      <c r="J71">
        <v>63945.67</v>
      </c>
      <c r="M71">
        <v>60148.24</v>
      </c>
      <c r="N71">
        <v>215427.58</v>
      </c>
      <c r="O71" t="s">
        <v>1296</v>
      </c>
      <c r="P71" t="e">
        <f>INDEX(#REF!,MATCH(A71,#REF!,0))</f>
        <v>#REF!</v>
      </c>
      <c r="Q71" t="e">
        <f t="shared" si="1"/>
        <v>#REF!</v>
      </c>
    </row>
    <row r="72" spans="1:17" hidden="1" x14ac:dyDescent="0.25">
      <c r="A72" t="s">
        <v>70</v>
      </c>
      <c r="G72">
        <v>106875</v>
      </c>
      <c r="J72">
        <v>171398.39</v>
      </c>
      <c r="N72">
        <v>278273.39</v>
      </c>
      <c r="O72" t="s">
        <v>1296</v>
      </c>
      <c r="P72" t="e">
        <f>INDEX(#REF!,MATCH(A72,#REF!,0))</f>
        <v>#REF!</v>
      </c>
      <c r="Q72" t="e">
        <f t="shared" si="1"/>
        <v>#REF!</v>
      </c>
    </row>
    <row r="73" spans="1:17" hidden="1" x14ac:dyDescent="0.25">
      <c r="A73" t="s">
        <v>71</v>
      </c>
      <c r="B73">
        <v>68917.53</v>
      </c>
      <c r="F73">
        <v>53630</v>
      </c>
      <c r="K73">
        <v>89960</v>
      </c>
      <c r="N73">
        <v>212507.53</v>
      </c>
      <c r="O73" t="s">
        <v>1296</v>
      </c>
      <c r="P73" t="e">
        <f>INDEX(#REF!,MATCH(A73,#REF!,0))</f>
        <v>#REF!</v>
      </c>
      <c r="Q73" t="e">
        <f t="shared" si="1"/>
        <v>#REF!</v>
      </c>
    </row>
    <row r="74" spans="1:17" hidden="1" x14ac:dyDescent="0.25">
      <c r="A74" t="s">
        <v>72</v>
      </c>
      <c r="B74">
        <v>55213.5</v>
      </c>
      <c r="E74">
        <v>38850</v>
      </c>
      <c r="J74">
        <v>105648.81</v>
      </c>
      <c r="N74">
        <v>199712.31</v>
      </c>
      <c r="O74" t="s">
        <v>1296</v>
      </c>
      <c r="P74" t="e">
        <f>INDEX(#REF!,MATCH(A74,#REF!,0))</f>
        <v>#REF!</v>
      </c>
      <c r="Q74" t="e">
        <f t="shared" si="1"/>
        <v>#REF!</v>
      </c>
    </row>
    <row r="75" spans="1:17" hidden="1" x14ac:dyDescent="0.25">
      <c r="A75" t="s">
        <v>73</v>
      </c>
      <c r="B75">
        <v>69923.039999999994</v>
      </c>
      <c r="F75">
        <v>55380</v>
      </c>
      <c r="K75">
        <v>87685</v>
      </c>
      <c r="N75">
        <v>212988.03999999998</v>
      </c>
      <c r="O75" t="s">
        <v>1296</v>
      </c>
      <c r="P75" t="e">
        <f>INDEX(#REF!,MATCH(A75,#REF!,0))</f>
        <v>#REF!</v>
      </c>
      <c r="Q75" t="e">
        <f t="shared" si="1"/>
        <v>#REF!</v>
      </c>
    </row>
    <row r="76" spans="1:17" hidden="1" x14ac:dyDescent="0.25">
      <c r="A76" t="s">
        <v>74</v>
      </c>
      <c r="B76">
        <v>61494.49</v>
      </c>
      <c r="F76">
        <v>39775</v>
      </c>
      <c r="J76">
        <v>49025</v>
      </c>
      <c r="N76">
        <v>150294.49</v>
      </c>
      <c r="O76" t="s">
        <v>1296</v>
      </c>
      <c r="P76" t="e">
        <f>INDEX(#REF!,MATCH(A76,#REF!,0))</f>
        <v>#REF!</v>
      </c>
      <c r="Q76" t="e">
        <f t="shared" si="1"/>
        <v>#REF!</v>
      </c>
    </row>
    <row r="77" spans="1:17" hidden="1" x14ac:dyDescent="0.25">
      <c r="A77" t="s">
        <v>75</v>
      </c>
      <c r="B77">
        <v>79415.55</v>
      </c>
      <c r="E77">
        <v>32375</v>
      </c>
      <c r="J77">
        <v>55500</v>
      </c>
      <c r="N77">
        <v>167290.54999999999</v>
      </c>
      <c r="O77" t="s">
        <v>1296</v>
      </c>
      <c r="P77" t="e">
        <f>INDEX(#REF!,MATCH(A77,#REF!,0))</f>
        <v>#REF!</v>
      </c>
      <c r="Q77" t="e">
        <f t="shared" si="1"/>
        <v>#REF!</v>
      </c>
    </row>
    <row r="78" spans="1:17" hidden="1" x14ac:dyDescent="0.25">
      <c r="A78" t="s">
        <v>76</v>
      </c>
      <c r="D78">
        <v>49503.26</v>
      </c>
      <c r="G78">
        <v>48104.46</v>
      </c>
      <c r="J78">
        <v>56422.38</v>
      </c>
      <c r="M78">
        <v>52222.38</v>
      </c>
      <c r="N78">
        <v>206252.48</v>
      </c>
      <c r="O78" t="s">
        <v>1296</v>
      </c>
      <c r="P78" t="e">
        <f>INDEX(#REF!,MATCH(A78,#REF!,0))</f>
        <v>#REF!</v>
      </c>
      <c r="Q78" t="e">
        <f t="shared" si="1"/>
        <v>#REF!</v>
      </c>
    </row>
    <row r="79" spans="1:17" hidden="1" x14ac:dyDescent="0.25">
      <c r="A79" t="s">
        <v>77</v>
      </c>
      <c r="B79">
        <v>1934309.29</v>
      </c>
      <c r="D79">
        <v>873193.66</v>
      </c>
      <c r="H79">
        <v>1513012.9</v>
      </c>
      <c r="J79">
        <v>1513012.9</v>
      </c>
      <c r="N79">
        <v>5833528.75</v>
      </c>
      <c r="O79" t="s">
        <v>1296</v>
      </c>
      <c r="P79" t="e">
        <f>INDEX(#REF!,MATCH(A79,#REF!,0))</f>
        <v>#REF!</v>
      </c>
      <c r="Q79" t="e">
        <f t="shared" si="1"/>
        <v>#REF!</v>
      </c>
    </row>
    <row r="80" spans="1:17" hidden="1" x14ac:dyDescent="0.25">
      <c r="A80" t="s">
        <v>78</v>
      </c>
      <c r="C80">
        <v>1959435.7</v>
      </c>
      <c r="H80">
        <v>1185419.5</v>
      </c>
      <c r="K80">
        <v>1086863.7</v>
      </c>
      <c r="N80">
        <v>4231718.9000000004</v>
      </c>
      <c r="O80" t="s">
        <v>1296</v>
      </c>
      <c r="P80" t="e">
        <f>INDEX(#REF!,MATCH(A80,#REF!,0))</f>
        <v>#REF!</v>
      </c>
      <c r="Q80" t="e">
        <f t="shared" si="1"/>
        <v>#REF!</v>
      </c>
    </row>
    <row r="81" spans="1:17" hidden="1" x14ac:dyDescent="0.25">
      <c r="A81" t="s">
        <v>79</v>
      </c>
      <c r="D81">
        <v>815614.71</v>
      </c>
      <c r="G81">
        <v>1334480.2</v>
      </c>
      <c r="J81">
        <v>1430952.7</v>
      </c>
      <c r="N81">
        <v>3581047.6100000003</v>
      </c>
      <c r="O81" t="s">
        <v>1296</v>
      </c>
      <c r="P81" t="e">
        <f>INDEX(#REF!,MATCH(A81,#REF!,0))</f>
        <v>#REF!</v>
      </c>
      <c r="Q81" t="e">
        <f t="shared" si="1"/>
        <v>#REF!</v>
      </c>
    </row>
    <row r="82" spans="1:17" hidden="1" x14ac:dyDescent="0.25">
      <c r="A82" t="s">
        <v>80</v>
      </c>
      <c r="B82">
        <v>1218179.73</v>
      </c>
      <c r="F82">
        <v>2443510.17</v>
      </c>
      <c r="K82">
        <v>4122496.35</v>
      </c>
      <c r="N82">
        <v>7784186.25</v>
      </c>
      <c r="O82" t="s">
        <v>1296</v>
      </c>
      <c r="P82" t="e">
        <f>INDEX(#REF!,MATCH(A82,#REF!,0))</f>
        <v>#REF!</v>
      </c>
      <c r="Q82" t="e">
        <f t="shared" si="1"/>
        <v>#REF!</v>
      </c>
    </row>
    <row r="83" spans="1:17" hidden="1" x14ac:dyDescent="0.25">
      <c r="A83" t="s">
        <v>81</v>
      </c>
      <c r="E83">
        <v>23018.42</v>
      </c>
      <c r="K83">
        <v>14802.04</v>
      </c>
      <c r="N83">
        <v>37820.46</v>
      </c>
      <c r="O83" t="s">
        <v>1296</v>
      </c>
      <c r="P83" t="e">
        <f>INDEX(#REF!,MATCH(A83,#REF!,0))</f>
        <v>#REF!</v>
      </c>
      <c r="Q83" t="e">
        <f t="shared" si="1"/>
        <v>#REF!</v>
      </c>
    </row>
    <row r="84" spans="1:17" hidden="1" x14ac:dyDescent="0.25">
      <c r="A84" t="s">
        <v>82</v>
      </c>
      <c r="E84">
        <v>66044</v>
      </c>
      <c r="K84">
        <v>854658</v>
      </c>
      <c r="N84">
        <v>920702</v>
      </c>
      <c r="O84" t="s">
        <v>1296</v>
      </c>
      <c r="P84" t="e">
        <f>INDEX(#REF!,MATCH(A84,#REF!,0))</f>
        <v>#REF!</v>
      </c>
      <c r="Q84" t="e">
        <f t="shared" si="1"/>
        <v>#REF!</v>
      </c>
    </row>
    <row r="85" spans="1:17" hidden="1" x14ac:dyDescent="0.25">
      <c r="A85" t="s">
        <v>83</v>
      </c>
      <c r="B85">
        <v>1479153.03</v>
      </c>
      <c r="E85">
        <v>267832.59999999998</v>
      </c>
      <c r="H85">
        <v>152015.20000000001</v>
      </c>
      <c r="K85">
        <v>10300.049999999999</v>
      </c>
      <c r="M85">
        <v>875589</v>
      </c>
      <c r="N85">
        <v>2784889.88</v>
      </c>
      <c r="O85" t="s">
        <v>1296</v>
      </c>
      <c r="P85" t="e">
        <f>INDEX(#REF!,MATCH(A85,#REF!,0))</f>
        <v>#REF!</v>
      </c>
      <c r="Q85" t="e">
        <f t="shared" si="1"/>
        <v>#REF!</v>
      </c>
    </row>
    <row r="86" spans="1:17" hidden="1" x14ac:dyDescent="0.25">
      <c r="A86" t="s">
        <v>84</v>
      </c>
      <c r="D86">
        <v>400830.65</v>
      </c>
      <c r="G86">
        <v>45568.93</v>
      </c>
      <c r="J86">
        <v>8993.68</v>
      </c>
      <c r="M86">
        <v>1748849.3</v>
      </c>
      <c r="N86">
        <v>2204242.56</v>
      </c>
      <c r="O86" t="s">
        <v>1296</v>
      </c>
      <c r="P86" t="e">
        <f>INDEX(#REF!,MATCH(A86,#REF!,0))</f>
        <v>#REF!</v>
      </c>
      <c r="Q86" t="e">
        <f t="shared" si="1"/>
        <v>#REF!</v>
      </c>
    </row>
    <row r="87" spans="1:17" hidden="1" x14ac:dyDescent="0.25">
      <c r="A87" t="s">
        <v>85</v>
      </c>
      <c r="E87">
        <v>0</v>
      </c>
      <c r="H87">
        <v>180527.73</v>
      </c>
      <c r="M87">
        <v>63256.98</v>
      </c>
      <c r="N87">
        <v>243784.71000000002</v>
      </c>
      <c r="O87" t="s">
        <v>1296</v>
      </c>
      <c r="P87" t="e">
        <f>INDEX(#REF!,MATCH(A87,#REF!,0))</f>
        <v>#REF!</v>
      </c>
      <c r="Q87" t="e">
        <f t="shared" si="1"/>
        <v>#REF!</v>
      </c>
    </row>
    <row r="88" spans="1:17" hidden="1" x14ac:dyDescent="0.25">
      <c r="A88" t="s">
        <v>86</v>
      </c>
      <c r="C88">
        <v>133880.10999999999</v>
      </c>
      <c r="H88">
        <v>339053.48</v>
      </c>
      <c r="M88">
        <v>242424.72</v>
      </c>
      <c r="N88">
        <v>715358.30999999994</v>
      </c>
      <c r="O88" t="s">
        <v>1296</v>
      </c>
      <c r="P88" t="e">
        <f>INDEX(#REF!,MATCH(A88,#REF!,0))</f>
        <v>#REF!</v>
      </c>
      <c r="Q88" t="e">
        <f t="shared" si="1"/>
        <v>#REF!</v>
      </c>
    </row>
    <row r="89" spans="1:17" hidden="1" x14ac:dyDescent="0.25">
      <c r="A89" t="s">
        <v>87</v>
      </c>
      <c r="F89">
        <v>8550</v>
      </c>
      <c r="L89">
        <v>8550</v>
      </c>
      <c r="N89">
        <v>17100</v>
      </c>
      <c r="O89" t="s">
        <v>1296</v>
      </c>
      <c r="P89" t="e">
        <f>INDEX(#REF!,MATCH(A89,#REF!,0))</f>
        <v>#REF!</v>
      </c>
      <c r="Q89" t="e">
        <f t="shared" si="1"/>
        <v>#REF!</v>
      </c>
    </row>
    <row r="90" spans="1:17" hidden="1" x14ac:dyDescent="0.25">
      <c r="A90" t="s">
        <v>88</v>
      </c>
      <c r="E90">
        <v>1661800</v>
      </c>
      <c r="H90">
        <v>712200</v>
      </c>
      <c r="K90">
        <v>949600</v>
      </c>
      <c r="N90">
        <v>3323600</v>
      </c>
      <c r="O90" t="s">
        <v>1296</v>
      </c>
      <c r="P90" t="e">
        <f>INDEX(#REF!,MATCH(A90,#REF!,0))</f>
        <v>#REF!</v>
      </c>
      <c r="Q90" t="e">
        <f t="shared" si="1"/>
        <v>#REF!</v>
      </c>
    </row>
    <row r="91" spans="1:17" hidden="1" x14ac:dyDescent="0.25">
      <c r="A91" t="s">
        <v>89</v>
      </c>
      <c r="D91">
        <v>285109.09999999998</v>
      </c>
      <c r="G91">
        <v>131273.54999999999</v>
      </c>
      <c r="I91">
        <v>295709.87</v>
      </c>
      <c r="J91">
        <v>200000</v>
      </c>
      <c r="M91">
        <v>390709.87</v>
      </c>
      <c r="N91">
        <v>1302802.3900000001</v>
      </c>
      <c r="O91" t="s">
        <v>1296</v>
      </c>
      <c r="P91" t="e">
        <f>INDEX(#REF!,MATCH(A91,#REF!,0))</f>
        <v>#REF!</v>
      </c>
      <c r="Q91" t="e">
        <f t="shared" si="1"/>
        <v>#REF!</v>
      </c>
    </row>
    <row r="92" spans="1:17" hidden="1" x14ac:dyDescent="0.25">
      <c r="A92" t="s">
        <v>90</v>
      </c>
      <c r="E92">
        <v>64699.75</v>
      </c>
      <c r="K92">
        <v>77344.25</v>
      </c>
      <c r="N92">
        <v>142044</v>
      </c>
      <c r="O92" t="s">
        <v>1296</v>
      </c>
      <c r="P92" t="e">
        <f>INDEX(#REF!,MATCH(A92,#REF!,0))</f>
        <v>#REF!</v>
      </c>
      <c r="Q92" t="e">
        <f t="shared" si="1"/>
        <v>#REF!</v>
      </c>
    </row>
    <row r="93" spans="1:17" hidden="1" x14ac:dyDescent="0.25">
      <c r="A93" t="s">
        <v>91</v>
      </c>
      <c r="B93">
        <v>4268336.6500000004</v>
      </c>
      <c r="E93">
        <v>7009163.8200000003</v>
      </c>
      <c r="H93">
        <v>1170864.55</v>
      </c>
      <c r="K93">
        <v>228370.8</v>
      </c>
      <c r="N93">
        <v>12676735.820000002</v>
      </c>
      <c r="O93" t="s">
        <v>1296</v>
      </c>
      <c r="P93" t="e">
        <f>INDEX(#REF!,MATCH(A93,#REF!,0))</f>
        <v>#REF!</v>
      </c>
      <c r="Q93" t="e">
        <f t="shared" si="1"/>
        <v>#REF!</v>
      </c>
    </row>
    <row r="94" spans="1:17" hidden="1" x14ac:dyDescent="0.25">
      <c r="A94" t="s">
        <v>102</v>
      </c>
      <c r="B94">
        <v>14938.05</v>
      </c>
      <c r="E94">
        <v>14938.05</v>
      </c>
      <c r="H94">
        <v>14938.05</v>
      </c>
      <c r="K94">
        <v>14938.05</v>
      </c>
      <c r="N94">
        <v>59752.2</v>
      </c>
      <c r="O94" t="s">
        <v>1296</v>
      </c>
      <c r="P94" t="e">
        <f>INDEX(#REF!,MATCH(A94,#REF!,0))</f>
        <v>#REF!</v>
      </c>
      <c r="Q94" t="e">
        <f t="shared" si="1"/>
        <v>#REF!</v>
      </c>
    </row>
    <row r="95" spans="1:17" hidden="1" x14ac:dyDescent="0.25">
      <c r="A95" t="s">
        <v>103</v>
      </c>
      <c r="B95">
        <v>14938.05</v>
      </c>
      <c r="E95">
        <v>14938.05</v>
      </c>
      <c r="H95">
        <v>14938.05</v>
      </c>
      <c r="K95">
        <v>14938.05</v>
      </c>
      <c r="N95">
        <v>59752.2</v>
      </c>
      <c r="O95" t="s">
        <v>1296</v>
      </c>
      <c r="P95" t="e">
        <f>INDEX(#REF!,MATCH(A95,#REF!,0))</f>
        <v>#REF!</v>
      </c>
      <c r="Q95" t="e">
        <f t="shared" si="1"/>
        <v>#REF!</v>
      </c>
    </row>
    <row r="96" spans="1:17" hidden="1" x14ac:dyDescent="0.25">
      <c r="A96" t="s">
        <v>92</v>
      </c>
      <c r="C96">
        <v>330681.8</v>
      </c>
      <c r="F96">
        <v>200886</v>
      </c>
      <c r="I96">
        <v>218886</v>
      </c>
      <c r="L96">
        <v>260032</v>
      </c>
      <c r="N96">
        <v>1010485.8</v>
      </c>
      <c r="O96" t="s">
        <v>1296</v>
      </c>
      <c r="P96" t="e">
        <f>INDEX(#REF!,MATCH(A96,#REF!,0))</f>
        <v>#REF!</v>
      </c>
      <c r="Q96" t="e">
        <f t="shared" si="1"/>
        <v>#REF!</v>
      </c>
    </row>
    <row r="97" spans="1:17" hidden="1" x14ac:dyDescent="0.25">
      <c r="A97" t="s">
        <v>93</v>
      </c>
      <c r="B97">
        <v>178731.14</v>
      </c>
      <c r="E97">
        <v>156605.15</v>
      </c>
      <c r="H97">
        <v>327691.49</v>
      </c>
      <c r="K97">
        <v>277280.71999999997</v>
      </c>
      <c r="N97">
        <v>940308.5</v>
      </c>
      <c r="O97" t="s">
        <v>1296</v>
      </c>
      <c r="P97" t="e">
        <f>INDEX(#REF!,MATCH(A97,#REF!,0))</f>
        <v>#REF!</v>
      </c>
      <c r="Q97" t="e">
        <f t="shared" si="1"/>
        <v>#REF!</v>
      </c>
    </row>
    <row r="98" spans="1:17" hidden="1" x14ac:dyDescent="0.25">
      <c r="A98" t="s">
        <v>1178</v>
      </c>
      <c r="E98">
        <v>2439.1</v>
      </c>
      <c r="F98">
        <v>5000</v>
      </c>
      <c r="G98">
        <v>17500</v>
      </c>
      <c r="H98">
        <v>84276.61</v>
      </c>
      <c r="K98">
        <v>156907.81</v>
      </c>
      <c r="N98">
        <v>266123.52000000002</v>
      </c>
      <c r="O98" t="s">
        <v>1296</v>
      </c>
      <c r="P98" t="e">
        <f>INDEX(#REF!,MATCH(A98,#REF!,0))</f>
        <v>#REF!</v>
      </c>
      <c r="Q98" t="e">
        <f t="shared" si="1"/>
        <v>#REF!</v>
      </c>
    </row>
    <row r="99" spans="1:17" hidden="1" x14ac:dyDescent="0.25">
      <c r="A99" t="s">
        <v>94</v>
      </c>
      <c r="B99">
        <v>6902.5599999999995</v>
      </c>
      <c r="G99">
        <v>7868.79</v>
      </c>
      <c r="M99">
        <v>8868.7900000000009</v>
      </c>
      <c r="N99">
        <v>23640.14</v>
      </c>
      <c r="O99" t="s">
        <v>1296</v>
      </c>
      <c r="P99" t="e">
        <f>INDEX(#REF!,MATCH(A99,#REF!,0))</f>
        <v>#REF!</v>
      </c>
      <c r="Q99" t="e">
        <f t="shared" si="1"/>
        <v>#REF!</v>
      </c>
    </row>
    <row r="100" spans="1:17" hidden="1" x14ac:dyDescent="0.25">
      <c r="A100" t="s">
        <v>95</v>
      </c>
      <c r="B100">
        <v>11619.01</v>
      </c>
      <c r="F100">
        <v>12380.99</v>
      </c>
      <c r="H100">
        <v>20000</v>
      </c>
      <c r="J100">
        <v>9000</v>
      </c>
      <c r="N100">
        <v>53000</v>
      </c>
      <c r="O100" t="s">
        <v>1296</v>
      </c>
      <c r="P100" t="e">
        <f>INDEX(#REF!,MATCH(A100,#REF!,0))</f>
        <v>#REF!</v>
      </c>
      <c r="Q100" t="e">
        <f t="shared" si="1"/>
        <v>#REF!</v>
      </c>
    </row>
    <row r="101" spans="1:17" hidden="1" x14ac:dyDescent="0.25">
      <c r="A101" t="s">
        <v>96</v>
      </c>
      <c r="B101">
        <v>4270.88</v>
      </c>
      <c r="D101">
        <v>10000</v>
      </c>
      <c r="H101">
        <v>12036.43</v>
      </c>
      <c r="J101">
        <v>6500</v>
      </c>
      <c r="N101">
        <v>32807.31</v>
      </c>
      <c r="O101" t="s">
        <v>1296</v>
      </c>
      <c r="P101" t="e">
        <f>INDEX(#REF!,MATCH(A101,#REF!,0))</f>
        <v>#REF!</v>
      </c>
      <c r="Q101" t="e">
        <f t="shared" si="1"/>
        <v>#REF!</v>
      </c>
    </row>
    <row r="102" spans="1:17" hidden="1" x14ac:dyDescent="0.25">
      <c r="A102" t="s">
        <v>776</v>
      </c>
      <c r="B102">
        <v>7456.8</v>
      </c>
      <c r="H102">
        <v>23520.49</v>
      </c>
      <c r="N102">
        <v>30977.29</v>
      </c>
      <c r="O102" t="s">
        <v>1296</v>
      </c>
      <c r="P102" t="e">
        <f>INDEX(#REF!,MATCH(A102,#REF!,0))</f>
        <v>#REF!</v>
      </c>
      <c r="Q102" t="e">
        <f t="shared" si="1"/>
        <v>#REF!</v>
      </c>
    </row>
    <row r="103" spans="1:17" hidden="1" x14ac:dyDescent="0.25">
      <c r="A103" t="s">
        <v>97</v>
      </c>
      <c r="D103">
        <v>10000.879999999999</v>
      </c>
      <c r="G103">
        <v>10000.35</v>
      </c>
      <c r="J103">
        <v>10000.219999999999</v>
      </c>
      <c r="M103">
        <v>10000.23</v>
      </c>
      <c r="N103">
        <v>40001.679999999993</v>
      </c>
      <c r="O103" t="s">
        <v>1296</v>
      </c>
      <c r="P103" t="e">
        <f>INDEX(#REF!,MATCH(A103,#REF!,0))</f>
        <v>#REF!</v>
      </c>
      <c r="Q103" t="e">
        <f t="shared" si="1"/>
        <v>#REF!</v>
      </c>
    </row>
    <row r="104" spans="1:17" hidden="1" x14ac:dyDescent="0.25">
      <c r="A104" t="s">
        <v>98</v>
      </c>
      <c r="B104">
        <v>28074.71</v>
      </c>
      <c r="H104">
        <v>20279.34</v>
      </c>
      <c r="N104">
        <v>48354.05</v>
      </c>
      <c r="O104" t="s">
        <v>1296</v>
      </c>
      <c r="P104" t="e">
        <f>INDEX(#REF!,MATCH(A104,#REF!,0))</f>
        <v>#REF!</v>
      </c>
      <c r="Q104" t="e">
        <f t="shared" si="1"/>
        <v>#REF!</v>
      </c>
    </row>
    <row r="105" spans="1:17" hidden="1" x14ac:dyDescent="0.25">
      <c r="A105" t="s">
        <v>777</v>
      </c>
      <c r="B105">
        <v>30213.47</v>
      </c>
      <c r="E105">
        <v>2000</v>
      </c>
      <c r="K105">
        <v>6000</v>
      </c>
      <c r="N105">
        <v>38213.47</v>
      </c>
      <c r="O105" t="s">
        <v>1296</v>
      </c>
      <c r="P105" t="e">
        <f>INDEX(#REF!,MATCH(A105,#REF!,0))</f>
        <v>#REF!</v>
      </c>
      <c r="Q105" t="e">
        <f t="shared" si="1"/>
        <v>#REF!</v>
      </c>
    </row>
    <row r="106" spans="1:17" hidden="1" x14ac:dyDescent="0.25">
      <c r="A106" t="s">
        <v>99</v>
      </c>
      <c r="B106">
        <v>51609.1</v>
      </c>
      <c r="E106">
        <v>0</v>
      </c>
      <c r="H106">
        <v>0</v>
      </c>
      <c r="K106">
        <v>0</v>
      </c>
      <c r="N106">
        <v>51609.1</v>
      </c>
      <c r="O106" t="s">
        <v>1296</v>
      </c>
      <c r="P106" t="e">
        <f>INDEX(#REF!,MATCH(A106,#REF!,0))</f>
        <v>#REF!</v>
      </c>
      <c r="Q106" t="e">
        <f t="shared" si="1"/>
        <v>#REF!</v>
      </c>
    </row>
    <row r="107" spans="1:17" hidden="1" x14ac:dyDescent="0.25">
      <c r="A107" t="s">
        <v>778</v>
      </c>
      <c r="B107">
        <v>22516.84</v>
      </c>
      <c r="H107">
        <v>21431.119999999999</v>
      </c>
      <c r="N107">
        <v>43947.96</v>
      </c>
      <c r="O107" t="s">
        <v>1296</v>
      </c>
      <c r="P107" t="e">
        <f>INDEX(#REF!,MATCH(A107,#REF!,0))</f>
        <v>#REF!</v>
      </c>
      <c r="Q107" t="e">
        <f t="shared" si="1"/>
        <v>#REF!</v>
      </c>
    </row>
    <row r="108" spans="1:17" hidden="1" x14ac:dyDescent="0.25">
      <c r="A108" t="s">
        <v>100</v>
      </c>
      <c r="C108">
        <v>10475</v>
      </c>
      <c r="I108">
        <v>20310</v>
      </c>
      <c r="N108">
        <v>30785</v>
      </c>
      <c r="O108" t="s">
        <v>1296</v>
      </c>
      <c r="P108" t="e">
        <f>INDEX(#REF!,MATCH(A108,#REF!,0))</f>
        <v>#REF!</v>
      </c>
      <c r="Q108" t="e">
        <f t="shared" si="1"/>
        <v>#REF!</v>
      </c>
    </row>
    <row r="109" spans="1:17" hidden="1" x14ac:dyDescent="0.25">
      <c r="A109" t="s">
        <v>796</v>
      </c>
      <c r="B109">
        <v>31219.43</v>
      </c>
      <c r="E109">
        <v>13021.67</v>
      </c>
      <c r="H109">
        <v>6743.71</v>
      </c>
      <c r="K109">
        <v>6553.2</v>
      </c>
      <c r="N109">
        <v>57538.009999999995</v>
      </c>
      <c r="O109" t="s">
        <v>1296</v>
      </c>
      <c r="P109" t="e">
        <f>INDEX(#REF!,MATCH(A109,#REF!,0))</f>
        <v>#REF!</v>
      </c>
      <c r="Q109" t="e">
        <f t="shared" si="1"/>
        <v>#REF!</v>
      </c>
    </row>
    <row r="110" spans="1:17" hidden="1" x14ac:dyDescent="0.25">
      <c r="A110" t="s">
        <v>797</v>
      </c>
      <c r="B110">
        <v>6340.93</v>
      </c>
      <c r="H110">
        <v>8274</v>
      </c>
      <c r="N110">
        <v>14614.93</v>
      </c>
      <c r="O110" t="s">
        <v>1296</v>
      </c>
      <c r="P110" t="e">
        <f>INDEX(#REF!,MATCH(A110,#REF!,0))</f>
        <v>#REF!</v>
      </c>
      <c r="Q110" t="e">
        <f t="shared" si="1"/>
        <v>#REF!</v>
      </c>
    </row>
    <row r="111" spans="1:17" hidden="1" x14ac:dyDescent="0.25">
      <c r="A111" t="s">
        <v>798</v>
      </c>
      <c r="B111">
        <v>1232.98</v>
      </c>
      <c r="E111">
        <v>16540</v>
      </c>
      <c r="H111">
        <v>12040</v>
      </c>
      <c r="K111">
        <v>11507.02</v>
      </c>
      <c r="N111">
        <v>41320</v>
      </c>
      <c r="O111" t="s">
        <v>1296</v>
      </c>
      <c r="P111" t="e">
        <f>INDEX(#REF!,MATCH(A111,#REF!,0))</f>
        <v>#REF!</v>
      </c>
      <c r="Q111" t="e">
        <f t="shared" si="1"/>
        <v>#REF!</v>
      </c>
    </row>
    <row r="112" spans="1:17" hidden="1" x14ac:dyDescent="0.25">
      <c r="A112" t="s">
        <v>799</v>
      </c>
      <c r="C112">
        <v>4552</v>
      </c>
      <c r="F112">
        <v>4338</v>
      </c>
      <c r="I112">
        <v>4338</v>
      </c>
      <c r="L112">
        <v>5176</v>
      </c>
      <c r="N112">
        <v>18404</v>
      </c>
      <c r="O112" t="s">
        <v>1296</v>
      </c>
      <c r="P112" t="e">
        <f>INDEX(#REF!,MATCH(A112,#REF!,0))</f>
        <v>#REF!</v>
      </c>
      <c r="Q112" t="e">
        <f t="shared" si="1"/>
        <v>#REF!</v>
      </c>
    </row>
    <row r="113" spans="1:17" hidden="1" x14ac:dyDescent="0.25">
      <c r="A113" t="s">
        <v>101</v>
      </c>
      <c r="B113">
        <v>55374.239999999998</v>
      </c>
      <c r="E113">
        <v>3000</v>
      </c>
      <c r="H113">
        <v>2000</v>
      </c>
      <c r="K113">
        <v>2000</v>
      </c>
      <c r="N113">
        <v>62374.239999999998</v>
      </c>
      <c r="O113" t="s">
        <v>1296</v>
      </c>
      <c r="P113" t="e">
        <f>INDEX(#REF!,MATCH(A113,#REF!,0))</f>
        <v>#REF!</v>
      </c>
      <c r="Q113" t="e">
        <f t="shared" si="1"/>
        <v>#REF!</v>
      </c>
    </row>
    <row r="114" spans="1:17" hidden="1" x14ac:dyDescent="0.25">
      <c r="A114" t="s">
        <v>904</v>
      </c>
      <c r="C114">
        <v>49000</v>
      </c>
      <c r="E114">
        <v>23000</v>
      </c>
      <c r="H114">
        <v>23000</v>
      </c>
      <c r="K114">
        <v>23000</v>
      </c>
      <c r="N114">
        <v>118000</v>
      </c>
      <c r="O114" t="s">
        <v>1296</v>
      </c>
      <c r="P114" t="e">
        <f>INDEX(#REF!,MATCH(A114,#REF!,0))</f>
        <v>#REF!</v>
      </c>
      <c r="Q114" t="e">
        <f t="shared" si="1"/>
        <v>#REF!</v>
      </c>
    </row>
    <row r="115" spans="1:17" hidden="1" x14ac:dyDescent="0.25">
      <c r="A115" t="s">
        <v>800</v>
      </c>
      <c r="B115">
        <v>25351.759999999998</v>
      </c>
      <c r="E115">
        <v>5917.65</v>
      </c>
      <c r="H115">
        <v>5515</v>
      </c>
      <c r="K115">
        <v>690</v>
      </c>
      <c r="N115">
        <v>37474.409999999996</v>
      </c>
      <c r="O115" t="s">
        <v>1296</v>
      </c>
      <c r="P115" t="e">
        <f>INDEX(#REF!,MATCH(A115,#REF!,0))</f>
        <v>#REF!</v>
      </c>
      <c r="Q115" t="e">
        <f t="shared" si="1"/>
        <v>#REF!</v>
      </c>
    </row>
    <row r="116" spans="1:17" hidden="1" x14ac:dyDescent="0.25">
      <c r="A116" t="s">
        <v>801</v>
      </c>
      <c r="C116">
        <v>3352.57</v>
      </c>
      <c r="F116">
        <v>5000</v>
      </c>
      <c r="I116">
        <v>5000</v>
      </c>
      <c r="L116">
        <v>6250</v>
      </c>
      <c r="N116">
        <v>19602.57</v>
      </c>
      <c r="O116" t="s">
        <v>1296</v>
      </c>
      <c r="P116" t="e">
        <f>INDEX(#REF!,MATCH(A116,#REF!,0))</f>
        <v>#REF!</v>
      </c>
      <c r="Q116" t="e">
        <f t="shared" si="1"/>
        <v>#REF!</v>
      </c>
    </row>
    <row r="117" spans="1:17" hidden="1" x14ac:dyDescent="0.25">
      <c r="A117" t="s">
        <v>106</v>
      </c>
      <c r="B117">
        <v>286970.65000000002</v>
      </c>
      <c r="N117">
        <v>286970.65000000002</v>
      </c>
      <c r="O117" t="s">
        <v>1296</v>
      </c>
      <c r="P117" t="e">
        <f>INDEX(#REF!,MATCH(A117,#REF!,0))</f>
        <v>#REF!</v>
      </c>
      <c r="Q117" t="e">
        <f t="shared" si="1"/>
        <v>#REF!</v>
      </c>
    </row>
    <row r="118" spans="1:17" hidden="1" x14ac:dyDescent="0.25">
      <c r="A118" t="s">
        <v>107</v>
      </c>
      <c r="B118">
        <v>522490.32</v>
      </c>
      <c r="N118">
        <v>522490.32</v>
      </c>
      <c r="O118" t="s">
        <v>1296</v>
      </c>
      <c r="P118" t="e">
        <f>INDEX(#REF!,MATCH(A118,#REF!,0))</f>
        <v>#REF!</v>
      </c>
      <c r="Q118" t="e">
        <f t="shared" si="1"/>
        <v>#REF!</v>
      </c>
    </row>
    <row r="119" spans="1:17" hidden="1" x14ac:dyDescent="0.25">
      <c r="A119" t="s">
        <v>108</v>
      </c>
      <c r="B119">
        <v>580760.34</v>
      </c>
      <c r="N119">
        <v>580760.34</v>
      </c>
      <c r="O119" t="s">
        <v>1296</v>
      </c>
      <c r="P119" t="e">
        <f>INDEX(#REF!,MATCH(A119,#REF!,0))</f>
        <v>#REF!</v>
      </c>
      <c r="Q119" t="e">
        <f t="shared" si="1"/>
        <v>#REF!</v>
      </c>
    </row>
    <row r="120" spans="1:17" hidden="1" x14ac:dyDescent="0.25">
      <c r="A120" t="s">
        <v>109</v>
      </c>
      <c r="B120">
        <v>456570.83</v>
      </c>
      <c r="N120">
        <v>456570.83</v>
      </c>
      <c r="O120" t="s">
        <v>1296</v>
      </c>
      <c r="P120" t="e">
        <f>INDEX(#REF!,MATCH(A120,#REF!,0))</f>
        <v>#REF!</v>
      </c>
      <c r="Q120" t="e">
        <f t="shared" si="1"/>
        <v>#REF!</v>
      </c>
    </row>
    <row r="121" spans="1:17" hidden="1" x14ac:dyDescent="0.25">
      <c r="A121" t="s">
        <v>110</v>
      </c>
      <c r="B121">
        <v>485002.55</v>
      </c>
      <c r="N121">
        <v>485002.55</v>
      </c>
      <c r="O121" t="s">
        <v>1296</v>
      </c>
      <c r="P121" t="e">
        <f>INDEX(#REF!,MATCH(A121,#REF!,0))</f>
        <v>#REF!</v>
      </c>
      <c r="Q121" t="e">
        <f t="shared" si="1"/>
        <v>#REF!</v>
      </c>
    </row>
    <row r="122" spans="1:17" hidden="1" x14ac:dyDescent="0.25">
      <c r="A122" t="s">
        <v>111</v>
      </c>
      <c r="B122">
        <v>277976.64</v>
      </c>
      <c r="N122">
        <v>277976.64</v>
      </c>
      <c r="O122" t="s">
        <v>1296</v>
      </c>
      <c r="P122" t="e">
        <f>INDEX(#REF!,MATCH(A122,#REF!,0))</f>
        <v>#REF!</v>
      </c>
      <c r="Q122" t="e">
        <f t="shared" si="1"/>
        <v>#REF!</v>
      </c>
    </row>
    <row r="123" spans="1:17" hidden="1" x14ac:dyDescent="0.25">
      <c r="A123" t="s">
        <v>112</v>
      </c>
      <c r="B123">
        <v>304527.48</v>
      </c>
      <c r="N123">
        <v>304527.48</v>
      </c>
      <c r="O123" t="s">
        <v>1296</v>
      </c>
      <c r="P123" t="e">
        <f>INDEX(#REF!,MATCH(A123,#REF!,0))</f>
        <v>#REF!</v>
      </c>
      <c r="Q123" t="e">
        <f t="shared" si="1"/>
        <v>#REF!</v>
      </c>
    </row>
    <row r="124" spans="1:17" hidden="1" x14ac:dyDescent="0.25">
      <c r="A124" t="s">
        <v>113</v>
      </c>
      <c r="B124">
        <v>849467.04</v>
      </c>
      <c r="N124">
        <v>849467.04</v>
      </c>
      <c r="O124" t="s">
        <v>1296</v>
      </c>
      <c r="P124" t="e">
        <f>INDEX(#REF!,MATCH(A124,#REF!,0))</f>
        <v>#REF!</v>
      </c>
      <c r="Q124" t="e">
        <f t="shared" si="1"/>
        <v>#REF!</v>
      </c>
    </row>
    <row r="125" spans="1:17" hidden="1" x14ac:dyDescent="0.25">
      <c r="A125" t="s">
        <v>105</v>
      </c>
      <c r="C125">
        <v>24950.799999999999</v>
      </c>
      <c r="I125">
        <v>39337</v>
      </c>
      <c r="N125">
        <v>64287.8</v>
      </c>
      <c r="O125" t="s">
        <v>1296</v>
      </c>
      <c r="P125" t="e">
        <f>INDEX(#REF!,MATCH(A125,#REF!,0))</f>
        <v>#REF!</v>
      </c>
      <c r="Q125" t="e">
        <f t="shared" si="1"/>
        <v>#REF!</v>
      </c>
    </row>
    <row r="126" spans="1:17" hidden="1" x14ac:dyDescent="0.25">
      <c r="A126" t="s">
        <v>114</v>
      </c>
      <c r="B126">
        <v>2198275.2999999998</v>
      </c>
      <c r="E126">
        <v>915400</v>
      </c>
      <c r="H126">
        <v>1118990</v>
      </c>
      <c r="K126">
        <v>1202290</v>
      </c>
      <c r="N126">
        <v>5434955.2999999998</v>
      </c>
      <c r="O126" t="s">
        <v>1296</v>
      </c>
      <c r="P126" t="e">
        <f>INDEX(#REF!,MATCH(A126,#REF!,0))</f>
        <v>#REF!</v>
      </c>
      <c r="Q126" t="e">
        <f t="shared" si="1"/>
        <v>#REF!</v>
      </c>
    </row>
    <row r="127" spans="1:17" hidden="1" x14ac:dyDescent="0.25">
      <c r="A127" t="s">
        <v>115</v>
      </c>
      <c r="E127">
        <v>349125</v>
      </c>
      <c r="K127">
        <v>0</v>
      </c>
      <c r="N127">
        <v>349125</v>
      </c>
      <c r="O127" t="s">
        <v>1296</v>
      </c>
      <c r="P127" t="e">
        <f>INDEX(#REF!,MATCH(A127,#REF!,0))</f>
        <v>#REF!</v>
      </c>
      <c r="Q127" t="e">
        <f t="shared" si="1"/>
        <v>#REF!</v>
      </c>
    </row>
    <row r="128" spans="1:17" hidden="1" x14ac:dyDescent="0.25">
      <c r="A128" t="s">
        <v>116</v>
      </c>
      <c r="E128">
        <v>59500</v>
      </c>
      <c r="K128">
        <v>107154.85</v>
      </c>
      <c r="N128">
        <v>166654.85</v>
      </c>
      <c r="O128" t="s">
        <v>1296</v>
      </c>
      <c r="P128" t="e">
        <f>INDEX(#REF!,MATCH(A128,#REF!,0))</f>
        <v>#REF!</v>
      </c>
      <c r="Q128" t="e">
        <f t="shared" si="1"/>
        <v>#REF!</v>
      </c>
    </row>
    <row r="129" spans="1:17" hidden="1" x14ac:dyDescent="0.25">
      <c r="A129" t="s">
        <v>117</v>
      </c>
      <c r="C129">
        <v>56246.23</v>
      </c>
      <c r="N129">
        <v>56246.23</v>
      </c>
      <c r="O129" t="s">
        <v>1296</v>
      </c>
      <c r="P129" t="e">
        <f>INDEX(#REF!,MATCH(A129,#REF!,0))</f>
        <v>#REF!</v>
      </c>
      <c r="Q129" t="e">
        <f t="shared" si="1"/>
        <v>#REF!</v>
      </c>
    </row>
    <row r="130" spans="1:17" hidden="1" x14ac:dyDescent="0.25">
      <c r="A130" s="20" t="s">
        <v>118</v>
      </c>
      <c r="B130" s="21">
        <v>7968.8699999999735</v>
      </c>
      <c r="C130" s="20"/>
      <c r="D130" s="20"/>
      <c r="E130" s="20"/>
      <c r="F130" s="20"/>
      <c r="G130" s="20"/>
      <c r="H130" s="20"/>
      <c r="I130" s="20"/>
      <c r="J130" s="20"/>
      <c r="K130" s="20"/>
      <c r="L130" s="20"/>
      <c r="M130" s="20"/>
      <c r="N130" s="20">
        <v>7968.8699999999735</v>
      </c>
      <c r="O130" s="20" t="s">
        <v>1296</v>
      </c>
      <c r="P130" s="20" t="e">
        <f>INDEX(#REF!,MATCH(A130,#REF!,0))</f>
        <v>#REF!</v>
      </c>
      <c r="Q130" s="20" t="e">
        <f t="shared" si="1"/>
        <v>#REF!</v>
      </c>
    </row>
    <row r="131" spans="1:17" hidden="1" x14ac:dyDescent="0.25">
      <c r="A131" t="s">
        <v>119</v>
      </c>
      <c r="B131">
        <v>437078.18</v>
      </c>
      <c r="G131">
        <v>522905.2</v>
      </c>
      <c r="N131">
        <v>959983.38</v>
      </c>
      <c r="O131" t="s">
        <v>1296</v>
      </c>
      <c r="P131" t="e">
        <f>INDEX(#REF!,MATCH(A131,#REF!,0))</f>
        <v>#REF!</v>
      </c>
      <c r="Q131" t="e">
        <f t="shared" si="1"/>
        <v>#REF!</v>
      </c>
    </row>
    <row r="132" spans="1:17" hidden="1" x14ac:dyDescent="0.25">
      <c r="A132" t="s">
        <v>120</v>
      </c>
      <c r="C132">
        <v>3115</v>
      </c>
      <c r="D132">
        <v>262500</v>
      </c>
      <c r="K132">
        <v>70700</v>
      </c>
      <c r="N132">
        <v>336315</v>
      </c>
      <c r="O132" t="s">
        <v>1296</v>
      </c>
      <c r="P132" t="e">
        <f>INDEX(#REF!,MATCH(A132,#REF!,0))</f>
        <v>#REF!</v>
      </c>
      <c r="Q132" t="e">
        <f t="shared" si="1"/>
        <v>#REF!</v>
      </c>
    </row>
    <row r="133" spans="1:17" hidden="1" x14ac:dyDescent="0.25">
      <c r="A133" t="s">
        <v>121</v>
      </c>
      <c r="G133">
        <v>0</v>
      </c>
      <c r="M133">
        <v>211750</v>
      </c>
      <c r="N133">
        <v>211750</v>
      </c>
      <c r="O133" t="s">
        <v>1296</v>
      </c>
      <c r="P133" t="e">
        <f>INDEX(#REF!,MATCH(A133,#REF!,0))</f>
        <v>#REF!</v>
      </c>
      <c r="Q133" t="e">
        <f t="shared" si="1"/>
        <v>#REF!</v>
      </c>
    </row>
    <row r="134" spans="1:17" hidden="1" x14ac:dyDescent="0.25">
      <c r="A134" t="s">
        <v>122</v>
      </c>
      <c r="B134">
        <v>263596.2</v>
      </c>
      <c r="E134">
        <v>389854.15</v>
      </c>
      <c r="J134">
        <v>92750</v>
      </c>
      <c r="N134">
        <v>746200.35000000009</v>
      </c>
      <c r="O134" t="s">
        <v>1296</v>
      </c>
      <c r="P134" t="e">
        <f>INDEX(#REF!,MATCH(A134,#REF!,0))</f>
        <v>#REF!</v>
      </c>
      <c r="Q134" t="e">
        <f t="shared" ref="Q134:Q197" si="2">P134=N134</f>
        <v>#REF!</v>
      </c>
    </row>
    <row r="135" spans="1:17" hidden="1" x14ac:dyDescent="0.25">
      <c r="A135" t="s">
        <v>123</v>
      </c>
      <c r="D135">
        <v>9133.99</v>
      </c>
      <c r="N135">
        <v>9133.99</v>
      </c>
      <c r="O135" t="s">
        <v>1296</v>
      </c>
      <c r="P135" t="e">
        <f>INDEX(#REF!,MATCH(A135,#REF!,0))</f>
        <v>#REF!</v>
      </c>
      <c r="Q135" t="e">
        <f t="shared" si="2"/>
        <v>#REF!</v>
      </c>
    </row>
    <row r="136" spans="1:17" hidden="1" x14ac:dyDescent="0.25">
      <c r="A136" t="s">
        <v>124</v>
      </c>
      <c r="D136">
        <v>0</v>
      </c>
      <c r="J136">
        <v>0</v>
      </c>
      <c r="N136">
        <v>0</v>
      </c>
      <c r="O136" t="s">
        <v>1296</v>
      </c>
      <c r="P136" t="e">
        <f>INDEX(#REF!,MATCH(A136,#REF!,0))</f>
        <v>#REF!</v>
      </c>
      <c r="Q136" t="e">
        <f t="shared" si="2"/>
        <v>#REF!</v>
      </c>
    </row>
    <row r="137" spans="1:17" hidden="1" x14ac:dyDescent="0.25">
      <c r="A137" t="s">
        <v>125</v>
      </c>
      <c r="G137">
        <v>0</v>
      </c>
      <c r="N137">
        <v>0</v>
      </c>
      <c r="O137" t="s">
        <v>1296</v>
      </c>
      <c r="P137" t="e">
        <f>INDEX(#REF!,MATCH(A137,#REF!,0))</f>
        <v>#REF!</v>
      </c>
      <c r="Q137" t="e">
        <f t="shared" si="2"/>
        <v>#REF!</v>
      </c>
    </row>
    <row r="138" spans="1:17" hidden="1" x14ac:dyDescent="0.25">
      <c r="A138" t="s">
        <v>126</v>
      </c>
      <c r="G138">
        <v>0</v>
      </c>
      <c r="M138">
        <v>0</v>
      </c>
      <c r="N138">
        <v>0</v>
      </c>
      <c r="O138" t="s">
        <v>1296</v>
      </c>
      <c r="P138" t="e">
        <f>INDEX(#REF!,MATCH(A138,#REF!,0))</f>
        <v>#REF!</v>
      </c>
      <c r="Q138" t="e">
        <f t="shared" si="2"/>
        <v>#REF!</v>
      </c>
    </row>
    <row r="139" spans="1:17" hidden="1" x14ac:dyDescent="0.25">
      <c r="A139" t="s">
        <v>127</v>
      </c>
      <c r="B139">
        <v>246225</v>
      </c>
      <c r="H139">
        <v>0</v>
      </c>
      <c r="N139">
        <v>246225</v>
      </c>
      <c r="O139" t="s">
        <v>1296</v>
      </c>
      <c r="P139" t="e">
        <f>INDEX(#REF!,MATCH(A139,#REF!,0))</f>
        <v>#REF!</v>
      </c>
      <c r="Q139" t="e">
        <f t="shared" si="2"/>
        <v>#REF!</v>
      </c>
    </row>
    <row r="140" spans="1:17" hidden="1" x14ac:dyDescent="0.25">
      <c r="A140" t="s">
        <v>905</v>
      </c>
      <c r="H140">
        <v>840000</v>
      </c>
      <c r="N140">
        <v>840000</v>
      </c>
      <c r="O140" t="s">
        <v>1296</v>
      </c>
      <c r="P140" t="e">
        <f>INDEX(#REF!,MATCH(A140,#REF!,0))</f>
        <v>#REF!</v>
      </c>
      <c r="Q140" t="e">
        <f t="shared" si="2"/>
        <v>#REF!</v>
      </c>
    </row>
    <row r="141" spans="1:17" hidden="1" x14ac:dyDescent="0.25">
      <c r="A141" t="s">
        <v>906</v>
      </c>
      <c r="C141">
        <v>382800</v>
      </c>
      <c r="I141">
        <v>0</v>
      </c>
      <c r="N141">
        <v>382800</v>
      </c>
      <c r="O141" t="s">
        <v>1296</v>
      </c>
      <c r="P141" t="e">
        <f>INDEX(#REF!,MATCH(A141,#REF!,0))</f>
        <v>#REF!</v>
      </c>
      <c r="Q141" t="e">
        <f t="shared" si="2"/>
        <v>#REF!</v>
      </c>
    </row>
    <row r="142" spans="1:17" hidden="1" x14ac:dyDescent="0.25">
      <c r="A142" t="s">
        <v>907</v>
      </c>
      <c r="B142">
        <v>151965</v>
      </c>
      <c r="E142">
        <v>237519</v>
      </c>
      <c r="H142">
        <v>43281</v>
      </c>
      <c r="N142">
        <v>432765</v>
      </c>
      <c r="O142" t="s">
        <v>1296</v>
      </c>
      <c r="P142" t="e">
        <f>INDEX(#REF!,MATCH(A142,#REF!,0))</f>
        <v>#REF!</v>
      </c>
      <c r="Q142" t="e">
        <f t="shared" si="2"/>
        <v>#REF!</v>
      </c>
    </row>
    <row r="143" spans="1:17" hidden="1" x14ac:dyDescent="0.25">
      <c r="A143" t="s">
        <v>908</v>
      </c>
      <c r="F143">
        <v>0</v>
      </c>
      <c r="L143">
        <v>0</v>
      </c>
      <c r="N143">
        <v>0</v>
      </c>
      <c r="O143" t="s">
        <v>1296</v>
      </c>
      <c r="P143" t="e">
        <f>INDEX(#REF!,MATCH(A143,#REF!,0))</f>
        <v>#REF!</v>
      </c>
      <c r="Q143" t="e">
        <f t="shared" si="2"/>
        <v>#REF!</v>
      </c>
    </row>
    <row r="144" spans="1:17" hidden="1" x14ac:dyDescent="0.25">
      <c r="A144" t="s">
        <v>909</v>
      </c>
      <c r="G144">
        <v>406350</v>
      </c>
      <c r="N144">
        <v>406350</v>
      </c>
      <c r="O144" t="s">
        <v>1296</v>
      </c>
      <c r="P144" t="e">
        <f>INDEX(#REF!,MATCH(A144,#REF!,0))</f>
        <v>#REF!</v>
      </c>
      <c r="Q144" t="e">
        <f t="shared" si="2"/>
        <v>#REF!</v>
      </c>
    </row>
    <row r="145" spans="1:17" hidden="1" x14ac:dyDescent="0.25">
      <c r="A145" t="s">
        <v>910</v>
      </c>
      <c r="H145">
        <v>0</v>
      </c>
      <c r="N145">
        <v>0</v>
      </c>
      <c r="O145" t="s">
        <v>1296</v>
      </c>
      <c r="P145" t="e">
        <f>INDEX(#REF!,MATCH(A145,#REF!,0))</f>
        <v>#REF!</v>
      </c>
      <c r="Q145" t="e">
        <f t="shared" si="2"/>
        <v>#REF!</v>
      </c>
    </row>
    <row r="146" spans="1:17" hidden="1" x14ac:dyDescent="0.25">
      <c r="A146" t="s">
        <v>911</v>
      </c>
      <c r="B146">
        <v>128540.03</v>
      </c>
      <c r="N146">
        <v>128540.03</v>
      </c>
      <c r="O146" t="s">
        <v>1296</v>
      </c>
      <c r="P146" t="e">
        <f>INDEX(#REF!,MATCH(A146,#REF!,0))</f>
        <v>#REF!</v>
      </c>
      <c r="Q146" t="e">
        <f t="shared" si="2"/>
        <v>#REF!</v>
      </c>
    </row>
    <row r="147" spans="1:17" hidden="1" x14ac:dyDescent="0.25">
      <c r="A147" t="s">
        <v>912</v>
      </c>
      <c r="M147">
        <v>144371.25</v>
      </c>
      <c r="N147">
        <v>144371.25</v>
      </c>
      <c r="O147" t="s">
        <v>1296</v>
      </c>
      <c r="P147" t="e">
        <f>INDEX(#REF!,MATCH(A147,#REF!,0))</f>
        <v>#REF!</v>
      </c>
      <c r="Q147" t="e">
        <f t="shared" si="2"/>
        <v>#REF!</v>
      </c>
    </row>
    <row r="148" spans="1:17" hidden="1" x14ac:dyDescent="0.25">
      <c r="A148" t="s">
        <v>914</v>
      </c>
      <c r="F148">
        <v>99720</v>
      </c>
      <c r="L148">
        <v>84600</v>
      </c>
      <c r="N148">
        <v>184320</v>
      </c>
      <c r="O148" t="s">
        <v>1296</v>
      </c>
      <c r="P148" t="e">
        <f>INDEX(#REF!,MATCH(A148,#REF!,0))</f>
        <v>#REF!</v>
      </c>
      <c r="Q148" t="e">
        <f t="shared" si="2"/>
        <v>#REF!</v>
      </c>
    </row>
    <row r="149" spans="1:17" hidden="1" x14ac:dyDescent="0.25">
      <c r="A149" t="s">
        <v>916</v>
      </c>
      <c r="H149">
        <v>1113656.19</v>
      </c>
      <c r="N149">
        <v>1113656.19</v>
      </c>
      <c r="O149" t="s">
        <v>1296</v>
      </c>
      <c r="P149" t="e">
        <f>INDEX(#REF!,MATCH(A149,#REF!,0))</f>
        <v>#REF!</v>
      </c>
      <c r="Q149" t="e">
        <f t="shared" si="2"/>
        <v>#REF!</v>
      </c>
    </row>
    <row r="150" spans="1:17" hidden="1" x14ac:dyDescent="0.25">
      <c r="A150" t="s">
        <v>917</v>
      </c>
      <c r="D150">
        <v>337312.49</v>
      </c>
      <c r="E150">
        <v>321250</v>
      </c>
      <c r="G150">
        <v>321250</v>
      </c>
      <c r="I150">
        <v>321249.98</v>
      </c>
      <c r="N150">
        <v>1301062.47</v>
      </c>
      <c r="O150" t="s">
        <v>1296</v>
      </c>
      <c r="P150" t="e">
        <f>INDEX(#REF!,MATCH(A150,#REF!,0))</f>
        <v>#REF!</v>
      </c>
      <c r="Q150" t="e">
        <f t="shared" si="2"/>
        <v>#REF!</v>
      </c>
    </row>
    <row r="151" spans="1:17" hidden="1" x14ac:dyDescent="0.25">
      <c r="A151" t="s">
        <v>919</v>
      </c>
      <c r="G151">
        <v>0</v>
      </c>
      <c r="K151">
        <v>166050</v>
      </c>
      <c r="M151">
        <v>96300</v>
      </c>
      <c r="N151">
        <v>262350</v>
      </c>
      <c r="O151" t="s">
        <v>1296</v>
      </c>
      <c r="P151" t="e">
        <f>INDEX(#REF!,MATCH(A151,#REF!,0))</f>
        <v>#REF!</v>
      </c>
      <c r="Q151" t="e">
        <f t="shared" si="2"/>
        <v>#REF!</v>
      </c>
    </row>
    <row r="152" spans="1:17" hidden="1" x14ac:dyDescent="0.25">
      <c r="A152" t="s">
        <v>921</v>
      </c>
      <c r="G152">
        <v>0</v>
      </c>
      <c r="M152">
        <v>0</v>
      </c>
      <c r="N152">
        <v>0</v>
      </c>
      <c r="O152" t="s">
        <v>1296</v>
      </c>
      <c r="P152" t="e">
        <f>INDEX(#REF!,MATCH(A152,#REF!,0))</f>
        <v>#REF!</v>
      </c>
      <c r="Q152" t="e">
        <f t="shared" si="2"/>
        <v>#REF!</v>
      </c>
    </row>
    <row r="153" spans="1:17" hidden="1" x14ac:dyDescent="0.25">
      <c r="A153" t="s">
        <v>922</v>
      </c>
      <c r="H153">
        <v>3599556.39</v>
      </c>
      <c r="N153">
        <v>3599556.39</v>
      </c>
      <c r="O153" t="s">
        <v>1296</v>
      </c>
      <c r="P153" t="e">
        <f>INDEX(#REF!,MATCH(A153,#REF!,0))</f>
        <v>#REF!</v>
      </c>
      <c r="Q153" t="e">
        <f t="shared" si="2"/>
        <v>#REF!</v>
      </c>
    </row>
    <row r="154" spans="1:17" hidden="1" x14ac:dyDescent="0.25">
      <c r="A154" t="s">
        <v>923</v>
      </c>
      <c r="K154">
        <v>76320</v>
      </c>
      <c r="N154">
        <v>76320</v>
      </c>
      <c r="O154" t="s">
        <v>1296</v>
      </c>
      <c r="P154" t="e">
        <f>INDEX(#REF!,MATCH(A154,#REF!,0))</f>
        <v>#REF!</v>
      </c>
      <c r="Q154" t="e">
        <f t="shared" si="2"/>
        <v>#REF!</v>
      </c>
    </row>
    <row r="155" spans="1:17" hidden="1" x14ac:dyDescent="0.25">
      <c r="A155" t="s">
        <v>924</v>
      </c>
      <c r="B155">
        <v>180000</v>
      </c>
      <c r="E155">
        <v>180000</v>
      </c>
      <c r="H155">
        <v>137700</v>
      </c>
      <c r="N155">
        <v>497700</v>
      </c>
      <c r="O155" t="s">
        <v>1296</v>
      </c>
      <c r="P155" t="e">
        <f>INDEX(#REF!,MATCH(A155,#REF!,0))</f>
        <v>#REF!</v>
      </c>
      <c r="Q155" t="e">
        <f t="shared" si="2"/>
        <v>#REF!</v>
      </c>
    </row>
    <row r="156" spans="1:17" hidden="1" x14ac:dyDescent="0.25">
      <c r="A156" t="s">
        <v>925</v>
      </c>
      <c r="F156">
        <v>0</v>
      </c>
      <c r="L156">
        <v>0</v>
      </c>
      <c r="N156">
        <v>0</v>
      </c>
      <c r="O156" t="s">
        <v>1296</v>
      </c>
      <c r="P156" t="e">
        <f>INDEX(#REF!,MATCH(A156,#REF!,0))</f>
        <v>#REF!</v>
      </c>
      <c r="Q156" t="e">
        <f t="shared" si="2"/>
        <v>#REF!</v>
      </c>
    </row>
    <row r="157" spans="1:17" hidden="1" x14ac:dyDescent="0.25">
      <c r="A157" t="s">
        <v>927</v>
      </c>
      <c r="D157">
        <v>0</v>
      </c>
      <c r="G157">
        <v>0</v>
      </c>
      <c r="J157">
        <v>0</v>
      </c>
      <c r="M157">
        <v>0</v>
      </c>
      <c r="N157">
        <v>0</v>
      </c>
      <c r="O157" t="s">
        <v>1296</v>
      </c>
      <c r="P157" t="e">
        <f>INDEX(#REF!,MATCH(A157,#REF!,0))</f>
        <v>#REF!</v>
      </c>
      <c r="Q157" t="e">
        <f t="shared" si="2"/>
        <v>#REF!</v>
      </c>
    </row>
    <row r="158" spans="1:17" hidden="1" x14ac:dyDescent="0.25">
      <c r="A158" t="s">
        <v>128</v>
      </c>
      <c r="B158">
        <v>78541.600000000006</v>
      </c>
      <c r="E158">
        <v>10800</v>
      </c>
      <c r="H158">
        <v>10800</v>
      </c>
      <c r="K158">
        <v>10800</v>
      </c>
      <c r="N158">
        <v>110941.6</v>
      </c>
      <c r="O158" t="s">
        <v>1296</v>
      </c>
      <c r="P158" t="e">
        <f>INDEX(#REF!,MATCH(A158,#REF!,0))</f>
        <v>#REF!</v>
      </c>
      <c r="Q158" t="e">
        <f t="shared" si="2"/>
        <v>#REF!</v>
      </c>
    </row>
    <row r="159" spans="1:17" hidden="1" x14ac:dyDescent="0.25">
      <c r="A159" t="s">
        <v>129</v>
      </c>
      <c r="B159">
        <v>23555.77</v>
      </c>
      <c r="E159">
        <v>31096</v>
      </c>
      <c r="H159">
        <v>32196.83</v>
      </c>
      <c r="K159">
        <v>28392</v>
      </c>
      <c r="N159">
        <v>115240.6</v>
      </c>
      <c r="O159" t="s">
        <v>1296</v>
      </c>
      <c r="P159" t="e">
        <f>INDEX(#REF!,MATCH(A159,#REF!,0))</f>
        <v>#REF!</v>
      </c>
      <c r="Q159" t="e">
        <f t="shared" si="2"/>
        <v>#REF!</v>
      </c>
    </row>
    <row r="160" spans="1:17" hidden="1" x14ac:dyDescent="0.25">
      <c r="A160" t="s">
        <v>130</v>
      </c>
      <c r="B160">
        <v>99130.45</v>
      </c>
      <c r="E160">
        <v>18061.34</v>
      </c>
      <c r="N160">
        <v>117191.79</v>
      </c>
      <c r="O160" t="s">
        <v>1296</v>
      </c>
      <c r="P160" t="e">
        <f>INDEX(#REF!,MATCH(A160,#REF!,0))</f>
        <v>#REF!</v>
      </c>
      <c r="Q160" t="e">
        <f t="shared" si="2"/>
        <v>#REF!</v>
      </c>
    </row>
    <row r="161" spans="1:17" hidden="1" x14ac:dyDescent="0.25">
      <c r="A161" t="s">
        <v>131</v>
      </c>
      <c r="B161">
        <v>69192</v>
      </c>
      <c r="E161">
        <v>15000</v>
      </c>
      <c r="I161">
        <v>15000</v>
      </c>
      <c r="L161">
        <v>15000</v>
      </c>
      <c r="N161">
        <v>114192</v>
      </c>
      <c r="O161" t="s">
        <v>1296</v>
      </c>
      <c r="P161" t="e">
        <f>INDEX(#REF!,MATCH(A161,#REF!,0))</f>
        <v>#REF!</v>
      </c>
      <c r="Q161" t="e">
        <f t="shared" si="2"/>
        <v>#REF!</v>
      </c>
    </row>
    <row r="162" spans="1:17" hidden="1" x14ac:dyDescent="0.25">
      <c r="A162" t="s">
        <v>132</v>
      </c>
      <c r="B162">
        <v>145586</v>
      </c>
      <c r="E162">
        <v>10000</v>
      </c>
      <c r="H162">
        <v>15000</v>
      </c>
      <c r="L162">
        <v>17924</v>
      </c>
      <c r="N162">
        <v>188510</v>
      </c>
      <c r="O162" t="s">
        <v>1296</v>
      </c>
      <c r="P162" t="e">
        <f>INDEX(#REF!,MATCH(A162,#REF!,0))</f>
        <v>#REF!</v>
      </c>
      <c r="Q162" t="e">
        <f t="shared" si="2"/>
        <v>#REF!</v>
      </c>
    </row>
    <row r="163" spans="1:17" hidden="1" x14ac:dyDescent="0.25">
      <c r="A163" t="s">
        <v>133</v>
      </c>
      <c r="B163">
        <v>590.83000000000004</v>
      </c>
      <c r="D163">
        <v>10547.45</v>
      </c>
      <c r="G163">
        <v>13493.4</v>
      </c>
      <c r="J163">
        <v>9978.84</v>
      </c>
      <c r="M163">
        <v>13493.4</v>
      </c>
      <c r="N163">
        <v>48103.920000000006</v>
      </c>
      <c r="O163" t="s">
        <v>1296</v>
      </c>
      <c r="P163" t="e">
        <f>INDEX(#REF!,MATCH(A163,#REF!,0))</f>
        <v>#REF!</v>
      </c>
      <c r="Q163" t="e">
        <f t="shared" si="2"/>
        <v>#REF!</v>
      </c>
    </row>
    <row r="164" spans="1:17" hidden="1" x14ac:dyDescent="0.25">
      <c r="A164" t="s">
        <v>134</v>
      </c>
      <c r="B164">
        <v>12918.9</v>
      </c>
      <c r="E164">
        <v>20000</v>
      </c>
      <c r="I164">
        <v>20000</v>
      </c>
      <c r="M164">
        <v>30000</v>
      </c>
      <c r="N164">
        <v>82918.899999999994</v>
      </c>
      <c r="O164" t="s">
        <v>1296</v>
      </c>
      <c r="P164" t="e">
        <f>INDEX(#REF!,MATCH(A164,#REF!,0))</f>
        <v>#REF!</v>
      </c>
      <c r="Q164" t="e">
        <f t="shared" si="2"/>
        <v>#REF!</v>
      </c>
    </row>
    <row r="165" spans="1:17" hidden="1" x14ac:dyDescent="0.25">
      <c r="A165" t="s">
        <v>135</v>
      </c>
      <c r="B165">
        <v>12051</v>
      </c>
      <c r="E165">
        <v>15000</v>
      </c>
      <c r="I165">
        <v>15000</v>
      </c>
      <c r="L165">
        <v>20000</v>
      </c>
      <c r="N165">
        <v>62051</v>
      </c>
      <c r="O165" t="s">
        <v>1296</v>
      </c>
      <c r="P165" t="e">
        <f>INDEX(#REF!,MATCH(A165,#REF!,0))</f>
        <v>#REF!</v>
      </c>
      <c r="Q165" t="e">
        <f t="shared" si="2"/>
        <v>#REF!</v>
      </c>
    </row>
    <row r="166" spans="1:17" hidden="1" x14ac:dyDescent="0.25">
      <c r="A166" t="s">
        <v>136</v>
      </c>
      <c r="B166">
        <v>25519.5</v>
      </c>
      <c r="E166">
        <v>20000</v>
      </c>
      <c r="I166">
        <v>20000</v>
      </c>
      <c r="N166">
        <v>65519.5</v>
      </c>
      <c r="O166" t="s">
        <v>1296</v>
      </c>
      <c r="P166" t="e">
        <f>INDEX(#REF!,MATCH(A166,#REF!,0))</f>
        <v>#REF!</v>
      </c>
      <c r="Q166" t="e">
        <f t="shared" si="2"/>
        <v>#REF!</v>
      </c>
    </row>
    <row r="167" spans="1:17" hidden="1" x14ac:dyDescent="0.25">
      <c r="A167" t="s">
        <v>137</v>
      </c>
      <c r="B167">
        <v>27018.28</v>
      </c>
      <c r="E167">
        <v>21000</v>
      </c>
      <c r="H167">
        <v>30000</v>
      </c>
      <c r="K167">
        <v>38582.11</v>
      </c>
      <c r="N167">
        <v>116600.39</v>
      </c>
      <c r="O167" t="s">
        <v>1296</v>
      </c>
      <c r="P167" t="e">
        <f>INDEX(#REF!,MATCH(A167,#REF!,0))</f>
        <v>#REF!</v>
      </c>
      <c r="Q167" t="e">
        <f t="shared" si="2"/>
        <v>#REF!</v>
      </c>
    </row>
    <row r="168" spans="1:17" hidden="1" x14ac:dyDescent="0.25">
      <c r="A168" t="s">
        <v>138</v>
      </c>
      <c r="B168">
        <v>285262.09999999998</v>
      </c>
      <c r="E168">
        <v>256581</v>
      </c>
      <c r="H168">
        <v>347557</v>
      </c>
      <c r="K168">
        <v>115701</v>
      </c>
      <c r="N168">
        <v>1005101.1</v>
      </c>
      <c r="O168" t="s">
        <v>1296</v>
      </c>
      <c r="P168" t="e">
        <f>INDEX(#REF!,MATCH(A168,#REF!,0))</f>
        <v>#REF!</v>
      </c>
      <c r="Q168" t="e">
        <f t="shared" si="2"/>
        <v>#REF!</v>
      </c>
    </row>
    <row r="169" spans="1:17" hidden="1" x14ac:dyDescent="0.25">
      <c r="A169" t="s">
        <v>139</v>
      </c>
      <c r="B169">
        <v>77791</v>
      </c>
      <c r="E169">
        <v>30000</v>
      </c>
      <c r="I169">
        <v>30000</v>
      </c>
      <c r="M169">
        <v>30000</v>
      </c>
      <c r="N169">
        <v>167791</v>
      </c>
      <c r="O169" t="s">
        <v>1296</v>
      </c>
      <c r="P169" t="e">
        <f>INDEX(#REF!,MATCH(A169,#REF!,0))</f>
        <v>#REF!</v>
      </c>
      <c r="Q169" t="e">
        <f t="shared" si="2"/>
        <v>#REF!</v>
      </c>
    </row>
    <row r="170" spans="1:17" hidden="1" x14ac:dyDescent="0.25">
      <c r="A170" t="s">
        <v>140</v>
      </c>
      <c r="B170">
        <v>42159.48</v>
      </c>
      <c r="E170">
        <v>74100.63</v>
      </c>
      <c r="H170">
        <v>71010</v>
      </c>
      <c r="K170">
        <v>73675.44</v>
      </c>
      <c r="N170">
        <v>260945.55000000002</v>
      </c>
      <c r="O170" t="s">
        <v>1296</v>
      </c>
      <c r="P170" t="e">
        <f>INDEX(#REF!,MATCH(A170,#REF!,0))</f>
        <v>#REF!</v>
      </c>
      <c r="Q170" t="e">
        <f t="shared" si="2"/>
        <v>#REF!</v>
      </c>
    </row>
    <row r="171" spans="1:17" hidden="1" x14ac:dyDescent="0.25">
      <c r="A171" t="s">
        <v>141</v>
      </c>
      <c r="B171">
        <v>3389.39</v>
      </c>
      <c r="F171">
        <v>3000</v>
      </c>
      <c r="I171">
        <v>30273.1</v>
      </c>
      <c r="L171">
        <v>30273.1</v>
      </c>
      <c r="N171">
        <v>66935.59</v>
      </c>
      <c r="O171" t="s">
        <v>1296</v>
      </c>
      <c r="P171" t="e">
        <f>INDEX(#REF!,MATCH(A171,#REF!,0))</f>
        <v>#REF!</v>
      </c>
      <c r="Q171" t="e">
        <f t="shared" si="2"/>
        <v>#REF!</v>
      </c>
    </row>
    <row r="172" spans="1:17" hidden="1" x14ac:dyDescent="0.25">
      <c r="A172" t="s">
        <v>708</v>
      </c>
      <c r="B172">
        <v>134873.1</v>
      </c>
      <c r="E172">
        <v>125850</v>
      </c>
      <c r="H172">
        <v>124174</v>
      </c>
      <c r="K172">
        <v>48000</v>
      </c>
      <c r="N172">
        <v>432897.1</v>
      </c>
      <c r="O172" t="s">
        <v>1296</v>
      </c>
      <c r="P172" t="e">
        <f>INDEX(#REF!,MATCH(A172,#REF!,0))</f>
        <v>#REF!</v>
      </c>
      <c r="Q172" t="e">
        <f t="shared" si="2"/>
        <v>#REF!</v>
      </c>
    </row>
    <row r="173" spans="1:17" hidden="1" x14ac:dyDescent="0.25">
      <c r="A173" t="s">
        <v>1179</v>
      </c>
      <c r="E173">
        <v>0</v>
      </c>
      <c r="K173">
        <v>0</v>
      </c>
      <c r="N173">
        <v>0</v>
      </c>
      <c r="O173" t="s">
        <v>1296</v>
      </c>
      <c r="P173" t="e">
        <f>INDEX(#REF!,MATCH(A173,#REF!,0))</f>
        <v>#REF!</v>
      </c>
      <c r="Q173" t="e">
        <f t="shared" si="2"/>
        <v>#REF!</v>
      </c>
    </row>
    <row r="174" spans="1:17" hidden="1" x14ac:dyDescent="0.25">
      <c r="A174" t="s">
        <v>709</v>
      </c>
      <c r="B174">
        <v>141988.46</v>
      </c>
      <c r="N174">
        <v>141988.46</v>
      </c>
      <c r="O174" t="s">
        <v>1296</v>
      </c>
      <c r="P174" t="e">
        <f>INDEX(#REF!,MATCH(A174,#REF!,0))</f>
        <v>#REF!</v>
      </c>
      <c r="Q174" t="e">
        <f t="shared" si="2"/>
        <v>#REF!</v>
      </c>
    </row>
    <row r="175" spans="1:17" hidden="1" x14ac:dyDescent="0.25">
      <c r="A175" t="s">
        <v>710</v>
      </c>
      <c r="B175">
        <v>28169.73</v>
      </c>
      <c r="N175">
        <v>28169.73</v>
      </c>
      <c r="O175" t="s">
        <v>1296</v>
      </c>
      <c r="P175" t="e">
        <f>INDEX(#REF!,MATCH(A175,#REF!,0))</f>
        <v>#REF!</v>
      </c>
      <c r="Q175" t="e">
        <f t="shared" si="2"/>
        <v>#REF!</v>
      </c>
    </row>
    <row r="176" spans="1:17" hidden="1" x14ac:dyDescent="0.25">
      <c r="A176" t="s">
        <v>711</v>
      </c>
      <c r="C176">
        <v>143014.54999999999</v>
      </c>
      <c r="N176">
        <v>143014.54999999999</v>
      </c>
      <c r="O176" t="s">
        <v>1296</v>
      </c>
      <c r="P176" t="e">
        <f>INDEX(#REF!,MATCH(A176,#REF!,0))</f>
        <v>#REF!</v>
      </c>
      <c r="Q176" t="e">
        <f t="shared" si="2"/>
        <v>#REF!</v>
      </c>
    </row>
    <row r="177" spans="1:17" hidden="1" x14ac:dyDescent="0.25">
      <c r="A177" t="s">
        <v>712</v>
      </c>
      <c r="B177">
        <v>12918.21</v>
      </c>
      <c r="N177">
        <v>12918.21</v>
      </c>
      <c r="O177" t="s">
        <v>1296</v>
      </c>
      <c r="P177" t="e">
        <f>INDEX(#REF!,MATCH(A177,#REF!,0))</f>
        <v>#REF!</v>
      </c>
      <c r="Q177" t="e">
        <f t="shared" si="2"/>
        <v>#REF!</v>
      </c>
    </row>
    <row r="178" spans="1:17" hidden="1" x14ac:dyDescent="0.25">
      <c r="A178" t="s">
        <v>713</v>
      </c>
      <c r="B178">
        <v>27366.959999999999</v>
      </c>
      <c r="N178">
        <v>27366.959999999999</v>
      </c>
      <c r="O178" t="s">
        <v>1296</v>
      </c>
      <c r="P178" t="e">
        <f>INDEX(#REF!,MATCH(A178,#REF!,0))</f>
        <v>#REF!</v>
      </c>
      <c r="Q178" t="e">
        <f t="shared" si="2"/>
        <v>#REF!</v>
      </c>
    </row>
    <row r="179" spans="1:17" hidden="1" x14ac:dyDescent="0.25">
      <c r="A179" t="s">
        <v>714</v>
      </c>
      <c r="B179">
        <v>59697.8</v>
      </c>
      <c r="N179">
        <v>59697.8</v>
      </c>
      <c r="O179" t="s">
        <v>1296</v>
      </c>
      <c r="P179" t="e">
        <f>INDEX(#REF!,MATCH(A179,#REF!,0))</f>
        <v>#REF!</v>
      </c>
      <c r="Q179" t="e">
        <f t="shared" si="2"/>
        <v>#REF!</v>
      </c>
    </row>
    <row r="180" spans="1:17" hidden="1" x14ac:dyDescent="0.25">
      <c r="A180" t="s">
        <v>715</v>
      </c>
      <c r="D180">
        <v>23816.21</v>
      </c>
      <c r="N180">
        <v>23816.21</v>
      </c>
      <c r="O180" t="s">
        <v>1296</v>
      </c>
      <c r="P180" t="e">
        <f>INDEX(#REF!,MATCH(A180,#REF!,0))</f>
        <v>#REF!</v>
      </c>
      <c r="Q180" t="e">
        <f t="shared" si="2"/>
        <v>#REF!</v>
      </c>
    </row>
    <row r="181" spans="1:17" hidden="1" x14ac:dyDescent="0.25">
      <c r="A181" t="s">
        <v>716</v>
      </c>
      <c r="B181">
        <v>76531.14</v>
      </c>
      <c r="N181">
        <v>76531.14</v>
      </c>
      <c r="O181" t="s">
        <v>1296</v>
      </c>
      <c r="P181" t="e">
        <f>INDEX(#REF!,MATCH(A181,#REF!,0))</f>
        <v>#REF!</v>
      </c>
      <c r="Q181" t="e">
        <f t="shared" si="2"/>
        <v>#REF!</v>
      </c>
    </row>
    <row r="182" spans="1:17" hidden="1" x14ac:dyDescent="0.25">
      <c r="A182" t="s">
        <v>717</v>
      </c>
      <c r="B182">
        <v>218669.91</v>
      </c>
      <c r="N182">
        <v>218669.91</v>
      </c>
      <c r="O182" t="s">
        <v>1296</v>
      </c>
      <c r="P182" t="e">
        <f>INDEX(#REF!,MATCH(A182,#REF!,0))</f>
        <v>#REF!</v>
      </c>
      <c r="Q182" t="e">
        <f t="shared" si="2"/>
        <v>#REF!</v>
      </c>
    </row>
    <row r="183" spans="1:17" hidden="1" x14ac:dyDescent="0.25">
      <c r="A183" t="s">
        <v>718</v>
      </c>
      <c r="B183">
        <v>22873.62</v>
      </c>
      <c r="N183">
        <v>22873.62</v>
      </c>
      <c r="O183" t="s">
        <v>1296</v>
      </c>
      <c r="P183" t="e">
        <f>INDEX(#REF!,MATCH(A183,#REF!,0))</f>
        <v>#REF!</v>
      </c>
      <c r="Q183" t="e">
        <f t="shared" si="2"/>
        <v>#REF!</v>
      </c>
    </row>
    <row r="184" spans="1:17" hidden="1" x14ac:dyDescent="0.25">
      <c r="A184" t="s">
        <v>719</v>
      </c>
      <c r="B184">
        <v>87233.31</v>
      </c>
      <c r="N184">
        <v>87233.31</v>
      </c>
      <c r="O184" t="s">
        <v>1296</v>
      </c>
      <c r="P184" t="e">
        <f>INDEX(#REF!,MATCH(A184,#REF!,0))</f>
        <v>#REF!</v>
      </c>
      <c r="Q184" t="e">
        <f t="shared" si="2"/>
        <v>#REF!</v>
      </c>
    </row>
    <row r="185" spans="1:17" hidden="1" x14ac:dyDescent="0.25">
      <c r="A185" t="s">
        <v>1180</v>
      </c>
      <c r="E185">
        <v>21000</v>
      </c>
      <c r="K185">
        <v>41000</v>
      </c>
      <c r="N185">
        <v>62000</v>
      </c>
      <c r="O185" t="s">
        <v>1296</v>
      </c>
      <c r="P185" t="e">
        <f>INDEX(#REF!,MATCH(A185,#REF!,0))</f>
        <v>#REF!</v>
      </c>
      <c r="Q185" t="e">
        <f t="shared" si="2"/>
        <v>#REF!</v>
      </c>
    </row>
    <row r="186" spans="1:17" hidden="1" x14ac:dyDescent="0.25">
      <c r="A186" t="s">
        <v>1181</v>
      </c>
      <c r="H186">
        <v>17261</v>
      </c>
      <c r="N186">
        <v>17261</v>
      </c>
      <c r="O186" t="s">
        <v>1296</v>
      </c>
      <c r="P186" t="e">
        <f>INDEX(#REF!,MATCH(A186,#REF!,0))</f>
        <v>#REF!</v>
      </c>
      <c r="Q186" t="e">
        <f t="shared" si="2"/>
        <v>#REF!</v>
      </c>
    </row>
    <row r="187" spans="1:17" hidden="1" x14ac:dyDescent="0.25">
      <c r="A187" t="s">
        <v>1182</v>
      </c>
      <c r="E187">
        <v>5435.46</v>
      </c>
      <c r="K187">
        <v>33531.25</v>
      </c>
      <c r="N187">
        <v>38966.71</v>
      </c>
      <c r="O187" t="s">
        <v>1296</v>
      </c>
      <c r="P187" t="e">
        <f>INDEX(#REF!,MATCH(A187,#REF!,0))</f>
        <v>#REF!</v>
      </c>
      <c r="Q187" t="e">
        <f t="shared" si="2"/>
        <v>#REF!</v>
      </c>
    </row>
    <row r="188" spans="1:17" hidden="1" x14ac:dyDescent="0.25">
      <c r="A188" t="s">
        <v>1183</v>
      </c>
      <c r="H188">
        <v>65377</v>
      </c>
      <c r="N188">
        <v>65377</v>
      </c>
      <c r="O188" t="s">
        <v>1296</v>
      </c>
      <c r="P188" t="e">
        <f>INDEX(#REF!,MATCH(A188,#REF!,0))</f>
        <v>#REF!</v>
      </c>
      <c r="Q188" t="e">
        <f t="shared" si="2"/>
        <v>#REF!</v>
      </c>
    </row>
    <row r="189" spans="1:17" hidden="1" x14ac:dyDescent="0.25">
      <c r="A189" t="s">
        <v>1184</v>
      </c>
      <c r="I189">
        <v>183810</v>
      </c>
      <c r="N189">
        <v>183810</v>
      </c>
      <c r="O189" t="s">
        <v>1296</v>
      </c>
      <c r="P189" t="e">
        <f>INDEX(#REF!,MATCH(A189,#REF!,0))</f>
        <v>#REF!</v>
      </c>
      <c r="Q189" t="e">
        <f t="shared" si="2"/>
        <v>#REF!</v>
      </c>
    </row>
    <row r="190" spans="1:17" hidden="1" x14ac:dyDescent="0.25">
      <c r="A190" t="s">
        <v>1185</v>
      </c>
      <c r="H190">
        <v>29600</v>
      </c>
      <c r="N190">
        <v>29600</v>
      </c>
      <c r="O190" t="s">
        <v>1296</v>
      </c>
      <c r="P190" t="e">
        <f>INDEX(#REF!,MATCH(A190,#REF!,0))</f>
        <v>#REF!</v>
      </c>
      <c r="Q190" t="e">
        <f t="shared" si="2"/>
        <v>#REF!</v>
      </c>
    </row>
    <row r="191" spans="1:17" hidden="1" x14ac:dyDescent="0.25">
      <c r="A191" t="s">
        <v>1186</v>
      </c>
      <c r="H191">
        <v>43139</v>
      </c>
      <c r="N191">
        <v>43139</v>
      </c>
      <c r="O191" t="s">
        <v>1296</v>
      </c>
      <c r="P191" t="e">
        <f>INDEX(#REF!,MATCH(A191,#REF!,0))</f>
        <v>#REF!</v>
      </c>
      <c r="Q191" t="e">
        <f t="shared" si="2"/>
        <v>#REF!</v>
      </c>
    </row>
    <row r="192" spans="1:17" hidden="1" x14ac:dyDescent="0.25">
      <c r="A192" t="s">
        <v>1187</v>
      </c>
      <c r="H192">
        <v>32258.22</v>
      </c>
      <c r="N192">
        <v>32258.22</v>
      </c>
      <c r="O192" t="s">
        <v>1296</v>
      </c>
      <c r="P192" t="e">
        <f>INDEX(#REF!,MATCH(A192,#REF!,0))</f>
        <v>#REF!</v>
      </c>
      <c r="Q192" t="e">
        <f t="shared" si="2"/>
        <v>#REF!</v>
      </c>
    </row>
    <row r="193" spans="1:17" hidden="1" x14ac:dyDescent="0.25">
      <c r="A193" t="s">
        <v>1188</v>
      </c>
      <c r="H193">
        <v>32159.31</v>
      </c>
      <c r="N193">
        <v>32159.31</v>
      </c>
      <c r="O193" t="s">
        <v>1296</v>
      </c>
      <c r="P193" t="e">
        <f>INDEX(#REF!,MATCH(A193,#REF!,0))</f>
        <v>#REF!</v>
      </c>
      <c r="Q193" t="e">
        <f t="shared" si="2"/>
        <v>#REF!</v>
      </c>
    </row>
    <row r="194" spans="1:17" hidden="1" x14ac:dyDescent="0.25">
      <c r="A194" t="s">
        <v>1189</v>
      </c>
      <c r="H194">
        <v>60000</v>
      </c>
      <c r="N194">
        <v>60000</v>
      </c>
      <c r="O194" t="s">
        <v>1296</v>
      </c>
      <c r="P194" t="e">
        <f>INDEX(#REF!,MATCH(A194,#REF!,0))</f>
        <v>#REF!</v>
      </c>
      <c r="Q194" t="e">
        <f t="shared" si="2"/>
        <v>#REF!</v>
      </c>
    </row>
    <row r="195" spans="1:17" hidden="1" x14ac:dyDescent="0.25">
      <c r="A195" t="s">
        <v>1190</v>
      </c>
      <c r="H195">
        <v>101693</v>
      </c>
      <c r="N195">
        <v>101693</v>
      </c>
      <c r="O195" t="s">
        <v>1296</v>
      </c>
      <c r="P195" t="e">
        <f>INDEX(#REF!,MATCH(A195,#REF!,0))</f>
        <v>#REF!</v>
      </c>
      <c r="Q195" t="e">
        <f t="shared" si="2"/>
        <v>#REF!</v>
      </c>
    </row>
    <row r="196" spans="1:17" hidden="1" x14ac:dyDescent="0.25">
      <c r="A196" t="s">
        <v>1191</v>
      </c>
      <c r="B196">
        <v>10156.25</v>
      </c>
      <c r="E196">
        <v>4062.5</v>
      </c>
      <c r="J196">
        <v>8125</v>
      </c>
      <c r="K196">
        <v>12187.53</v>
      </c>
      <c r="N196">
        <v>34531.279999999999</v>
      </c>
      <c r="O196" t="s">
        <v>1296</v>
      </c>
      <c r="P196" t="e">
        <f>INDEX(#REF!,MATCH(A196,#REF!,0))</f>
        <v>#REF!</v>
      </c>
      <c r="Q196" t="e">
        <f t="shared" si="2"/>
        <v>#REF!</v>
      </c>
    </row>
    <row r="197" spans="1:17" hidden="1" x14ac:dyDescent="0.25">
      <c r="A197" t="s">
        <v>1192</v>
      </c>
      <c r="H197">
        <v>83630</v>
      </c>
      <c r="N197">
        <v>83630</v>
      </c>
      <c r="O197" t="s">
        <v>1296</v>
      </c>
      <c r="P197" t="e">
        <f>INDEX(#REF!,MATCH(A197,#REF!,0))</f>
        <v>#REF!</v>
      </c>
      <c r="Q197" t="e">
        <f t="shared" si="2"/>
        <v>#REF!</v>
      </c>
    </row>
    <row r="198" spans="1:17" hidden="1" x14ac:dyDescent="0.25">
      <c r="A198" t="s">
        <v>1193</v>
      </c>
      <c r="B198">
        <v>4000</v>
      </c>
      <c r="H198">
        <v>5202.3</v>
      </c>
      <c r="N198">
        <v>9202.2999999999993</v>
      </c>
      <c r="O198" t="s">
        <v>1296</v>
      </c>
      <c r="P198" t="e">
        <f>INDEX(#REF!,MATCH(A198,#REF!,0))</f>
        <v>#REF!</v>
      </c>
      <c r="Q198" t="e">
        <f t="shared" ref="Q198:Q261" si="3">P198=N198</f>
        <v>#REF!</v>
      </c>
    </row>
    <row r="199" spans="1:17" hidden="1" x14ac:dyDescent="0.25">
      <c r="A199" t="s">
        <v>1194</v>
      </c>
      <c r="C199">
        <v>4744</v>
      </c>
      <c r="H199">
        <v>4744.55</v>
      </c>
      <c r="N199">
        <v>9488.5499999999993</v>
      </c>
      <c r="O199" t="s">
        <v>1296</v>
      </c>
      <c r="P199" t="e">
        <f>INDEX(#REF!,MATCH(A199,#REF!,0))</f>
        <v>#REF!</v>
      </c>
      <c r="Q199" t="e">
        <f t="shared" si="3"/>
        <v>#REF!</v>
      </c>
    </row>
    <row r="200" spans="1:17" hidden="1" x14ac:dyDescent="0.25">
      <c r="A200" t="s">
        <v>1195</v>
      </c>
      <c r="E200">
        <v>12125</v>
      </c>
      <c r="K200">
        <v>26950</v>
      </c>
      <c r="N200">
        <v>39075</v>
      </c>
      <c r="O200" t="s">
        <v>1296</v>
      </c>
      <c r="P200" t="e">
        <f>INDEX(#REF!,MATCH(A200,#REF!,0))</f>
        <v>#REF!</v>
      </c>
      <c r="Q200" t="e">
        <f t="shared" si="3"/>
        <v>#REF!</v>
      </c>
    </row>
    <row r="201" spans="1:17" hidden="1" x14ac:dyDescent="0.25">
      <c r="A201" t="s">
        <v>1196</v>
      </c>
      <c r="E201">
        <v>5502</v>
      </c>
      <c r="H201">
        <v>21859</v>
      </c>
      <c r="K201">
        <v>10001</v>
      </c>
      <c r="N201">
        <v>37362</v>
      </c>
      <c r="O201" t="s">
        <v>1296</v>
      </c>
      <c r="P201" t="e">
        <f>INDEX(#REF!,MATCH(A201,#REF!,0))</f>
        <v>#REF!</v>
      </c>
      <c r="Q201" t="e">
        <f t="shared" si="3"/>
        <v>#REF!</v>
      </c>
    </row>
    <row r="202" spans="1:17" hidden="1" x14ac:dyDescent="0.25">
      <c r="A202" t="s">
        <v>1197</v>
      </c>
      <c r="H202">
        <v>11962.48</v>
      </c>
      <c r="N202">
        <v>11962.48</v>
      </c>
      <c r="O202" t="s">
        <v>1296</v>
      </c>
      <c r="P202" t="e">
        <f>INDEX(#REF!,MATCH(A202,#REF!,0))</f>
        <v>#REF!</v>
      </c>
      <c r="Q202" t="e">
        <f t="shared" si="3"/>
        <v>#REF!</v>
      </c>
    </row>
    <row r="203" spans="1:17" hidden="1" x14ac:dyDescent="0.25">
      <c r="A203" t="s">
        <v>1198</v>
      </c>
      <c r="E203">
        <v>137000</v>
      </c>
      <c r="K203">
        <v>290000</v>
      </c>
      <c r="N203">
        <v>427000</v>
      </c>
      <c r="O203" t="s">
        <v>1296</v>
      </c>
      <c r="P203" t="e">
        <f>INDEX(#REF!,MATCH(A203,#REF!,0))</f>
        <v>#REF!</v>
      </c>
      <c r="Q203" t="e">
        <f t="shared" si="3"/>
        <v>#REF!</v>
      </c>
    </row>
    <row r="204" spans="1:17" hidden="1" x14ac:dyDescent="0.25">
      <c r="A204" t="s">
        <v>1199</v>
      </c>
      <c r="H204">
        <v>89900</v>
      </c>
      <c r="N204">
        <v>89900</v>
      </c>
      <c r="O204" t="s">
        <v>1296</v>
      </c>
      <c r="P204" t="e">
        <f>INDEX(#REF!,MATCH(A204,#REF!,0))</f>
        <v>#REF!</v>
      </c>
      <c r="Q204" t="e">
        <f t="shared" si="3"/>
        <v>#REF!</v>
      </c>
    </row>
    <row r="205" spans="1:17" hidden="1" x14ac:dyDescent="0.25">
      <c r="A205" t="s">
        <v>1200</v>
      </c>
      <c r="H205">
        <v>15564</v>
      </c>
      <c r="N205">
        <v>15564</v>
      </c>
      <c r="O205" t="s">
        <v>1296</v>
      </c>
      <c r="P205" t="e">
        <f>INDEX(#REF!,MATCH(A205,#REF!,0))</f>
        <v>#REF!</v>
      </c>
      <c r="Q205" t="e">
        <f t="shared" si="3"/>
        <v>#REF!</v>
      </c>
    </row>
    <row r="206" spans="1:17" hidden="1" x14ac:dyDescent="0.25">
      <c r="A206" t="s">
        <v>1201</v>
      </c>
      <c r="B206">
        <v>5361</v>
      </c>
      <c r="D206">
        <v>4195</v>
      </c>
      <c r="E206">
        <v>2875</v>
      </c>
      <c r="H206">
        <v>8395</v>
      </c>
      <c r="K206">
        <v>4246</v>
      </c>
      <c r="N206">
        <v>25072</v>
      </c>
      <c r="O206" t="s">
        <v>1296</v>
      </c>
      <c r="P206" t="e">
        <f>INDEX(#REF!,MATCH(A206,#REF!,0))</f>
        <v>#REF!</v>
      </c>
      <c r="Q206" t="e">
        <f t="shared" si="3"/>
        <v>#REF!</v>
      </c>
    </row>
    <row r="207" spans="1:17" hidden="1" x14ac:dyDescent="0.25">
      <c r="A207" t="s">
        <v>1202</v>
      </c>
      <c r="B207">
        <v>7000</v>
      </c>
      <c r="E207">
        <v>5957.65</v>
      </c>
      <c r="H207">
        <v>6880.73</v>
      </c>
      <c r="K207">
        <v>6275.71</v>
      </c>
      <c r="N207">
        <v>26114.089999999997</v>
      </c>
      <c r="O207" t="s">
        <v>1296</v>
      </c>
      <c r="P207" t="e">
        <f>INDEX(#REF!,MATCH(A207,#REF!,0))</f>
        <v>#REF!</v>
      </c>
      <c r="Q207" t="e">
        <f t="shared" si="3"/>
        <v>#REF!</v>
      </c>
    </row>
    <row r="208" spans="1:17" hidden="1" x14ac:dyDescent="0.25">
      <c r="A208" t="s">
        <v>1203</v>
      </c>
      <c r="B208">
        <v>2357.7199999999998</v>
      </c>
      <c r="E208">
        <v>2711.38</v>
      </c>
      <c r="K208">
        <v>9134.1299999999992</v>
      </c>
      <c r="N208">
        <v>14203.23</v>
      </c>
      <c r="O208" t="s">
        <v>1296</v>
      </c>
      <c r="P208" t="e">
        <f>INDEX(#REF!,MATCH(A208,#REF!,0))</f>
        <v>#REF!</v>
      </c>
      <c r="Q208" t="e">
        <f t="shared" si="3"/>
        <v>#REF!</v>
      </c>
    </row>
    <row r="209" spans="1:17" hidden="1" x14ac:dyDescent="0.25">
      <c r="A209" t="s">
        <v>1204</v>
      </c>
      <c r="B209">
        <v>8000</v>
      </c>
      <c r="E209">
        <v>7314.26</v>
      </c>
      <c r="K209">
        <v>15593.5</v>
      </c>
      <c r="N209">
        <v>30907.760000000002</v>
      </c>
      <c r="O209" t="s">
        <v>1296</v>
      </c>
      <c r="P209" t="e">
        <f>INDEX(#REF!,MATCH(A209,#REF!,0))</f>
        <v>#REF!</v>
      </c>
      <c r="Q209" t="e">
        <f t="shared" si="3"/>
        <v>#REF!</v>
      </c>
    </row>
    <row r="210" spans="1:17" hidden="1" x14ac:dyDescent="0.25">
      <c r="A210" t="s">
        <v>1205</v>
      </c>
      <c r="I210">
        <v>490000</v>
      </c>
      <c r="N210">
        <v>490000</v>
      </c>
      <c r="O210" t="s">
        <v>1296</v>
      </c>
      <c r="P210" t="e">
        <f>INDEX(#REF!,MATCH(A210,#REF!,0))</f>
        <v>#REF!</v>
      </c>
      <c r="Q210" t="e">
        <f t="shared" si="3"/>
        <v>#REF!</v>
      </c>
    </row>
    <row r="211" spans="1:17" hidden="1" x14ac:dyDescent="0.25">
      <c r="A211" t="s">
        <v>720</v>
      </c>
      <c r="B211">
        <v>9341.08</v>
      </c>
      <c r="N211">
        <v>9341.08</v>
      </c>
      <c r="O211" t="s">
        <v>1296</v>
      </c>
      <c r="P211" t="e">
        <f>INDEX(#REF!,MATCH(A211,#REF!,0))</f>
        <v>#REF!</v>
      </c>
      <c r="Q211" t="e">
        <f t="shared" si="3"/>
        <v>#REF!</v>
      </c>
    </row>
    <row r="212" spans="1:17" hidden="1" x14ac:dyDescent="0.25">
      <c r="A212" t="s">
        <v>721</v>
      </c>
      <c r="B212">
        <v>55305.94</v>
      </c>
      <c r="N212">
        <v>55305.94</v>
      </c>
      <c r="O212" t="s">
        <v>1296</v>
      </c>
      <c r="P212" t="e">
        <f>INDEX(#REF!,MATCH(A212,#REF!,0))</f>
        <v>#REF!</v>
      </c>
      <c r="Q212" t="e">
        <f t="shared" si="3"/>
        <v>#REF!</v>
      </c>
    </row>
    <row r="213" spans="1:17" hidden="1" x14ac:dyDescent="0.25">
      <c r="A213" t="s">
        <v>722</v>
      </c>
      <c r="B213">
        <v>52028.22</v>
      </c>
      <c r="N213">
        <v>52028.22</v>
      </c>
      <c r="O213" t="s">
        <v>1296</v>
      </c>
      <c r="P213" t="e">
        <f>INDEX(#REF!,MATCH(A213,#REF!,0))</f>
        <v>#REF!</v>
      </c>
      <c r="Q213" t="e">
        <f t="shared" si="3"/>
        <v>#REF!</v>
      </c>
    </row>
    <row r="214" spans="1:17" hidden="1" x14ac:dyDescent="0.25">
      <c r="A214" t="s">
        <v>723</v>
      </c>
      <c r="C214">
        <v>686370.53</v>
      </c>
      <c r="N214">
        <v>686370.53</v>
      </c>
      <c r="O214" t="s">
        <v>1296</v>
      </c>
      <c r="P214" t="e">
        <f>INDEX(#REF!,MATCH(A214,#REF!,0))</f>
        <v>#REF!</v>
      </c>
      <c r="Q214" t="e">
        <f t="shared" si="3"/>
        <v>#REF!</v>
      </c>
    </row>
    <row r="215" spans="1:17" hidden="1" x14ac:dyDescent="0.25">
      <c r="A215" t="s">
        <v>724</v>
      </c>
      <c r="B215">
        <v>1182.3699999999999</v>
      </c>
      <c r="N215">
        <v>1182.3699999999999</v>
      </c>
      <c r="O215" t="s">
        <v>1296</v>
      </c>
      <c r="P215" t="e">
        <f>INDEX(#REF!,MATCH(A215,#REF!,0))</f>
        <v>#REF!</v>
      </c>
      <c r="Q215" t="e">
        <f t="shared" si="3"/>
        <v>#REF!</v>
      </c>
    </row>
    <row r="216" spans="1:17" hidden="1" x14ac:dyDescent="0.25">
      <c r="A216" t="s">
        <v>725</v>
      </c>
      <c r="B216">
        <v>100899.47</v>
      </c>
      <c r="N216">
        <v>100899.47</v>
      </c>
      <c r="O216" t="s">
        <v>1296</v>
      </c>
      <c r="P216" t="e">
        <f>INDEX(#REF!,MATCH(A216,#REF!,0))</f>
        <v>#REF!</v>
      </c>
      <c r="Q216" t="e">
        <f t="shared" si="3"/>
        <v>#REF!</v>
      </c>
    </row>
    <row r="217" spans="1:17" hidden="1" x14ac:dyDescent="0.25">
      <c r="A217" t="s">
        <v>726</v>
      </c>
      <c r="B217">
        <v>28829.1</v>
      </c>
      <c r="N217">
        <v>28829.1</v>
      </c>
      <c r="O217" t="s">
        <v>1296</v>
      </c>
      <c r="P217" t="e">
        <f>INDEX(#REF!,MATCH(A217,#REF!,0))</f>
        <v>#REF!</v>
      </c>
      <c r="Q217" t="e">
        <f t="shared" si="3"/>
        <v>#REF!</v>
      </c>
    </row>
    <row r="218" spans="1:17" hidden="1" x14ac:dyDescent="0.25">
      <c r="A218" t="s">
        <v>727</v>
      </c>
      <c r="B218">
        <v>110207.73</v>
      </c>
      <c r="N218">
        <v>110207.73</v>
      </c>
      <c r="O218" t="s">
        <v>1296</v>
      </c>
      <c r="P218" t="e">
        <f>INDEX(#REF!,MATCH(A218,#REF!,0))</f>
        <v>#REF!</v>
      </c>
      <c r="Q218" t="e">
        <f t="shared" si="3"/>
        <v>#REF!</v>
      </c>
    </row>
    <row r="219" spans="1:17" hidden="1" x14ac:dyDescent="0.25">
      <c r="A219" t="s">
        <v>728</v>
      </c>
      <c r="B219">
        <v>4683.55</v>
      </c>
      <c r="N219">
        <v>4683.55</v>
      </c>
      <c r="O219" t="s">
        <v>1296</v>
      </c>
      <c r="P219" t="e">
        <f>INDEX(#REF!,MATCH(A219,#REF!,0))</f>
        <v>#REF!</v>
      </c>
      <c r="Q219" t="e">
        <f t="shared" si="3"/>
        <v>#REF!</v>
      </c>
    </row>
    <row r="220" spans="1:17" hidden="1" x14ac:dyDescent="0.25">
      <c r="A220" t="s">
        <v>729</v>
      </c>
      <c r="B220">
        <v>10740.26</v>
      </c>
      <c r="N220">
        <v>10740.26</v>
      </c>
      <c r="O220" t="s">
        <v>1296</v>
      </c>
      <c r="P220" t="e">
        <f>INDEX(#REF!,MATCH(A220,#REF!,0))</f>
        <v>#REF!</v>
      </c>
      <c r="Q220" t="e">
        <f t="shared" si="3"/>
        <v>#REF!</v>
      </c>
    </row>
    <row r="221" spans="1:17" hidden="1" x14ac:dyDescent="0.25">
      <c r="A221" t="s">
        <v>730</v>
      </c>
      <c r="C221">
        <v>489494.52</v>
      </c>
      <c r="N221">
        <v>489494.52</v>
      </c>
      <c r="O221" t="s">
        <v>1296</v>
      </c>
      <c r="P221" t="e">
        <f>INDEX(#REF!,MATCH(A221,#REF!,0))</f>
        <v>#REF!</v>
      </c>
      <c r="Q221" t="e">
        <f t="shared" si="3"/>
        <v>#REF!</v>
      </c>
    </row>
    <row r="222" spans="1:17" hidden="1" x14ac:dyDescent="0.25">
      <c r="A222" t="s">
        <v>731</v>
      </c>
      <c r="C222">
        <v>425896.74</v>
      </c>
      <c r="N222">
        <v>425896.74</v>
      </c>
      <c r="O222" t="s">
        <v>1296</v>
      </c>
      <c r="P222" t="e">
        <f>INDEX(#REF!,MATCH(A222,#REF!,0))</f>
        <v>#REF!</v>
      </c>
      <c r="Q222" t="e">
        <f t="shared" si="3"/>
        <v>#REF!</v>
      </c>
    </row>
    <row r="223" spans="1:17" hidden="1" x14ac:dyDescent="0.25">
      <c r="A223" t="s">
        <v>732</v>
      </c>
      <c r="B223">
        <v>68534.759999999995</v>
      </c>
      <c r="N223">
        <v>68534.759999999995</v>
      </c>
      <c r="O223" t="s">
        <v>1296</v>
      </c>
      <c r="P223" t="e">
        <f>INDEX(#REF!,MATCH(A223,#REF!,0))</f>
        <v>#REF!</v>
      </c>
      <c r="Q223" t="e">
        <f t="shared" si="3"/>
        <v>#REF!</v>
      </c>
    </row>
    <row r="224" spans="1:17" hidden="1" x14ac:dyDescent="0.25">
      <c r="A224" t="s">
        <v>733</v>
      </c>
      <c r="B224">
        <v>224823.69</v>
      </c>
      <c r="N224">
        <v>224823.69</v>
      </c>
      <c r="O224" t="s">
        <v>1296</v>
      </c>
      <c r="P224" t="e">
        <f>INDEX(#REF!,MATCH(A224,#REF!,0))</f>
        <v>#REF!</v>
      </c>
      <c r="Q224" t="e">
        <f t="shared" si="3"/>
        <v>#REF!</v>
      </c>
    </row>
    <row r="225" spans="1:17" hidden="1" x14ac:dyDescent="0.25">
      <c r="A225" t="s">
        <v>734</v>
      </c>
      <c r="B225">
        <v>3399.4</v>
      </c>
      <c r="N225">
        <v>3399.4</v>
      </c>
      <c r="O225" t="s">
        <v>1296</v>
      </c>
      <c r="P225" t="e">
        <f>INDEX(#REF!,MATCH(A225,#REF!,0))</f>
        <v>#REF!</v>
      </c>
      <c r="Q225" t="e">
        <f t="shared" si="3"/>
        <v>#REF!</v>
      </c>
    </row>
    <row r="226" spans="1:17" hidden="1" x14ac:dyDescent="0.25">
      <c r="A226" t="s">
        <v>735</v>
      </c>
      <c r="B226">
        <v>134674.09</v>
      </c>
      <c r="N226">
        <v>134674.09</v>
      </c>
      <c r="O226" t="s">
        <v>1296</v>
      </c>
      <c r="P226" t="e">
        <f>INDEX(#REF!,MATCH(A226,#REF!,0))</f>
        <v>#REF!</v>
      </c>
      <c r="Q226" t="e">
        <f t="shared" si="3"/>
        <v>#REF!</v>
      </c>
    </row>
    <row r="227" spans="1:17" hidden="1" x14ac:dyDescent="0.25">
      <c r="A227" t="s">
        <v>736</v>
      </c>
      <c r="B227">
        <v>18251.080000000002</v>
      </c>
      <c r="N227">
        <v>18251.080000000002</v>
      </c>
      <c r="O227" t="s">
        <v>1296</v>
      </c>
      <c r="P227" t="e">
        <f>INDEX(#REF!,MATCH(A227,#REF!,0))</f>
        <v>#REF!</v>
      </c>
      <c r="Q227" t="e">
        <f t="shared" si="3"/>
        <v>#REF!</v>
      </c>
    </row>
    <row r="228" spans="1:17" hidden="1" x14ac:dyDescent="0.25">
      <c r="A228" t="s">
        <v>737</v>
      </c>
      <c r="B228">
        <v>4378.3500000000004</v>
      </c>
      <c r="N228">
        <v>4378.3500000000004</v>
      </c>
      <c r="O228" t="s">
        <v>1296</v>
      </c>
      <c r="P228" t="e">
        <f>INDEX(#REF!,MATCH(A228,#REF!,0))</f>
        <v>#REF!</v>
      </c>
      <c r="Q228" t="e">
        <f t="shared" si="3"/>
        <v>#REF!</v>
      </c>
    </row>
    <row r="229" spans="1:17" hidden="1" x14ac:dyDescent="0.25">
      <c r="A229" t="s">
        <v>738</v>
      </c>
      <c r="B229">
        <v>767.03</v>
      </c>
      <c r="N229">
        <v>767.03</v>
      </c>
      <c r="O229" t="s">
        <v>1296</v>
      </c>
      <c r="P229" t="e">
        <f>INDEX(#REF!,MATCH(A229,#REF!,0))</f>
        <v>#REF!</v>
      </c>
      <c r="Q229" t="e">
        <f t="shared" si="3"/>
        <v>#REF!</v>
      </c>
    </row>
    <row r="230" spans="1:17" hidden="1" x14ac:dyDescent="0.25">
      <c r="A230" t="s">
        <v>739</v>
      </c>
      <c r="B230">
        <v>374224.82</v>
      </c>
      <c r="N230">
        <v>374224.82</v>
      </c>
      <c r="O230" t="s">
        <v>1296</v>
      </c>
      <c r="P230" t="e">
        <f>INDEX(#REF!,MATCH(A230,#REF!,0))</f>
        <v>#REF!</v>
      </c>
      <c r="Q230" t="e">
        <f t="shared" si="3"/>
        <v>#REF!</v>
      </c>
    </row>
    <row r="231" spans="1:17" hidden="1" x14ac:dyDescent="0.25">
      <c r="A231" t="s">
        <v>1206</v>
      </c>
      <c r="H231">
        <v>65067.38</v>
      </c>
      <c r="N231">
        <v>65067.38</v>
      </c>
      <c r="O231" t="s">
        <v>1296</v>
      </c>
      <c r="P231" t="e">
        <f>INDEX(#REF!,MATCH(A231,#REF!,0))</f>
        <v>#REF!</v>
      </c>
      <c r="Q231" t="e">
        <f t="shared" si="3"/>
        <v>#REF!</v>
      </c>
    </row>
    <row r="232" spans="1:17" hidden="1" x14ac:dyDescent="0.25">
      <c r="A232" t="s">
        <v>1207</v>
      </c>
      <c r="I232">
        <v>108965</v>
      </c>
      <c r="N232">
        <v>108965</v>
      </c>
      <c r="O232" t="s">
        <v>1296</v>
      </c>
      <c r="P232" t="e">
        <f>INDEX(#REF!,MATCH(A232,#REF!,0))</f>
        <v>#REF!</v>
      </c>
      <c r="Q232" t="e">
        <f t="shared" si="3"/>
        <v>#REF!</v>
      </c>
    </row>
    <row r="233" spans="1:17" hidden="1" x14ac:dyDescent="0.25">
      <c r="A233" t="s">
        <v>1208</v>
      </c>
      <c r="I233">
        <v>405176</v>
      </c>
      <c r="N233">
        <v>405176</v>
      </c>
      <c r="O233" t="s">
        <v>1296</v>
      </c>
      <c r="P233" t="e">
        <f>INDEX(#REF!,MATCH(A233,#REF!,0))</f>
        <v>#REF!</v>
      </c>
      <c r="Q233" t="e">
        <f t="shared" si="3"/>
        <v>#REF!</v>
      </c>
    </row>
    <row r="234" spans="1:17" hidden="1" x14ac:dyDescent="0.25">
      <c r="A234" t="s">
        <v>1209</v>
      </c>
      <c r="F234">
        <v>85743</v>
      </c>
      <c r="L234">
        <v>301044</v>
      </c>
      <c r="N234">
        <v>386787</v>
      </c>
      <c r="O234" t="s">
        <v>1296</v>
      </c>
      <c r="P234" t="e">
        <f>INDEX(#REF!,MATCH(A234,#REF!,0))</f>
        <v>#REF!</v>
      </c>
      <c r="Q234" t="e">
        <f t="shared" si="3"/>
        <v>#REF!</v>
      </c>
    </row>
    <row r="235" spans="1:17" hidden="1" x14ac:dyDescent="0.25">
      <c r="A235" t="s">
        <v>1210</v>
      </c>
      <c r="E235">
        <v>248454</v>
      </c>
      <c r="K235">
        <v>496908</v>
      </c>
      <c r="N235">
        <v>745362</v>
      </c>
      <c r="O235" t="s">
        <v>1296</v>
      </c>
      <c r="P235" t="e">
        <f>INDEX(#REF!,MATCH(A235,#REF!,0))</f>
        <v>#REF!</v>
      </c>
      <c r="Q235" t="e">
        <f t="shared" si="3"/>
        <v>#REF!</v>
      </c>
    </row>
    <row r="236" spans="1:17" hidden="1" x14ac:dyDescent="0.25">
      <c r="A236" t="s">
        <v>1211</v>
      </c>
      <c r="E236">
        <v>85000</v>
      </c>
      <c r="K236">
        <v>168500</v>
      </c>
      <c r="N236">
        <v>253500</v>
      </c>
      <c r="O236" t="s">
        <v>1296</v>
      </c>
      <c r="P236" t="e">
        <f>INDEX(#REF!,MATCH(A236,#REF!,0))</f>
        <v>#REF!</v>
      </c>
      <c r="Q236" t="e">
        <f t="shared" si="3"/>
        <v>#REF!</v>
      </c>
    </row>
    <row r="237" spans="1:17" hidden="1" x14ac:dyDescent="0.25">
      <c r="A237" t="s">
        <v>1212</v>
      </c>
      <c r="E237">
        <v>38000</v>
      </c>
      <c r="K237">
        <v>110900</v>
      </c>
      <c r="N237">
        <v>148900</v>
      </c>
      <c r="O237" t="s">
        <v>1296</v>
      </c>
      <c r="P237" t="e">
        <f>INDEX(#REF!,MATCH(A237,#REF!,0))</f>
        <v>#REF!</v>
      </c>
      <c r="Q237" t="e">
        <f t="shared" si="3"/>
        <v>#REF!</v>
      </c>
    </row>
    <row r="238" spans="1:17" hidden="1" x14ac:dyDescent="0.25">
      <c r="A238" t="s">
        <v>1213</v>
      </c>
      <c r="H238">
        <v>53681.46</v>
      </c>
      <c r="N238">
        <v>53681.46</v>
      </c>
      <c r="O238" t="s">
        <v>1296</v>
      </c>
      <c r="P238" t="e">
        <f>INDEX(#REF!,MATCH(A238,#REF!,0))</f>
        <v>#REF!</v>
      </c>
      <c r="Q238" t="e">
        <f t="shared" si="3"/>
        <v>#REF!</v>
      </c>
    </row>
    <row r="239" spans="1:17" hidden="1" x14ac:dyDescent="0.25">
      <c r="A239" t="s">
        <v>1214</v>
      </c>
      <c r="F239">
        <v>350000</v>
      </c>
      <c r="L239">
        <v>830000</v>
      </c>
      <c r="N239">
        <v>1180000</v>
      </c>
      <c r="O239" t="s">
        <v>1296</v>
      </c>
      <c r="P239" t="e">
        <f>INDEX(#REF!,MATCH(A239,#REF!,0))</f>
        <v>#REF!</v>
      </c>
      <c r="Q239" t="e">
        <f t="shared" si="3"/>
        <v>#REF!</v>
      </c>
    </row>
    <row r="240" spans="1:17" hidden="1" x14ac:dyDescent="0.25">
      <c r="A240" t="s">
        <v>1215</v>
      </c>
      <c r="F240">
        <v>237837</v>
      </c>
      <c r="L240">
        <v>553034</v>
      </c>
      <c r="N240">
        <v>790871</v>
      </c>
      <c r="O240" t="s">
        <v>1296</v>
      </c>
      <c r="P240" t="e">
        <f>INDEX(#REF!,MATCH(A240,#REF!,0))</f>
        <v>#REF!</v>
      </c>
      <c r="Q240" t="e">
        <f t="shared" si="3"/>
        <v>#REF!</v>
      </c>
    </row>
    <row r="241" spans="1:17" hidden="1" x14ac:dyDescent="0.25">
      <c r="A241" t="s">
        <v>740</v>
      </c>
      <c r="B241">
        <v>211241.7</v>
      </c>
      <c r="N241">
        <v>211241.7</v>
      </c>
      <c r="O241" t="s">
        <v>1296</v>
      </c>
      <c r="P241" t="e">
        <f>INDEX(#REF!,MATCH(A241,#REF!,0))</f>
        <v>#REF!</v>
      </c>
      <c r="Q241" t="e">
        <f t="shared" si="3"/>
        <v>#REF!</v>
      </c>
    </row>
    <row r="242" spans="1:17" hidden="1" x14ac:dyDescent="0.25">
      <c r="A242" t="s">
        <v>741</v>
      </c>
      <c r="C242">
        <v>891055.84</v>
      </c>
      <c r="N242">
        <v>891055.84</v>
      </c>
      <c r="O242" t="s">
        <v>1296</v>
      </c>
      <c r="P242" t="e">
        <f>INDEX(#REF!,MATCH(A242,#REF!,0))</f>
        <v>#REF!</v>
      </c>
      <c r="Q242" t="e">
        <f t="shared" si="3"/>
        <v>#REF!</v>
      </c>
    </row>
    <row r="243" spans="1:17" hidden="1" x14ac:dyDescent="0.25">
      <c r="A243" t="s">
        <v>742</v>
      </c>
      <c r="B243">
        <v>37504.92</v>
      </c>
      <c r="N243">
        <v>37504.92</v>
      </c>
      <c r="O243" t="s">
        <v>1296</v>
      </c>
      <c r="P243" t="e">
        <f>INDEX(#REF!,MATCH(A243,#REF!,0))</f>
        <v>#REF!</v>
      </c>
      <c r="Q243" t="e">
        <f t="shared" si="3"/>
        <v>#REF!</v>
      </c>
    </row>
    <row r="244" spans="1:17" hidden="1" x14ac:dyDescent="0.25">
      <c r="A244" t="s">
        <v>743</v>
      </c>
      <c r="C244">
        <v>2228657.8199999998</v>
      </c>
      <c r="N244">
        <v>2228657.8199999998</v>
      </c>
      <c r="O244" t="s">
        <v>1296</v>
      </c>
      <c r="P244" t="e">
        <f>INDEX(#REF!,MATCH(A244,#REF!,0))</f>
        <v>#REF!</v>
      </c>
      <c r="Q244" t="e">
        <f t="shared" si="3"/>
        <v>#REF!</v>
      </c>
    </row>
    <row r="245" spans="1:17" hidden="1" x14ac:dyDescent="0.25">
      <c r="A245" t="s">
        <v>744</v>
      </c>
      <c r="B245">
        <v>19870.22</v>
      </c>
      <c r="N245">
        <v>19870.22</v>
      </c>
      <c r="O245" t="s">
        <v>1296</v>
      </c>
      <c r="P245" t="e">
        <f>INDEX(#REF!,MATCH(A245,#REF!,0))</f>
        <v>#REF!</v>
      </c>
      <c r="Q245" t="e">
        <f t="shared" si="3"/>
        <v>#REF!</v>
      </c>
    </row>
    <row r="246" spans="1:17" hidden="1" x14ac:dyDescent="0.25">
      <c r="A246" t="s">
        <v>1216</v>
      </c>
      <c r="F246">
        <v>540000</v>
      </c>
      <c r="L246">
        <v>1240000</v>
      </c>
      <c r="N246">
        <v>1780000</v>
      </c>
      <c r="O246" t="s">
        <v>1296</v>
      </c>
      <c r="P246" t="e">
        <f>INDEX(#REF!,MATCH(A246,#REF!,0))</f>
        <v>#REF!</v>
      </c>
      <c r="Q246" t="e">
        <f t="shared" si="3"/>
        <v>#REF!</v>
      </c>
    </row>
    <row r="247" spans="1:17" hidden="1" x14ac:dyDescent="0.25">
      <c r="A247" t="s">
        <v>1217</v>
      </c>
      <c r="F247">
        <v>962350</v>
      </c>
      <c r="L247">
        <v>2407000</v>
      </c>
      <c r="N247">
        <v>3369350</v>
      </c>
      <c r="O247" t="s">
        <v>1296</v>
      </c>
      <c r="P247" t="e">
        <f>INDEX(#REF!,MATCH(A247,#REF!,0))</f>
        <v>#REF!</v>
      </c>
      <c r="Q247" t="e">
        <f t="shared" si="3"/>
        <v>#REF!</v>
      </c>
    </row>
    <row r="248" spans="1:17" hidden="1" x14ac:dyDescent="0.25">
      <c r="A248" t="s">
        <v>142</v>
      </c>
      <c r="E248">
        <v>2548063.31</v>
      </c>
      <c r="I248">
        <v>5501349.1200000001</v>
      </c>
      <c r="K248">
        <v>5034157.63</v>
      </c>
      <c r="N248">
        <v>13083570.059999999</v>
      </c>
      <c r="O248" t="s">
        <v>1296</v>
      </c>
      <c r="P248" t="e">
        <f>INDEX(#REF!,MATCH(A248,#REF!,0))</f>
        <v>#REF!</v>
      </c>
      <c r="Q248" t="e">
        <f t="shared" si="3"/>
        <v>#REF!</v>
      </c>
    </row>
    <row r="249" spans="1:17" hidden="1" x14ac:dyDescent="0.25">
      <c r="A249" t="s">
        <v>145</v>
      </c>
      <c r="B249">
        <v>629040.26</v>
      </c>
      <c r="E249">
        <v>293306.78000000003</v>
      </c>
      <c r="H249">
        <v>474029.3</v>
      </c>
      <c r="K249">
        <v>471887.27</v>
      </c>
      <c r="M249">
        <v>282130.92000000004</v>
      </c>
      <c r="N249">
        <v>2150394.5300000003</v>
      </c>
      <c r="O249" t="s">
        <v>1296</v>
      </c>
      <c r="P249" t="e">
        <f>INDEX(#REF!,MATCH(A249,#REF!,0))</f>
        <v>#REF!</v>
      </c>
      <c r="Q249" t="e">
        <f t="shared" si="3"/>
        <v>#REF!</v>
      </c>
    </row>
    <row r="250" spans="1:17" hidden="1" x14ac:dyDescent="0.25">
      <c r="A250" t="s">
        <v>146</v>
      </c>
      <c r="D250">
        <v>417910.99</v>
      </c>
      <c r="G250">
        <v>635765.13</v>
      </c>
      <c r="J250">
        <v>477888.89</v>
      </c>
      <c r="M250">
        <v>742631.25</v>
      </c>
      <c r="N250">
        <v>2274196.2600000002</v>
      </c>
      <c r="O250" t="s">
        <v>1296</v>
      </c>
      <c r="P250" t="e">
        <f>INDEX(#REF!,MATCH(A250,#REF!,0))</f>
        <v>#REF!</v>
      </c>
      <c r="Q250" t="e">
        <f t="shared" si="3"/>
        <v>#REF!</v>
      </c>
    </row>
    <row r="251" spans="1:17" hidden="1" x14ac:dyDescent="0.25">
      <c r="A251" t="s">
        <v>147</v>
      </c>
      <c r="F251">
        <v>217965</v>
      </c>
      <c r="L251">
        <v>452659</v>
      </c>
      <c r="N251">
        <v>670624</v>
      </c>
      <c r="O251" t="s">
        <v>1296</v>
      </c>
      <c r="P251" t="e">
        <f>INDEX(#REF!,MATCH(A251,#REF!,0))</f>
        <v>#REF!</v>
      </c>
      <c r="Q251" t="e">
        <f t="shared" si="3"/>
        <v>#REF!</v>
      </c>
    </row>
    <row r="252" spans="1:17" hidden="1" x14ac:dyDescent="0.25">
      <c r="A252" t="s">
        <v>148</v>
      </c>
      <c r="B252">
        <v>482788.79</v>
      </c>
      <c r="G252">
        <v>30545.68</v>
      </c>
      <c r="N252">
        <v>513334.47</v>
      </c>
      <c r="O252" t="s">
        <v>1296</v>
      </c>
      <c r="P252" t="e">
        <f>INDEX(#REF!,MATCH(A252,#REF!,0))</f>
        <v>#REF!</v>
      </c>
      <c r="Q252" t="e">
        <f t="shared" si="3"/>
        <v>#REF!</v>
      </c>
    </row>
    <row r="253" spans="1:17" hidden="1" x14ac:dyDescent="0.25">
      <c r="A253" t="s">
        <v>149</v>
      </c>
      <c r="D253">
        <v>515746.86</v>
      </c>
      <c r="G253">
        <v>1594902.11</v>
      </c>
      <c r="J253">
        <v>405413.15</v>
      </c>
      <c r="M253">
        <v>489244.71</v>
      </c>
      <c r="N253">
        <v>3005306.83</v>
      </c>
      <c r="O253" t="s">
        <v>1296</v>
      </c>
      <c r="P253" t="e">
        <f>INDEX(#REF!,MATCH(A253,#REF!,0))</f>
        <v>#REF!</v>
      </c>
      <c r="Q253" t="e">
        <f t="shared" si="3"/>
        <v>#REF!</v>
      </c>
    </row>
    <row r="254" spans="1:17" hidden="1" x14ac:dyDescent="0.25">
      <c r="A254" t="s">
        <v>150</v>
      </c>
      <c r="I254">
        <v>69154</v>
      </c>
      <c r="L254">
        <v>86723.37</v>
      </c>
      <c r="N254">
        <v>155877.37</v>
      </c>
      <c r="O254" t="s">
        <v>1296</v>
      </c>
      <c r="P254" t="e">
        <f>INDEX(#REF!,MATCH(A254,#REF!,0))</f>
        <v>#REF!</v>
      </c>
      <c r="Q254" t="e">
        <f t="shared" si="3"/>
        <v>#REF!</v>
      </c>
    </row>
    <row r="255" spans="1:17" hidden="1" x14ac:dyDescent="0.25">
      <c r="A255" t="s">
        <v>151</v>
      </c>
      <c r="B255">
        <v>170199.99</v>
      </c>
      <c r="E255">
        <v>99853.6</v>
      </c>
      <c r="H255">
        <v>628096.48</v>
      </c>
      <c r="K255">
        <v>341848.39</v>
      </c>
      <c r="N255">
        <v>1239998.46</v>
      </c>
      <c r="O255" t="s">
        <v>1296</v>
      </c>
      <c r="P255" t="e">
        <f>INDEX(#REF!,MATCH(A255,#REF!,0))</f>
        <v>#REF!</v>
      </c>
      <c r="Q255" t="e">
        <f t="shared" si="3"/>
        <v>#REF!</v>
      </c>
    </row>
    <row r="256" spans="1:17" hidden="1" x14ac:dyDescent="0.25">
      <c r="A256" t="s">
        <v>152</v>
      </c>
      <c r="B256">
        <v>444472.72</v>
      </c>
      <c r="E256">
        <v>47181.06</v>
      </c>
      <c r="H256">
        <v>21316.47</v>
      </c>
      <c r="K256">
        <v>241477.59</v>
      </c>
      <c r="N256">
        <v>754447.84</v>
      </c>
      <c r="O256" t="s">
        <v>1296</v>
      </c>
      <c r="P256" t="e">
        <f>INDEX(#REF!,MATCH(A256,#REF!,0))</f>
        <v>#REF!</v>
      </c>
      <c r="Q256" t="e">
        <f t="shared" si="3"/>
        <v>#REF!</v>
      </c>
    </row>
    <row r="257" spans="1:17" hidden="1" x14ac:dyDescent="0.25">
      <c r="A257" t="s">
        <v>153</v>
      </c>
      <c r="G257">
        <v>84050.7</v>
      </c>
      <c r="M257">
        <v>416147</v>
      </c>
      <c r="N257">
        <v>500197.7</v>
      </c>
      <c r="O257" t="s">
        <v>1296</v>
      </c>
      <c r="P257" t="e">
        <f>INDEX(#REF!,MATCH(A257,#REF!,0))</f>
        <v>#REF!</v>
      </c>
      <c r="Q257" t="e">
        <f t="shared" si="3"/>
        <v>#REF!</v>
      </c>
    </row>
    <row r="258" spans="1:17" hidden="1" x14ac:dyDescent="0.25">
      <c r="A258" t="s">
        <v>154</v>
      </c>
      <c r="B258">
        <v>49033.06</v>
      </c>
      <c r="H258">
        <v>85000</v>
      </c>
      <c r="N258">
        <v>134033.06</v>
      </c>
      <c r="O258" t="s">
        <v>1296</v>
      </c>
      <c r="P258" t="e">
        <f>INDEX(#REF!,MATCH(A258,#REF!,0))</f>
        <v>#REF!</v>
      </c>
      <c r="Q258" t="e">
        <f t="shared" si="3"/>
        <v>#REF!</v>
      </c>
    </row>
    <row r="259" spans="1:17" hidden="1" x14ac:dyDescent="0.25">
      <c r="A259" t="s">
        <v>155</v>
      </c>
      <c r="L259">
        <v>74071.240000000005</v>
      </c>
      <c r="N259">
        <v>74071.240000000005</v>
      </c>
      <c r="O259" t="s">
        <v>1296</v>
      </c>
      <c r="P259" t="e">
        <f>INDEX(#REF!,MATCH(A259,#REF!,0))</f>
        <v>#REF!</v>
      </c>
      <c r="Q259" t="e">
        <f t="shared" si="3"/>
        <v>#REF!</v>
      </c>
    </row>
    <row r="260" spans="1:17" hidden="1" x14ac:dyDescent="0.25">
      <c r="A260" t="s">
        <v>156</v>
      </c>
      <c r="E260">
        <v>71500.08</v>
      </c>
      <c r="H260">
        <v>77182.52</v>
      </c>
      <c r="K260">
        <v>30695.200000000001</v>
      </c>
      <c r="N260">
        <v>179377.80000000002</v>
      </c>
      <c r="O260" t="s">
        <v>1296</v>
      </c>
      <c r="P260" t="e">
        <f>INDEX(#REF!,MATCH(A260,#REF!,0))</f>
        <v>#REF!</v>
      </c>
      <c r="Q260" t="e">
        <f t="shared" si="3"/>
        <v>#REF!</v>
      </c>
    </row>
    <row r="261" spans="1:17" hidden="1" x14ac:dyDescent="0.25">
      <c r="A261" t="s">
        <v>157</v>
      </c>
      <c r="B261">
        <v>50291.199999999997</v>
      </c>
      <c r="E261">
        <v>38468.019999999997</v>
      </c>
      <c r="H261">
        <v>38468.019999999997</v>
      </c>
      <c r="K261">
        <v>267841.5</v>
      </c>
      <c r="N261">
        <v>395068.74</v>
      </c>
      <c r="O261" t="s">
        <v>1296</v>
      </c>
      <c r="P261" t="e">
        <f>INDEX(#REF!,MATCH(A261,#REF!,0))</f>
        <v>#REF!</v>
      </c>
      <c r="Q261" t="e">
        <f t="shared" si="3"/>
        <v>#REF!</v>
      </c>
    </row>
    <row r="262" spans="1:17" hidden="1" x14ac:dyDescent="0.25">
      <c r="A262" t="s">
        <v>158</v>
      </c>
      <c r="G262">
        <v>12942.22</v>
      </c>
      <c r="M262">
        <v>170368.33</v>
      </c>
      <c r="N262">
        <v>183310.55</v>
      </c>
      <c r="O262" t="s">
        <v>1296</v>
      </c>
      <c r="P262" t="e">
        <f>INDEX(#REF!,MATCH(A262,#REF!,0))</f>
        <v>#REF!</v>
      </c>
      <c r="Q262" t="e">
        <f t="shared" ref="Q262:Q325" si="4">P262=N262</f>
        <v>#REF!</v>
      </c>
    </row>
    <row r="263" spans="1:17" hidden="1" x14ac:dyDescent="0.25">
      <c r="A263" t="s">
        <v>159</v>
      </c>
      <c r="B263">
        <v>27203.01</v>
      </c>
      <c r="H263">
        <v>135337.76999999999</v>
      </c>
      <c r="N263">
        <v>162540.78</v>
      </c>
      <c r="O263" t="s">
        <v>1296</v>
      </c>
      <c r="P263" t="e">
        <f>INDEX(#REF!,MATCH(A263,#REF!,0))</f>
        <v>#REF!</v>
      </c>
      <c r="Q263" t="e">
        <f t="shared" si="4"/>
        <v>#REF!</v>
      </c>
    </row>
    <row r="264" spans="1:17" hidden="1" x14ac:dyDescent="0.25">
      <c r="A264" t="s">
        <v>160</v>
      </c>
      <c r="G264">
        <v>37760.29</v>
      </c>
      <c r="M264">
        <v>109187.32</v>
      </c>
      <c r="N264">
        <v>146947.61000000002</v>
      </c>
      <c r="O264" t="s">
        <v>1296</v>
      </c>
      <c r="P264" t="e">
        <f>INDEX(#REF!,MATCH(A264,#REF!,0))</f>
        <v>#REF!</v>
      </c>
      <c r="Q264" t="e">
        <f t="shared" si="4"/>
        <v>#REF!</v>
      </c>
    </row>
    <row r="265" spans="1:17" hidden="1" x14ac:dyDescent="0.25">
      <c r="A265" t="s">
        <v>161</v>
      </c>
      <c r="G265">
        <v>106112.18</v>
      </c>
      <c r="M265">
        <v>41957.06</v>
      </c>
      <c r="N265">
        <v>148069.24</v>
      </c>
      <c r="O265" t="s">
        <v>1296</v>
      </c>
      <c r="P265" t="e">
        <f>INDEX(#REF!,MATCH(A265,#REF!,0))</f>
        <v>#REF!</v>
      </c>
      <c r="Q265" t="e">
        <f t="shared" si="4"/>
        <v>#REF!</v>
      </c>
    </row>
    <row r="266" spans="1:17" hidden="1" x14ac:dyDescent="0.25">
      <c r="A266" t="s">
        <v>162</v>
      </c>
      <c r="B266">
        <v>25590.82</v>
      </c>
      <c r="H266">
        <v>136305.82999999999</v>
      </c>
      <c r="N266">
        <v>161896.65</v>
      </c>
      <c r="O266" t="s">
        <v>1296</v>
      </c>
      <c r="P266" t="e">
        <f>INDEX(#REF!,MATCH(A266,#REF!,0))</f>
        <v>#REF!</v>
      </c>
      <c r="Q266" t="e">
        <f t="shared" si="4"/>
        <v>#REF!</v>
      </c>
    </row>
    <row r="267" spans="1:17" hidden="1" x14ac:dyDescent="0.25">
      <c r="A267" t="s">
        <v>163</v>
      </c>
      <c r="E267">
        <v>118859.84</v>
      </c>
      <c r="H267">
        <v>102002.42</v>
      </c>
      <c r="K267">
        <v>252733.93</v>
      </c>
      <c r="N267">
        <v>473596.19</v>
      </c>
      <c r="O267" t="s">
        <v>1296</v>
      </c>
      <c r="P267" t="e">
        <f>INDEX(#REF!,MATCH(A267,#REF!,0))</f>
        <v>#REF!</v>
      </c>
      <c r="Q267" t="e">
        <f t="shared" si="4"/>
        <v>#REF!</v>
      </c>
    </row>
    <row r="268" spans="1:17" hidden="1" x14ac:dyDescent="0.25">
      <c r="A268" t="s">
        <v>164</v>
      </c>
      <c r="B268">
        <v>92253.51</v>
      </c>
      <c r="H268">
        <v>497871.35999999999</v>
      </c>
      <c r="N268">
        <v>590124.87</v>
      </c>
      <c r="O268" t="s">
        <v>1296</v>
      </c>
      <c r="P268" t="e">
        <f>INDEX(#REF!,MATCH(A268,#REF!,0))</f>
        <v>#REF!</v>
      </c>
      <c r="Q268" t="e">
        <f t="shared" si="4"/>
        <v>#REF!</v>
      </c>
    </row>
    <row r="269" spans="1:17" hidden="1" x14ac:dyDescent="0.25">
      <c r="A269" t="s">
        <v>165</v>
      </c>
      <c r="B269">
        <v>35438.44</v>
      </c>
      <c r="H269">
        <v>43721.36</v>
      </c>
      <c r="N269">
        <v>79159.8</v>
      </c>
      <c r="O269" t="s">
        <v>1296</v>
      </c>
      <c r="P269" t="e">
        <f>INDEX(#REF!,MATCH(A269,#REF!,0))</f>
        <v>#REF!</v>
      </c>
      <c r="Q269" t="e">
        <f t="shared" si="4"/>
        <v>#REF!</v>
      </c>
    </row>
    <row r="270" spans="1:17" hidden="1" x14ac:dyDescent="0.25">
      <c r="A270" t="s">
        <v>166</v>
      </c>
      <c r="G270">
        <v>139379.79999999999</v>
      </c>
      <c r="M270">
        <v>21218.74</v>
      </c>
      <c r="N270">
        <v>160598.53999999998</v>
      </c>
      <c r="O270" t="s">
        <v>1296</v>
      </c>
      <c r="P270" t="e">
        <f>INDEX(#REF!,MATCH(A270,#REF!,0))</f>
        <v>#REF!</v>
      </c>
      <c r="Q270" t="e">
        <f t="shared" si="4"/>
        <v>#REF!</v>
      </c>
    </row>
    <row r="271" spans="1:17" hidden="1" x14ac:dyDescent="0.25">
      <c r="A271" t="s">
        <v>167</v>
      </c>
      <c r="G271">
        <v>179422.75</v>
      </c>
      <c r="M271">
        <v>517549.29</v>
      </c>
      <c r="N271">
        <v>696972.04</v>
      </c>
      <c r="O271" t="s">
        <v>1296</v>
      </c>
      <c r="P271" t="e">
        <f>INDEX(#REF!,MATCH(A271,#REF!,0))</f>
        <v>#REF!</v>
      </c>
      <c r="Q271" t="e">
        <f t="shared" si="4"/>
        <v>#REF!</v>
      </c>
    </row>
    <row r="272" spans="1:17" hidden="1" x14ac:dyDescent="0.25">
      <c r="A272" t="s">
        <v>168</v>
      </c>
      <c r="D272">
        <v>20022.43</v>
      </c>
      <c r="G272">
        <v>211493.61</v>
      </c>
      <c r="J272">
        <v>148002.54</v>
      </c>
      <c r="M272">
        <v>57218.45</v>
      </c>
      <c r="N272">
        <v>436737.02999999997</v>
      </c>
      <c r="O272" t="s">
        <v>1296</v>
      </c>
      <c r="P272" t="e">
        <f>INDEX(#REF!,MATCH(A272,#REF!,0))</f>
        <v>#REF!</v>
      </c>
      <c r="Q272" t="e">
        <f t="shared" si="4"/>
        <v>#REF!</v>
      </c>
    </row>
    <row r="273" spans="1:17" hidden="1" x14ac:dyDescent="0.25">
      <c r="A273" t="s">
        <v>169</v>
      </c>
      <c r="B273">
        <v>36641.120000000003</v>
      </c>
      <c r="E273">
        <v>36364</v>
      </c>
      <c r="H273">
        <v>36364</v>
      </c>
      <c r="K273">
        <v>35712</v>
      </c>
      <c r="N273">
        <v>145081.12</v>
      </c>
      <c r="O273" t="s">
        <v>1296</v>
      </c>
      <c r="P273" t="e">
        <f>INDEX(#REF!,MATCH(A273,#REF!,0))</f>
        <v>#REF!</v>
      </c>
      <c r="Q273" t="e">
        <f t="shared" si="4"/>
        <v>#REF!</v>
      </c>
    </row>
    <row r="274" spans="1:17" hidden="1" x14ac:dyDescent="0.25">
      <c r="A274" t="s">
        <v>170</v>
      </c>
      <c r="C274">
        <v>2088591.64</v>
      </c>
      <c r="N274">
        <v>2088591.64</v>
      </c>
      <c r="O274" t="s">
        <v>1296</v>
      </c>
      <c r="P274" t="e">
        <f>INDEX(#REF!,MATCH(A274,#REF!,0))</f>
        <v>#REF!</v>
      </c>
      <c r="Q274" t="e">
        <f t="shared" si="4"/>
        <v>#REF!</v>
      </c>
    </row>
    <row r="275" spans="1:17" hidden="1" x14ac:dyDescent="0.25">
      <c r="A275" t="s">
        <v>171</v>
      </c>
      <c r="G275">
        <v>66772</v>
      </c>
      <c r="N275">
        <v>66772</v>
      </c>
      <c r="O275" t="s">
        <v>1296</v>
      </c>
      <c r="P275" t="e">
        <f>INDEX(#REF!,MATCH(A275,#REF!,0))</f>
        <v>#REF!</v>
      </c>
      <c r="Q275" t="e">
        <f t="shared" si="4"/>
        <v>#REF!</v>
      </c>
    </row>
    <row r="276" spans="1:17" hidden="1" x14ac:dyDescent="0.25">
      <c r="A276" t="s">
        <v>779</v>
      </c>
      <c r="J276">
        <v>95934.54</v>
      </c>
      <c r="M276">
        <v>74649.990000000005</v>
      </c>
      <c r="N276">
        <v>170584.53</v>
      </c>
      <c r="O276" t="s">
        <v>1296</v>
      </c>
      <c r="P276" t="e">
        <f>INDEX(#REF!,MATCH(A276,#REF!,0))</f>
        <v>#REF!</v>
      </c>
      <c r="Q276" t="e">
        <f t="shared" si="4"/>
        <v>#REF!</v>
      </c>
    </row>
    <row r="277" spans="1:17" hidden="1" x14ac:dyDescent="0.25">
      <c r="A277" t="s">
        <v>172</v>
      </c>
      <c r="B277">
        <v>2689.41</v>
      </c>
      <c r="E277">
        <v>25298</v>
      </c>
      <c r="H277">
        <v>53295.67</v>
      </c>
      <c r="K277">
        <v>87365.88</v>
      </c>
      <c r="N277">
        <v>168648.96000000002</v>
      </c>
      <c r="O277" t="s">
        <v>1296</v>
      </c>
      <c r="P277" t="e">
        <f>INDEX(#REF!,MATCH(A277,#REF!,0))</f>
        <v>#REF!</v>
      </c>
      <c r="Q277" t="e">
        <f t="shared" si="4"/>
        <v>#REF!</v>
      </c>
    </row>
    <row r="278" spans="1:17" hidden="1" x14ac:dyDescent="0.25">
      <c r="A278" t="s">
        <v>173</v>
      </c>
      <c r="E278">
        <v>105562</v>
      </c>
      <c r="G278">
        <v>300875.58</v>
      </c>
      <c r="M278">
        <v>200984.95</v>
      </c>
      <c r="N278">
        <v>607422.53</v>
      </c>
      <c r="O278" t="s">
        <v>1296</v>
      </c>
      <c r="P278" t="e">
        <f>INDEX(#REF!,MATCH(A278,#REF!,0))</f>
        <v>#REF!</v>
      </c>
      <c r="Q278" t="e">
        <f t="shared" si="4"/>
        <v>#REF!</v>
      </c>
    </row>
    <row r="279" spans="1:17" hidden="1" x14ac:dyDescent="0.25">
      <c r="A279" t="s">
        <v>174</v>
      </c>
      <c r="C279">
        <v>42187.23</v>
      </c>
      <c r="E279">
        <v>217702.08</v>
      </c>
      <c r="H279">
        <v>525294.85</v>
      </c>
      <c r="K279">
        <v>870386.98</v>
      </c>
      <c r="N279">
        <v>1655571.14</v>
      </c>
      <c r="O279" t="s">
        <v>1296</v>
      </c>
      <c r="P279" t="e">
        <f>INDEX(#REF!,MATCH(A279,#REF!,0))</f>
        <v>#REF!</v>
      </c>
      <c r="Q279" t="e">
        <f t="shared" si="4"/>
        <v>#REF!</v>
      </c>
    </row>
    <row r="280" spans="1:17" hidden="1" x14ac:dyDescent="0.25">
      <c r="A280" t="s">
        <v>928</v>
      </c>
      <c r="B280">
        <v>31999.41</v>
      </c>
      <c r="H280">
        <v>250000</v>
      </c>
      <c r="N280">
        <v>281999.40999999997</v>
      </c>
      <c r="O280" t="s">
        <v>1296</v>
      </c>
      <c r="P280" t="e">
        <f>INDEX(#REF!,MATCH(A280,#REF!,0))</f>
        <v>#REF!</v>
      </c>
      <c r="Q280" t="e">
        <f t="shared" si="4"/>
        <v>#REF!</v>
      </c>
    </row>
    <row r="281" spans="1:17" hidden="1" x14ac:dyDescent="0.25">
      <c r="A281" t="s">
        <v>780</v>
      </c>
      <c r="G281">
        <v>67800</v>
      </c>
      <c r="M281">
        <v>100700</v>
      </c>
      <c r="N281">
        <v>168500</v>
      </c>
      <c r="O281" t="s">
        <v>1296</v>
      </c>
      <c r="P281" t="e">
        <f>INDEX(#REF!,MATCH(A281,#REF!,0))</f>
        <v>#REF!</v>
      </c>
      <c r="Q281" t="e">
        <f t="shared" si="4"/>
        <v>#REF!</v>
      </c>
    </row>
    <row r="282" spans="1:17" hidden="1" x14ac:dyDescent="0.25">
      <c r="A282" t="s">
        <v>802</v>
      </c>
      <c r="C282">
        <v>43278.36</v>
      </c>
      <c r="H282">
        <v>9775.19</v>
      </c>
      <c r="N282">
        <v>53053.55</v>
      </c>
      <c r="O282" t="s">
        <v>1296</v>
      </c>
      <c r="P282" t="e">
        <f>INDEX(#REF!,MATCH(A282,#REF!,0))</f>
        <v>#REF!</v>
      </c>
      <c r="Q282" t="e">
        <f t="shared" si="4"/>
        <v>#REF!</v>
      </c>
    </row>
    <row r="283" spans="1:17" hidden="1" x14ac:dyDescent="0.25">
      <c r="A283" t="s">
        <v>175</v>
      </c>
      <c r="D283">
        <v>8536.93</v>
      </c>
      <c r="G283">
        <v>16408.52</v>
      </c>
      <c r="J283">
        <v>9368.35</v>
      </c>
      <c r="L283">
        <v>5895.19</v>
      </c>
      <c r="M283">
        <v>176747.01</v>
      </c>
      <c r="N283">
        <v>216956</v>
      </c>
      <c r="O283" t="s">
        <v>1296</v>
      </c>
      <c r="P283" t="e">
        <f>INDEX(#REF!,MATCH(A283,#REF!,0))</f>
        <v>#REF!</v>
      </c>
      <c r="Q283" t="e">
        <f t="shared" si="4"/>
        <v>#REF!</v>
      </c>
    </row>
    <row r="284" spans="1:17" hidden="1" x14ac:dyDescent="0.25">
      <c r="A284" t="s">
        <v>176</v>
      </c>
      <c r="D284">
        <v>682156.77</v>
      </c>
      <c r="G284">
        <v>101671.39</v>
      </c>
      <c r="J284">
        <v>27082.809999999998</v>
      </c>
      <c r="M284">
        <v>101671.39</v>
      </c>
      <c r="N284">
        <v>912582.36</v>
      </c>
      <c r="O284" t="s">
        <v>1296</v>
      </c>
      <c r="P284" t="e">
        <f>INDEX(#REF!,MATCH(A284,#REF!,0))</f>
        <v>#REF!</v>
      </c>
      <c r="Q284" t="e">
        <f t="shared" si="4"/>
        <v>#REF!</v>
      </c>
    </row>
    <row r="285" spans="1:17" hidden="1" x14ac:dyDescent="0.25">
      <c r="A285" t="s">
        <v>177</v>
      </c>
      <c r="B285">
        <v>91625.209999999992</v>
      </c>
      <c r="E285">
        <v>183127.09999999998</v>
      </c>
      <c r="H285">
        <v>76208.150000000009</v>
      </c>
      <c r="K285">
        <v>243993.55</v>
      </c>
      <c r="N285">
        <v>594954.01</v>
      </c>
      <c r="O285" t="s">
        <v>1296</v>
      </c>
      <c r="P285" t="e">
        <f>INDEX(#REF!,MATCH(A285,#REF!,0))</f>
        <v>#REF!</v>
      </c>
      <c r="Q285" t="e">
        <f t="shared" si="4"/>
        <v>#REF!</v>
      </c>
    </row>
    <row r="286" spans="1:17" hidden="1" x14ac:dyDescent="0.25">
      <c r="A286" t="s">
        <v>929</v>
      </c>
      <c r="B286">
        <v>32004.32</v>
      </c>
      <c r="H286">
        <v>250000</v>
      </c>
      <c r="N286">
        <v>282004.32</v>
      </c>
      <c r="O286" t="s">
        <v>1296</v>
      </c>
      <c r="P286" t="e">
        <f>INDEX(#REF!,MATCH(A286,#REF!,0))</f>
        <v>#REF!</v>
      </c>
      <c r="Q286" t="e">
        <f t="shared" si="4"/>
        <v>#REF!</v>
      </c>
    </row>
    <row r="287" spans="1:17" hidden="1" x14ac:dyDescent="0.25">
      <c r="A287" t="s">
        <v>178</v>
      </c>
      <c r="C287">
        <v>740000</v>
      </c>
      <c r="F287">
        <v>550000</v>
      </c>
      <c r="I287">
        <v>550000</v>
      </c>
      <c r="L287">
        <v>550000</v>
      </c>
      <c r="N287">
        <v>2390000</v>
      </c>
      <c r="O287" t="s">
        <v>1296</v>
      </c>
      <c r="P287" t="e">
        <f>INDEX(#REF!,MATCH(A287,#REF!,0))</f>
        <v>#REF!</v>
      </c>
      <c r="Q287" t="e">
        <f t="shared" si="4"/>
        <v>#REF!</v>
      </c>
    </row>
    <row r="288" spans="1:17" hidden="1" x14ac:dyDescent="0.25">
      <c r="A288" t="s">
        <v>1302</v>
      </c>
      <c r="C288">
        <v>3854868.6937999995</v>
      </c>
      <c r="F288">
        <v>2087707</v>
      </c>
      <c r="I288">
        <v>2367207</v>
      </c>
      <c r="L288">
        <v>3309343</v>
      </c>
      <c r="N288">
        <v>11619125.693799999</v>
      </c>
      <c r="O288" t="s">
        <v>1296</v>
      </c>
      <c r="P288" t="e">
        <f>INDEX(#REF!,MATCH(A288,#REF!,0))</f>
        <v>#REF!</v>
      </c>
      <c r="Q288" t="e">
        <f t="shared" si="4"/>
        <v>#REF!</v>
      </c>
    </row>
    <row r="289" spans="1:17" hidden="1" x14ac:dyDescent="0.25">
      <c r="A289" t="s">
        <v>180</v>
      </c>
      <c r="D289">
        <v>408043.85</v>
      </c>
      <c r="G289">
        <v>117149.5</v>
      </c>
      <c r="J289">
        <v>117149.5</v>
      </c>
      <c r="M289">
        <v>117149.5</v>
      </c>
      <c r="N289">
        <v>759492.35</v>
      </c>
      <c r="O289" t="s">
        <v>1296</v>
      </c>
      <c r="P289" t="e">
        <f>INDEX(#REF!,MATCH(A289,#REF!,0))</f>
        <v>#REF!</v>
      </c>
      <c r="Q289" t="e">
        <f t="shared" si="4"/>
        <v>#REF!</v>
      </c>
    </row>
    <row r="290" spans="1:17" hidden="1" x14ac:dyDescent="0.25">
      <c r="A290" t="s">
        <v>181</v>
      </c>
      <c r="C290">
        <v>0</v>
      </c>
      <c r="F290">
        <v>22500</v>
      </c>
      <c r="G290">
        <v>22500</v>
      </c>
      <c r="H290">
        <v>22500</v>
      </c>
      <c r="I290">
        <v>22500</v>
      </c>
      <c r="J290">
        <v>22500</v>
      </c>
      <c r="K290">
        <v>22500</v>
      </c>
      <c r="L290">
        <v>19698.75</v>
      </c>
      <c r="M290">
        <v>19698.75</v>
      </c>
      <c r="N290">
        <v>174397.5</v>
      </c>
      <c r="O290" t="s">
        <v>1296</v>
      </c>
      <c r="P290" t="e">
        <f>INDEX(#REF!,MATCH(A290,#REF!,0))</f>
        <v>#REF!</v>
      </c>
      <c r="Q290" t="e">
        <f t="shared" si="4"/>
        <v>#REF!</v>
      </c>
    </row>
    <row r="291" spans="1:17" hidden="1" x14ac:dyDescent="0.25">
      <c r="A291" t="s">
        <v>182</v>
      </c>
      <c r="D291">
        <v>408030.99</v>
      </c>
      <c r="G291">
        <v>118734</v>
      </c>
      <c r="J291">
        <v>118734</v>
      </c>
      <c r="M291">
        <v>118734</v>
      </c>
      <c r="N291">
        <v>764232.99</v>
      </c>
      <c r="O291" t="s">
        <v>1296</v>
      </c>
      <c r="P291" t="e">
        <f>INDEX(#REF!,MATCH(A291,#REF!,0))</f>
        <v>#REF!</v>
      </c>
      <c r="Q291" t="e">
        <f t="shared" si="4"/>
        <v>#REF!</v>
      </c>
    </row>
    <row r="292" spans="1:17" hidden="1" x14ac:dyDescent="0.25">
      <c r="A292" t="s">
        <v>183</v>
      </c>
      <c r="E292">
        <v>408013.2</v>
      </c>
      <c r="G292">
        <v>116588.34</v>
      </c>
      <c r="J292">
        <v>116588.34</v>
      </c>
      <c r="M292">
        <v>116588.34</v>
      </c>
      <c r="N292">
        <v>757778.22</v>
      </c>
      <c r="O292" t="s">
        <v>1296</v>
      </c>
      <c r="P292" t="e">
        <f>INDEX(#REF!,MATCH(A292,#REF!,0))</f>
        <v>#REF!</v>
      </c>
      <c r="Q292" t="e">
        <f t="shared" si="4"/>
        <v>#REF!</v>
      </c>
    </row>
    <row r="293" spans="1:17" hidden="1" x14ac:dyDescent="0.25">
      <c r="A293" t="s">
        <v>184</v>
      </c>
      <c r="F293">
        <v>0</v>
      </c>
      <c r="J293">
        <v>100908.38</v>
      </c>
      <c r="N293">
        <v>100908.38</v>
      </c>
      <c r="O293" t="s">
        <v>1296</v>
      </c>
      <c r="P293" t="e">
        <f>INDEX(#REF!,MATCH(A293,#REF!,0))</f>
        <v>#REF!</v>
      </c>
      <c r="Q293" t="e">
        <f t="shared" si="4"/>
        <v>#REF!</v>
      </c>
    </row>
    <row r="294" spans="1:17" hidden="1" x14ac:dyDescent="0.25">
      <c r="A294" t="s">
        <v>185</v>
      </c>
      <c r="G294">
        <v>125918.1</v>
      </c>
      <c r="M294">
        <v>0</v>
      </c>
      <c r="N294">
        <v>125918.1</v>
      </c>
      <c r="O294" t="s">
        <v>1296</v>
      </c>
      <c r="P294" t="e">
        <f>INDEX(#REF!,MATCH(A294,#REF!,0))</f>
        <v>#REF!</v>
      </c>
      <c r="Q294" t="e">
        <f t="shared" si="4"/>
        <v>#REF!</v>
      </c>
    </row>
    <row r="295" spans="1:17" hidden="1" x14ac:dyDescent="0.25">
      <c r="A295" t="s">
        <v>186</v>
      </c>
      <c r="G295">
        <v>0</v>
      </c>
      <c r="M295">
        <v>38101.39</v>
      </c>
      <c r="N295">
        <v>38101.39</v>
      </c>
      <c r="O295" t="s">
        <v>1296</v>
      </c>
      <c r="P295" t="e">
        <f>INDEX(#REF!,MATCH(A295,#REF!,0))</f>
        <v>#REF!</v>
      </c>
      <c r="Q295" t="e">
        <f t="shared" si="4"/>
        <v>#REF!</v>
      </c>
    </row>
    <row r="296" spans="1:17" hidden="1" x14ac:dyDescent="0.25">
      <c r="A296" t="s">
        <v>187</v>
      </c>
      <c r="E296">
        <v>0</v>
      </c>
      <c r="H296">
        <v>0</v>
      </c>
      <c r="L296">
        <v>45000</v>
      </c>
      <c r="N296">
        <v>45000</v>
      </c>
      <c r="O296" t="s">
        <v>1296</v>
      </c>
      <c r="P296" t="e">
        <f>INDEX(#REF!,MATCH(A296,#REF!,0))</f>
        <v>#REF!</v>
      </c>
      <c r="Q296" t="e">
        <f t="shared" si="4"/>
        <v>#REF!</v>
      </c>
    </row>
    <row r="297" spans="1:17" hidden="1" x14ac:dyDescent="0.25">
      <c r="A297" t="s">
        <v>188</v>
      </c>
      <c r="B297">
        <v>0</v>
      </c>
      <c r="H297">
        <v>2250</v>
      </c>
      <c r="N297">
        <v>2250</v>
      </c>
      <c r="O297" t="s">
        <v>1296</v>
      </c>
      <c r="P297" t="e">
        <f>INDEX(#REF!,MATCH(A297,#REF!,0))</f>
        <v>#REF!</v>
      </c>
      <c r="Q297" t="e">
        <f t="shared" si="4"/>
        <v>#REF!</v>
      </c>
    </row>
    <row r="298" spans="1:17" hidden="1" x14ac:dyDescent="0.25">
      <c r="A298" t="s">
        <v>189</v>
      </c>
      <c r="F298">
        <v>10935</v>
      </c>
      <c r="L298">
        <v>79169.399999999994</v>
      </c>
      <c r="N298">
        <v>90104.4</v>
      </c>
      <c r="O298" t="s">
        <v>1296</v>
      </c>
      <c r="P298" t="e">
        <f>INDEX(#REF!,MATCH(A298,#REF!,0))</f>
        <v>#REF!</v>
      </c>
      <c r="Q298" t="e">
        <f t="shared" si="4"/>
        <v>#REF!</v>
      </c>
    </row>
    <row r="299" spans="1:17" hidden="1" x14ac:dyDescent="0.25">
      <c r="A299" t="s">
        <v>190</v>
      </c>
      <c r="B299">
        <v>0</v>
      </c>
      <c r="E299">
        <v>0</v>
      </c>
      <c r="H299">
        <v>87225.7</v>
      </c>
      <c r="K299">
        <v>139976.49</v>
      </c>
      <c r="N299">
        <v>227202.19</v>
      </c>
      <c r="O299" t="s">
        <v>1296</v>
      </c>
      <c r="P299" t="e">
        <f>INDEX(#REF!,MATCH(A299,#REF!,0))</f>
        <v>#REF!</v>
      </c>
      <c r="Q299" t="e">
        <f t="shared" si="4"/>
        <v>#REF!</v>
      </c>
    </row>
    <row r="300" spans="1:17" hidden="1" x14ac:dyDescent="0.25">
      <c r="A300" t="s">
        <v>191</v>
      </c>
      <c r="D300">
        <v>101250</v>
      </c>
      <c r="N300">
        <v>101250</v>
      </c>
      <c r="O300" t="s">
        <v>1296</v>
      </c>
      <c r="P300" t="e">
        <f>INDEX(#REF!,MATCH(A300,#REF!,0))</f>
        <v>#REF!</v>
      </c>
      <c r="Q300" t="e">
        <f t="shared" si="4"/>
        <v>#REF!</v>
      </c>
    </row>
    <row r="301" spans="1:17" hidden="1" x14ac:dyDescent="0.25">
      <c r="A301" t="s">
        <v>192</v>
      </c>
      <c r="C301">
        <v>39600</v>
      </c>
      <c r="E301">
        <v>44100</v>
      </c>
      <c r="H301">
        <v>22500</v>
      </c>
      <c r="K301">
        <v>33319.31</v>
      </c>
      <c r="N301">
        <v>139519.31</v>
      </c>
      <c r="O301" t="s">
        <v>1296</v>
      </c>
      <c r="P301" t="e">
        <f>INDEX(#REF!,MATCH(A301,#REF!,0))</f>
        <v>#REF!</v>
      </c>
      <c r="Q301" t="e">
        <f t="shared" si="4"/>
        <v>#REF!</v>
      </c>
    </row>
    <row r="302" spans="1:17" hidden="1" x14ac:dyDescent="0.25">
      <c r="A302" t="s">
        <v>193</v>
      </c>
      <c r="D302">
        <v>139469.32999999999</v>
      </c>
      <c r="N302">
        <v>139469.32999999999</v>
      </c>
      <c r="O302" t="s">
        <v>1296</v>
      </c>
      <c r="P302" t="e">
        <f>INDEX(#REF!,MATCH(A302,#REF!,0))</f>
        <v>#REF!</v>
      </c>
      <c r="Q302" t="e">
        <f t="shared" si="4"/>
        <v>#REF!</v>
      </c>
    </row>
    <row r="303" spans="1:17" hidden="1" x14ac:dyDescent="0.25">
      <c r="A303" t="s">
        <v>194</v>
      </c>
      <c r="M303">
        <v>191650</v>
      </c>
      <c r="N303">
        <v>191650</v>
      </c>
      <c r="O303" t="s">
        <v>1296</v>
      </c>
      <c r="P303" t="e">
        <f>INDEX(#REF!,MATCH(A303,#REF!,0))</f>
        <v>#REF!</v>
      </c>
      <c r="Q303" t="e">
        <f t="shared" si="4"/>
        <v>#REF!</v>
      </c>
    </row>
    <row r="304" spans="1:17" hidden="1" x14ac:dyDescent="0.25">
      <c r="A304" t="s">
        <v>195</v>
      </c>
      <c r="B304">
        <v>13543.32</v>
      </c>
      <c r="E304">
        <v>408066.12</v>
      </c>
      <c r="H304">
        <v>163793.66</v>
      </c>
      <c r="K304">
        <v>163793.66</v>
      </c>
      <c r="N304">
        <v>749196.76</v>
      </c>
      <c r="O304" t="s">
        <v>1296</v>
      </c>
      <c r="P304" t="e">
        <f>INDEX(#REF!,MATCH(A304,#REF!,0))</f>
        <v>#REF!</v>
      </c>
      <c r="Q304" t="e">
        <f t="shared" si="4"/>
        <v>#REF!</v>
      </c>
    </row>
    <row r="305" spans="1:17" hidden="1" x14ac:dyDescent="0.25">
      <c r="A305" t="s">
        <v>196</v>
      </c>
      <c r="D305">
        <v>0</v>
      </c>
      <c r="J305">
        <v>0</v>
      </c>
      <c r="N305">
        <v>0</v>
      </c>
      <c r="O305" t="s">
        <v>1296</v>
      </c>
      <c r="P305" t="e">
        <f>INDEX(#REF!,MATCH(A305,#REF!,0))</f>
        <v>#REF!</v>
      </c>
      <c r="Q305" t="e">
        <f t="shared" si="4"/>
        <v>#REF!</v>
      </c>
    </row>
    <row r="306" spans="1:17" hidden="1" x14ac:dyDescent="0.25">
      <c r="A306" t="s">
        <v>197</v>
      </c>
      <c r="D306">
        <v>179550</v>
      </c>
      <c r="N306">
        <v>179550</v>
      </c>
      <c r="O306" t="s">
        <v>1296</v>
      </c>
      <c r="P306" t="e">
        <f>INDEX(#REF!,MATCH(A306,#REF!,0))</f>
        <v>#REF!</v>
      </c>
      <c r="Q306" t="e">
        <f t="shared" si="4"/>
        <v>#REF!</v>
      </c>
    </row>
    <row r="307" spans="1:17" hidden="1" x14ac:dyDescent="0.25">
      <c r="A307" t="s">
        <v>198</v>
      </c>
      <c r="C307">
        <v>900037.21</v>
      </c>
      <c r="E307">
        <v>650000</v>
      </c>
      <c r="H307">
        <v>750000</v>
      </c>
      <c r="K307">
        <v>1000000</v>
      </c>
      <c r="N307">
        <v>3300037.21</v>
      </c>
      <c r="O307" t="s">
        <v>1296</v>
      </c>
      <c r="P307" t="e">
        <f>INDEX(#REF!,MATCH(A307,#REF!,0))</f>
        <v>#REF!</v>
      </c>
      <c r="Q307" t="e">
        <f t="shared" si="4"/>
        <v>#REF!</v>
      </c>
    </row>
    <row r="308" spans="1:17" hidden="1" x14ac:dyDescent="0.25">
      <c r="A308" t="s">
        <v>199</v>
      </c>
      <c r="B308">
        <v>20058.75</v>
      </c>
      <c r="E308">
        <v>28699.27</v>
      </c>
      <c r="H308">
        <v>17567.080000000002</v>
      </c>
      <c r="K308">
        <v>23442.02</v>
      </c>
      <c r="N308">
        <v>89767.12000000001</v>
      </c>
      <c r="O308" t="s">
        <v>1296</v>
      </c>
      <c r="P308" t="e">
        <f>INDEX(#REF!,MATCH(A308,#REF!,0))</f>
        <v>#REF!</v>
      </c>
      <c r="Q308" t="e">
        <f t="shared" si="4"/>
        <v>#REF!</v>
      </c>
    </row>
    <row r="309" spans="1:17" hidden="1" x14ac:dyDescent="0.25">
      <c r="A309" t="s">
        <v>200</v>
      </c>
      <c r="B309">
        <v>22174.66</v>
      </c>
      <c r="E309">
        <v>8500</v>
      </c>
      <c r="H309">
        <v>8500</v>
      </c>
      <c r="K309">
        <v>8500</v>
      </c>
      <c r="N309">
        <v>47674.66</v>
      </c>
      <c r="O309" t="s">
        <v>1296</v>
      </c>
      <c r="P309" t="e">
        <f>INDEX(#REF!,MATCH(A309,#REF!,0))</f>
        <v>#REF!</v>
      </c>
      <c r="Q309" t="e">
        <f t="shared" si="4"/>
        <v>#REF!</v>
      </c>
    </row>
    <row r="310" spans="1:17" hidden="1" x14ac:dyDescent="0.25">
      <c r="A310" t="s">
        <v>201</v>
      </c>
      <c r="B310">
        <v>28369.27</v>
      </c>
      <c r="H310">
        <v>30000</v>
      </c>
      <c r="N310">
        <v>58369.270000000004</v>
      </c>
      <c r="O310" t="s">
        <v>1296</v>
      </c>
      <c r="P310" t="e">
        <f>INDEX(#REF!,MATCH(A310,#REF!,0))</f>
        <v>#REF!</v>
      </c>
      <c r="Q310" t="e">
        <f t="shared" si="4"/>
        <v>#REF!</v>
      </c>
    </row>
    <row r="311" spans="1:17" hidden="1" x14ac:dyDescent="0.25">
      <c r="A311" t="s">
        <v>202</v>
      </c>
      <c r="B311">
        <v>13881.16</v>
      </c>
      <c r="E311">
        <v>36789.75</v>
      </c>
      <c r="H311">
        <v>26224.5</v>
      </c>
      <c r="K311">
        <v>26074.5</v>
      </c>
      <c r="N311">
        <v>102969.91</v>
      </c>
      <c r="O311" t="s">
        <v>1296</v>
      </c>
      <c r="P311" t="e">
        <f>INDEX(#REF!,MATCH(A311,#REF!,0))</f>
        <v>#REF!</v>
      </c>
      <c r="Q311" t="e">
        <f t="shared" si="4"/>
        <v>#REF!</v>
      </c>
    </row>
    <row r="312" spans="1:17" hidden="1" x14ac:dyDescent="0.25">
      <c r="A312" t="s">
        <v>203</v>
      </c>
      <c r="B312">
        <v>33580.129999999997</v>
      </c>
      <c r="E312">
        <v>20206.02</v>
      </c>
      <c r="H312">
        <v>26156.02</v>
      </c>
      <c r="K312">
        <v>26156.02</v>
      </c>
      <c r="N312">
        <v>106098.19</v>
      </c>
      <c r="O312" t="s">
        <v>1296</v>
      </c>
      <c r="P312" t="e">
        <f>INDEX(#REF!,MATCH(A312,#REF!,0))</f>
        <v>#REF!</v>
      </c>
      <c r="Q312" t="e">
        <f t="shared" si="4"/>
        <v>#REF!</v>
      </c>
    </row>
    <row r="313" spans="1:17" hidden="1" x14ac:dyDescent="0.25">
      <c r="A313" t="s">
        <v>204</v>
      </c>
      <c r="B313">
        <v>15420.99</v>
      </c>
      <c r="E313">
        <v>28050</v>
      </c>
      <c r="H313">
        <v>34850</v>
      </c>
      <c r="K313">
        <v>17000</v>
      </c>
      <c r="N313">
        <v>95320.989999999991</v>
      </c>
      <c r="O313" t="s">
        <v>1296</v>
      </c>
      <c r="P313" t="e">
        <f>INDEX(#REF!,MATCH(A313,#REF!,0))</f>
        <v>#REF!</v>
      </c>
      <c r="Q313" t="e">
        <f t="shared" si="4"/>
        <v>#REF!</v>
      </c>
    </row>
    <row r="314" spans="1:17" hidden="1" x14ac:dyDescent="0.25">
      <c r="A314" t="s">
        <v>205</v>
      </c>
      <c r="B314">
        <v>42070.59</v>
      </c>
      <c r="F314">
        <v>40888.94</v>
      </c>
      <c r="I314">
        <v>41709.5</v>
      </c>
      <c r="L314">
        <v>26936.5</v>
      </c>
      <c r="N314">
        <v>151605.53</v>
      </c>
      <c r="O314" t="s">
        <v>1296</v>
      </c>
      <c r="P314" t="e">
        <f>INDEX(#REF!,MATCH(A314,#REF!,0))</f>
        <v>#REF!</v>
      </c>
      <c r="Q314" t="e">
        <f t="shared" si="4"/>
        <v>#REF!</v>
      </c>
    </row>
    <row r="315" spans="1:17" hidden="1" x14ac:dyDescent="0.25">
      <c r="A315" t="s">
        <v>206</v>
      </c>
      <c r="D315">
        <v>56349.9</v>
      </c>
      <c r="F315">
        <v>28290</v>
      </c>
      <c r="G315">
        <v>34000</v>
      </c>
      <c r="J315">
        <v>20560</v>
      </c>
      <c r="L315">
        <v>42870.04</v>
      </c>
      <c r="N315">
        <v>182069.94</v>
      </c>
      <c r="O315" t="s">
        <v>1296</v>
      </c>
      <c r="P315" t="e">
        <f>INDEX(#REF!,MATCH(A315,#REF!,0))</f>
        <v>#REF!</v>
      </c>
      <c r="Q315" t="e">
        <f t="shared" si="4"/>
        <v>#REF!</v>
      </c>
    </row>
    <row r="316" spans="1:17" hidden="1" x14ac:dyDescent="0.25">
      <c r="A316" t="s">
        <v>207</v>
      </c>
      <c r="B316">
        <v>32853.85</v>
      </c>
      <c r="E316">
        <v>6800</v>
      </c>
      <c r="H316">
        <v>12750</v>
      </c>
      <c r="K316">
        <v>14450</v>
      </c>
      <c r="N316">
        <v>66853.850000000006</v>
      </c>
      <c r="O316" t="s">
        <v>1296</v>
      </c>
      <c r="P316" t="e">
        <f>INDEX(#REF!,MATCH(A316,#REF!,0))</f>
        <v>#REF!</v>
      </c>
      <c r="Q316" t="e">
        <f t="shared" si="4"/>
        <v>#REF!</v>
      </c>
    </row>
    <row r="317" spans="1:17" hidden="1" x14ac:dyDescent="0.25">
      <c r="A317" t="s">
        <v>208</v>
      </c>
      <c r="B317">
        <v>33103.49</v>
      </c>
      <c r="H317">
        <v>42500</v>
      </c>
      <c r="N317">
        <v>75603.489999999991</v>
      </c>
      <c r="O317" t="s">
        <v>1296</v>
      </c>
      <c r="P317" t="e">
        <f>INDEX(#REF!,MATCH(A317,#REF!,0))</f>
        <v>#REF!</v>
      </c>
      <c r="Q317" t="e">
        <f t="shared" si="4"/>
        <v>#REF!</v>
      </c>
    </row>
    <row r="318" spans="1:17" hidden="1" x14ac:dyDescent="0.25">
      <c r="A318" t="s">
        <v>209</v>
      </c>
      <c r="D318">
        <v>9350</v>
      </c>
      <c r="G318">
        <v>12750</v>
      </c>
      <c r="J318">
        <v>24813.4</v>
      </c>
      <c r="M318">
        <v>24813.4</v>
      </c>
      <c r="N318">
        <v>71726.8</v>
      </c>
      <c r="O318" t="s">
        <v>1296</v>
      </c>
      <c r="P318" t="e">
        <f>INDEX(#REF!,MATCH(A318,#REF!,0))</f>
        <v>#REF!</v>
      </c>
      <c r="Q318" t="e">
        <f t="shared" si="4"/>
        <v>#REF!</v>
      </c>
    </row>
    <row r="319" spans="1:17" hidden="1" x14ac:dyDescent="0.25">
      <c r="A319" t="s">
        <v>210</v>
      </c>
      <c r="B319">
        <v>24436.11</v>
      </c>
      <c r="E319">
        <v>18700</v>
      </c>
      <c r="H319">
        <v>22100</v>
      </c>
      <c r="K319">
        <v>22100</v>
      </c>
      <c r="N319">
        <v>87336.11</v>
      </c>
      <c r="O319" t="s">
        <v>1296</v>
      </c>
      <c r="P319" t="e">
        <f>INDEX(#REF!,MATCH(A319,#REF!,0))</f>
        <v>#REF!</v>
      </c>
      <c r="Q319" t="e">
        <f t="shared" si="4"/>
        <v>#REF!</v>
      </c>
    </row>
    <row r="320" spans="1:17" hidden="1" x14ac:dyDescent="0.25">
      <c r="A320" t="s">
        <v>211</v>
      </c>
      <c r="B320">
        <v>30515.439999999999</v>
      </c>
      <c r="E320">
        <v>16000</v>
      </c>
      <c r="H320">
        <v>16000</v>
      </c>
      <c r="K320">
        <v>16000</v>
      </c>
      <c r="M320">
        <v>30000</v>
      </c>
      <c r="N320">
        <v>108515.44</v>
      </c>
      <c r="O320" t="s">
        <v>1296</v>
      </c>
      <c r="P320" t="e">
        <f>INDEX(#REF!,MATCH(A320,#REF!,0))</f>
        <v>#REF!</v>
      </c>
      <c r="Q320" t="e">
        <f t="shared" si="4"/>
        <v>#REF!</v>
      </c>
    </row>
    <row r="321" spans="1:17" hidden="1" x14ac:dyDescent="0.25">
      <c r="A321" t="s">
        <v>212</v>
      </c>
      <c r="B321">
        <v>11307.54</v>
      </c>
      <c r="E321">
        <v>31200</v>
      </c>
      <c r="H321">
        <v>31200</v>
      </c>
      <c r="K321">
        <v>31200</v>
      </c>
      <c r="N321">
        <v>104907.54000000001</v>
      </c>
      <c r="O321" t="s">
        <v>1296</v>
      </c>
      <c r="P321" t="e">
        <f>INDEX(#REF!,MATCH(A321,#REF!,0))</f>
        <v>#REF!</v>
      </c>
      <c r="Q321" t="e">
        <f t="shared" si="4"/>
        <v>#REF!</v>
      </c>
    </row>
    <row r="322" spans="1:17" hidden="1" x14ac:dyDescent="0.25">
      <c r="A322" t="s">
        <v>213</v>
      </c>
      <c r="C322">
        <v>1597541.27</v>
      </c>
      <c r="F322">
        <v>1295937.73</v>
      </c>
      <c r="I322">
        <v>1595332.92</v>
      </c>
      <c r="L322">
        <v>1642078.18</v>
      </c>
      <c r="N322">
        <v>6130890.0999999996</v>
      </c>
      <c r="O322" t="s">
        <v>1296</v>
      </c>
      <c r="P322" t="e">
        <f>INDEX(#REF!,MATCH(A322,#REF!,0))</f>
        <v>#REF!</v>
      </c>
      <c r="Q322" t="e">
        <f t="shared" si="4"/>
        <v>#REF!</v>
      </c>
    </row>
    <row r="323" spans="1:17" hidden="1" x14ac:dyDescent="0.25">
      <c r="A323" t="s">
        <v>214</v>
      </c>
      <c r="B323">
        <v>396207.2</v>
      </c>
      <c r="I323">
        <v>745970.9</v>
      </c>
      <c r="N323">
        <v>1142178.1000000001</v>
      </c>
      <c r="O323" t="s">
        <v>1296</v>
      </c>
      <c r="P323" t="e">
        <f>INDEX(#REF!,MATCH(A323,#REF!,0))</f>
        <v>#REF!</v>
      </c>
      <c r="Q323" t="e">
        <f t="shared" si="4"/>
        <v>#REF!</v>
      </c>
    </row>
    <row r="324" spans="1:17" hidden="1" x14ac:dyDescent="0.25">
      <c r="A324" t="s">
        <v>217</v>
      </c>
      <c r="B324">
        <v>0</v>
      </c>
      <c r="F324">
        <v>67811.150000000009</v>
      </c>
      <c r="N324">
        <v>67811.150000000009</v>
      </c>
      <c r="O324" t="s">
        <v>1296</v>
      </c>
      <c r="P324" t="e">
        <f>INDEX(#REF!,MATCH(A324,#REF!,0))</f>
        <v>#REF!</v>
      </c>
      <c r="Q324" t="e">
        <f t="shared" si="4"/>
        <v>#REF!</v>
      </c>
    </row>
    <row r="325" spans="1:17" hidden="1" x14ac:dyDescent="0.25">
      <c r="A325" t="s">
        <v>220</v>
      </c>
      <c r="B325">
        <v>148277.02000000002</v>
      </c>
      <c r="C325">
        <v>53812.560000000005</v>
      </c>
      <c r="F325">
        <v>22735.14</v>
      </c>
      <c r="I325">
        <v>105321.73999999999</v>
      </c>
      <c r="K325">
        <v>21198.71</v>
      </c>
      <c r="M325">
        <v>31798.05</v>
      </c>
      <c r="N325">
        <v>383143.22000000003</v>
      </c>
      <c r="O325" t="s">
        <v>1296</v>
      </c>
      <c r="P325" t="e">
        <f>INDEX(#REF!,MATCH(A325,#REF!,0))</f>
        <v>#REF!</v>
      </c>
      <c r="Q325" t="e">
        <f t="shared" si="4"/>
        <v>#REF!</v>
      </c>
    </row>
    <row r="326" spans="1:17" hidden="1" x14ac:dyDescent="0.25">
      <c r="A326" t="s">
        <v>221</v>
      </c>
      <c r="B326">
        <v>119872</v>
      </c>
      <c r="G326">
        <v>101832.65</v>
      </c>
      <c r="L326">
        <v>199551.19</v>
      </c>
      <c r="N326">
        <v>421255.83999999997</v>
      </c>
      <c r="O326" t="s">
        <v>1296</v>
      </c>
      <c r="P326" t="e">
        <f>INDEX(#REF!,MATCH(A326,#REF!,0))</f>
        <v>#REF!</v>
      </c>
      <c r="Q326" t="e">
        <f t="shared" ref="Q326:Q389" si="5">P326=N326</f>
        <v>#REF!</v>
      </c>
    </row>
    <row r="327" spans="1:17" hidden="1" x14ac:dyDescent="0.25">
      <c r="A327" t="s">
        <v>222</v>
      </c>
      <c r="B327">
        <v>96177.180000000008</v>
      </c>
      <c r="N327">
        <v>96177.180000000008</v>
      </c>
      <c r="O327" t="s">
        <v>1296</v>
      </c>
      <c r="P327" t="e">
        <f>INDEX(#REF!,MATCH(A327,#REF!,0))</f>
        <v>#REF!</v>
      </c>
      <c r="Q327" t="e">
        <f t="shared" si="5"/>
        <v>#REF!</v>
      </c>
    </row>
    <row r="328" spans="1:17" hidden="1" x14ac:dyDescent="0.25">
      <c r="A328" t="s">
        <v>223</v>
      </c>
      <c r="B328">
        <v>144278.63</v>
      </c>
      <c r="N328">
        <v>144278.63</v>
      </c>
      <c r="O328" t="s">
        <v>1296</v>
      </c>
      <c r="P328" t="e">
        <f>INDEX(#REF!,MATCH(A328,#REF!,0))</f>
        <v>#REF!</v>
      </c>
      <c r="Q328" t="e">
        <f t="shared" si="5"/>
        <v>#REF!</v>
      </c>
    </row>
    <row r="329" spans="1:17" hidden="1" x14ac:dyDescent="0.25">
      <c r="A329" t="s">
        <v>224</v>
      </c>
      <c r="D329">
        <v>116103.62999999999</v>
      </c>
      <c r="N329">
        <v>116103.62999999999</v>
      </c>
      <c r="O329" t="s">
        <v>1296</v>
      </c>
      <c r="P329" t="e">
        <f>INDEX(#REF!,MATCH(A329,#REF!,0))</f>
        <v>#REF!</v>
      </c>
      <c r="Q329" t="e">
        <f t="shared" si="5"/>
        <v>#REF!</v>
      </c>
    </row>
    <row r="330" spans="1:17" hidden="1" x14ac:dyDescent="0.25">
      <c r="A330" t="s">
        <v>225</v>
      </c>
      <c r="G330">
        <v>35142.959999999999</v>
      </c>
      <c r="N330">
        <v>35142.959999999999</v>
      </c>
      <c r="O330" t="s">
        <v>1296</v>
      </c>
      <c r="P330" t="e">
        <f>INDEX(#REF!,MATCH(A330,#REF!,0))</f>
        <v>#REF!</v>
      </c>
      <c r="Q330" t="e">
        <f t="shared" si="5"/>
        <v>#REF!</v>
      </c>
    </row>
    <row r="331" spans="1:17" hidden="1" x14ac:dyDescent="0.25">
      <c r="A331" t="s">
        <v>228</v>
      </c>
      <c r="D331">
        <v>55671.4</v>
      </c>
      <c r="F331">
        <v>371424.28</v>
      </c>
      <c r="G331">
        <v>304917.94999999995</v>
      </c>
      <c r="I331">
        <v>89250</v>
      </c>
      <c r="K331">
        <v>66831.25</v>
      </c>
      <c r="N331">
        <v>888094.88</v>
      </c>
      <c r="O331" t="s">
        <v>1296</v>
      </c>
      <c r="P331" t="e">
        <f>INDEX(#REF!,MATCH(A331,#REF!,0))</f>
        <v>#REF!</v>
      </c>
      <c r="Q331" t="e">
        <f t="shared" si="5"/>
        <v>#REF!</v>
      </c>
    </row>
    <row r="332" spans="1:17" hidden="1" x14ac:dyDescent="0.25">
      <c r="A332" t="s">
        <v>229</v>
      </c>
      <c r="B332">
        <v>3563.75</v>
      </c>
      <c r="G332">
        <v>103288.86</v>
      </c>
      <c r="I332">
        <v>17077</v>
      </c>
      <c r="N332">
        <v>123929.61</v>
      </c>
      <c r="O332" t="s">
        <v>1296</v>
      </c>
      <c r="P332" t="e">
        <f>INDEX(#REF!,MATCH(A332,#REF!,0))</f>
        <v>#REF!</v>
      </c>
      <c r="Q332" t="e">
        <f t="shared" si="5"/>
        <v>#REF!</v>
      </c>
    </row>
    <row r="333" spans="1:17" hidden="1" x14ac:dyDescent="0.25">
      <c r="A333" t="s">
        <v>769</v>
      </c>
      <c r="B333">
        <v>492082.83</v>
      </c>
      <c r="E333">
        <v>277036.26</v>
      </c>
      <c r="N333">
        <v>769119.09000000008</v>
      </c>
      <c r="O333" t="s">
        <v>1296</v>
      </c>
      <c r="P333" t="e">
        <f>INDEX(#REF!,MATCH(A333,#REF!,0))</f>
        <v>#REF!</v>
      </c>
      <c r="Q333" t="e">
        <f t="shared" si="5"/>
        <v>#REF!</v>
      </c>
    </row>
    <row r="334" spans="1:17" hidden="1" x14ac:dyDescent="0.25">
      <c r="A334" t="s">
        <v>230</v>
      </c>
      <c r="B334">
        <v>167894.22</v>
      </c>
      <c r="C334">
        <v>84469</v>
      </c>
      <c r="F334">
        <v>117320.98</v>
      </c>
      <c r="I334">
        <v>90044.069999999992</v>
      </c>
      <c r="L334">
        <v>21914.949999999997</v>
      </c>
      <c r="N334">
        <v>481643.22000000003</v>
      </c>
      <c r="O334" t="s">
        <v>1296</v>
      </c>
      <c r="P334" t="e">
        <f>INDEX(#REF!,MATCH(A334,#REF!,0))</f>
        <v>#REF!</v>
      </c>
      <c r="Q334" t="e">
        <f t="shared" si="5"/>
        <v>#REF!</v>
      </c>
    </row>
    <row r="335" spans="1:17" hidden="1" x14ac:dyDescent="0.25">
      <c r="A335" t="s">
        <v>930</v>
      </c>
      <c r="D335">
        <v>821303.1</v>
      </c>
      <c r="G335">
        <v>1120535.19</v>
      </c>
      <c r="I335">
        <v>147271.21</v>
      </c>
      <c r="N335">
        <v>2089109.5</v>
      </c>
      <c r="O335" t="s">
        <v>1296</v>
      </c>
      <c r="P335" t="e">
        <f>INDEX(#REF!,MATCH(A335,#REF!,0))</f>
        <v>#REF!</v>
      </c>
      <c r="Q335" t="e">
        <f t="shared" si="5"/>
        <v>#REF!</v>
      </c>
    </row>
    <row r="336" spans="1:17" hidden="1" x14ac:dyDescent="0.25">
      <c r="A336" t="s">
        <v>805</v>
      </c>
      <c r="B336">
        <v>275918.86</v>
      </c>
      <c r="K336">
        <v>33190.409999999996</v>
      </c>
      <c r="N336">
        <v>309109.26999999996</v>
      </c>
      <c r="O336" t="s">
        <v>1296</v>
      </c>
      <c r="P336" t="e">
        <f>INDEX(#REF!,MATCH(A336,#REF!,0))</f>
        <v>#REF!</v>
      </c>
      <c r="Q336" t="e">
        <f t="shared" si="5"/>
        <v>#REF!</v>
      </c>
    </row>
    <row r="337" spans="1:17" hidden="1" x14ac:dyDescent="0.25">
      <c r="A337" t="s">
        <v>931</v>
      </c>
      <c r="B337">
        <v>500000</v>
      </c>
      <c r="C337">
        <v>100000</v>
      </c>
      <c r="H337">
        <v>441420</v>
      </c>
      <c r="K337">
        <v>73570</v>
      </c>
      <c r="M337">
        <v>588560</v>
      </c>
      <c r="N337">
        <v>1703550</v>
      </c>
      <c r="O337" t="s">
        <v>1296</v>
      </c>
      <c r="P337" t="e">
        <f>INDEX(#REF!,MATCH(A337,#REF!,0))</f>
        <v>#REF!</v>
      </c>
      <c r="Q337" t="e">
        <f t="shared" si="5"/>
        <v>#REF!</v>
      </c>
    </row>
    <row r="338" spans="1:17" hidden="1" x14ac:dyDescent="0.25">
      <c r="A338" t="s">
        <v>803</v>
      </c>
      <c r="B338">
        <v>70976.73000000001</v>
      </c>
      <c r="H338">
        <v>69794.899999999994</v>
      </c>
      <c r="K338">
        <v>113352.66999999998</v>
      </c>
      <c r="N338">
        <v>254124.3</v>
      </c>
      <c r="O338" t="s">
        <v>1296</v>
      </c>
      <c r="P338" t="e">
        <f>INDEX(#REF!,MATCH(A338,#REF!,0))</f>
        <v>#REF!</v>
      </c>
      <c r="Q338" t="e">
        <f t="shared" si="5"/>
        <v>#REF!</v>
      </c>
    </row>
    <row r="339" spans="1:17" hidden="1" x14ac:dyDescent="0.25">
      <c r="A339" t="s">
        <v>231</v>
      </c>
      <c r="B339">
        <v>29704.880000000001</v>
      </c>
      <c r="E339">
        <v>0</v>
      </c>
      <c r="I339">
        <v>102632.91</v>
      </c>
      <c r="J339">
        <v>19380</v>
      </c>
      <c r="N339">
        <v>151717.79</v>
      </c>
      <c r="O339" t="s">
        <v>1296</v>
      </c>
      <c r="P339" t="e">
        <f>INDEX(#REF!,MATCH(A339,#REF!,0))</f>
        <v>#REF!</v>
      </c>
      <c r="Q339" t="e">
        <f t="shared" si="5"/>
        <v>#REF!</v>
      </c>
    </row>
    <row r="340" spans="1:17" hidden="1" x14ac:dyDescent="0.25">
      <c r="A340" t="s">
        <v>232</v>
      </c>
      <c r="C340">
        <v>53593.69</v>
      </c>
      <c r="I340">
        <v>93500</v>
      </c>
      <c r="L340">
        <v>262153.47000000003</v>
      </c>
      <c r="N340">
        <v>409247.16000000003</v>
      </c>
      <c r="O340" t="s">
        <v>1296</v>
      </c>
      <c r="P340" t="e">
        <f>INDEX(#REF!,MATCH(A340,#REF!,0))</f>
        <v>#REF!</v>
      </c>
      <c r="Q340" t="e">
        <f t="shared" si="5"/>
        <v>#REF!</v>
      </c>
    </row>
    <row r="341" spans="1:17" hidden="1" x14ac:dyDescent="0.25">
      <c r="A341" t="s">
        <v>932</v>
      </c>
      <c r="C341">
        <v>11547</v>
      </c>
      <c r="I341">
        <v>61034.89</v>
      </c>
      <c r="N341">
        <v>72581.89</v>
      </c>
      <c r="O341" t="s">
        <v>1296</v>
      </c>
      <c r="P341" t="e">
        <f>INDEX(#REF!,MATCH(A341,#REF!,0))</f>
        <v>#REF!</v>
      </c>
      <c r="Q341" t="e">
        <f t="shared" si="5"/>
        <v>#REF!</v>
      </c>
    </row>
    <row r="342" spans="1:17" hidden="1" x14ac:dyDescent="0.25">
      <c r="A342" t="s">
        <v>233</v>
      </c>
      <c r="F342">
        <v>53369.46</v>
      </c>
      <c r="H342">
        <v>18700</v>
      </c>
      <c r="I342">
        <v>40599.4</v>
      </c>
      <c r="N342">
        <v>112668.85999999999</v>
      </c>
      <c r="O342" t="s">
        <v>1296</v>
      </c>
      <c r="P342" t="e">
        <f>INDEX(#REF!,MATCH(A342,#REF!,0))</f>
        <v>#REF!</v>
      </c>
      <c r="Q342" t="e">
        <f t="shared" si="5"/>
        <v>#REF!</v>
      </c>
    </row>
    <row r="343" spans="1:17" hidden="1" x14ac:dyDescent="0.25">
      <c r="A343" t="s">
        <v>781</v>
      </c>
      <c r="F343">
        <v>400000</v>
      </c>
      <c r="L343">
        <v>245720</v>
      </c>
      <c r="N343">
        <v>645720</v>
      </c>
      <c r="O343" t="s">
        <v>1296</v>
      </c>
      <c r="P343" t="e">
        <f>INDEX(#REF!,MATCH(A343,#REF!,0))</f>
        <v>#REF!</v>
      </c>
      <c r="Q343" t="e">
        <f t="shared" si="5"/>
        <v>#REF!</v>
      </c>
    </row>
    <row r="344" spans="1:17" hidden="1" x14ac:dyDescent="0.25">
      <c r="A344" t="s">
        <v>234</v>
      </c>
      <c r="B344">
        <v>48479.99</v>
      </c>
      <c r="E344">
        <v>38460.629999999997</v>
      </c>
      <c r="N344">
        <v>86940.62</v>
      </c>
      <c r="O344" t="s">
        <v>1296</v>
      </c>
      <c r="P344" t="e">
        <f>INDEX(#REF!,MATCH(A344,#REF!,0))</f>
        <v>#REF!</v>
      </c>
      <c r="Q344" t="e">
        <f t="shared" si="5"/>
        <v>#REF!</v>
      </c>
    </row>
    <row r="345" spans="1:17" hidden="1" x14ac:dyDescent="0.25">
      <c r="A345" t="s">
        <v>219</v>
      </c>
      <c r="C345">
        <v>153119</v>
      </c>
      <c r="I345">
        <v>18696.48</v>
      </c>
      <c r="K345">
        <v>167197.33000000002</v>
      </c>
      <c r="N345">
        <v>339012.81000000006</v>
      </c>
      <c r="O345" t="s">
        <v>1296</v>
      </c>
      <c r="P345" t="e">
        <f>INDEX(#REF!,MATCH(A345,#REF!,0))</f>
        <v>#REF!</v>
      </c>
      <c r="Q345" t="e">
        <f t="shared" si="5"/>
        <v>#REF!</v>
      </c>
    </row>
    <row r="346" spans="1:17" hidden="1" x14ac:dyDescent="0.25">
      <c r="A346" s="20" t="s">
        <v>235</v>
      </c>
      <c r="B346" s="20">
        <v>77770.13</v>
      </c>
      <c r="C346" s="20">
        <v>400000</v>
      </c>
      <c r="D346" s="20">
        <v>16873.13</v>
      </c>
      <c r="E346" s="20"/>
      <c r="F346" s="20"/>
      <c r="G346" s="20">
        <v>201880</v>
      </c>
      <c r="H346" s="20"/>
      <c r="I346" s="20"/>
      <c r="J346" s="20">
        <v>438368</v>
      </c>
      <c r="K346" s="20"/>
      <c r="L346" s="20"/>
      <c r="M346" s="20">
        <v>438368</v>
      </c>
      <c r="N346" s="20">
        <v>1573259.26</v>
      </c>
      <c r="O346" s="20" t="s">
        <v>1296</v>
      </c>
      <c r="P346" s="20" t="e">
        <f>INDEX(#REF!,MATCH(A346,#REF!,0))</f>
        <v>#REF!</v>
      </c>
      <c r="Q346" s="20" t="e">
        <f t="shared" si="5"/>
        <v>#REF!</v>
      </c>
    </row>
    <row r="347" spans="1:17" hidden="1" x14ac:dyDescent="0.25">
      <c r="A347" t="s">
        <v>804</v>
      </c>
      <c r="E347">
        <v>423500</v>
      </c>
      <c r="F347">
        <v>338037.7</v>
      </c>
      <c r="G347">
        <v>168943</v>
      </c>
      <c r="I347">
        <v>165212.18</v>
      </c>
      <c r="L347">
        <v>239460</v>
      </c>
      <c r="N347">
        <v>1335152.8799999999</v>
      </c>
      <c r="O347" t="s">
        <v>1296</v>
      </c>
      <c r="P347" t="e">
        <f>INDEX(#REF!,MATCH(A347,#REF!,0))</f>
        <v>#REF!</v>
      </c>
      <c r="Q347" t="e">
        <f t="shared" si="5"/>
        <v>#REF!</v>
      </c>
    </row>
    <row r="348" spans="1:17" hidden="1" x14ac:dyDescent="0.25">
      <c r="A348" t="s">
        <v>215</v>
      </c>
      <c r="C348">
        <v>185044.74000000002</v>
      </c>
      <c r="N348">
        <v>185044.74000000002</v>
      </c>
      <c r="O348" t="s">
        <v>1296</v>
      </c>
      <c r="P348" t="e">
        <f>INDEX(#REF!,MATCH(A348,#REF!,0))</f>
        <v>#REF!</v>
      </c>
      <c r="Q348" t="e">
        <f t="shared" si="5"/>
        <v>#REF!</v>
      </c>
    </row>
    <row r="349" spans="1:17" hidden="1" x14ac:dyDescent="0.25">
      <c r="A349" t="s">
        <v>844</v>
      </c>
      <c r="D349">
        <v>2328.91</v>
      </c>
      <c r="G349">
        <v>79993.37</v>
      </c>
      <c r="J349">
        <v>159622.20000000001</v>
      </c>
      <c r="M349">
        <v>79993.37</v>
      </c>
      <c r="N349">
        <v>321937.84999999998</v>
      </c>
      <c r="O349" t="s">
        <v>1296</v>
      </c>
      <c r="P349" t="e">
        <f>INDEX(#REF!,MATCH(A349,#REF!,0))</f>
        <v>#REF!</v>
      </c>
      <c r="Q349" t="e">
        <f t="shared" si="5"/>
        <v>#REF!</v>
      </c>
    </row>
    <row r="350" spans="1:17" hidden="1" x14ac:dyDescent="0.25">
      <c r="A350" t="s">
        <v>806</v>
      </c>
      <c r="D350">
        <v>50952.06</v>
      </c>
      <c r="N350">
        <v>50952.06</v>
      </c>
      <c r="O350" t="s">
        <v>1296</v>
      </c>
      <c r="P350" t="e">
        <f>INDEX(#REF!,MATCH(A350,#REF!,0))</f>
        <v>#REF!</v>
      </c>
      <c r="Q350" t="e">
        <f t="shared" si="5"/>
        <v>#REF!</v>
      </c>
    </row>
    <row r="351" spans="1:17" hidden="1" x14ac:dyDescent="0.25">
      <c r="A351" t="s">
        <v>236</v>
      </c>
      <c r="B351">
        <v>575276.68000000005</v>
      </c>
      <c r="E351">
        <v>634410</v>
      </c>
      <c r="H351">
        <v>540379</v>
      </c>
      <c r="K351">
        <v>340710</v>
      </c>
      <c r="N351">
        <v>2090775.6800000002</v>
      </c>
      <c r="O351" t="s">
        <v>1296</v>
      </c>
      <c r="P351" t="e">
        <f>INDEX(#REF!,MATCH(A351,#REF!,0))</f>
        <v>#REF!</v>
      </c>
      <c r="Q351" t="e">
        <f t="shared" si="5"/>
        <v>#REF!</v>
      </c>
    </row>
    <row r="352" spans="1:17" hidden="1" x14ac:dyDescent="0.25">
      <c r="A352" t="s">
        <v>237</v>
      </c>
      <c r="B352">
        <v>117829.79</v>
      </c>
      <c r="E352">
        <v>153965.28</v>
      </c>
      <c r="H352">
        <v>142865.71</v>
      </c>
      <c r="K352">
        <v>141777.89000000001</v>
      </c>
      <c r="N352">
        <v>556438.67000000004</v>
      </c>
      <c r="O352" t="s">
        <v>1296</v>
      </c>
      <c r="P352" t="e">
        <f>INDEX(#REF!,MATCH(A352,#REF!,0))</f>
        <v>#REF!</v>
      </c>
      <c r="Q352" t="e">
        <f t="shared" si="5"/>
        <v>#REF!</v>
      </c>
    </row>
    <row r="353" spans="1:17" hidden="1" x14ac:dyDescent="0.25">
      <c r="A353" t="s">
        <v>238</v>
      </c>
      <c r="C353">
        <v>123537.53</v>
      </c>
      <c r="H353">
        <v>246742.21</v>
      </c>
      <c r="N353">
        <v>370279.74</v>
      </c>
      <c r="O353" t="s">
        <v>1296</v>
      </c>
      <c r="P353" t="e">
        <f>INDEX(#REF!,MATCH(A353,#REF!,0))</f>
        <v>#REF!</v>
      </c>
      <c r="Q353" t="e">
        <f t="shared" si="5"/>
        <v>#REF!</v>
      </c>
    </row>
    <row r="354" spans="1:17" hidden="1" x14ac:dyDescent="0.25">
      <c r="A354" t="s">
        <v>239</v>
      </c>
      <c r="B354">
        <v>39519.85</v>
      </c>
      <c r="H354">
        <v>118701.53</v>
      </c>
      <c r="N354">
        <v>158221.38</v>
      </c>
      <c r="O354" t="s">
        <v>1296</v>
      </c>
      <c r="P354" t="e">
        <f>INDEX(#REF!,MATCH(A354,#REF!,0))</f>
        <v>#REF!</v>
      </c>
      <c r="Q354" t="e">
        <f t="shared" si="5"/>
        <v>#REF!</v>
      </c>
    </row>
    <row r="355" spans="1:17" hidden="1" x14ac:dyDescent="0.25">
      <c r="A355" t="s">
        <v>240</v>
      </c>
      <c r="B355">
        <v>29668.26</v>
      </c>
      <c r="E355">
        <v>16200</v>
      </c>
      <c r="H355">
        <v>15000</v>
      </c>
      <c r="K355">
        <v>11700</v>
      </c>
      <c r="N355">
        <v>72568.259999999995</v>
      </c>
      <c r="O355" t="s">
        <v>1296</v>
      </c>
      <c r="P355" t="e">
        <f>INDEX(#REF!,MATCH(A355,#REF!,0))</f>
        <v>#REF!</v>
      </c>
      <c r="Q355" t="e">
        <f t="shared" si="5"/>
        <v>#REF!</v>
      </c>
    </row>
    <row r="356" spans="1:17" hidden="1" x14ac:dyDescent="0.25">
      <c r="A356" t="s">
        <v>241</v>
      </c>
      <c r="B356">
        <v>11470.05</v>
      </c>
      <c r="E356">
        <v>42634.54</v>
      </c>
      <c r="I356">
        <v>57564.79</v>
      </c>
      <c r="K356">
        <v>44618.19</v>
      </c>
      <c r="M356">
        <v>47747</v>
      </c>
      <c r="N356">
        <v>204034.57</v>
      </c>
      <c r="O356" t="s">
        <v>1296</v>
      </c>
      <c r="P356" t="e">
        <f>INDEX(#REF!,MATCH(A356,#REF!,0))</f>
        <v>#REF!</v>
      </c>
      <c r="Q356" t="e">
        <f t="shared" si="5"/>
        <v>#REF!</v>
      </c>
    </row>
    <row r="357" spans="1:17" hidden="1" x14ac:dyDescent="0.25">
      <c r="A357" t="s">
        <v>242</v>
      </c>
      <c r="C357">
        <v>35465.660000000003</v>
      </c>
      <c r="F357">
        <v>43377.96</v>
      </c>
      <c r="I357">
        <v>41299.199999999997</v>
      </c>
      <c r="L357">
        <v>39500</v>
      </c>
      <c r="N357">
        <v>159642.82</v>
      </c>
      <c r="O357" t="s">
        <v>1296</v>
      </c>
      <c r="P357" t="e">
        <f>INDEX(#REF!,MATCH(A357,#REF!,0))</f>
        <v>#REF!</v>
      </c>
      <c r="Q357" t="e">
        <f t="shared" si="5"/>
        <v>#REF!</v>
      </c>
    </row>
    <row r="358" spans="1:17" hidden="1" x14ac:dyDescent="0.25">
      <c r="A358" t="s">
        <v>243</v>
      </c>
      <c r="B358">
        <v>12679.99</v>
      </c>
      <c r="H358">
        <v>23897.03</v>
      </c>
      <c r="N358">
        <v>36577.019999999997</v>
      </c>
      <c r="O358" t="s">
        <v>1296</v>
      </c>
      <c r="P358" t="e">
        <f>INDEX(#REF!,MATCH(A358,#REF!,0))</f>
        <v>#REF!</v>
      </c>
      <c r="Q358" t="e">
        <f t="shared" si="5"/>
        <v>#REF!</v>
      </c>
    </row>
    <row r="359" spans="1:17" hidden="1" x14ac:dyDescent="0.25">
      <c r="A359" s="22" t="s">
        <v>244</v>
      </c>
      <c r="B359" s="19"/>
      <c r="C359" s="19"/>
      <c r="D359" s="19"/>
      <c r="E359" s="19"/>
      <c r="F359" s="19"/>
      <c r="G359" s="19"/>
      <c r="H359" s="19"/>
      <c r="I359" s="19"/>
      <c r="J359" s="19"/>
      <c r="K359" s="19"/>
      <c r="L359" s="19"/>
      <c r="M359" s="19"/>
      <c r="N359" s="19">
        <v>0</v>
      </c>
      <c r="O359" t="s">
        <v>1296</v>
      </c>
      <c r="P359" t="e">
        <f>INDEX(#REF!,MATCH(A359,#REF!,0))</f>
        <v>#REF!</v>
      </c>
      <c r="Q359" t="e">
        <f t="shared" si="5"/>
        <v>#REF!</v>
      </c>
    </row>
    <row r="360" spans="1:17" hidden="1" x14ac:dyDescent="0.25">
      <c r="A360" t="s">
        <v>245</v>
      </c>
      <c r="G360">
        <v>90708.3</v>
      </c>
      <c r="N360">
        <v>90708.3</v>
      </c>
      <c r="O360" t="s">
        <v>1296</v>
      </c>
      <c r="P360" t="e">
        <f>INDEX(#REF!,MATCH(A360,#REF!,0))</f>
        <v>#REF!</v>
      </c>
      <c r="Q360" t="e">
        <f t="shared" si="5"/>
        <v>#REF!</v>
      </c>
    </row>
    <row r="361" spans="1:17" hidden="1" x14ac:dyDescent="0.25">
      <c r="A361" t="s">
        <v>246</v>
      </c>
      <c r="H361">
        <v>46604.26</v>
      </c>
      <c r="J361">
        <v>110741.18</v>
      </c>
      <c r="N361">
        <v>157345.44</v>
      </c>
      <c r="O361" t="s">
        <v>1296</v>
      </c>
      <c r="P361" t="e">
        <f>INDEX(#REF!,MATCH(A361,#REF!,0))</f>
        <v>#REF!</v>
      </c>
      <c r="Q361" t="e">
        <f t="shared" si="5"/>
        <v>#REF!</v>
      </c>
    </row>
    <row r="362" spans="1:17" hidden="1" x14ac:dyDescent="0.25">
      <c r="A362" t="s">
        <v>247</v>
      </c>
      <c r="C362">
        <v>51670.06</v>
      </c>
      <c r="F362">
        <v>0</v>
      </c>
      <c r="G362">
        <v>36074.99</v>
      </c>
      <c r="N362">
        <v>87745.049999999988</v>
      </c>
      <c r="O362" t="s">
        <v>1296</v>
      </c>
      <c r="P362" t="e">
        <f>INDEX(#REF!,MATCH(A362,#REF!,0))</f>
        <v>#REF!</v>
      </c>
      <c r="Q362" t="e">
        <f t="shared" si="5"/>
        <v>#REF!</v>
      </c>
    </row>
    <row r="363" spans="1:17" hidden="1" x14ac:dyDescent="0.25">
      <c r="A363" t="s">
        <v>248</v>
      </c>
      <c r="D363">
        <v>80306.5</v>
      </c>
      <c r="G363">
        <v>2859.86</v>
      </c>
      <c r="N363">
        <v>83166.36</v>
      </c>
      <c r="O363" t="s">
        <v>1296</v>
      </c>
      <c r="P363" t="e">
        <f>INDEX(#REF!,MATCH(A363,#REF!,0))</f>
        <v>#REF!</v>
      </c>
      <c r="Q363" t="e">
        <f t="shared" si="5"/>
        <v>#REF!</v>
      </c>
    </row>
    <row r="364" spans="1:17" hidden="1" x14ac:dyDescent="0.25">
      <c r="A364" t="s">
        <v>249</v>
      </c>
      <c r="E364">
        <v>375360</v>
      </c>
      <c r="N364">
        <v>375360</v>
      </c>
      <c r="O364" t="s">
        <v>1296</v>
      </c>
      <c r="P364" t="e">
        <f>INDEX(#REF!,MATCH(A364,#REF!,0))</f>
        <v>#REF!</v>
      </c>
      <c r="Q364" t="e">
        <f t="shared" si="5"/>
        <v>#REF!</v>
      </c>
    </row>
    <row r="365" spans="1:17" hidden="1" x14ac:dyDescent="0.25">
      <c r="A365" t="s">
        <v>250</v>
      </c>
      <c r="C365">
        <v>85472.97</v>
      </c>
      <c r="N365">
        <v>85472.97</v>
      </c>
      <c r="O365" t="s">
        <v>1296</v>
      </c>
      <c r="P365" t="e">
        <f>INDEX(#REF!,MATCH(A365,#REF!,0))</f>
        <v>#REF!</v>
      </c>
      <c r="Q365" t="e">
        <f t="shared" si="5"/>
        <v>#REF!</v>
      </c>
    </row>
    <row r="366" spans="1:17" hidden="1" x14ac:dyDescent="0.25">
      <c r="A366" t="s">
        <v>939</v>
      </c>
      <c r="C366">
        <v>229274.3</v>
      </c>
      <c r="H366">
        <v>23172.15</v>
      </c>
      <c r="K366">
        <v>251478.04</v>
      </c>
      <c r="N366">
        <v>503924.49</v>
      </c>
      <c r="O366" t="s">
        <v>1296</v>
      </c>
      <c r="P366" t="e">
        <f>INDEX(#REF!,MATCH(A366,#REF!,0))</f>
        <v>#REF!</v>
      </c>
      <c r="Q366" t="e">
        <f t="shared" si="5"/>
        <v>#REF!</v>
      </c>
    </row>
    <row r="367" spans="1:17" hidden="1" x14ac:dyDescent="0.25">
      <c r="A367" t="s">
        <v>942</v>
      </c>
      <c r="J367">
        <v>334500</v>
      </c>
      <c r="N367">
        <v>334500</v>
      </c>
      <c r="O367" t="s">
        <v>1296</v>
      </c>
      <c r="P367" t="e">
        <f>INDEX(#REF!,MATCH(A367,#REF!,0))</f>
        <v>#REF!</v>
      </c>
      <c r="Q367" t="e">
        <f t="shared" si="5"/>
        <v>#REF!</v>
      </c>
    </row>
    <row r="368" spans="1:17" hidden="1" x14ac:dyDescent="0.25">
      <c r="A368" t="s">
        <v>953</v>
      </c>
      <c r="D368">
        <v>25555.5</v>
      </c>
      <c r="J368">
        <v>18909.03</v>
      </c>
      <c r="N368">
        <v>44464.53</v>
      </c>
      <c r="O368" t="s">
        <v>1296</v>
      </c>
      <c r="P368" t="e">
        <f>INDEX(#REF!,MATCH(A368,#REF!,0))</f>
        <v>#REF!</v>
      </c>
      <c r="Q368" t="e">
        <f t="shared" si="5"/>
        <v>#REF!</v>
      </c>
    </row>
    <row r="369" spans="1:17" hidden="1" x14ac:dyDescent="0.25">
      <c r="A369" t="s">
        <v>1301</v>
      </c>
      <c r="B369">
        <v>425302.06</v>
      </c>
      <c r="E369">
        <v>275363</v>
      </c>
      <c r="H369">
        <v>267458</v>
      </c>
      <c r="K369">
        <v>307493</v>
      </c>
      <c r="N369">
        <v>1275616.06</v>
      </c>
      <c r="O369" t="s">
        <v>1296</v>
      </c>
      <c r="P369" t="e">
        <f>INDEX(#REF!,MATCH(A369,#REF!,0))</f>
        <v>#REF!</v>
      </c>
      <c r="Q369" t="e">
        <f t="shared" si="5"/>
        <v>#REF!</v>
      </c>
    </row>
    <row r="370" spans="1:17" hidden="1" x14ac:dyDescent="0.25">
      <c r="A370" t="s">
        <v>251</v>
      </c>
      <c r="B370">
        <v>18155679.91</v>
      </c>
      <c r="E370">
        <v>3773500</v>
      </c>
      <c r="H370">
        <v>8827500</v>
      </c>
      <c r="K370">
        <v>2919064.32</v>
      </c>
      <c r="N370">
        <v>33675744.229999997</v>
      </c>
      <c r="O370" t="s">
        <v>1296</v>
      </c>
      <c r="P370" t="e">
        <f>INDEX(#REF!,MATCH(A370,#REF!,0))</f>
        <v>#REF!</v>
      </c>
      <c r="Q370" t="e">
        <f t="shared" si="5"/>
        <v>#REF!</v>
      </c>
    </row>
    <row r="371" spans="1:17" hidden="1" x14ac:dyDescent="0.25">
      <c r="A371" t="s">
        <v>253</v>
      </c>
      <c r="G371">
        <v>100000</v>
      </c>
      <c r="J371">
        <v>300000</v>
      </c>
      <c r="M371">
        <v>200000</v>
      </c>
      <c r="N371">
        <v>600000</v>
      </c>
      <c r="O371" t="s">
        <v>1296</v>
      </c>
      <c r="P371" t="e">
        <f>INDEX(#REF!,MATCH(A371,#REF!,0))</f>
        <v>#REF!</v>
      </c>
      <c r="Q371" t="e">
        <f t="shared" si="5"/>
        <v>#REF!</v>
      </c>
    </row>
    <row r="372" spans="1:17" hidden="1" x14ac:dyDescent="0.25">
      <c r="A372" t="s">
        <v>254</v>
      </c>
      <c r="D372">
        <v>72152.09</v>
      </c>
      <c r="N372">
        <v>72152.09</v>
      </c>
      <c r="O372" t="s">
        <v>1296</v>
      </c>
      <c r="P372" t="e">
        <f>INDEX(#REF!,MATCH(A372,#REF!,0))</f>
        <v>#REF!</v>
      </c>
      <c r="Q372" t="e">
        <f t="shared" si="5"/>
        <v>#REF!</v>
      </c>
    </row>
    <row r="373" spans="1:17" hidden="1" x14ac:dyDescent="0.25">
      <c r="A373" t="s">
        <v>255</v>
      </c>
      <c r="J373">
        <v>100000</v>
      </c>
      <c r="L373">
        <v>50000</v>
      </c>
      <c r="N373">
        <v>150000</v>
      </c>
      <c r="O373" t="s">
        <v>1296</v>
      </c>
      <c r="P373" t="e">
        <f>INDEX(#REF!,MATCH(A373,#REF!,0))</f>
        <v>#REF!</v>
      </c>
      <c r="Q373" t="e">
        <f t="shared" si="5"/>
        <v>#REF!</v>
      </c>
    </row>
    <row r="374" spans="1:17" hidden="1" x14ac:dyDescent="0.25">
      <c r="A374" t="s">
        <v>256</v>
      </c>
      <c r="J374">
        <v>100000</v>
      </c>
      <c r="L374">
        <v>50000</v>
      </c>
      <c r="N374">
        <v>150000</v>
      </c>
      <c r="O374" t="s">
        <v>1296</v>
      </c>
      <c r="P374" t="e">
        <f>INDEX(#REF!,MATCH(A374,#REF!,0))</f>
        <v>#REF!</v>
      </c>
      <c r="Q374" t="e">
        <f t="shared" si="5"/>
        <v>#REF!</v>
      </c>
    </row>
    <row r="375" spans="1:17" hidden="1" x14ac:dyDescent="0.25">
      <c r="A375" t="s">
        <v>955</v>
      </c>
      <c r="G375">
        <v>200000</v>
      </c>
      <c r="I375">
        <v>170000</v>
      </c>
      <c r="J375">
        <v>121327</v>
      </c>
      <c r="L375">
        <v>110000</v>
      </c>
      <c r="N375">
        <v>601327</v>
      </c>
      <c r="O375" t="s">
        <v>1296</v>
      </c>
      <c r="P375" t="e">
        <f>INDEX(#REF!,MATCH(A375,#REF!,0))</f>
        <v>#REF!</v>
      </c>
      <c r="Q375" t="e">
        <f t="shared" si="5"/>
        <v>#REF!</v>
      </c>
    </row>
    <row r="376" spans="1:17" hidden="1" x14ac:dyDescent="0.25">
      <c r="A376" t="s">
        <v>257</v>
      </c>
      <c r="B376">
        <v>0</v>
      </c>
      <c r="H376">
        <v>0</v>
      </c>
      <c r="N376">
        <v>0</v>
      </c>
      <c r="O376" t="s">
        <v>1296</v>
      </c>
      <c r="P376" t="e">
        <f>INDEX(#REF!,MATCH(A376,#REF!,0))</f>
        <v>#REF!</v>
      </c>
      <c r="Q376" t="e">
        <f t="shared" si="5"/>
        <v>#REF!</v>
      </c>
    </row>
    <row r="377" spans="1:17" hidden="1" x14ac:dyDescent="0.25">
      <c r="A377" t="s">
        <v>956</v>
      </c>
      <c r="G377">
        <v>100000</v>
      </c>
      <c r="I377">
        <v>70000</v>
      </c>
      <c r="J377">
        <v>200000</v>
      </c>
      <c r="L377">
        <v>150000</v>
      </c>
      <c r="M377">
        <v>150878</v>
      </c>
      <c r="N377">
        <v>670878</v>
      </c>
      <c r="O377" t="s">
        <v>1296</v>
      </c>
      <c r="P377" t="e">
        <f>INDEX(#REF!,MATCH(A377,#REF!,0))</f>
        <v>#REF!</v>
      </c>
      <c r="Q377" t="e">
        <f t="shared" si="5"/>
        <v>#REF!</v>
      </c>
    </row>
    <row r="378" spans="1:17" hidden="1" x14ac:dyDescent="0.25">
      <c r="A378" t="s">
        <v>258</v>
      </c>
      <c r="E378">
        <v>54725.71</v>
      </c>
      <c r="H378">
        <v>50770.71</v>
      </c>
      <c r="K378">
        <v>63814.71</v>
      </c>
      <c r="N378">
        <v>169311.13</v>
      </c>
      <c r="O378" t="s">
        <v>1296</v>
      </c>
      <c r="P378" t="e">
        <f>INDEX(#REF!,MATCH(A378,#REF!,0))</f>
        <v>#REF!</v>
      </c>
      <c r="Q378" t="e">
        <f t="shared" si="5"/>
        <v>#REF!</v>
      </c>
    </row>
    <row r="379" spans="1:17" hidden="1" x14ac:dyDescent="0.25">
      <c r="A379" t="s">
        <v>957</v>
      </c>
      <c r="G379">
        <v>300000</v>
      </c>
      <c r="I379">
        <v>750000</v>
      </c>
      <c r="L379">
        <v>450000</v>
      </c>
      <c r="M379">
        <v>500000</v>
      </c>
      <c r="N379">
        <v>2000000</v>
      </c>
      <c r="O379" t="s">
        <v>1296</v>
      </c>
      <c r="P379" t="e">
        <f>INDEX(#REF!,MATCH(A379,#REF!,0))</f>
        <v>#REF!</v>
      </c>
      <c r="Q379" t="e">
        <f t="shared" si="5"/>
        <v>#REF!</v>
      </c>
    </row>
    <row r="380" spans="1:17" hidden="1" x14ac:dyDescent="0.25">
      <c r="A380" t="s">
        <v>260</v>
      </c>
      <c r="B380">
        <v>144784.5</v>
      </c>
      <c r="E380">
        <v>340915.5</v>
      </c>
      <c r="H380">
        <v>550300</v>
      </c>
      <c r="N380">
        <v>1036000</v>
      </c>
      <c r="O380" t="s">
        <v>1296</v>
      </c>
      <c r="P380" t="e">
        <f>INDEX(#REF!,MATCH(A380,#REF!,0))</f>
        <v>#REF!</v>
      </c>
      <c r="Q380" t="e">
        <f t="shared" si="5"/>
        <v>#REF!</v>
      </c>
    </row>
    <row r="381" spans="1:17" hidden="1" x14ac:dyDescent="0.25">
      <c r="A381" t="s">
        <v>261</v>
      </c>
      <c r="B381">
        <v>52190.13</v>
      </c>
      <c r="E381">
        <v>150000</v>
      </c>
      <c r="H381">
        <v>147809.87</v>
      </c>
      <c r="N381">
        <v>350000</v>
      </c>
      <c r="O381" t="s">
        <v>1296</v>
      </c>
      <c r="P381" t="e">
        <f>INDEX(#REF!,MATCH(A381,#REF!,0))</f>
        <v>#REF!</v>
      </c>
      <c r="Q381" t="e">
        <f t="shared" si="5"/>
        <v>#REF!</v>
      </c>
    </row>
    <row r="382" spans="1:17" hidden="1" x14ac:dyDescent="0.25">
      <c r="A382" t="s">
        <v>262</v>
      </c>
      <c r="D382">
        <v>211617.49</v>
      </c>
      <c r="N382">
        <v>211617.49</v>
      </c>
      <c r="O382" t="s">
        <v>1296</v>
      </c>
      <c r="P382" t="e">
        <f>INDEX(#REF!,MATCH(A382,#REF!,0))</f>
        <v>#REF!</v>
      </c>
      <c r="Q382" t="e">
        <f t="shared" si="5"/>
        <v>#REF!</v>
      </c>
    </row>
    <row r="383" spans="1:17" hidden="1" x14ac:dyDescent="0.25">
      <c r="A383" t="s">
        <v>958</v>
      </c>
      <c r="B383">
        <v>0</v>
      </c>
      <c r="D383">
        <v>0</v>
      </c>
      <c r="H383">
        <v>0</v>
      </c>
      <c r="K383">
        <v>0</v>
      </c>
      <c r="M383">
        <v>0</v>
      </c>
      <c r="N383">
        <v>0</v>
      </c>
      <c r="O383" t="s">
        <v>1296</v>
      </c>
      <c r="P383" t="e">
        <f>INDEX(#REF!,MATCH(A383,#REF!,0))</f>
        <v>#REF!</v>
      </c>
      <c r="Q383" t="e">
        <f t="shared" si="5"/>
        <v>#REF!</v>
      </c>
    </row>
    <row r="384" spans="1:17" hidden="1" x14ac:dyDescent="0.25">
      <c r="A384" t="s">
        <v>959</v>
      </c>
      <c r="F384">
        <v>350000</v>
      </c>
      <c r="I384">
        <v>331909.95</v>
      </c>
      <c r="K384">
        <v>332576</v>
      </c>
      <c r="N384">
        <v>1014485.95</v>
      </c>
      <c r="O384" t="s">
        <v>1296</v>
      </c>
      <c r="P384" t="e">
        <f>INDEX(#REF!,MATCH(A384,#REF!,0))</f>
        <v>#REF!</v>
      </c>
      <c r="Q384" t="e">
        <f t="shared" si="5"/>
        <v>#REF!</v>
      </c>
    </row>
    <row r="385" spans="1:17" hidden="1" x14ac:dyDescent="0.25">
      <c r="A385" t="s">
        <v>960</v>
      </c>
      <c r="B385">
        <v>79030.37</v>
      </c>
      <c r="G385">
        <v>325334.96000000002</v>
      </c>
      <c r="N385">
        <v>404365.33</v>
      </c>
      <c r="O385" t="s">
        <v>1296</v>
      </c>
      <c r="P385" t="e">
        <f>INDEX(#REF!,MATCH(A385,#REF!,0))</f>
        <v>#REF!</v>
      </c>
      <c r="Q385" t="e">
        <f t="shared" si="5"/>
        <v>#REF!</v>
      </c>
    </row>
    <row r="386" spans="1:17" hidden="1" x14ac:dyDescent="0.25">
      <c r="A386" t="s">
        <v>263</v>
      </c>
      <c r="C386">
        <v>139451</v>
      </c>
      <c r="F386">
        <v>97868.59</v>
      </c>
      <c r="N386">
        <v>237319.59</v>
      </c>
      <c r="O386" t="s">
        <v>1296</v>
      </c>
      <c r="P386" t="e">
        <f>INDEX(#REF!,MATCH(A386,#REF!,0))</f>
        <v>#REF!</v>
      </c>
      <c r="Q386" t="e">
        <f t="shared" si="5"/>
        <v>#REF!</v>
      </c>
    </row>
    <row r="387" spans="1:17" hidden="1" x14ac:dyDescent="0.25">
      <c r="A387" t="s">
        <v>264</v>
      </c>
      <c r="D387">
        <v>63917.889999999898</v>
      </c>
      <c r="N387">
        <v>63917.889999999898</v>
      </c>
      <c r="O387" t="s">
        <v>1296</v>
      </c>
      <c r="P387" t="e">
        <f>INDEX(#REF!,MATCH(A387,#REF!,0))</f>
        <v>#REF!</v>
      </c>
      <c r="Q387" t="e">
        <f t="shared" si="5"/>
        <v>#REF!</v>
      </c>
    </row>
    <row r="388" spans="1:17" hidden="1" x14ac:dyDescent="0.25">
      <c r="A388" t="s">
        <v>807</v>
      </c>
      <c r="I388">
        <v>43844.65</v>
      </c>
      <c r="N388">
        <v>43844.65</v>
      </c>
      <c r="O388" t="s">
        <v>1296</v>
      </c>
      <c r="P388" t="e">
        <f>INDEX(#REF!,MATCH(A388,#REF!,0))</f>
        <v>#REF!</v>
      </c>
      <c r="Q388" t="e">
        <f t="shared" si="5"/>
        <v>#REF!</v>
      </c>
    </row>
    <row r="389" spans="1:17" hidden="1" x14ac:dyDescent="0.25">
      <c r="A389" t="s">
        <v>265</v>
      </c>
      <c r="I389">
        <v>343830.38</v>
      </c>
      <c r="N389">
        <v>343830.38</v>
      </c>
      <c r="O389" t="s">
        <v>1296</v>
      </c>
      <c r="P389" t="e">
        <f>INDEX(#REF!,MATCH(A389,#REF!,0))</f>
        <v>#REF!</v>
      </c>
      <c r="Q389" t="e">
        <f t="shared" si="5"/>
        <v>#REF!</v>
      </c>
    </row>
    <row r="390" spans="1:17" hidden="1" x14ac:dyDescent="0.25">
      <c r="A390" t="s">
        <v>783</v>
      </c>
      <c r="M390">
        <v>364431.42</v>
      </c>
      <c r="N390">
        <v>364431.42</v>
      </c>
      <c r="O390" t="s">
        <v>1296</v>
      </c>
      <c r="P390" t="e">
        <f>INDEX(#REF!,MATCH(A390,#REF!,0))</f>
        <v>#REF!</v>
      </c>
      <c r="Q390" t="e">
        <f t="shared" ref="Q390:Q453" si="6">P390=N390</f>
        <v>#REF!</v>
      </c>
    </row>
    <row r="391" spans="1:17" hidden="1" x14ac:dyDescent="0.25">
      <c r="A391" t="s">
        <v>961</v>
      </c>
      <c r="C391">
        <v>7798.64</v>
      </c>
      <c r="F391">
        <v>54060.44</v>
      </c>
      <c r="N391">
        <v>61859.08</v>
      </c>
      <c r="O391" t="s">
        <v>1296</v>
      </c>
      <c r="P391" t="e">
        <f>INDEX(#REF!,MATCH(A391,#REF!,0))</f>
        <v>#REF!</v>
      </c>
      <c r="Q391" t="e">
        <f t="shared" si="6"/>
        <v>#REF!</v>
      </c>
    </row>
    <row r="392" spans="1:17" hidden="1" x14ac:dyDescent="0.25">
      <c r="A392" t="s">
        <v>963</v>
      </c>
      <c r="M392">
        <v>10686.2</v>
      </c>
      <c r="N392">
        <v>10686.2</v>
      </c>
      <c r="O392" t="s">
        <v>1296</v>
      </c>
      <c r="P392" t="e">
        <f>INDEX(#REF!,MATCH(A392,#REF!,0))</f>
        <v>#REF!</v>
      </c>
      <c r="Q392" t="e">
        <f t="shared" si="6"/>
        <v>#REF!</v>
      </c>
    </row>
    <row r="393" spans="1:17" hidden="1" x14ac:dyDescent="0.25">
      <c r="A393" t="s">
        <v>964</v>
      </c>
      <c r="B393">
        <v>0</v>
      </c>
      <c r="E393">
        <v>0</v>
      </c>
      <c r="H393">
        <v>0</v>
      </c>
      <c r="K393">
        <v>98333</v>
      </c>
      <c r="N393">
        <v>98333</v>
      </c>
      <c r="O393" t="s">
        <v>1296</v>
      </c>
      <c r="P393" t="e">
        <f>INDEX(#REF!,MATCH(A393,#REF!,0))</f>
        <v>#REF!</v>
      </c>
      <c r="Q393" t="e">
        <f t="shared" si="6"/>
        <v>#REF!</v>
      </c>
    </row>
    <row r="394" spans="1:17" hidden="1" x14ac:dyDescent="0.25">
      <c r="A394" t="s">
        <v>770</v>
      </c>
      <c r="C394">
        <v>246480.63</v>
      </c>
      <c r="F394">
        <v>52533.24</v>
      </c>
      <c r="N394">
        <v>299013.87</v>
      </c>
      <c r="O394" t="s">
        <v>1296</v>
      </c>
      <c r="P394" t="e">
        <f>INDEX(#REF!,MATCH(A394,#REF!,0))</f>
        <v>#REF!</v>
      </c>
      <c r="Q394" t="e">
        <f t="shared" si="6"/>
        <v>#REF!</v>
      </c>
    </row>
    <row r="395" spans="1:17" hidden="1" x14ac:dyDescent="0.25">
      <c r="A395" t="s">
        <v>808</v>
      </c>
      <c r="B395">
        <v>1168.49</v>
      </c>
      <c r="C395">
        <v>28939</v>
      </c>
      <c r="E395">
        <v>5057.8</v>
      </c>
      <c r="H395">
        <v>19380.32</v>
      </c>
      <c r="I395">
        <v>198868.1</v>
      </c>
      <c r="K395">
        <v>143728.57999999999</v>
      </c>
      <c r="L395">
        <v>55139.53</v>
      </c>
      <c r="N395">
        <v>452281.82000000007</v>
      </c>
      <c r="O395" t="s">
        <v>1296</v>
      </c>
      <c r="P395" t="e">
        <f>INDEX(#REF!,MATCH(A395,#REF!,0))</f>
        <v>#REF!</v>
      </c>
      <c r="Q395" t="e">
        <f t="shared" si="6"/>
        <v>#REF!</v>
      </c>
    </row>
    <row r="396" spans="1:17" hidden="1" x14ac:dyDescent="0.25">
      <c r="A396" t="s">
        <v>965</v>
      </c>
      <c r="B396">
        <v>67748.259999999995</v>
      </c>
      <c r="I396">
        <v>417628.8</v>
      </c>
      <c r="N396">
        <v>485377.06</v>
      </c>
      <c r="O396" t="s">
        <v>1296</v>
      </c>
      <c r="P396" t="e">
        <f>INDEX(#REF!,MATCH(A396,#REF!,0))</f>
        <v>#REF!</v>
      </c>
      <c r="Q396" t="e">
        <f t="shared" si="6"/>
        <v>#REF!</v>
      </c>
    </row>
    <row r="397" spans="1:17" hidden="1" x14ac:dyDescent="0.25">
      <c r="A397" t="s">
        <v>966</v>
      </c>
      <c r="C397">
        <v>17536.82</v>
      </c>
      <c r="D397">
        <v>24300</v>
      </c>
      <c r="G397">
        <v>28210</v>
      </c>
      <c r="J397">
        <v>2346</v>
      </c>
      <c r="K397">
        <v>1192.54</v>
      </c>
      <c r="M397">
        <v>2346</v>
      </c>
      <c r="N397">
        <v>75931.360000000001</v>
      </c>
      <c r="O397" t="s">
        <v>1296</v>
      </c>
      <c r="P397" t="e">
        <f>INDEX(#REF!,MATCH(A397,#REF!,0))</f>
        <v>#REF!</v>
      </c>
      <c r="Q397" t="e">
        <f t="shared" si="6"/>
        <v>#REF!</v>
      </c>
    </row>
    <row r="398" spans="1:17" hidden="1" x14ac:dyDescent="0.25">
      <c r="A398" t="s">
        <v>969</v>
      </c>
      <c r="B398">
        <v>57389.24</v>
      </c>
      <c r="F398">
        <v>17503.7</v>
      </c>
      <c r="H398">
        <v>3086.85</v>
      </c>
      <c r="K398">
        <v>306206</v>
      </c>
      <c r="N398">
        <v>384185.79000000004</v>
      </c>
      <c r="O398" t="s">
        <v>1296</v>
      </c>
      <c r="P398" t="e">
        <f>INDEX(#REF!,MATCH(A398,#REF!,0))</f>
        <v>#REF!</v>
      </c>
      <c r="Q398" t="e">
        <f t="shared" si="6"/>
        <v>#REF!</v>
      </c>
    </row>
    <row r="399" spans="1:17" hidden="1" x14ac:dyDescent="0.25">
      <c r="A399" t="s">
        <v>784</v>
      </c>
      <c r="E399">
        <v>54399</v>
      </c>
      <c r="H399">
        <v>96807</v>
      </c>
      <c r="K399">
        <v>183807</v>
      </c>
      <c r="N399">
        <v>335013</v>
      </c>
      <c r="O399" t="s">
        <v>1296</v>
      </c>
      <c r="P399" t="e">
        <f>INDEX(#REF!,MATCH(A399,#REF!,0))</f>
        <v>#REF!</v>
      </c>
      <c r="Q399" t="e">
        <f t="shared" si="6"/>
        <v>#REF!</v>
      </c>
    </row>
    <row r="400" spans="1:17" hidden="1" x14ac:dyDescent="0.25">
      <c r="A400" t="s">
        <v>970</v>
      </c>
      <c r="B400">
        <v>6021.91</v>
      </c>
      <c r="E400">
        <v>315396.90000000002</v>
      </c>
      <c r="H400">
        <v>190095.81</v>
      </c>
      <c r="J400">
        <v>469000.36</v>
      </c>
      <c r="K400">
        <v>122571.09</v>
      </c>
      <c r="N400">
        <v>1103086.07</v>
      </c>
      <c r="O400" t="s">
        <v>1296</v>
      </c>
      <c r="P400" t="e">
        <f>INDEX(#REF!,MATCH(A400,#REF!,0))</f>
        <v>#REF!</v>
      </c>
      <c r="Q400" t="e">
        <f t="shared" si="6"/>
        <v>#REF!</v>
      </c>
    </row>
    <row r="401" spans="1:17" hidden="1" x14ac:dyDescent="0.25">
      <c r="A401" t="s">
        <v>809</v>
      </c>
      <c r="B401">
        <v>329134.56</v>
      </c>
      <c r="E401">
        <v>91791.43</v>
      </c>
      <c r="N401">
        <v>420925.99</v>
      </c>
      <c r="O401" t="s">
        <v>1296</v>
      </c>
      <c r="P401" t="e">
        <f>INDEX(#REF!,MATCH(A401,#REF!,0))</f>
        <v>#REF!</v>
      </c>
      <c r="Q401" t="e">
        <f t="shared" si="6"/>
        <v>#REF!</v>
      </c>
    </row>
    <row r="402" spans="1:17" hidden="1" x14ac:dyDescent="0.25">
      <c r="A402" t="s">
        <v>810</v>
      </c>
      <c r="E402">
        <v>23958</v>
      </c>
      <c r="G402">
        <v>120000</v>
      </c>
      <c r="H402">
        <v>180842</v>
      </c>
      <c r="N402">
        <v>324800</v>
      </c>
      <c r="O402" t="s">
        <v>1296</v>
      </c>
      <c r="P402" t="e">
        <f>INDEX(#REF!,MATCH(A402,#REF!,0))</f>
        <v>#REF!</v>
      </c>
      <c r="Q402" t="e">
        <f t="shared" si="6"/>
        <v>#REF!</v>
      </c>
    </row>
    <row r="403" spans="1:17" hidden="1" x14ac:dyDescent="0.25">
      <c r="A403" t="s">
        <v>811</v>
      </c>
      <c r="C403">
        <v>15221.47</v>
      </c>
      <c r="N403">
        <v>15221.47</v>
      </c>
      <c r="O403" t="s">
        <v>1296</v>
      </c>
      <c r="P403" t="e">
        <f>INDEX(#REF!,MATCH(A403,#REF!,0))</f>
        <v>#REF!</v>
      </c>
      <c r="Q403" t="e">
        <f t="shared" si="6"/>
        <v>#REF!</v>
      </c>
    </row>
    <row r="404" spans="1:17" hidden="1" x14ac:dyDescent="0.25">
      <c r="A404" t="s">
        <v>972</v>
      </c>
      <c r="B404">
        <v>468823.96</v>
      </c>
      <c r="N404">
        <v>468823.96</v>
      </c>
      <c r="O404" t="s">
        <v>1296</v>
      </c>
      <c r="P404" t="e">
        <f>INDEX(#REF!,MATCH(A404,#REF!,0))</f>
        <v>#REF!</v>
      </c>
      <c r="Q404" t="e">
        <f t="shared" si="6"/>
        <v>#REF!</v>
      </c>
    </row>
    <row r="405" spans="1:17" hidden="1" x14ac:dyDescent="0.25">
      <c r="A405" t="s">
        <v>973</v>
      </c>
      <c r="F405">
        <v>604780</v>
      </c>
      <c r="J405">
        <v>222780</v>
      </c>
      <c r="N405">
        <v>827560</v>
      </c>
      <c r="O405" t="s">
        <v>1296</v>
      </c>
      <c r="P405" t="e">
        <f>INDEX(#REF!,MATCH(A405,#REF!,0))</f>
        <v>#REF!</v>
      </c>
      <c r="Q405" t="e">
        <f t="shared" si="6"/>
        <v>#REF!</v>
      </c>
    </row>
    <row r="406" spans="1:17" hidden="1" x14ac:dyDescent="0.25">
      <c r="A406" t="s">
        <v>974</v>
      </c>
      <c r="D406">
        <v>23139.25</v>
      </c>
      <c r="G406">
        <v>228689.25</v>
      </c>
      <c r="J406">
        <v>228689.25</v>
      </c>
      <c r="L406">
        <v>148642.25</v>
      </c>
      <c r="N406">
        <v>629160</v>
      </c>
      <c r="O406" t="s">
        <v>1296</v>
      </c>
      <c r="P406" t="e">
        <f>INDEX(#REF!,MATCH(A406,#REF!,0))</f>
        <v>#REF!</v>
      </c>
      <c r="Q406" t="e">
        <f t="shared" si="6"/>
        <v>#REF!</v>
      </c>
    </row>
    <row r="407" spans="1:17" hidden="1" x14ac:dyDescent="0.25">
      <c r="A407" t="s">
        <v>975</v>
      </c>
      <c r="B407">
        <v>3267</v>
      </c>
      <c r="E407">
        <v>0</v>
      </c>
      <c r="H407">
        <v>8508.7199999999993</v>
      </c>
      <c r="K407">
        <v>231896.5</v>
      </c>
      <c r="N407">
        <v>243672.22</v>
      </c>
      <c r="O407" t="s">
        <v>1296</v>
      </c>
      <c r="P407" t="e">
        <f>INDEX(#REF!,MATCH(A407,#REF!,0))</f>
        <v>#REF!</v>
      </c>
      <c r="Q407" t="e">
        <f t="shared" si="6"/>
        <v>#REF!</v>
      </c>
    </row>
    <row r="408" spans="1:17" hidden="1" x14ac:dyDescent="0.25">
      <c r="A408" t="s">
        <v>976</v>
      </c>
      <c r="B408">
        <v>2746.7</v>
      </c>
      <c r="E408">
        <v>0</v>
      </c>
      <c r="H408">
        <v>20012.189999999999</v>
      </c>
      <c r="K408">
        <v>156695</v>
      </c>
      <c r="L408">
        <v>155122</v>
      </c>
      <c r="N408">
        <v>334575.89</v>
      </c>
      <c r="O408" t="s">
        <v>1296</v>
      </c>
      <c r="P408" t="e">
        <f>INDEX(#REF!,MATCH(A408,#REF!,0))</f>
        <v>#REF!</v>
      </c>
      <c r="Q408" t="e">
        <f t="shared" si="6"/>
        <v>#REF!</v>
      </c>
    </row>
    <row r="409" spans="1:17" hidden="1" x14ac:dyDescent="0.25">
      <c r="A409" t="s">
        <v>977</v>
      </c>
      <c r="B409">
        <v>15314.15</v>
      </c>
      <c r="C409">
        <v>18500</v>
      </c>
      <c r="E409">
        <v>392027.14</v>
      </c>
      <c r="H409">
        <v>702971.46</v>
      </c>
      <c r="K409">
        <v>502747.33</v>
      </c>
      <c r="N409">
        <v>1631560.08</v>
      </c>
      <c r="O409" t="s">
        <v>1296</v>
      </c>
      <c r="P409" t="e">
        <f>INDEX(#REF!,MATCH(A409,#REF!,0))</f>
        <v>#REF!</v>
      </c>
      <c r="Q409" t="e">
        <f t="shared" si="6"/>
        <v>#REF!</v>
      </c>
    </row>
    <row r="410" spans="1:17" hidden="1" x14ac:dyDescent="0.25">
      <c r="A410" t="s">
        <v>812</v>
      </c>
      <c r="M410">
        <v>369745.97</v>
      </c>
      <c r="N410">
        <v>369745.97</v>
      </c>
      <c r="O410" t="s">
        <v>1296</v>
      </c>
      <c r="P410" t="e">
        <f>INDEX(#REF!,MATCH(A410,#REF!,0))</f>
        <v>#REF!</v>
      </c>
      <c r="Q410" t="e">
        <f t="shared" si="6"/>
        <v>#REF!</v>
      </c>
    </row>
    <row r="411" spans="1:17" hidden="1" x14ac:dyDescent="0.25">
      <c r="A411" t="s">
        <v>813</v>
      </c>
      <c r="M411">
        <v>518515.45</v>
      </c>
      <c r="N411">
        <v>518515.45</v>
      </c>
      <c r="O411" t="s">
        <v>1296</v>
      </c>
      <c r="P411" t="e">
        <f>INDEX(#REF!,MATCH(A411,#REF!,0))</f>
        <v>#REF!</v>
      </c>
      <c r="Q411" t="e">
        <f t="shared" si="6"/>
        <v>#REF!</v>
      </c>
    </row>
    <row r="412" spans="1:17" hidden="1" x14ac:dyDescent="0.25">
      <c r="A412" t="s">
        <v>990</v>
      </c>
      <c r="B412">
        <v>24383.7</v>
      </c>
      <c r="D412">
        <v>58997.9</v>
      </c>
      <c r="I412">
        <v>13093.4</v>
      </c>
      <c r="N412">
        <v>96475</v>
      </c>
      <c r="O412" t="s">
        <v>1296</v>
      </c>
      <c r="P412" t="e">
        <f>INDEX(#REF!,MATCH(A412,#REF!,0))</f>
        <v>#REF!</v>
      </c>
      <c r="Q412" t="e">
        <f t="shared" si="6"/>
        <v>#REF!</v>
      </c>
    </row>
    <row r="413" spans="1:17" hidden="1" x14ac:dyDescent="0.25">
      <c r="A413" t="s">
        <v>999</v>
      </c>
      <c r="B413">
        <v>230286.86</v>
      </c>
      <c r="E413">
        <v>230286.86</v>
      </c>
      <c r="F413">
        <v>484606.44</v>
      </c>
      <c r="H413">
        <v>484606.44</v>
      </c>
      <c r="I413">
        <v>110106.7</v>
      </c>
      <c r="K413">
        <v>110106.7</v>
      </c>
      <c r="N413">
        <v>1649999.9999999998</v>
      </c>
      <c r="O413" t="s">
        <v>1296</v>
      </c>
      <c r="P413" t="e">
        <f>INDEX(#REF!,MATCH(A413,#REF!,0))</f>
        <v>#REF!</v>
      </c>
      <c r="Q413" t="e">
        <f t="shared" si="6"/>
        <v>#REF!</v>
      </c>
    </row>
    <row r="414" spans="1:17" hidden="1" x14ac:dyDescent="0.25">
      <c r="A414" t="s">
        <v>267</v>
      </c>
      <c r="B414">
        <v>18851.099999999999</v>
      </c>
      <c r="E414">
        <v>57646.43</v>
      </c>
      <c r="F414">
        <v>87934.31</v>
      </c>
      <c r="N414">
        <v>164431.84</v>
      </c>
      <c r="O414" t="s">
        <v>1296</v>
      </c>
      <c r="P414" t="e">
        <f>INDEX(#REF!,MATCH(A414,#REF!,0))</f>
        <v>#REF!</v>
      </c>
      <c r="Q414" t="e">
        <f t="shared" si="6"/>
        <v>#REF!</v>
      </c>
    </row>
    <row r="415" spans="1:17" hidden="1" x14ac:dyDescent="0.25">
      <c r="A415" t="s">
        <v>268</v>
      </c>
      <c r="H415">
        <v>179562.79</v>
      </c>
      <c r="N415">
        <v>179562.79</v>
      </c>
      <c r="O415" t="s">
        <v>1296</v>
      </c>
      <c r="P415" t="e">
        <f>INDEX(#REF!,MATCH(A415,#REF!,0))</f>
        <v>#REF!</v>
      </c>
      <c r="Q415" t="e">
        <f t="shared" si="6"/>
        <v>#REF!</v>
      </c>
    </row>
    <row r="416" spans="1:17" hidden="1" x14ac:dyDescent="0.25">
      <c r="A416" t="s">
        <v>272</v>
      </c>
      <c r="D416">
        <v>9729.24</v>
      </c>
      <c r="G416">
        <v>59299.469999999994</v>
      </c>
      <c r="J416">
        <v>25132.730000000003</v>
      </c>
      <c r="N416">
        <v>94161.44</v>
      </c>
      <c r="O416" t="s">
        <v>1296</v>
      </c>
      <c r="P416" t="e">
        <f>INDEX(#REF!,MATCH(A416,#REF!,0))</f>
        <v>#REF!</v>
      </c>
      <c r="Q416" t="e">
        <f t="shared" si="6"/>
        <v>#REF!</v>
      </c>
    </row>
    <row r="417" spans="1:17" hidden="1" x14ac:dyDescent="0.25">
      <c r="A417" t="s">
        <v>269</v>
      </c>
      <c r="C417">
        <v>3555.99</v>
      </c>
      <c r="F417">
        <v>23211.239999999998</v>
      </c>
      <c r="N417">
        <v>26767.229999999996</v>
      </c>
      <c r="O417" t="s">
        <v>1296</v>
      </c>
      <c r="P417" t="e">
        <f>INDEX(#REF!,MATCH(A417,#REF!,0))</f>
        <v>#REF!</v>
      </c>
      <c r="Q417" t="e">
        <f t="shared" si="6"/>
        <v>#REF!</v>
      </c>
    </row>
    <row r="418" spans="1:17" hidden="1" x14ac:dyDescent="0.25">
      <c r="A418" t="s">
        <v>273</v>
      </c>
      <c r="C418">
        <v>44147.87</v>
      </c>
      <c r="N418">
        <v>44147.87</v>
      </c>
      <c r="O418" t="s">
        <v>1296</v>
      </c>
      <c r="P418" t="e">
        <f>INDEX(#REF!,MATCH(A418,#REF!,0))</f>
        <v>#REF!</v>
      </c>
      <c r="Q418" t="e">
        <f t="shared" si="6"/>
        <v>#REF!</v>
      </c>
    </row>
    <row r="419" spans="1:17" hidden="1" x14ac:dyDescent="0.25">
      <c r="A419" t="s">
        <v>840</v>
      </c>
      <c r="D419">
        <v>0</v>
      </c>
      <c r="G419">
        <v>44959.240000000049</v>
      </c>
      <c r="K419">
        <v>105362.42</v>
      </c>
      <c r="N419">
        <v>150321.66000000003</v>
      </c>
      <c r="O419" t="s">
        <v>1296</v>
      </c>
      <c r="P419" t="e">
        <f>INDEX(#REF!,MATCH(A419,#REF!,0))</f>
        <v>#REF!</v>
      </c>
      <c r="Q419" t="e">
        <f t="shared" si="6"/>
        <v>#REF!</v>
      </c>
    </row>
    <row r="420" spans="1:17" hidden="1" x14ac:dyDescent="0.25">
      <c r="A420" t="s">
        <v>788</v>
      </c>
      <c r="J420">
        <v>16954</v>
      </c>
      <c r="M420">
        <v>38806</v>
      </c>
      <c r="N420">
        <v>55760</v>
      </c>
      <c r="O420" t="s">
        <v>1296</v>
      </c>
      <c r="P420" t="e">
        <f>INDEX(#REF!,MATCH(A420,#REF!,0))</f>
        <v>#REF!</v>
      </c>
      <c r="Q420" t="e">
        <f t="shared" si="6"/>
        <v>#REF!</v>
      </c>
    </row>
    <row r="421" spans="1:17" hidden="1" x14ac:dyDescent="0.25">
      <c r="A421" t="s">
        <v>270</v>
      </c>
      <c r="D421">
        <v>38250</v>
      </c>
      <c r="G421">
        <v>23800</v>
      </c>
      <c r="J421">
        <v>12705.62</v>
      </c>
      <c r="L421">
        <v>76294.86</v>
      </c>
      <c r="N421">
        <v>151050.47999999998</v>
      </c>
      <c r="O421" t="s">
        <v>1296</v>
      </c>
      <c r="P421" t="e">
        <f>INDEX(#REF!,MATCH(A421,#REF!,0))</f>
        <v>#REF!</v>
      </c>
      <c r="Q421" t="e">
        <f t="shared" si="6"/>
        <v>#REF!</v>
      </c>
    </row>
    <row r="422" spans="1:17" hidden="1" x14ac:dyDescent="0.25">
      <c r="A422" t="s">
        <v>1000</v>
      </c>
      <c r="L422">
        <v>9524.25</v>
      </c>
      <c r="N422">
        <v>9524.25</v>
      </c>
      <c r="O422" t="s">
        <v>1296</v>
      </c>
      <c r="P422" t="e">
        <f>INDEX(#REF!,MATCH(A422,#REF!,0))</f>
        <v>#REF!</v>
      </c>
      <c r="Q422" t="e">
        <f t="shared" si="6"/>
        <v>#REF!</v>
      </c>
    </row>
    <row r="423" spans="1:17" hidden="1" x14ac:dyDescent="0.25">
      <c r="A423" t="s">
        <v>785</v>
      </c>
      <c r="H423">
        <v>8500</v>
      </c>
      <c r="K423">
        <v>17000</v>
      </c>
      <c r="N423">
        <v>25500</v>
      </c>
      <c r="O423" t="s">
        <v>1296</v>
      </c>
      <c r="P423" t="e">
        <f>INDEX(#REF!,MATCH(A423,#REF!,0))</f>
        <v>#REF!</v>
      </c>
      <c r="Q423" t="e">
        <f t="shared" si="6"/>
        <v>#REF!</v>
      </c>
    </row>
    <row r="424" spans="1:17" hidden="1" x14ac:dyDescent="0.25">
      <c r="A424" t="s">
        <v>786</v>
      </c>
      <c r="B424">
        <v>61105</v>
      </c>
      <c r="F424">
        <v>30000</v>
      </c>
      <c r="H424">
        <v>21250</v>
      </c>
      <c r="K424">
        <v>8500</v>
      </c>
      <c r="N424">
        <v>120855</v>
      </c>
      <c r="O424" t="s">
        <v>1296</v>
      </c>
      <c r="P424" t="e">
        <f>INDEX(#REF!,MATCH(A424,#REF!,0))</f>
        <v>#REF!</v>
      </c>
      <c r="Q424" t="e">
        <f t="shared" si="6"/>
        <v>#REF!</v>
      </c>
    </row>
    <row r="425" spans="1:17" hidden="1" x14ac:dyDescent="0.25">
      <c r="A425" t="s">
        <v>841</v>
      </c>
      <c r="B425">
        <v>320346.68999999994</v>
      </c>
      <c r="H425">
        <v>76415.31</v>
      </c>
      <c r="N425">
        <v>396761.99999999994</v>
      </c>
      <c r="O425" t="s">
        <v>1296</v>
      </c>
      <c r="P425" t="e">
        <f>INDEX(#REF!,MATCH(A425,#REF!,0))</f>
        <v>#REF!</v>
      </c>
      <c r="Q425" t="e">
        <f t="shared" si="6"/>
        <v>#REF!</v>
      </c>
    </row>
    <row r="426" spans="1:17" hidden="1" x14ac:dyDescent="0.25">
      <c r="A426" t="s">
        <v>845</v>
      </c>
      <c r="D426">
        <v>17214.499999999996</v>
      </c>
      <c r="G426">
        <v>17596.349999999999</v>
      </c>
      <c r="J426">
        <v>35863.42</v>
      </c>
      <c r="M426">
        <v>34826.579999999994</v>
      </c>
      <c r="N426">
        <v>105500.84999999998</v>
      </c>
      <c r="O426" t="s">
        <v>1296</v>
      </c>
      <c r="P426" t="e">
        <f>INDEX(#REF!,MATCH(A426,#REF!,0))</f>
        <v>#REF!</v>
      </c>
      <c r="Q426" t="e">
        <f t="shared" si="6"/>
        <v>#REF!</v>
      </c>
    </row>
    <row r="427" spans="1:17" hidden="1" x14ac:dyDescent="0.25">
      <c r="A427" t="s">
        <v>787</v>
      </c>
      <c r="J427">
        <v>17000</v>
      </c>
      <c r="M427">
        <v>25500</v>
      </c>
      <c r="N427">
        <v>42500</v>
      </c>
      <c r="O427" t="s">
        <v>1296</v>
      </c>
      <c r="P427" t="e">
        <f>INDEX(#REF!,MATCH(A427,#REF!,0))</f>
        <v>#REF!</v>
      </c>
      <c r="Q427" t="e">
        <f t="shared" si="6"/>
        <v>#REF!</v>
      </c>
    </row>
    <row r="428" spans="1:17" hidden="1" x14ac:dyDescent="0.25">
      <c r="A428" t="s">
        <v>771</v>
      </c>
      <c r="F428">
        <v>49739.13</v>
      </c>
      <c r="I428">
        <v>58033.86</v>
      </c>
      <c r="N428">
        <v>107772.98999999999</v>
      </c>
      <c r="O428" t="s">
        <v>1296</v>
      </c>
      <c r="P428" t="e">
        <f>INDEX(#REF!,MATCH(A428,#REF!,0))</f>
        <v>#REF!</v>
      </c>
      <c r="Q428" t="e">
        <f t="shared" si="6"/>
        <v>#REF!</v>
      </c>
    </row>
    <row r="429" spans="1:17" hidden="1" x14ac:dyDescent="0.25">
      <c r="A429" t="s">
        <v>275</v>
      </c>
      <c r="G429">
        <v>80580</v>
      </c>
      <c r="N429">
        <v>80580</v>
      </c>
      <c r="O429" t="s">
        <v>1296</v>
      </c>
      <c r="P429" t="e">
        <f>INDEX(#REF!,MATCH(A429,#REF!,0))</f>
        <v>#REF!</v>
      </c>
      <c r="Q429" t="e">
        <f t="shared" si="6"/>
        <v>#REF!</v>
      </c>
    </row>
    <row r="430" spans="1:17" hidden="1" x14ac:dyDescent="0.25">
      <c r="A430" t="s">
        <v>276</v>
      </c>
      <c r="E430">
        <v>84616.9</v>
      </c>
      <c r="G430">
        <v>361117.61</v>
      </c>
      <c r="J430">
        <v>164503.21</v>
      </c>
      <c r="M430">
        <v>191996.88</v>
      </c>
      <c r="N430">
        <v>802234.6</v>
      </c>
      <c r="O430" t="s">
        <v>1296</v>
      </c>
      <c r="P430" t="e">
        <f>INDEX(#REF!,MATCH(A430,#REF!,0))</f>
        <v>#REF!</v>
      </c>
      <c r="Q430" t="e">
        <f t="shared" si="6"/>
        <v>#REF!</v>
      </c>
    </row>
    <row r="431" spans="1:17" hidden="1" x14ac:dyDescent="0.25">
      <c r="A431" t="s">
        <v>277</v>
      </c>
      <c r="F431">
        <v>21808</v>
      </c>
      <c r="N431">
        <v>21808</v>
      </c>
      <c r="O431" t="s">
        <v>1296</v>
      </c>
      <c r="P431" t="e">
        <f>INDEX(#REF!,MATCH(A431,#REF!,0))</f>
        <v>#REF!</v>
      </c>
      <c r="Q431" t="e">
        <f t="shared" si="6"/>
        <v>#REF!</v>
      </c>
    </row>
    <row r="432" spans="1:17" hidden="1" x14ac:dyDescent="0.25">
      <c r="A432" t="s">
        <v>1001</v>
      </c>
      <c r="C432">
        <v>71293</v>
      </c>
      <c r="D432">
        <v>5623.5</v>
      </c>
      <c r="F432">
        <v>16870.5</v>
      </c>
      <c r="I432">
        <v>37490</v>
      </c>
      <c r="L432">
        <v>30164.579999999998</v>
      </c>
      <c r="M432">
        <v>29992</v>
      </c>
      <c r="N432">
        <v>191433.58</v>
      </c>
      <c r="O432" t="s">
        <v>1296</v>
      </c>
      <c r="P432" t="e">
        <f>INDEX(#REF!,MATCH(A432,#REF!,0))</f>
        <v>#REF!</v>
      </c>
      <c r="Q432" t="e">
        <f t="shared" si="6"/>
        <v>#REF!</v>
      </c>
    </row>
    <row r="433" spans="1:17" hidden="1" x14ac:dyDescent="0.25">
      <c r="A433" t="s">
        <v>814</v>
      </c>
      <c r="B433">
        <v>88868.75</v>
      </c>
      <c r="D433">
        <v>14821.300000000001</v>
      </c>
      <c r="N433">
        <v>103690.05</v>
      </c>
      <c r="O433" t="s">
        <v>1296</v>
      </c>
      <c r="P433" t="e">
        <f>INDEX(#REF!,MATCH(A433,#REF!,0))</f>
        <v>#REF!</v>
      </c>
      <c r="Q433" t="e">
        <f t="shared" si="6"/>
        <v>#REF!</v>
      </c>
    </row>
    <row r="434" spans="1:17" hidden="1" x14ac:dyDescent="0.25">
      <c r="A434" t="s">
        <v>1002</v>
      </c>
      <c r="D434">
        <v>0</v>
      </c>
      <c r="F434">
        <v>79100</v>
      </c>
      <c r="G434">
        <v>0</v>
      </c>
      <c r="J434">
        <v>0</v>
      </c>
      <c r="L434">
        <v>87896</v>
      </c>
      <c r="N434">
        <v>166996</v>
      </c>
      <c r="O434" t="s">
        <v>1296</v>
      </c>
      <c r="P434" t="e">
        <f>INDEX(#REF!,MATCH(A434,#REF!,0))</f>
        <v>#REF!</v>
      </c>
      <c r="Q434" t="e">
        <f t="shared" si="6"/>
        <v>#REF!</v>
      </c>
    </row>
    <row r="435" spans="1:17" hidden="1" x14ac:dyDescent="0.25">
      <c r="A435" t="s">
        <v>278</v>
      </c>
      <c r="E435">
        <v>70000</v>
      </c>
      <c r="G435">
        <v>6688</v>
      </c>
      <c r="I435">
        <v>26300</v>
      </c>
      <c r="J435">
        <v>63587.829999999994</v>
      </c>
      <c r="M435">
        <v>16720</v>
      </c>
      <c r="N435">
        <v>183295.83</v>
      </c>
      <c r="O435" t="s">
        <v>1296</v>
      </c>
      <c r="P435" t="e">
        <f>INDEX(#REF!,MATCH(A435,#REF!,0))</f>
        <v>#REF!</v>
      </c>
      <c r="Q435" t="e">
        <f t="shared" si="6"/>
        <v>#REF!</v>
      </c>
    </row>
    <row r="436" spans="1:17" hidden="1" x14ac:dyDescent="0.25">
      <c r="A436" t="s">
        <v>1003</v>
      </c>
      <c r="C436">
        <v>0</v>
      </c>
      <c r="F436">
        <v>37400</v>
      </c>
      <c r="I436">
        <v>86267.299999999988</v>
      </c>
      <c r="L436">
        <v>72672.400000000009</v>
      </c>
      <c r="N436">
        <v>196339.7</v>
      </c>
      <c r="O436" t="s">
        <v>1296</v>
      </c>
      <c r="P436" t="e">
        <f>INDEX(#REF!,MATCH(A436,#REF!,0))</f>
        <v>#REF!</v>
      </c>
      <c r="Q436" t="e">
        <f t="shared" si="6"/>
        <v>#REF!</v>
      </c>
    </row>
    <row r="437" spans="1:17" hidden="1" x14ac:dyDescent="0.25">
      <c r="A437" t="s">
        <v>1004</v>
      </c>
      <c r="D437">
        <v>278268</v>
      </c>
      <c r="G437">
        <v>155634.88999999998</v>
      </c>
      <c r="J437">
        <v>92715</v>
      </c>
      <c r="M437">
        <v>49913.270000000004</v>
      </c>
      <c r="N437">
        <v>576531.16</v>
      </c>
      <c r="O437" t="s">
        <v>1296</v>
      </c>
      <c r="P437" t="e">
        <f>INDEX(#REF!,MATCH(A437,#REF!,0))</f>
        <v>#REF!</v>
      </c>
      <c r="Q437" t="e">
        <f t="shared" si="6"/>
        <v>#REF!</v>
      </c>
    </row>
    <row r="438" spans="1:17" hidden="1" x14ac:dyDescent="0.25">
      <c r="A438" t="s">
        <v>1006</v>
      </c>
      <c r="B438">
        <v>41020.909999999996</v>
      </c>
      <c r="E438">
        <v>195364.09000000003</v>
      </c>
      <c r="K438">
        <v>72615</v>
      </c>
      <c r="N438">
        <v>309000</v>
      </c>
      <c r="O438" t="s">
        <v>1296</v>
      </c>
      <c r="P438" t="e">
        <f>INDEX(#REF!,MATCH(A438,#REF!,0))</f>
        <v>#REF!</v>
      </c>
      <c r="Q438" t="e">
        <f t="shared" si="6"/>
        <v>#REF!</v>
      </c>
    </row>
    <row r="439" spans="1:17" hidden="1" x14ac:dyDescent="0.25">
      <c r="A439" t="s">
        <v>1007</v>
      </c>
      <c r="D439">
        <v>140000</v>
      </c>
      <c r="G439">
        <v>40978.5</v>
      </c>
      <c r="J439">
        <v>72999.579999999987</v>
      </c>
      <c r="K439">
        <v>45339.92</v>
      </c>
      <c r="N439">
        <v>299318</v>
      </c>
      <c r="O439" t="s">
        <v>1296</v>
      </c>
      <c r="P439" t="e">
        <f>INDEX(#REF!,MATCH(A439,#REF!,0))</f>
        <v>#REF!</v>
      </c>
      <c r="Q439" t="e">
        <f t="shared" si="6"/>
        <v>#REF!</v>
      </c>
    </row>
    <row r="440" spans="1:17" hidden="1" x14ac:dyDescent="0.25">
      <c r="A440" t="s">
        <v>789</v>
      </c>
      <c r="B440">
        <v>180408.39</v>
      </c>
      <c r="E440">
        <v>58526.950000000004</v>
      </c>
      <c r="N440">
        <v>238935.34000000003</v>
      </c>
      <c r="O440" t="s">
        <v>1296</v>
      </c>
      <c r="P440" t="e">
        <f>INDEX(#REF!,MATCH(A440,#REF!,0))</f>
        <v>#REF!</v>
      </c>
      <c r="Q440" t="e">
        <f t="shared" si="6"/>
        <v>#REF!</v>
      </c>
    </row>
    <row r="441" spans="1:17" hidden="1" x14ac:dyDescent="0.25">
      <c r="A441" t="s">
        <v>846</v>
      </c>
      <c r="J441">
        <v>6468</v>
      </c>
      <c r="N441">
        <v>6468</v>
      </c>
      <c r="O441" t="s">
        <v>1296</v>
      </c>
      <c r="P441" t="e">
        <f>INDEX(#REF!,MATCH(A441,#REF!,0))</f>
        <v>#REF!</v>
      </c>
      <c r="Q441" t="e">
        <f t="shared" si="6"/>
        <v>#REF!</v>
      </c>
    </row>
    <row r="442" spans="1:17" hidden="1" x14ac:dyDescent="0.25">
      <c r="A442" t="s">
        <v>1010</v>
      </c>
      <c r="D442">
        <v>250650</v>
      </c>
      <c r="I442">
        <v>213052.5</v>
      </c>
      <c r="N442">
        <v>463702.5</v>
      </c>
      <c r="O442" t="s">
        <v>1296</v>
      </c>
      <c r="P442" t="e">
        <f>INDEX(#REF!,MATCH(A442,#REF!,0))</f>
        <v>#REF!</v>
      </c>
      <c r="Q442" t="e">
        <f t="shared" si="6"/>
        <v>#REF!</v>
      </c>
    </row>
    <row r="443" spans="1:17" hidden="1" x14ac:dyDescent="0.25">
      <c r="A443" t="s">
        <v>772</v>
      </c>
      <c r="G443">
        <v>15933.800000000001</v>
      </c>
      <c r="N443">
        <v>15933.800000000001</v>
      </c>
      <c r="O443" t="s">
        <v>1296</v>
      </c>
      <c r="P443" t="e">
        <f>INDEX(#REF!,MATCH(A443,#REF!,0))</f>
        <v>#REF!</v>
      </c>
      <c r="Q443" t="e">
        <f t="shared" si="6"/>
        <v>#REF!</v>
      </c>
    </row>
    <row r="444" spans="1:17" hidden="1" x14ac:dyDescent="0.25">
      <c r="A444" t="s">
        <v>815</v>
      </c>
      <c r="D444">
        <v>41496.29</v>
      </c>
      <c r="G444">
        <v>17747.099999999999</v>
      </c>
      <c r="L444">
        <v>15163.900000000001</v>
      </c>
      <c r="N444">
        <v>74407.290000000008</v>
      </c>
      <c r="O444" t="s">
        <v>1296</v>
      </c>
      <c r="P444" t="e">
        <f>INDEX(#REF!,MATCH(A444,#REF!,0))</f>
        <v>#REF!</v>
      </c>
      <c r="Q444" t="e">
        <f t="shared" si="6"/>
        <v>#REF!</v>
      </c>
    </row>
    <row r="445" spans="1:17" hidden="1" x14ac:dyDescent="0.25">
      <c r="A445" t="s">
        <v>1014</v>
      </c>
      <c r="B445">
        <v>69270.97</v>
      </c>
      <c r="D445">
        <v>354570.03</v>
      </c>
      <c r="G445">
        <v>259065.21000000002</v>
      </c>
      <c r="J445">
        <v>90421.79</v>
      </c>
      <c r="N445">
        <v>773328</v>
      </c>
      <c r="O445" t="s">
        <v>1296</v>
      </c>
      <c r="P445" t="e">
        <f>INDEX(#REF!,MATCH(A445,#REF!,0))</f>
        <v>#REF!</v>
      </c>
      <c r="Q445" t="e">
        <f t="shared" si="6"/>
        <v>#REF!</v>
      </c>
    </row>
    <row r="446" spans="1:17" hidden="1" x14ac:dyDescent="0.25">
      <c r="A446" t="s">
        <v>1015</v>
      </c>
      <c r="F446">
        <v>79788.95</v>
      </c>
      <c r="I446">
        <v>68781.75</v>
      </c>
      <c r="L446">
        <v>16977.29</v>
      </c>
      <c r="N446">
        <v>165547.99000000002</v>
      </c>
      <c r="O446" t="s">
        <v>1296</v>
      </c>
      <c r="P446" t="e">
        <f>INDEX(#REF!,MATCH(A446,#REF!,0))</f>
        <v>#REF!</v>
      </c>
      <c r="Q446" t="e">
        <f t="shared" si="6"/>
        <v>#REF!</v>
      </c>
    </row>
    <row r="447" spans="1:17" hidden="1" x14ac:dyDescent="0.25">
      <c r="A447" t="s">
        <v>1016</v>
      </c>
      <c r="B447">
        <v>425000</v>
      </c>
      <c r="N447">
        <v>425000</v>
      </c>
      <c r="O447" t="s">
        <v>1296</v>
      </c>
      <c r="P447" t="e">
        <f>INDEX(#REF!,MATCH(A447,#REF!,0))</f>
        <v>#REF!</v>
      </c>
      <c r="Q447" t="e">
        <f t="shared" si="6"/>
        <v>#REF!</v>
      </c>
    </row>
    <row r="448" spans="1:17" hidden="1" x14ac:dyDescent="0.25">
      <c r="A448" t="s">
        <v>816</v>
      </c>
      <c r="G448">
        <v>110000</v>
      </c>
      <c r="N448">
        <v>110000</v>
      </c>
      <c r="O448" t="s">
        <v>1296</v>
      </c>
      <c r="P448" t="e">
        <f>INDEX(#REF!,MATCH(A448,#REF!,0))</f>
        <v>#REF!</v>
      </c>
      <c r="Q448" t="e">
        <f t="shared" si="6"/>
        <v>#REF!</v>
      </c>
    </row>
    <row r="449" spans="1:17" hidden="1" x14ac:dyDescent="0.25">
      <c r="A449" t="s">
        <v>1019</v>
      </c>
      <c r="F449">
        <v>100000</v>
      </c>
      <c r="L449">
        <v>85000</v>
      </c>
      <c r="N449">
        <v>185000</v>
      </c>
      <c r="O449" t="s">
        <v>1296</v>
      </c>
      <c r="P449" t="e">
        <f>INDEX(#REF!,MATCH(A449,#REF!,0))</f>
        <v>#REF!</v>
      </c>
      <c r="Q449" t="e">
        <f t="shared" si="6"/>
        <v>#REF!</v>
      </c>
    </row>
    <row r="450" spans="1:17" hidden="1" x14ac:dyDescent="0.25">
      <c r="A450" t="s">
        <v>1020</v>
      </c>
      <c r="B450">
        <v>76488</v>
      </c>
      <c r="H450">
        <v>0</v>
      </c>
      <c r="N450">
        <v>76488</v>
      </c>
      <c r="O450" t="s">
        <v>1296</v>
      </c>
      <c r="P450" t="e">
        <f>INDEX(#REF!,MATCH(A450,#REF!,0))</f>
        <v>#REF!</v>
      </c>
      <c r="Q450" t="e">
        <f t="shared" si="6"/>
        <v>#REF!</v>
      </c>
    </row>
    <row r="451" spans="1:17" hidden="1" x14ac:dyDescent="0.25">
      <c r="A451" t="s">
        <v>271</v>
      </c>
      <c r="D451">
        <v>40008.400000000001</v>
      </c>
      <c r="N451">
        <v>40008.400000000001</v>
      </c>
      <c r="O451" t="s">
        <v>1296</v>
      </c>
      <c r="P451" t="e">
        <f>INDEX(#REF!,MATCH(A451,#REF!,0))</f>
        <v>#REF!</v>
      </c>
      <c r="Q451" t="e">
        <f t="shared" si="6"/>
        <v>#REF!</v>
      </c>
    </row>
    <row r="452" spans="1:17" hidden="1" x14ac:dyDescent="0.25">
      <c r="A452" t="s">
        <v>1021</v>
      </c>
      <c r="C452">
        <v>114211.32</v>
      </c>
      <c r="F452">
        <v>131980.43</v>
      </c>
      <c r="I452">
        <v>197970.63</v>
      </c>
      <c r="J452">
        <v>169327.76</v>
      </c>
      <c r="N452">
        <v>613490.14</v>
      </c>
      <c r="O452" t="s">
        <v>1296</v>
      </c>
      <c r="P452" t="e">
        <f>INDEX(#REF!,MATCH(A452,#REF!,0))</f>
        <v>#REF!</v>
      </c>
      <c r="Q452" t="e">
        <f t="shared" si="6"/>
        <v>#REF!</v>
      </c>
    </row>
    <row r="453" spans="1:17" hidden="1" x14ac:dyDescent="0.25">
      <c r="A453" t="s">
        <v>1022</v>
      </c>
      <c r="C453">
        <v>19077.32</v>
      </c>
      <c r="F453">
        <v>20218.36</v>
      </c>
      <c r="I453">
        <v>28043.87</v>
      </c>
      <c r="J453">
        <v>11433.84</v>
      </c>
      <c r="N453">
        <v>78773.39</v>
      </c>
      <c r="O453" t="s">
        <v>1296</v>
      </c>
      <c r="P453" t="e">
        <f>INDEX(#REF!,MATCH(A453,#REF!,0))</f>
        <v>#REF!</v>
      </c>
      <c r="Q453" t="e">
        <f t="shared" si="6"/>
        <v>#REF!</v>
      </c>
    </row>
    <row r="454" spans="1:17" hidden="1" x14ac:dyDescent="0.25">
      <c r="A454" t="s">
        <v>1025</v>
      </c>
      <c r="B454">
        <v>192619.44</v>
      </c>
      <c r="G454">
        <v>21402.15</v>
      </c>
      <c r="N454">
        <v>214021.59</v>
      </c>
      <c r="O454" t="s">
        <v>1296</v>
      </c>
      <c r="P454" t="e">
        <f>INDEX(#REF!,MATCH(A454,#REF!,0))</f>
        <v>#REF!</v>
      </c>
      <c r="Q454" t="e">
        <f t="shared" ref="Q454:Q517" si="7">P454=N454</f>
        <v>#REF!</v>
      </c>
    </row>
    <row r="455" spans="1:17" hidden="1" x14ac:dyDescent="0.25">
      <c r="A455" t="s">
        <v>1026</v>
      </c>
      <c r="B455">
        <v>47009.76999999999</v>
      </c>
      <c r="J455">
        <v>146199.72</v>
      </c>
      <c r="N455">
        <v>193209.49</v>
      </c>
      <c r="O455" t="s">
        <v>1296</v>
      </c>
      <c r="P455" t="e">
        <f>INDEX(#REF!,MATCH(A455,#REF!,0))</f>
        <v>#REF!</v>
      </c>
      <c r="Q455" t="e">
        <f t="shared" si="7"/>
        <v>#REF!</v>
      </c>
    </row>
    <row r="456" spans="1:17" hidden="1" x14ac:dyDescent="0.25">
      <c r="A456" t="s">
        <v>851</v>
      </c>
      <c r="C456">
        <v>83743.789999999994</v>
      </c>
      <c r="N456">
        <v>83743.789999999994</v>
      </c>
      <c r="O456" t="s">
        <v>1296</v>
      </c>
      <c r="P456" t="e">
        <f>INDEX(#REF!,MATCH(A456,#REF!,0))</f>
        <v>#REF!</v>
      </c>
      <c r="Q456" t="e">
        <f t="shared" si="7"/>
        <v>#REF!</v>
      </c>
    </row>
    <row r="457" spans="1:17" hidden="1" x14ac:dyDescent="0.25">
      <c r="A457" t="s">
        <v>852</v>
      </c>
      <c r="D457">
        <v>0</v>
      </c>
      <c r="J457">
        <v>94631.39</v>
      </c>
      <c r="N457">
        <v>94631.39</v>
      </c>
      <c r="O457" t="s">
        <v>1296</v>
      </c>
      <c r="P457" t="e">
        <f>INDEX(#REF!,MATCH(A457,#REF!,0))</f>
        <v>#REF!</v>
      </c>
      <c r="Q457" t="e">
        <f t="shared" si="7"/>
        <v>#REF!</v>
      </c>
    </row>
    <row r="458" spans="1:17" hidden="1" x14ac:dyDescent="0.25">
      <c r="A458" t="s">
        <v>1030</v>
      </c>
      <c r="E458">
        <v>9390.5300000000007</v>
      </c>
      <c r="H458">
        <v>0</v>
      </c>
      <c r="K458">
        <v>176143.62999999998</v>
      </c>
      <c r="N458">
        <v>185534.15999999997</v>
      </c>
      <c r="O458" t="s">
        <v>1296</v>
      </c>
      <c r="P458" t="e">
        <f>INDEX(#REF!,MATCH(A458,#REF!,0))</f>
        <v>#REF!</v>
      </c>
      <c r="Q458" t="e">
        <f t="shared" si="7"/>
        <v>#REF!</v>
      </c>
    </row>
    <row r="459" spans="1:17" hidden="1" x14ac:dyDescent="0.25">
      <c r="A459" t="s">
        <v>280</v>
      </c>
      <c r="J459">
        <v>77477.2</v>
      </c>
      <c r="N459">
        <v>77477.2</v>
      </c>
      <c r="O459" t="s">
        <v>1296</v>
      </c>
      <c r="P459" t="e">
        <f>INDEX(#REF!,MATCH(A459,#REF!,0))</f>
        <v>#REF!</v>
      </c>
      <c r="Q459" t="e">
        <f t="shared" si="7"/>
        <v>#REF!</v>
      </c>
    </row>
    <row r="460" spans="1:17" hidden="1" x14ac:dyDescent="0.25">
      <c r="A460" t="s">
        <v>282</v>
      </c>
      <c r="G460">
        <v>16241.75</v>
      </c>
      <c r="J460">
        <v>28700</v>
      </c>
      <c r="M460">
        <v>25759.09</v>
      </c>
      <c r="N460">
        <v>70700.84</v>
      </c>
      <c r="O460" t="s">
        <v>1296</v>
      </c>
      <c r="P460" t="e">
        <f>INDEX(#REF!,MATCH(A460,#REF!,0))</f>
        <v>#REF!</v>
      </c>
      <c r="Q460" t="e">
        <f t="shared" si="7"/>
        <v>#REF!</v>
      </c>
    </row>
    <row r="461" spans="1:17" hidden="1" x14ac:dyDescent="0.25">
      <c r="A461" t="s">
        <v>283</v>
      </c>
      <c r="D461">
        <v>106368.13</v>
      </c>
      <c r="G461">
        <v>23827.82</v>
      </c>
      <c r="J461">
        <v>108978.78</v>
      </c>
      <c r="M461">
        <v>741087.51</v>
      </c>
      <c r="N461">
        <v>980262.24</v>
      </c>
      <c r="O461" t="s">
        <v>1296</v>
      </c>
      <c r="P461" t="e">
        <f>INDEX(#REF!,MATCH(A461,#REF!,0))</f>
        <v>#REF!</v>
      </c>
      <c r="Q461" t="e">
        <f t="shared" si="7"/>
        <v>#REF!</v>
      </c>
    </row>
    <row r="462" spans="1:17" hidden="1" x14ac:dyDescent="0.25">
      <c r="A462" t="s">
        <v>285</v>
      </c>
      <c r="E462">
        <v>82411.55</v>
      </c>
      <c r="F462">
        <v>38367.11</v>
      </c>
      <c r="H462">
        <v>38367.11</v>
      </c>
      <c r="J462">
        <v>38367.11</v>
      </c>
      <c r="L462">
        <v>38367.120000000003</v>
      </c>
      <c r="N462">
        <v>235880</v>
      </c>
      <c r="O462" t="s">
        <v>1296</v>
      </c>
      <c r="P462" t="e">
        <f>INDEX(#REF!,MATCH(A462,#REF!,0))</f>
        <v>#REF!</v>
      </c>
      <c r="Q462" t="e">
        <f t="shared" si="7"/>
        <v>#REF!</v>
      </c>
    </row>
    <row r="463" spans="1:17" hidden="1" x14ac:dyDescent="0.25">
      <c r="A463" t="s">
        <v>286</v>
      </c>
      <c r="E463">
        <v>102600</v>
      </c>
      <c r="F463">
        <v>90410.5</v>
      </c>
      <c r="G463">
        <v>98410.5</v>
      </c>
      <c r="I463">
        <v>73090.5</v>
      </c>
      <c r="L463">
        <v>69890.5</v>
      </c>
      <c r="M463">
        <v>36868</v>
      </c>
      <c r="N463">
        <v>471270</v>
      </c>
      <c r="O463" t="s">
        <v>1296</v>
      </c>
      <c r="P463" t="e">
        <f>INDEX(#REF!,MATCH(A463,#REF!,0))</f>
        <v>#REF!</v>
      </c>
      <c r="Q463" t="e">
        <f t="shared" si="7"/>
        <v>#REF!</v>
      </c>
    </row>
    <row r="464" spans="1:17" hidden="1" x14ac:dyDescent="0.25">
      <c r="A464" t="s">
        <v>287</v>
      </c>
      <c r="C464">
        <v>9351.4</v>
      </c>
      <c r="N464">
        <v>9351.4</v>
      </c>
      <c r="O464" t="s">
        <v>1296</v>
      </c>
      <c r="P464" t="e">
        <f>INDEX(#REF!,MATCH(A464,#REF!,0))</f>
        <v>#REF!</v>
      </c>
      <c r="Q464" t="e">
        <f t="shared" si="7"/>
        <v>#REF!</v>
      </c>
    </row>
    <row r="465" spans="1:17" hidden="1" x14ac:dyDescent="0.25">
      <c r="A465" t="s">
        <v>289</v>
      </c>
      <c r="B465">
        <v>40000</v>
      </c>
      <c r="D465">
        <v>79700</v>
      </c>
      <c r="E465">
        <v>120000</v>
      </c>
      <c r="H465">
        <v>106000</v>
      </c>
      <c r="K465">
        <v>78700</v>
      </c>
      <c r="N465">
        <v>424400</v>
      </c>
      <c r="O465" t="s">
        <v>1296</v>
      </c>
      <c r="P465" t="e">
        <f>INDEX(#REF!,MATCH(A465,#REF!,0))</f>
        <v>#REF!</v>
      </c>
      <c r="Q465" t="e">
        <f t="shared" si="7"/>
        <v>#REF!</v>
      </c>
    </row>
    <row r="466" spans="1:17" hidden="1" x14ac:dyDescent="0.25">
      <c r="A466" t="s">
        <v>290</v>
      </c>
      <c r="B466">
        <v>100000</v>
      </c>
      <c r="E466">
        <v>125000</v>
      </c>
      <c r="F466">
        <v>60000</v>
      </c>
      <c r="H466">
        <v>60000</v>
      </c>
      <c r="I466">
        <v>70000</v>
      </c>
      <c r="K466">
        <v>19360</v>
      </c>
      <c r="L466">
        <v>97180</v>
      </c>
      <c r="N466">
        <v>531540</v>
      </c>
      <c r="O466" t="s">
        <v>1296</v>
      </c>
      <c r="P466" t="e">
        <f>INDEX(#REF!,MATCH(A466,#REF!,0))</f>
        <v>#REF!</v>
      </c>
      <c r="Q466" t="e">
        <f t="shared" si="7"/>
        <v>#REF!</v>
      </c>
    </row>
    <row r="467" spans="1:17" hidden="1" x14ac:dyDescent="0.25">
      <c r="A467" t="s">
        <v>291</v>
      </c>
      <c r="B467">
        <v>0</v>
      </c>
      <c r="H467">
        <v>0</v>
      </c>
      <c r="N467">
        <v>0</v>
      </c>
      <c r="O467" t="s">
        <v>1296</v>
      </c>
      <c r="P467" t="e">
        <f>INDEX(#REF!,MATCH(A467,#REF!,0))</f>
        <v>#REF!</v>
      </c>
      <c r="Q467" t="e">
        <f t="shared" si="7"/>
        <v>#REF!</v>
      </c>
    </row>
    <row r="468" spans="1:17" hidden="1" x14ac:dyDescent="0.25">
      <c r="A468" t="s">
        <v>292</v>
      </c>
      <c r="B468">
        <v>0</v>
      </c>
      <c r="H468">
        <v>3490982</v>
      </c>
      <c r="N468">
        <v>3490982</v>
      </c>
      <c r="O468" t="s">
        <v>1296</v>
      </c>
      <c r="P468" t="e">
        <f>INDEX(#REF!,MATCH(A468,#REF!,0))</f>
        <v>#REF!</v>
      </c>
      <c r="Q468" t="e">
        <f t="shared" si="7"/>
        <v>#REF!</v>
      </c>
    </row>
    <row r="469" spans="1:17" hidden="1" x14ac:dyDescent="0.25">
      <c r="A469" t="s">
        <v>293</v>
      </c>
      <c r="B469">
        <v>0</v>
      </c>
      <c r="H469">
        <v>936000</v>
      </c>
      <c r="N469">
        <v>936000</v>
      </c>
      <c r="O469" t="s">
        <v>1296</v>
      </c>
      <c r="P469" t="e">
        <f>INDEX(#REF!,MATCH(A469,#REF!,0))</f>
        <v>#REF!</v>
      </c>
      <c r="Q469" t="e">
        <f t="shared" si="7"/>
        <v>#REF!</v>
      </c>
    </row>
    <row r="470" spans="1:17" hidden="1" x14ac:dyDescent="0.25">
      <c r="A470" t="s">
        <v>294</v>
      </c>
      <c r="D470">
        <v>80000</v>
      </c>
      <c r="J470">
        <v>174022.39999999999</v>
      </c>
      <c r="M470">
        <v>50000</v>
      </c>
      <c r="N470">
        <v>304022.40000000002</v>
      </c>
      <c r="O470" t="s">
        <v>1296</v>
      </c>
      <c r="P470" t="e">
        <f>INDEX(#REF!,MATCH(A470,#REF!,0))</f>
        <v>#REF!</v>
      </c>
      <c r="Q470" t="e">
        <f t="shared" si="7"/>
        <v>#REF!</v>
      </c>
    </row>
    <row r="471" spans="1:17" hidden="1" x14ac:dyDescent="0.25">
      <c r="A471" t="s">
        <v>295</v>
      </c>
      <c r="D471">
        <v>52200</v>
      </c>
      <c r="G471">
        <v>54000</v>
      </c>
      <c r="J471">
        <v>108800</v>
      </c>
      <c r="N471">
        <v>215000</v>
      </c>
      <c r="O471" t="s">
        <v>1296</v>
      </c>
      <c r="P471" t="e">
        <f>INDEX(#REF!,MATCH(A471,#REF!,0))</f>
        <v>#REF!</v>
      </c>
      <c r="Q471" t="e">
        <f t="shared" si="7"/>
        <v>#REF!</v>
      </c>
    </row>
    <row r="472" spans="1:17" hidden="1" x14ac:dyDescent="0.25">
      <c r="A472" t="s">
        <v>296</v>
      </c>
      <c r="D472">
        <v>2127160.44</v>
      </c>
      <c r="J472">
        <v>850864.18</v>
      </c>
      <c r="M472">
        <v>1276296.27</v>
      </c>
      <c r="N472">
        <v>4254320.8900000006</v>
      </c>
      <c r="O472" t="s">
        <v>1296</v>
      </c>
      <c r="P472" t="e">
        <f>INDEX(#REF!,MATCH(A472,#REF!,0))</f>
        <v>#REF!</v>
      </c>
      <c r="Q472" t="e">
        <f t="shared" si="7"/>
        <v>#REF!</v>
      </c>
    </row>
    <row r="473" spans="1:17" hidden="1" x14ac:dyDescent="0.25">
      <c r="A473" t="s">
        <v>297</v>
      </c>
      <c r="E473">
        <v>298600</v>
      </c>
      <c r="I473">
        <v>298600</v>
      </c>
      <c r="M473">
        <v>119440</v>
      </c>
      <c r="N473">
        <v>716640</v>
      </c>
      <c r="O473" t="s">
        <v>1296</v>
      </c>
      <c r="P473" t="e">
        <f>INDEX(#REF!,MATCH(A473,#REF!,0))</f>
        <v>#REF!</v>
      </c>
      <c r="Q473" t="e">
        <f t="shared" si="7"/>
        <v>#REF!</v>
      </c>
    </row>
    <row r="474" spans="1:17" hidden="1" x14ac:dyDescent="0.25">
      <c r="A474" t="s">
        <v>298</v>
      </c>
      <c r="K474">
        <v>23464</v>
      </c>
      <c r="N474">
        <v>23464</v>
      </c>
      <c r="O474" t="s">
        <v>1296</v>
      </c>
      <c r="P474" t="e">
        <f>INDEX(#REF!,MATCH(A474,#REF!,0))</f>
        <v>#REF!</v>
      </c>
      <c r="Q474" t="e">
        <f t="shared" si="7"/>
        <v>#REF!</v>
      </c>
    </row>
    <row r="475" spans="1:17" hidden="1" x14ac:dyDescent="0.25">
      <c r="A475" t="s">
        <v>299</v>
      </c>
      <c r="B475">
        <v>130400</v>
      </c>
      <c r="F475">
        <v>81600</v>
      </c>
      <c r="I475">
        <v>32600</v>
      </c>
      <c r="L475">
        <v>40525.199999999997</v>
      </c>
      <c r="N475">
        <v>285125.2</v>
      </c>
      <c r="O475" t="s">
        <v>1296</v>
      </c>
      <c r="P475" t="e">
        <f>INDEX(#REF!,MATCH(A475,#REF!,0))</f>
        <v>#REF!</v>
      </c>
      <c r="Q475" t="e">
        <f t="shared" si="7"/>
        <v>#REF!</v>
      </c>
    </row>
    <row r="476" spans="1:17" hidden="1" x14ac:dyDescent="0.25">
      <c r="A476" t="s">
        <v>300</v>
      </c>
      <c r="F476">
        <v>74200</v>
      </c>
      <c r="I476">
        <v>51401.599999999999</v>
      </c>
      <c r="N476">
        <v>125601.60000000001</v>
      </c>
      <c r="O476" t="s">
        <v>1296</v>
      </c>
      <c r="P476" t="e">
        <f>INDEX(#REF!,MATCH(A476,#REF!,0))</f>
        <v>#REF!</v>
      </c>
      <c r="Q476" t="e">
        <f t="shared" si="7"/>
        <v>#REF!</v>
      </c>
    </row>
    <row r="477" spans="1:17" hidden="1" x14ac:dyDescent="0.25">
      <c r="A477" t="s">
        <v>301</v>
      </c>
      <c r="E477">
        <v>80800</v>
      </c>
      <c r="G477">
        <v>577000</v>
      </c>
      <c r="M477">
        <v>164400</v>
      </c>
      <c r="N477">
        <v>822200</v>
      </c>
      <c r="O477" t="s">
        <v>1296</v>
      </c>
      <c r="P477" t="e">
        <f>INDEX(#REF!,MATCH(A477,#REF!,0))</f>
        <v>#REF!</v>
      </c>
      <c r="Q477" t="e">
        <f t="shared" si="7"/>
        <v>#REF!</v>
      </c>
    </row>
    <row r="478" spans="1:17" hidden="1" x14ac:dyDescent="0.25">
      <c r="A478" t="s">
        <v>302</v>
      </c>
      <c r="C478">
        <v>520076.3</v>
      </c>
      <c r="H478">
        <v>160368.4</v>
      </c>
      <c r="K478">
        <v>190460.5</v>
      </c>
      <c r="N478">
        <v>870905.2</v>
      </c>
      <c r="O478" t="s">
        <v>1296</v>
      </c>
      <c r="P478" t="e">
        <f>INDEX(#REF!,MATCH(A478,#REF!,0))</f>
        <v>#REF!</v>
      </c>
      <c r="Q478" t="e">
        <f t="shared" si="7"/>
        <v>#REF!</v>
      </c>
    </row>
    <row r="479" spans="1:17" hidden="1" x14ac:dyDescent="0.25">
      <c r="A479" t="s">
        <v>303</v>
      </c>
      <c r="F479">
        <v>132451.07999999999</v>
      </c>
      <c r="L479">
        <v>52993.19</v>
      </c>
      <c r="N479">
        <v>185444.27</v>
      </c>
      <c r="O479" t="s">
        <v>1296</v>
      </c>
      <c r="P479" t="e">
        <f>INDEX(#REF!,MATCH(A479,#REF!,0))</f>
        <v>#REF!</v>
      </c>
      <c r="Q479" t="e">
        <f t="shared" si="7"/>
        <v>#REF!</v>
      </c>
    </row>
    <row r="480" spans="1:17" hidden="1" x14ac:dyDescent="0.25">
      <c r="A480" t="s">
        <v>304</v>
      </c>
      <c r="F480">
        <v>238500</v>
      </c>
      <c r="L480">
        <v>95400</v>
      </c>
      <c r="N480">
        <v>333900</v>
      </c>
      <c r="O480" t="s">
        <v>1296</v>
      </c>
      <c r="P480" t="e">
        <f>INDEX(#REF!,MATCH(A480,#REF!,0))</f>
        <v>#REF!</v>
      </c>
      <c r="Q480" t="e">
        <f t="shared" si="7"/>
        <v>#REF!</v>
      </c>
    </row>
    <row r="481" spans="1:17" hidden="1" x14ac:dyDescent="0.25">
      <c r="A481" t="s">
        <v>305</v>
      </c>
      <c r="C481">
        <v>107200</v>
      </c>
      <c r="F481">
        <v>21600</v>
      </c>
      <c r="G481">
        <v>142800</v>
      </c>
      <c r="J481">
        <v>164400</v>
      </c>
      <c r="M481">
        <v>107200</v>
      </c>
      <c r="N481">
        <v>543200</v>
      </c>
      <c r="O481" t="s">
        <v>1296</v>
      </c>
      <c r="P481" t="e">
        <f>INDEX(#REF!,MATCH(A481,#REF!,0))</f>
        <v>#REF!</v>
      </c>
      <c r="Q481" t="e">
        <f t="shared" si="7"/>
        <v>#REF!</v>
      </c>
    </row>
    <row r="482" spans="1:17" hidden="1" x14ac:dyDescent="0.25">
      <c r="A482" t="s">
        <v>306</v>
      </c>
      <c r="G482">
        <v>126000</v>
      </c>
      <c r="M482">
        <v>50400</v>
      </c>
      <c r="N482">
        <v>176400</v>
      </c>
      <c r="O482" t="s">
        <v>1296</v>
      </c>
      <c r="P482" t="e">
        <f>INDEX(#REF!,MATCH(A482,#REF!,0))</f>
        <v>#REF!</v>
      </c>
      <c r="Q482" t="e">
        <f t="shared" si="7"/>
        <v>#REF!</v>
      </c>
    </row>
    <row r="483" spans="1:17" hidden="1" x14ac:dyDescent="0.25">
      <c r="A483" t="s">
        <v>307</v>
      </c>
      <c r="F483">
        <v>132200</v>
      </c>
      <c r="L483">
        <v>52880</v>
      </c>
      <c r="N483">
        <v>185080</v>
      </c>
      <c r="O483" t="s">
        <v>1296</v>
      </c>
      <c r="P483" t="e">
        <f>INDEX(#REF!,MATCH(A483,#REF!,0))</f>
        <v>#REF!</v>
      </c>
      <c r="Q483" t="e">
        <f t="shared" si="7"/>
        <v>#REF!</v>
      </c>
    </row>
    <row r="484" spans="1:17" hidden="1" x14ac:dyDescent="0.25">
      <c r="A484" t="s">
        <v>308</v>
      </c>
      <c r="H484">
        <v>610000</v>
      </c>
      <c r="N484">
        <v>610000</v>
      </c>
      <c r="O484" t="s">
        <v>1296</v>
      </c>
      <c r="P484" t="e">
        <f>INDEX(#REF!,MATCH(A484,#REF!,0))</f>
        <v>#REF!</v>
      </c>
      <c r="Q484" t="e">
        <f t="shared" si="7"/>
        <v>#REF!</v>
      </c>
    </row>
    <row r="485" spans="1:17" hidden="1" x14ac:dyDescent="0.25">
      <c r="A485" t="s">
        <v>309</v>
      </c>
      <c r="H485">
        <v>450000</v>
      </c>
      <c r="N485">
        <v>450000</v>
      </c>
      <c r="O485" t="s">
        <v>1296</v>
      </c>
      <c r="P485" t="e">
        <f>INDEX(#REF!,MATCH(A485,#REF!,0))</f>
        <v>#REF!</v>
      </c>
      <c r="Q485" t="e">
        <f t="shared" si="7"/>
        <v>#REF!</v>
      </c>
    </row>
    <row r="486" spans="1:17" hidden="1" x14ac:dyDescent="0.25">
      <c r="A486" t="s">
        <v>310</v>
      </c>
      <c r="D486">
        <v>117948.49</v>
      </c>
      <c r="N486">
        <v>117948.49</v>
      </c>
      <c r="O486" t="s">
        <v>1296</v>
      </c>
      <c r="P486" t="e">
        <f>INDEX(#REF!,MATCH(A486,#REF!,0))</f>
        <v>#REF!</v>
      </c>
      <c r="Q486" t="e">
        <f t="shared" si="7"/>
        <v>#REF!</v>
      </c>
    </row>
    <row r="487" spans="1:17" hidden="1" x14ac:dyDescent="0.25">
      <c r="A487" t="s">
        <v>311</v>
      </c>
      <c r="B487">
        <v>187364.83</v>
      </c>
      <c r="E487">
        <v>72477.36</v>
      </c>
      <c r="N487">
        <v>259842.19</v>
      </c>
      <c r="O487" t="s">
        <v>1296</v>
      </c>
      <c r="P487" t="e">
        <f>INDEX(#REF!,MATCH(A487,#REF!,0))</f>
        <v>#REF!</v>
      </c>
      <c r="Q487" t="e">
        <f t="shared" si="7"/>
        <v>#REF!</v>
      </c>
    </row>
    <row r="488" spans="1:17" hidden="1" x14ac:dyDescent="0.25">
      <c r="A488" t="s">
        <v>312</v>
      </c>
      <c r="B488">
        <v>15152.49</v>
      </c>
      <c r="E488">
        <v>4908.3100000000004</v>
      </c>
      <c r="K488">
        <v>5627.8</v>
      </c>
      <c r="N488">
        <v>25688.6</v>
      </c>
      <c r="O488" t="s">
        <v>1296</v>
      </c>
      <c r="P488" t="e">
        <f>INDEX(#REF!,MATCH(A488,#REF!,0))</f>
        <v>#REF!</v>
      </c>
      <c r="Q488" t="e">
        <f t="shared" si="7"/>
        <v>#REF!</v>
      </c>
    </row>
    <row r="489" spans="1:17" hidden="1" x14ac:dyDescent="0.25">
      <c r="A489" t="s">
        <v>313</v>
      </c>
      <c r="G489">
        <v>200000</v>
      </c>
      <c r="J489">
        <v>0</v>
      </c>
      <c r="M489">
        <v>800000</v>
      </c>
      <c r="N489">
        <v>1000000</v>
      </c>
      <c r="O489" t="s">
        <v>1296</v>
      </c>
      <c r="P489" t="e">
        <f>INDEX(#REF!,MATCH(A489,#REF!,0))</f>
        <v>#REF!</v>
      </c>
      <c r="Q489" t="e">
        <f t="shared" si="7"/>
        <v>#REF!</v>
      </c>
    </row>
    <row r="490" spans="1:17" hidden="1" x14ac:dyDescent="0.25">
      <c r="A490" t="s">
        <v>314</v>
      </c>
      <c r="C490">
        <v>0</v>
      </c>
      <c r="D490">
        <v>1042800</v>
      </c>
      <c r="F490">
        <v>0</v>
      </c>
      <c r="I490">
        <v>1060851.46</v>
      </c>
      <c r="L490">
        <v>838767.6</v>
      </c>
      <c r="M490">
        <v>273202.53999999998</v>
      </c>
      <c r="N490">
        <v>3215621.6</v>
      </c>
      <c r="O490" t="s">
        <v>1296</v>
      </c>
      <c r="P490" t="e">
        <f>INDEX(#REF!,MATCH(A490,#REF!,0))</f>
        <v>#REF!</v>
      </c>
      <c r="Q490" t="e">
        <f t="shared" si="7"/>
        <v>#REF!</v>
      </c>
    </row>
    <row r="491" spans="1:17" hidden="1" x14ac:dyDescent="0.25">
      <c r="A491" t="s">
        <v>315</v>
      </c>
      <c r="H491">
        <v>9728.84</v>
      </c>
      <c r="I491">
        <v>10652.82</v>
      </c>
      <c r="K491">
        <v>36000</v>
      </c>
      <c r="L491">
        <v>60000</v>
      </c>
      <c r="N491">
        <v>116381.66</v>
      </c>
      <c r="O491" t="s">
        <v>1296</v>
      </c>
      <c r="P491" t="e">
        <f>INDEX(#REF!,MATCH(A491,#REF!,0))</f>
        <v>#REF!</v>
      </c>
      <c r="Q491" t="e">
        <f t="shared" si="7"/>
        <v>#REF!</v>
      </c>
    </row>
    <row r="492" spans="1:17" hidden="1" x14ac:dyDescent="0.25">
      <c r="A492" t="s">
        <v>316</v>
      </c>
      <c r="H492">
        <v>11709.1</v>
      </c>
      <c r="I492">
        <v>10494.09</v>
      </c>
      <c r="K492">
        <v>40000</v>
      </c>
      <c r="L492">
        <v>80000</v>
      </c>
      <c r="N492">
        <v>142203.19</v>
      </c>
      <c r="O492" t="s">
        <v>1296</v>
      </c>
      <c r="P492" t="e">
        <f>INDEX(#REF!,MATCH(A492,#REF!,0))</f>
        <v>#REF!</v>
      </c>
      <c r="Q492" t="e">
        <f t="shared" si="7"/>
        <v>#REF!</v>
      </c>
    </row>
    <row r="493" spans="1:17" hidden="1" x14ac:dyDescent="0.25">
      <c r="A493" t="s">
        <v>317</v>
      </c>
      <c r="H493">
        <v>11461.91</v>
      </c>
      <c r="I493">
        <v>32277.5</v>
      </c>
      <c r="K493">
        <v>80000</v>
      </c>
      <c r="L493">
        <v>125482.6</v>
      </c>
      <c r="N493">
        <v>249222.01</v>
      </c>
      <c r="O493" t="s">
        <v>1296</v>
      </c>
      <c r="P493" t="e">
        <f>INDEX(#REF!,MATCH(A493,#REF!,0))</f>
        <v>#REF!</v>
      </c>
      <c r="Q493" t="e">
        <f t="shared" si="7"/>
        <v>#REF!</v>
      </c>
    </row>
    <row r="494" spans="1:17" hidden="1" x14ac:dyDescent="0.25">
      <c r="A494" t="s">
        <v>318</v>
      </c>
      <c r="B494">
        <v>188550</v>
      </c>
      <c r="D494">
        <v>114549.2</v>
      </c>
      <c r="G494">
        <v>203350.8</v>
      </c>
      <c r="J494">
        <v>59200</v>
      </c>
      <c r="M494">
        <v>41900</v>
      </c>
      <c r="N494">
        <v>607550</v>
      </c>
      <c r="O494" t="s">
        <v>1296</v>
      </c>
      <c r="P494" t="e">
        <f>INDEX(#REF!,MATCH(A494,#REF!,0))</f>
        <v>#REF!</v>
      </c>
      <c r="Q494" t="e">
        <f t="shared" si="7"/>
        <v>#REF!</v>
      </c>
    </row>
    <row r="495" spans="1:17" hidden="1" x14ac:dyDescent="0.25">
      <c r="A495" t="s">
        <v>319</v>
      </c>
      <c r="D495">
        <v>56000</v>
      </c>
      <c r="G495">
        <v>141280</v>
      </c>
      <c r="J495">
        <v>21920</v>
      </c>
      <c r="N495">
        <v>219200</v>
      </c>
      <c r="O495" t="s">
        <v>1296</v>
      </c>
      <c r="P495" t="e">
        <f>INDEX(#REF!,MATCH(A495,#REF!,0))</f>
        <v>#REF!</v>
      </c>
      <c r="Q495" t="e">
        <f t="shared" si="7"/>
        <v>#REF!</v>
      </c>
    </row>
    <row r="496" spans="1:17" hidden="1" x14ac:dyDescent="0.25">
      <c r="A496" t="s">
        <v>320</v>
      </c>
      <c r="D496">
        <v>219000</v>
      </c>
      <c r="E496">
        <v>7786</v>
      </c>
      <c r="I496">
        <v>134697.79999999999</v>
      </c>
      <c r="J496">
        <v>101581.9</v>
      </c>
      <c r="N496">
        <v>463065.69999999995</v>
      </c>
      <c r="O496" t="s">
        <v>1296</v>
      </c>
      <c r="P496" t="e">
        <f>INDEX(#REF!,MATCH(A496,#REF!,0))</f>
        <v>#REF!</v>
      </c>
      <c r="Q496" t="e">
        <f t="shared" si="7"/>
        <v>#REF!</v>
      </c>
    </row>
    <row r="497" spans="1:17" hidden="1" x14ac:dyDescent="0.25">
      <c r="A497" t="s">
        <v>321</v>
      </c>
      <c r="B497">
        <v>169999.5</v>
      </c>
      <c r="C497">
        <v>252000.5</v>
      </c>
      <c r="N497">
        <v>422000</v>
      </c>
      <c r="O497" t="s">
        <v>1296</v>
      </c>
      <c r="P497" t="e">
        <f>INDEX(#REF!,MATCH(A497,#REF!,0))</f>
        <v>#REF!</v>
      </c>
      <c r="Q497" t="e">
        <f t="shared" si="7"/>
        <v>#REF!</v>
      </c>
    </row>
    <row r="498" spans="1:17" hidden="1" x14ac:dyDescent="0.25">
      <c r="A498" t="s">
        <v>322</v>
      </c>
      <c r="D498">
        <v>200000</v>
      </c>
      <c r="E498">
        <v>7782</v>
      </c>
      <c r="I498">
        <v>136185</v>
      </c>
      <c r="J498">
        <v>95081</v>
      </c>
      <c r="N498">
        <v>439048</v>
      </c>
      <c r="O498" t="s">
        <v>1296</v>
      </c>
      <c r="P498" t="e">
        <f>INDEX(#REF!,MATCH(A498,#REF!,0))</f>
        <v>#REF!</v>
      </c>
      <c r="Q498" t="e">
        <f t="shared" si="7"/>
        <v>#REF!</v>
      </c>
    </row>
    <row r="499" spans="1:17" hidden="1" x14ac:dyDescent="0.25">
      <c r="A499" t="s">
        <v>323</v>
      </c>
      <c r="B499">
        <v>149047.01999999999</v>
      </c>
      <c r="C499">
        <v>102146.82</v>
      </c>
      <c r="N499">
        <v>251193.84</v>
      </c>
      <c r="O499" t="s">
        <v>1296</v>
      </c>
      <c r="P499" t="e">
        <f>INDEX(#REF!,MATCH(A499,#REF!,0))</f>
        <v>#REF!</v>
      </c>
      <c r="Q499" t="e">
        <f t="shared" si="7"/>
        <v>#REF!</v>
      </c>
    </row>
    <row r="500" spans="1:17" hidden="1" x14ac:dyDescent="0.25">
      <c r="A500" t="s">
        <v>324</v>
      </c>
      <c r="D500">
        <v>150000</v>
      </c>
      <c r="E500">
        <v>7746</v>
      </c>
      <c r="I500">
        <v>96825</v>
      </c>
      <c r="J500">
        <v>100714.1</v>
      </c>
      <c r="N500">
        <v>355285.1</v>
      </c>
      <c r="O500" t="s">
        <v>1296</v>
      </c>
      <c r="P500" t="e">
        <f>INDEX(#REF!,MATCH(A500,#REF!,0))</f>
        <v>#REF!</v>
      </c>
      <c r="Q500" t="e">
        <f t="shared" si="7"/>
        <v>#REF!</v>
      </c>
    </row>
    <row r="501" spans="1:17" hidden="1" x14ac:dyDescent="0.25">
      <c r="A501" t="s">
        <v>325</v>
      </c>
      <c r="E501">
        <v>0</v>
      </c>
      <c r="K501">
        <v>167277.04</v>
      </c>
      <c r="N501">
        <v>167277.04</v>
      </c>
      <c r="O501" t="s">
        <v>1296</v>
      </c>
      <c r="P501" t="e">
        <f>INDEX(#REF!,MATCH(A501,#REF!,0))</f>
        <v>#REF!</v>
      </c>
      <c r="Q501" t="e">
        <f t="shared" si="7"/>
        <v>#REF!</v>
      </c>
    </row>
    <row r="502" spans="1:17" hidden="1" x14ac:dyDescent="0.25">
      <c r="A502" t="s">
        <v>326</v>
      </c>
      <c r="D502">
        <v>251262</v>
      </c>
      <c r="J502">
        <v>160000</v>
      </c>
      <c r="N502">
        <v>411262</v>
      </c>
      <c r="O502" t="s">
        <v>1296</v>
      </c>
      <c r="P502" t="e">
        <f>INDEX(#REF!,MATCH(A502,#REF!,0))</f>
        <v>#REF!</v>
      </c>
      <c r="Q502" t="e">
        <f t="shared" si="7"/>
        <v>#REF!</v>
      </c>
    </row>
    <row r="503" spans="1:17" hidden="1" x14ac:dyDescent="0.25">
      <c r="A503" t="s">
        <v>790</v>
      </c>
      <c r="E503">
        <v>110336.92</v>
      </c>
      <c r="I503">
        <v>132404.31</v>
      </c>
      <c r="N503">
        <v>242741.22999999998</v>
      </c>
      <c r="O503" t="s">
        <v>1296</v>
      </c>
      <c r="P503" t="e">
        <f>INDEX(#REF!,MATCH(A503,#REF!,0))</f>
        <v>#REF!</v>
      </c>
      <c r="Q503" t="e">
        <f t="shared" si="7"/>
        <v>#REF!</v>
      </c>
    </row>
    <row r="504" spans="1:17" hidden="1" x14ac:dyDescent="0.25">
      <c r="A504" t="s">
        <v>791</v>
      </c>
      <c r="E504">
        <v>335400</v>
      </c>
      <c r="I504">
        <v>361620</v>
      </c>
      <c r="N504">
        <v>697020</v>
      </c>
      <c r="O504" t="s">
        <v>1296</v>
      </c>
      <c r="P504" t="e">
        <f>INDEX(#REF!,MATCH(A504,#REF!,0))</f>
        <v>#REF!</v>
      </c>
      <c r="Q504" t="e">
        <f t="shared" si="7"/>
        <v>#REF!</v>
      </c>
    </row>
    <row r="505" spans="1:17" hidden="1" x14ac:dyDescent="0.25">
      <c r="A505" t="s">
        <v>327</v>
      </c>
      <c r="C505">
        <v>69200</v>
      </c>
      <c r="F505">
        <v>149200</v>
      </c>
      <c r="I505">
        <v>315903.38</v>
      </c>
      <c r="L505">
        <v>75921.69</v>
      </c>
      <c r="N505">
        <v>610225.07000000007</v>
      </c>
      <c r="O505" t="s">
        <v>1296</v>
      </c>
      <c r="P505" t="e">
        <f>INDEX(#REF!,MATCH(A505,#REF!,0))</f>
        <v>#REF!</v>
      </c>
      <c r="Q505" t="e">
        <f t="shared" si="7"/>
        <v>#REF!</v>
      </c>
    </row>
    <row r="506" spans="1:17" hidden="1" x14ac:dyDescent="0.25">
      <c r="A506" t="s">
        <v>328</v>
      </c>
      <c r="G506">
        <v>388521.63</v>
      </c>
      <c r="J506">
        <v>80000</v>
      </c>
      <c r="L506">
        <v>120000</v>
      </c>
      <c r="N506">
        <v>588521.63</v>
      </c>
      <c r="O506" t="s">
        <v>1296</v>
      </c>
      <c r="P506" t="e">
        <f>INDEX(#REF!,MATCH(A506,#REF!,0))</f>
        <v>#REF!</v>
      </c>
      <c r="Q506" t="e">
        <f t="shared" si="7"/>
        <v>#REF!</v>
      </c>
    </row>
    <row r="507" spans="1:17" hidden="1" x14ac:dyDescent="0.25">
      <c r="A507" t="s">
        <v>329</v>
      </c>
      <c r="G507">
        <v>232254</v>
      </c>
      <c r="J507">
        <v>120000</v>
      </c>
      <c r="L507">
        <v>80000</v>
      </c>
      <c r="N507">
        <v>432254</v>
      </c>
      <c r="O507" t="s">
        <v>1296</v>
      </c>
      <c r="P507" t="e">
        <f>INDEX(#REF!,MATCH(A507,#REF!,0))</f>
        <v>#REF!</v>
      </c>
      <c r="Q507" t="e">
        <f t="shared" si="7"/>
        <v>#REF!</v>
      </c>
    </row>
    <row r="508" spans="1:17" hidden="1" x14ac:dyDescent="0.25">
      <c r="A508" t="s">
        <v>330</v>
      </c>
      <c r="B508">
        <v>7237.83</v>
      </c>
      <c r="F508">
        <v>9374.31</v>
      </c>
      <c r="J508">
        <v>16408.21</v>
      </c>
      <c r="M508">
        <v>12649.68</v>
      </c>
      <c r="N508">
        <v>45670.03</v>
      </c>
      <c r="O508" t="s">
        <v>1296</v>
      </c>
      <c r="P508" t="e">
        <f>INDEX(#REF!,MATCH(A508,#REF!,0))</f>
        <v>#REF!</v>
      </c>
      <c r="Q508" t="e">
        <f t="shared" si="7"/>
        <v>#REF!</v>
      </c>
    </row>
    <row r="509" spans="1:17" hidden="1" x14ac:dyDescent="0.25">
      <c r="A509" t="s">
        <v>331</v>
      </c>
      <c r="F509">
        <v>150000</v>
      </c>
      <c r="I509">
        <v>60000</v>
      </c>
      <c r="L509">
        <v>40000</v>
      </c>
      <c r="N509">
        <v>250000</v>
      </c>
      <c r="O509" t="s">
        <v>1296</v>
      </c>
      <c r="P509" t="e">
        <f>INDEX(#REF!,MATCH(A509,#REF!,0))</f>
        <v>#REF!</v>
      </c>
      <c r="Q509" t="e">
        <f t="shared" si="7"/>
        <v>#REF!</v>
      </c>
    </row>
    <row r="510" spans="1:17" hidden="1" x14ac:dyDescent="0.25">
      <c r="A510" t="s">
        <v>332</v>
      </c>
      <c r="C510">
        <v>0</v>
      </c>
      <c r="F510">
        <v>0</v>
      </c>
      <c r="I510">
        <v>146762.38</v>
      </c>
      <c r="L510">
        <v>88057.42</v>
      </c>
      <c r="N510">
        <v>234819.8</v>
      </c>
      <c r="O510" t="s">
        <v>1296</v>
      </c>
      <c r="P510" t="e">
        <f>INDEX(#REF!,MATCH(A510,#REF!,0))</f>
        <v>#REF!</v>
      </c>
      <c r="Q510" t="e">
        <f t="shared" si="7"/>
        <v>#REF!</v>
      </c>
    </row>
    <row r="511" spans="1:17" hidden="1" x14ac:dyDescent="0.25">
      <c r="A511" t="s">
        <v>333</v>
      </c>
      <c r="C511">
        <v>0</v>
      </c>
      <c r="F511">
        <v>550000</v>
      </c>
      <c r="I511">
        <v>1019600</v>
      </c>
      <c r="M511">
        <v>560600</v>
      </c>
      <c r="N511">
        <v>2130200</v>
      </c>
      <c r="O511" t="s">
        <v>1296</v>
      </c>
      <c r="P511" t="e">
        <f>INDEX(#REF!,MATCH(A511,#REF!,0))</f>
        <v>#REF!</v>
      </c>
      <c r="Q511" t="e">
        <f t="shared" si="7"/>
        <v>#REF!</v>
      </c>
    </row>
    <row r="512" spans="1:17" hidden="1" x14ac:dyDescent="0.25">
      <c r="A512" t="s">
        <v>853</v>
      </c>
      <c r="F512">
        <v>66600</v>
      </c>
      <c r="L512">
        <v>26640</v>
      </c>
      <c r="N512">
        <v>93240</v>
      </c>
      <c r="O512" t="s">
        <v>1296</v>
      </c>
      <c r="P512" t="e">
        <f>INDEX(#REF!,MATCH(A512,#REF!,0))</f>
        <v>#REF!</v>
      </c>
      <c r="Q512" t="e">
        <f t="shared" si="7"/>
        <v>#REF!</v>
      </c>
    </row>
    <row r="513" spans="1:17" hidden="1" x14ac:dyDescent="0.25">
      <c r="A513" t="s">
        <v>854</v>
      </c>
      <c r="F513">
        <v>61500</v>
      </c>
      <c r="L513">
        <v>24600</v>
      </c>
      <c r="N513">
        <v>86100</v>
      </c>
      <c r="O513" t="s">
        <v>1296</v>
      </c>
      <c r="P513" t="e">
        <f>INDEX(#REF!,MATCH(A513,#REF!,0))</f>
        <v>#REF!</v>
      </c>
      <c r="Q513" t="e">
        <f t="shared" si="7"/>
        <v>#REF!</v>
      </c>
    </row>
    <row r="514" spans="1:17" hidden="1" x14ac:dyDescent="0.25">
      <c r="A514" t="s">
        <v>817</v>
      </c>
      <c r="F514">
        <v>111500</v>
      </c>
      <c r="L514">
        <v>44600</v>
      </c>
      <c r="N514">
        <v>156100</v>
      </c>
      <c r="O514" t="s">
        <v>1296</v>
      </c>
      <c r="P514" t="e">
        <f>INDEX(#REF!,MATCH(A514,#REF!,0))</f>
        <v>#REF!</v>
      </c>
      <c r="Q514" t="e">
        <f t="shared" si="7"/>
        <v>#REF!</v>
      </c>
    </row>
    <row r="515" spans="1:17" hidden="1" x14ac:dyDescent="0.25">
      <c r="A515" t="s">
        <v>818</v>
      </c>
      <c r="C515">
        <v>0</v>
      </c>
      <c r="F515">
        <v>960</v>
      </c>
      <c r="I515">
        <v>83300</v>
      </c>
      <c r="J515">
        <v>2240</v>
      </c>
      <c r="N515">
        <v>86500</v>
      </c>
      <c r="O515" t="s">
        <v>1296</v>
      </c>
      <c r="P515" t="e">
        <f>INDEX(#REF!,MATCH(A515,#REF!,0))</f>
        <v>#REF!</v>
      </c>
      <c r="Q515" t="e">
        <f t="shared" si="7"/>
        <v>#REF!</v>
      </c>
    </row>
    <row r="516" spans="1:17" hidden="1" x14ac:dyDescent="0.25">
      <c r="A516" t="s">
        <v>855</v>
      </c>
      <c r="H516">
        <v>70000</v>
      </c>
      <c r="L516">
        <v>51400</v>
      </c>
      <c r="N516">
        <v>121400</v>
      </c>
      <c r="O516" t="s">
        <v>1296</v>
      </c>
      <c r="P516" t="e">
        <f>INDEX(#REF!,MATCH(A516,#REF!,0))</f>
        <v>#REF!</v>
      </c>
      <c r="Q516" t="e">
        <f t="shared" si="7"/>
        <v>#REF!</v>
      </c>
    </row>
    <row r="517" spans="1:17" hidden="1" x14ac:dyDescent="0.25">
      <c r="A517" t="s">
        <v>856</v>
      </c>
      <c r="H517">
        <v>80000</v>
      </c>
      <c r="L517">
        <v>57900</v>
      </c>
      <c r="N517">
        <v>137900</v>
      </c>
      <c r="O517" t="s">
        <v>1296</v>
      </c>
      <c r="P517" t="e">
        <f>INDEX(#REF!,MATCH(A517,#REF!,0))</f>
        <v>#REF!</v>
      </c>
      <c r="Q517" t="e">
        <f t="shared" si="7"/>
        <v>#REF!</v>
      </c>
    </row>
    <row r="518" spans="1:17" hidden="1" x14ac:dyDescent="0.25">
      <c r="A518" t="s">
        <v>857</v>
      </c>
      <c r="H518">
        <v>40000</v>
      </c>
      <c r="L518">
        <v>32000</v>
      </c>
      <c r="N518">
        <v>72000</v>
      </c>
      <c r="O518" t="s">
        <v>1296</v>
      </c>
      <c r="P518" t="e">
        <f>INDEX(#REF!,MATCH(A518,#REF!,0))</f>
        <v>#REF!</v>
      </c>
      <c r="Q518" t="e">
        <f t="shared" ref="Q518:Q581" si="8">P518=N518</f>
        <v>#REF!</v>
      </c>
    </row>
    <row r="519" spans="1:17" hidden="1" x14ac:dyDescent="0.25">
      <c r="A519" t="s">
        <v>858</v>
      </c>
      <c r="H519">
        <v>28200</v>
      </c>
      <c r="L519">
        <v>22500</v>
      </c>
      <c r="N519">
        <v>50700</v>
      </c>
      <c r="O519" t="s">
        <v>1296</v>
      </c>
      <c r="P519" t="e">
        <f>INDEX(#REF!,MATCH(A519,#REF!,0))</f>
        <v>#REF!</v>
      </c>
      <c r="Q519" t="e">
        <f t="shared" si="8"/>
        <v>#REF!</v>
      </c>
    </row>
    <row r="520" spans="1:17" hidden="1" x14ac:dyDescent="0.25">
      <c r="A520" t="s">
        <v>1033</v>
      </c>
      <c r="L520">
        <v>434250</v>
      </c>
      <c r="N520">
        <v>434250</v>
      </c>
      <c r="O520" t="s">
        <v>1296</v>
      </c>
      <c r="P520" t="e">
        <f>INDEX(#REF!,MATCH(A520,#REF!,0))</f>
        <v>#REF!</v>
      </c>
      <c r="Q520" t="e">
        <f t="shared" si="8"/>
        <v>#REF!</v>
      </c>
    </row>
    <row r="521" spans="1:17" hidden="1" x14ac:dyDescent="0.25">
      <c r="A521" t="s">
        <v>819</v>
      </c>
      <c r="I521">
        <v>0</v>
      </c>
      <c r="N521">
        <v>0</v>
      </c>
      <c r="O521" t="s">
        <v>1296</v>
      </c>
      <c r="P521" t="e">
        <f>INDEX(#REF!,MATCH(A521,#REF!,0))</f>
        <v>#REF!</v>
      </c>
      <c r="Q521" t="e">
        <f t="shared" si="8"/>
        <v>#REF!</v>
      </c>
    </row>
    <row r="522" spans="1:17" hidden="1" x14ac:dyDescent="0.25">
      <c r="A522" t="s">
        <v>792</v>
      </c>
      <c r="B522">
        <v>69950.89</v>
      </c>
      <c r="E522">
        <v>12853.03</v>
      </c>
      <c r="H522">
        <v>78779.64</v>
      </c>
      <c r="K522">
        <v>84185.919999999998</v>
      </c>
      <c r="N522">
        <v>245769.47999999998</v>
      </c>
      <c r="O522" t="s">
        <v>1296</v>
      </c>
      <c r="P522" t="e">
        <f>INDEX(#REF!,MATCH(A522,#REF!,0))</f>
        <v>#REF!</v>
      </c>
      <c r="Q522" t="e">
        <f t="shared" si="8"/>
        <v>#REF!</v>
      </c>
    </row>
    <row r="523" spans="1:17" hidden="1" x14ac:dyDescent="0.25">
      <c r="A523" t="s">
        <v>1034</v>
      </c>
      <c r="B523">
        <v>35868.9</v>
      </c>
      <c r="M523">
        <v>101448.98</v>
      </c>
      <c r="N523">
        <v>137317.88</v>
      </c>
      <c r="O523" t="s">
        <v>1296</v>
      </c>
      <c r="P523" t="e">
        <f>INDEX(#REF!,MATCH(A523,#REF!,0))</f>
        <v>#REF!</v>
      </c>
      <c r="Q523" t="e">
        <f t="shared" si="8"/>
        <v>#REF!</v>
      </c>
    </row>
    <row r="524" spans="1:17" hidden="1" x14ac:dyDescent="0.25">
      <c r="A524" t="s">
        <v>847</v>
      </c>
      <c r="J524">
        <v>200000</v>
      </c>
      <c r="N524">
        <v>200000</v>
      </c>
      <c r="O524" t="s">
        <v>1296</v>
      </c>
      <c r="P524" t="e">
        <f>INDEX(#REF!,MATCH(A524,#REF!,0))</f>
        <v>#REF!</v>
      </c>
      <c r="Q524" t="e">
        <f t="shared" si="8"/>
        <v>#REF!</v>
      </c>
    </row>
    <row r="525" spans="1:17" hidden="1" x14ac:dyDescent="0.25">
      <c r="A525" t="s">
        <v>820</v>
      </c>
      <c r="L525">
        <v>137900</v>
      </c>
      <c r="N525">
        <v>137900</v>
      </c>
      <c r="O525" t="s">
        <v>1296</v>
      </c>
      <c r="P525" t="e">
        <f>INDEX(#REF!,MATCH(A525,#REF!,0))</f>
        <v>#REF!</v>
      </c>
      <c r="Q525" t="e">
        <f t="shared" si="8"/>
        <v>#REF!</v>
      </c>
    </row>
    <row r="526" spans="1:17" hidden="1" x14ac:dyDescent="0.25">
      <c r="A526" t="s">
        <v>793</v>
      </c>
      <c r="D526">
        <v>0</v>
      </c>
      <c r="G526">
        <v>98365.07</v>
      </c>
      <c r="N526">
        <v>98365.07</v>
      </c>
      <c r="O526" t="s">
        <v>1296</v>
      </c>
      <c r="P526" t="e">
        <f>INDEX(#REF!,MATCH(A526,#REF!,0))</f>
        <v>#REF!</v>
      </c>
      <c r="Q526" t="e">
        <f t="shared" si="8"/>
        <v>#REF!</v>
      </c>
    </row>
    <row r="527" spans="1:17" hidden="1" x14ac:dyDescent="0.25">
      <c r="A527" t="s">
        <v>821</v>
      </c>
      <c r="B527">
        <v>4688.8</v>
      </c>
      <c r="N527">
        <v>4688.8</v>
      </c>
      <c r="O527" t="s">
        <v>1296</v>
      </c>
      <c r="P527" t="e">
        <f>INDEX(#REF!,MATCH(A527,#REF!,0))</f>
        <v>#REF!</v>
      </c>
      <c r="Q527" t="e">
        <f t="shared" si="8"/>
        <v>#REF!</v>
      </c>
    </row>
    <row r="528" spans="1:17" hidden="1" x14ac:dyDescent="0.25">
      <c r="A528" t="s">
        <v>794</v>
      </c>
      <c r="D528">
        <v>0</v>
      </c>
      <c r="E528">
        <v>21306.71</v>
      </c>
      <c r="F528">
        <v>2175.2600000000002</v>
      </c>
      <c r="H528">
        <v>10876.31</v>
      </c>
      <c r="J528">
        <v>9280.2900000000009</v>
      </c>
      <c r="N528">
        <v>43638.57</v>
      </c>
      <c r="O528" t="s">
        <v>1296</v>
      </c>
      <c r="P528" t="e">
        <f>INDEX(#REF!,MATCH(A528,#REF!,0))</f>
        <v>#REF!</v>
      </c>
      <c r="Q528" t="e">
        <f t="shared" si="8"/>
        <v>#REF!</v>
      </c>
    </row>
    <row r="529" spans="1:17" hidden="1" x14ac:dyDescent="0.25">
      <c r="A529" t="s">
        <v>842</v>
      </c>
      <c r="G529">
        <v>230840.51</v>
      </c>
      <c r="J529">
        <v>79691.039999999994</v>
      </c>
      <c r="M529">
        <v>56090.75</v>
      </c>
      <c r="N529">
        <v>366622.3</v>
      </c>
      <c r="O529" t="s">
        <v>1296</v>
      </c>
      <c r="P529" t="e">
        <f>INDEX(#REF!,MATCH(A529,#REF!,0))</f>
        <v>#REF!</v>
      </c>
      <c r="Q529" t="e">
        <f t="shared" si="8"/>
        <v>#REF!</v>
      </c>
    </row>
    <row r="530" spans="1:17" hidden="1" x14ac:dyDescent="0.25">
      <c r="A530" t="s">
        <v>1035</v>
      </c>
      <c r="D530">
        <v>248512.8</v>
      </c>
      <c r="G530">
        <v>7500</v>
      </c>
      <c r="J530">
        <v>111244.26</v>
      </c>
      <c r="M530">
        <v>518721.3</v>
      </c>
      <c r="N530">
        <v>885978.36</v>
      </c>
      <c r="O530" t="s">
        <v>1296</v>
      </c>
      <c r="P530" t="e">
        <f>INDEX(#REF!,MATCH(A530,#REF!,0))</f>
        <v>#REF!</v>
      </c>
      <c r="Q530" t="e">
        <f t="shared" si="8"/>
        <v>#REF!</v>
      </c>
    </row>
    <row r="531" spans="1:17" hidden="1" x14ac:dyDescent="0.25">
      <c r="A531" t="s">
        <v>822</v>
      </c>
      <c r="B531">
        <v>26641.65</v>
      </c>
      <c r="E531">
        <v>26838.95</v>
      </c>
      <c r="H531">
        <v>74785.97</v>
      </c>
      <c r="K531">
        <v>16557.21</v>
      </c>
      <c r="N531">
        <v>144823.78</v>
      </c>
      <c r="O531" t="s">
        <v>1296</v>
      </c>
      <c r="P531" t="e">
        <f>INDEX(#REF!,MATCH(A531,#REF!,0))</f>
        <v>#REF!</v>
      </c>
      <c r="Q531" t="e">
        <f t="shared" si="8"/>
        <v>#REF!</v>
      </c>
    </row>
    <row r="532" spans="1:17" hidden="1" x14ac:dyDescent="0.25">
      <c r="A532" t="s">
        <v>1036</v>
      </c>
      <c r="J532">
        <v>64782</v>
      </c>
      <c r="N532">
        <v>64782</v>
      </c>
      <c r="O532" t="s">
        <v>1296</v>
      </c>
      <c r="P532" t="e">
        <f>INDEX(#REF!,MATCH(A532,#REF!,0))</f>
        <v>#REF!</v>
      </c>
      <c r="Q532" t="e">
        <f t="shared" si="8"/>
        <v>#REF!</v>
      </c>
    </row>
    <row r="533" spans="1:17" hidden="1" x14ac:dyDescent="0.25">
      <c r="A533" t="s">
        <v>1037</v>
      </c>
      <c r="F533">
        <v>86385.96</v>
      </c>
      <c r="K533">
        <v>95984.4</v>
      </c>
      <c r="N533">
        <v>182370.36</v>
      </c>
      <c r="O533" t="s">
        <v>1296</v>
      </c>
      <c r="P533" t="e">
        <f>INDEX(#REF!,MATCH(A533,#REF!,0))</f>
        <v>#REF!</v>
      </c>
      <c r="Q533" t="e">
        <f t="shared" si="8"/>
        <v>#REF!</v>
      </c>
    </row>
    <row r="534" spans="1:17" hidden="1" x14ac:dyDescent="0.25">
      <c r="A534" t="s">
        <v>823</v>
      </c>
      <c r="F534">
        <v>0</v>
      </c>
      <c r="M534">
        <v>240000</v>
      </c>
      <c r="N534">
        <v>240000</v>
      </c>
      <c r="O534" t="s">
        <v>1296</v>
      </c>
      <c r="P534" t="e">
        <f>INDEX(#REF!,MATCH(A534,#REF!,0))</f>
        <v>#REF!</v>
      </c>
      <c r="Q534" t="e">
        <f t="shared" si="8"/>
        <v>#REF!</v>
      </c>
    </row>
    <row r="535" spans="1:17" hidden="1" x14ac:dyDescent="0.25">
      <c r="A535" t="s">
        <v>1038</v>
      </c>
      <c r="E535">
        <v>20000</v>
      </c>
      <c r="G535">
        <v>40000</v>
      </c>
      <c r="I535">
        <v>40000</v>
      </c>
      <c r="N535">
        <v>100000</v>
      </c>
      <c r="O535" t="s">
        <v>1296</v>
      </c>
      <c r="P535" t="e">
        <f>INDEX(#REF!,MATCH(A535,#REF!,0))</f>
        <v>#REF!</v>
      </c>
      <c r="Q535" t="e">
        <f t="shared" si="8"/>
        <v>#REF!</v>
      </c>
    </row>
    <row r="536" spans="1:17" hidden="1" x14ac:dyDescent="0.25">
      <c r="A536" t="s">
        <v>1039</v>
      </c>
      <c r="K536">
        <v>8000</v>
      </c>
      <c r="N536">
        <v>8000</v>
      </c>
      <c r="O536" t="s">
        <v>1296</v>
      </c>
      <c r="P536" t="e">
        <f>INDEX(#REF!,MATCH(A536,#REF!,0))</f>
        <v>#REF!</v>
      </c>
      <c r="Q536" t="e">
        <f t="shared" si="8"/>
        <v>#REF!</v>
      </c>
    </row>
    <row r="537" spans="1:17" hidden="1" x14ac:dyDescent="0.25">
      <c r="A537" t="s">
        <v>1042</v>
      </c>
      <c r="F537">
        <v>250000</v>
      </c>
      <c r="G537">
        <v>40000</v>
      </c>
      <c r="J537">
        <v>180000</v>
      </c>
      <c r="L537">
        <v>60905.47</v>
      </c>
      <c r="N537">
        <v>530905.47</v>
      </c>
      <c r="O537" t="s">
        <v>1296</v>
      </c>
      <c r="P537" t="e">
        <f>INDEX(#REF!,MATCH(A537,#REF!,0))</f>
        <v>#REF!</v>
      </c>
      <c r="Q537" t="e">
        <f t="shared" si="8"/>
        <v>#REF!</v>
      </c>
    </row>
    <row r="538" spans="1:17" hidden="1" x14ac:dyDescent="0.25">
      <c r="A538" t="s">
        <v>824</v>
      </c>
      <c r="F538">
        <v>124200</v>
      </c>
      <c r="J538">
        <v>49680</v>
      </c>
      <c r="N538">
        <v>173880</v>
      </c>
      <c r="O538" t="s">
        <v>1296</v>
      </c>
      <c r="P538" t="e">
        <f>INDEX(#REF!,MATCH(A538,#REF!,0))</f>
        <v>#REF!</v>
      </c>
      <c r="Q538" t="e">
        <f t="shared" si="8"/>
        <v>#REF!</v>
      </c>
    </row>
    <row r="539" spans="1:17" hidden="1" x14ac:dyDescent="0.25">
      <c r="A539" t="s">
        <v>1043</v>
      </c>
      <c r="F539">
        <v>8000</v>
      </c>
      <c r="I539">
        <v>78560</v>
      </c>
      <c r="L539">
        <v>9617.77</v>
      </c>
      <c r="N539">
        <v>96177.77</v>
      </c>
      <c r="O539" t="s">
        <v>1296</v>
      </c>
      <c r="P539" t="e">
        <f>INDEX(#REF!,MATCH(A539,#REF!,0))</f>
        <v>#REF!</v>
      </c>
      <c r="Q539" t="e">
        <f t="shared" si="8"/>
        <v>#REF!</v>
      </c>
    </row>
    <row r="540" spans="1:17" hidden="1" x14ac:dyDescent="0.25">
      <c r="A540" t="s">
        <v>1044</v>
      </c>
      <c r="G540">
        <v>62598.1</v>
      </c>
      <c r="J540">
        <v>62598.1</v>
      </c>
      <c r="M540">
        <v>6955.5</v>
      </c>
      <c r="N540">
        <v>132151.70000000001</v>
      </c>
      <c r="O540" t="s">
        <v>1296</v>
      </c>
      <c r="P540" t="e">
        <f>INDEX(#REF!,MATCH(A540,#REF!,0))</f>
        <v>#REF!</v>
      </c>
      <c r="Q540" t="e">
        <f t="shared" si="8"/>
        <v>#REF!</v>
      </c>
    </row>
    <row r="541" spans="1:17" hidden="1" x14ac:dyDescent="0.25">
      <c r="A541" t="s">
        <v>1045</v>
      </c>
      <c r="G541">
        <v>54679.5</v>
      </c>
      <c r="J541">
        <v>54679.5</v>
      </c>
      <c r="M541">
        <v>6075.5</v>
      </c>
      <c r="N541">
        <v>115434.5</v>
      </c>
      <c r="O541" t="s">
        <v>1296</v>
      </c>
      <c r="P541" t="e">
        <f>INDEX(#REF!,MATCH(A541,#REF!,0))</f>
        <v>#REF!</v>
      </c>
      <c r="Q541" t="e">
        <f t="shared" si="8"/>
        <v>#REF!</v>
      </c>
    </row>
    <row r="542" spans="1:17" hidden="1" x14ac:dyDescent="0.25">
      <c r="A542" t="s">
        <v>1046</v>
      </c>
      <c r="G542">
        <v>25905.599999999999</v>
      </c>
      <c r="J542">
        <v>25905.599999999999</v>
      </c>
      <c r="L542">
        <v>2878.4</v>
      </c>
      <c r="N542">
        <v>54689.599999999999</v>
      </c>
      <c r="O542" t="s">
        <v>1296</v>
      </c>
      <c r="P542" t="e">
        <f>INDEX(#REF!,MATCH(A542,#REF!,0))</f>
        <v>#REF!</v>
      </c>
      <c r="Q542" t="e">
        <f t="shared" si="8"/>
        <v>#REF!</v>
      </c>
    </row>
    <row r="543" spans="1:17" hidden="1" x14ac:dyDescent="0.25">
      <c r="A543" t="s">
        <v>1047</v>
      </c>
      <c r="G543">
        <v>0</v>
      </c>
      <c r="H543">
        <v>208440</v>
      </c>
      <c r="K543">
        <v>0</v>
      </c>
      <c r="N543">
        <v>208440</v>
      </c>
      <c r="O543" t="s">
        <v>1296</v>
      </c>
      <c r="P543" t="e">
        <f>INDEX(#REF!,MATCH(A543,#REF!,0))</f>
        <v>#REF!</v>
      </c>
      <c r="Q543" t="e">
        <f t="shared" si="8"/>
        <v>#REF!</v>
      </c>
    </row>
    <row r="544" spans="1:17" hidden="1" x14ac:dyDescent="0.25">
      <c r="A544" t="s">
        <v>1048</v>
      </c>
      <c r="E544">
        <v>200000</v>
      </c>
      <c r="K544">
        <v>80000</v>
      </c>
      <c r="N544">
        <v>280000</v>
      </c>
      <c r="O544" t="s">
        <v>1296</v>
      </c>
      <c r="P544" t="e">
        <f>INDEX(#REF!,MATCH(A544,#REF!,0))</f>
        <v>#REF!</v>
      </c>
      <c r="Q544" t="e">
        <f t="shared" si="8"/>
        <v>#REF!</v>
      </c>
    </row>
    <row r="545" spans="1:17" hidden="1" x14ac:dyDescent="0.25">
      <c r="A545" t="s">
        <v>1049</v>
      </c>
      <c r="G545">
        <v>200000</v>
      </c>
      <c r="M545">
        <v>200000</v>
      </c>
      <c r="N545">
        <v>400000</v>
      </c>
      <c r="O545" t="s">
        <v>1296</v>
      </c>
      <c r="P545" t="e">
        <f>INDEX(#REF!,MATCH(A545,#REF!,0))</f>
        <v>#REF!</v>
      </c>
      <c r="Q545" t="e">
        <f t="shared" si="8"/>
        <v>#REF!</v>
      </c>
    </row>
    <row r="546" spans="1:17" hidden="1" x14ac:dyDescent="0.25">
      <c r="A546" t="s">
        <v>334</v>
      </c>
      <c r="K546">
        <v>185000</v>
      </c>
      <c r="N546">
        <v>185000</v>
      </c>
      <c r="O546" t="s">
        <v>1296</v>
      </c>
      <c r="P546" t="e">
        <f>INDEX(#REF!,MATCH(A546,#REF!,0))</f>
        <v>#REF!</v>
      </c>
      <c r="Q546" t="e">
        <f t="shared" si="8"/>
        <v>#REF!</v>
      </c>
    </row>
    <row r="547" spans="1:17" hidden="1" x14ac:dyDescent="0.25">
      <c r="A547" t="s">
        <v>335</v>
      </c>
      <c r="G547">
        <v>799214.62</v>
      </c>
      <c r="N547">
        <v>799214.62</v>
      </c>
      <c r="O547" t="s">
        <v>1296</v>
      </c>
      <c r="P547" t="e">
        <f>INDEX(#REF!,MATCH(A547,#REF!,0))</f>
        <v>#REF!</v>
      </c>
      <c r="Q547" t="e">
        <f t="shared" si="8"/>
        <v>#REF!</v>
      </c>
    </row>
    <row r="548" spans="1:17" hidden="1" x14ac:dyDescent="0.25">
      <c r="A548" t="s">
        <v>336</v>
      </c>
      <c r="B548">
        <v>207503.66</v>
      </c>
      <c r="E548">
        <v>0</v>
      </c>
      <c r="H548">
        <v>0</v>
      </c>
      <c r="K548">
        <v>0</v>
      </c>
      <c r="N548">
        <v>207503.66</v>
      </c>
      <c r="O548" t="s">
        <v>1296</v>
      </c>
      <c r="P548" t="e">
        <f>INDEX(#REF!,MATCH(A548,#REF!,0))</f>
        <v>#REF!</v>
      </c>
      <c r="Q548" t="e">
        <f t="shared" si="8"/>
        <v>#REF!</v>
      </c>
    </row>
    <row r="549" spans="1:17" hidden="1" x14ac:dyDescent="0.25">
      <c r="A549" t="s">
        <v>337</v>
      </c>
      <c r="B549">
        <v>151733.24</v>
      </c>
      <c r="E549">
        <v>1249343.06</v>
      </c>
      <c r="H549">
        <v>1371193.01</v>
      </c>
      <c r="K549">
        <v>813060.28</v>
      </c>
      <c r="N549">
        <v>3585329.59</v>
      </c>
      <c r="O549" t="s">
        <v>1296</v>
      </c>
      <c r="P549" t="e">
        <f>INDEX(#REF!,MATCH(A549,#REF!,0))</f>
        <v>#REF!</v>
      </c>
      <c r="Q549" t="e">
        <f t="shared" si="8"/>
        <v>#REF!</v>
      </c>
    </row>
    <row r="550" spans="1:17" hidden="1" x14ac:dyDescent="0.25">
      <c r="A550" t="s">
        <v>338</v>
      </c>
      <c r="C550">
        <v>0</v>
      </c>
      <c r="F550">
        <v>0</v>
      </c>
      <c r="H550">
        <v>800592.8</v>
      </c>
      <c r="N550">
        <v>800592.8</v>
      </c>
      <c r="O550" t="s">
        <v>1296</v>
      </c>
      <c r="P550" t="e">
        <f>INDEX(#REF!,MATCH(A550,#REF!,0))</f>
        <v>#REF!</v>
      </c>
      <c r="Q550" t="e">
        <f t="shared" si="8"/>
        <v>#REF!</v>
      </c>
    </row>
    <row r="551" spans="1:17" hidden="1" x14ac:dyDescent="0.25">
      <c r="A551" t="s">
        <v>339</v>
      </c>
      <c r="B551">
        <v>5290.1</v>
      </c>
      <c r="D551">
        <v>946452.74</v>
      </c>
      <c r="N551">
        <v>951742.84</v>
      </c>
      <c r="O551" t="s">
        <v>1296</v>
      </c>
      <c r="P551" t="e">
        <f>INDEX(#REF!,MATCH(A551,#REF!,0))</f>
        <v>#REF!</v>
      </c>
      <c r="Q551" t="e">
        <f t="shared" si="8"/>
        <v>#REF!</v>
      </c>
    </row>
    <row r="552" spans="1:17" hidden="1" x14ac:dyDescent="0.25">
      <c r="A552" t="s">
        <v>340</v>
      </c>
      <c r="B552">
        <v>12371.21</v>
      </c>
      <c r="E552">
        <v>9134.99</v>
      </c>
      <c r="H552">
        <v>6800</v>
      </c>
      <c r="K552">
        <v>44992.91</v>
      </c>
      <c r="N552">
        <v>73299.11</v>
      </c>
      <c r="O552" t="s">
        <v>1296</v>
      </c>
      <c r="P552" t="e">
        <f>INDEX(#REF!,MATCH(A552,#REF!,0))</f>
        <v>#REF!</v>
      </c>
      <c r="Q552" t="e">
        <f t="shared" si="8"/>
        <v>#REF!</v>
      </c>
    </row>
    <row r="553" spans="1:17" hidden="1" x14ac:dyDescent="0.25">
      <c r="A553" t="s">
        <v>341</v>
      </c>
      <c r="B553">
        <v>0</v>
      </c>
      <c r="E553">
        <v>0</v>
      </c>
      <c r="H553">
        <v>0</v>
      </c>
      <c r="K553">
        <v>1300500</v>
      </c>
      <c r="N553">
        <v>1300500</v>
      </c>
      <c r="O553" t="s">
        <v>1296</v>
      </c>
      <c r="P553" t="e">
        <f>INDEX(#REF!,MATCH(A553,#REF!,0))</f>
        <v>#REF!</v>
      </c>
      <c r="Q553" t="e">
        <f t="shared" si="8"/>
        <v>#REF!</v>
      </c>
    </row>
    <row r="554" spans="1:17" hidden="1" x14ac:dyDescent="0.25">
      <c r="A554" t="s">
        <v>343</v>
      </c>
      <c r="D554">
        <v>0</v>
      </c>
      <c r="G554">
        <v>72393.189999999988</v>
      </c>
      <c r="J554">
        <v>390209.6</v>
      </c>
      <c r="M554">
        <v>657023.06999999995</v>
      </c>
      <c r="N554">
        <v>1119625.8599999999</v>
      </c>
      <c r="O554" t="s">
        <v>1296</v>
      </c>
      <c r="P554" t="e">
        <f>INDEX(#REF!,MATCH(A554,#REF!,0))</f>
        <v>#REF!</v>
      </c>
      <c r="Q554" t="e">
        <f t="shared" si="8"/>
        <v>#REF!</v>
      </c>
    </row>
    <row r="555" spans="1:17" hidden="1" x14ac:dyDescent="0.25">
      <c r="A555" t="s">
        <v>344</v>
      </c>
      <c r="B555">
        <v>36280.75</v>
      </c>
      <c r="E555">
        <v>123469.54</v>
      </c>
      <c r="H555">
        <v>17000</v>
      </c>
      <c r="K555">
        <v>32641.870000000003</v>
      </c>
      <c r="N555">
        <v>209392.15999999997</v>
      </c>
      <c r="O555" t="s">
        <v>1296</v>
      </c>
      <c r="P555" t="e">
        <f>INDEX(#REF!,MATCH(A555,#REF!,0))</f>
        <v>#REF!</v>
      </c>
      <c r="Q555" t="e">
        <f t="shared" si="8"/>
        <v>#REF!</v>
      </c>
    </row>
    <row r="556" spans="1:17" hidden="1" x14ac:dyDescent="0.25">
      <c r="A556" t="s">
        <v>345</v>
      </c>
      <c r="C556">
        <v>0</v>
      </c>
      <c r="F556">
        <v>35742.509999999995</v>
      </c>
      <c r="I556">
        <v>2041180.12</v>
      </c>
      <c r="L556">
        <v>1976248.84</v>
      </c>
      <c r="N556">
        <v>4053171.4699999997</v>
      </c>
      <c r="O556" t="s">
        <v>1296</v>
      </c>
      <c r="P556" t="e">
        <f>INDEX(#REF!,MATCH(A556,#REF!,0))</f>
        <v>#REF!</v>
      </c>
      <c r="Q556" t="e">
        <f t="shared" si="8"/>
        <v>#REF!</v>
      </c>
    </row>
    <row r="557" spans="1:17" hidden="1" x14ac:dyDescent="0.25">
      <c r="A557" t="s">
        <v>347</v>
      </c>
      <c r="G557">
        <v>13045.94</v>
      </c>
      <c r="N557">
        <v>13045.94</v>
      </c>
      <c r="O557" t="s">
        <v>1296</v>
      </c>
      <c r="P557" t="e">
        <f>INDEX(#REF!,MATCH(A557,#REF!,0))</f>
        <v>#REF!</v>
      </c>
      <c r="Q557" t="e">
        <f t="shared" si="8"/>
        <v>#REF!</v>
      </c>
    </row>
    <row r="558" spans="1:17" hidden="1" x14ac:dyDescent="0.25">
      <c r="A558" t="s">
        <v>348</v>
      </c>
      <c r="E558">
        <v>85000</v>
      </c>
      <c r="H558">
        <v>170000</v>
      </c>
      <c r="K558">
        <v>340000</v>
      </c>
      <c r="N558">
        <v>595000</v>
      </c>
      <c r="O558" t="s">
        <v>1296</v>
      </c>
      <c r="P558" t="e">
        <f>INDEX(#REF!,MATCH(A558,#REF!,0))</f>
        <v>#REF!</v>
      </c>
      <c r="Q558" t="e">
        <f t="shared" si="8"/>
        <v>#REF!</v>
      </c>
    </row>
    <row r="559" spans="1:17" hidden="1" x14ac:dyDescent="0.25">
      <c r="A559" t="s">
        <v>349</v>
      </c>
      <c r="D559">
        <v>535729.51</v>
      </c>
      <c r="G559">
        <v>314500</v>
      </c>
      <c r="J559">
        <v>425000</v>
      </c>
      <c r="M559">
        <v>340000</v>
      </c>
      <c r="N559">
        <v>1615229.51</v>
      </c>
      <c r="O559" t="s">
        <v>1296</v>
      </c>
      <c r="P559" t="e">
        <f>INDEX(#REF!,MATCH(A559,#REF!,0))</f>
        <v>#REF!</v>
      </c>
      <c r="Q559" t="e">
        <f t="shared" si="8"/>
        <v>#REF!</v>
      </c>
    </row>
    <row r="560" spans="1:17" hidden="1" x14ac:dyDescent="0.25">
      <c r="A560" t="s">
        <v>1050</v>
      </c>
      <c r="D560">
        <v>7145.1500000000005</v>
      </c>
      <c r="G560">
        <v>31471.370000000003</v>
      </c>
      <c r="J560">
        <v>0</v>
      </c>
      <c r="M560">
        <v>0</v>
      </c>
      <c r="N560">
        <v>38616.520000000004</v>
      </c>
      <c r="O560" t="s">
        <v>1296</v>
      </c>
      <c r="P560" t="e">
        <f>INDEX(#REF!,MATCH(A560,#REF!,0))</f>
        <v>#REF!</v>
      </c>
      <c r="Q560" t="e">
        <f t="shared" si="8"/>
        <v>#REF!</v>
      </c>
    </row>
    <row r="561" spans="1:17" hidden="1" x14ac:dyDescent="0.25">
      <c r="A561" t="s">
        <v>350</v>
      </c>
      <c r="C561">
        <v>31723.8</v>
      </c>
      <c r="N561">
        <v>31723.8</v>
      </c>
      <c r="O561" t="s">
        <v>1296</v>
      </c>
      <c r="P561" t="e">
        <f>INDEX(#REF!,MATCH(A561,#REF!,0))</f>
        <v>#REF!</v>
      </c>
      <c r="Q561" t="e">
        <f t="shared" si="8"/>
        <v>#REF!</v>
      </c>
    </row>
    <row r="562" spans="1:17" hidden="1" x14ac:dyDescent="0.25">
      <c r="A562" t="s">
        <v>351</v>
      </c>
      <c r="D562">
        <v>121805.26</v>
      </c>
      <c r="N562">
        <v>121805.26</v>
      </c>
      <c r="O562" t="s">
        <v>1296</v>
      </c>
      <c r="P562" t="e">
        <f>INDEX(#REF!,MATCH(A562,#REF!,0))</f>
        <v>#REF!</v>
      </c>
      <c r="Q562" t="e">
        <f t="shared" si="8"/>
        <v>#REF!</v>
      </c>
    </row>
    <row r="563" spans="1:17" hidden="1" x14ac:dyDescent="0.25">
      <c r="A563" t="s">
        <v>352</v>
      </c>
      <c r="B563">
        <v>140565.98000000001</v>
      </c>
      <c r="N563">
        <v>140565.98000000001</v>
      </c>
      <c r="O563" t="s">
        <v>1296</v>
      </c>
      <c r="P563" t="e">
        <f>INDEX(#REF!,MATCH(A563,#REF!,0))</f>
        <v>#REF!</v>
      </c>
      <c r="Q563" t="e">
        <f t="shared" si="8"/>
        <v>#REF!</v>
      </c>
    </row>
    <row r="564" spans="1:17" hidden="1" x14ac:dyDescent="0.25">
      <c r="A564" t="s">
        <v>353</v>
      </c>
      <c r="B564">
        <v>32661.46</v>
      </c>
      <c r="N564">
        <v>32661.46</v>
      </c>
      <c r="O564" t="s">
        <v>1296</v>
      </c>
      <c r="P564" t="e">
        <f>INDEX(#REF!,MATCH(A564,#REF!,0))</f>
        <v>#REF!</v>
      </c>
      <c r="Q564" t="e">
        <f t="shared" si="8"/>
        <v>#REF!</v>
      </c>
    </row>
    <row r="565" spans="1:17" hidden="1" x14ac:dyDescent="0.25">
      <c r="A565" t="s">
        <v>354</v>
      </c>
      <c r="H565">
        <v>59804.38</v>
      </c>
      <c r="N565">
        <v>59804.38</v>
      </c>
      <c r="O565" t="s">
        <v>1296</v>
      </c>
      <c r="P565" t="e">
        <f>INDEX(#REF!,MATCH(A565,#REF!,0))</f>
        <v>#REF!</v>
      </c>
      <c r="Q565" t="e">
        <f t="shared" si="8"/>
        <v>#REF!</v>
      </c>
    </row>
    <row r="566" spans="1:17" hidden="1" x14ac:dyDescent="0.25">
      <c r="A566" t="s">
        <v>355</v>
      </c>
      <c r="C566">
        <v>147692.23000000001</v>
      </c>
      <c r="F566">
        <v>215354.46</v>
      </c>
      <c r="N566">
        <v>363046.69</v>
      </c>
      <c r="O566" t="s">
        <v>1296</v>
      </c>
      <c r="P566" t="e">
        <f>INDEX(#REF!,MATCH(A566,#REF!,0))</f>
        <v>#REF!</v>
      </c>
      <c r="Q566" t="e">
        <f t="shared" si="8"/>
        <v>#REF!</v>
      </c>
    </row>
    <row r="567" spans="1:17" hidden="1" x14ac:dyDescent="0.25">
      <c r="A567" t="s">
        <v>356</v>
      </c>
      <c r="E567">
        <v>62000</v>
      </c>
      <c r="F567">
        <v>171753.16</v>
      </c>
      <c r="N567">
        <v>233753.16</v>
      </c>
      <c r="O567" t="s">
        <v>1296</v>
      </c>
      <c r="P567" t="e">
        <f>INDEX(#REF!,MATCH(A567,#REF!,0))</f>
        <v>#REF!</v>
      </c>
      <c r="Q567" t="e">
        <f t="shared" si="8"/>
        <v>#REF!</v>
      </c>
    </row>
    <row r="568" spans="1:17" hidden="1" x14ac:dyDescent="0.25">
      <c r="A568" t="s">
        <v>357</v>
      </c>
      <c r="C568">
        <v>104847.46</v>
      </c>
      <c r="F568">
        <v>174547.82</v>
      </c>
      <c r="J568">
        <v>249000</v>
      </c>
      <c r="N568">
        <v>528395.28</v>
      </c>
      <c r="O568" t="s">
        <v>1296</v>
      </c>
      <c r="P568" t="e">
        <f>INDEX(#REF!,MATCH(A568,#REF!,0))</f>
        <v>#REF!</v>
      </c>
      <c r="Q568" t="e">
        <f t="shared" si="8"/>
        <v>#REF!</v>
      </c>
    </row>
    <row r="569" spans="1:17" hidden="1" x14ac:dyDescent="0.25">
      <c r="A569" t="s">
        <v>358</v>
      </c>
      <c r="C569">
        <v>96148.239999999991</v>
      </c>
      <c r="H569">
        <v>340000</v>
      </c>
      <c r="L569">
        <v>378720.61</v>
      </c>
      <c r="N569">
        <v>814868.85</v>
      </c>
      <c r="O569" t="s">
        <v>1296</v>
      </c>
      <c r="P569" t="e">
        <f>INDEX(#REF!,MATCH(A569,#REF!,0))</f>
        <v>#REF!</v>
      </c>
      <c r="Q569" t="e">
        <f t="shared" si="8"/>
        <v>#REF!</v>
      </c>
    </row>
    <row r="570" spans="1:17" hidden="1" x14ac:dyDescent="0.25">
      <c r="A570" t="s">
        <v>359</v>
      </c>
      <c r="D570">
        <v>42305</v>
      </c>
      <c r="G570">
        <v>339850.07</v>
      </c>
      <c r="J570">
        <v>466415.3</v>
      </c>
      <c r="M570">
        <v>151149.93</v>
      </c>
      <c r="N570">
        <v>999720.3</v>
      </c>
      <c r="O570" t="s">
        <v>1296</v>
      </c>
      <c r="P570" t="e">
        <f>INDEX(#REF!,MATCH(A570,#REF!,0))</f>
        <v>#REF!</v>
      </c>
      <c r="Q570" t="e">
        <f t="shared" si="8"/>
        <v>#REF!</v>
      </c>
    </row>
    <row r="571" spans="1:17" hidden="1" x14ac:dyDescent="0.25">
      <c r="A571" t="s">
        <v>360</v>
      </c>
      <c r="C571">
        <v>138256</v>
      </c>
      <c r="F571">
        <v>456000</v>
      </c>
      <c r="K571">
        <v>692330</v>
      </c>
      <c r="M571">
        <v>697062.15</v>
      </c>
      <c r="N571">
        <v>1983648.15</v>
      </c>
      <c r="O571" t="s">
        <v>1296</v>
      </c>
      <c r="P571" t="e">
        <f>INDEX(#REF!,MATCH(A571,#REF!,0))</f>
        <v>#REF!</v>
      </c>
      <c r="Q571" t="e">
        <f t="shared" si="8"/>
        <v>#REF!</v>
      </c>
    </row>
    <row r="572" spans="1:17" hidden="1" x14ac:dyDescent="0.25">
      <c r="A572" t="s">
        <v>361</v>
      </c>
      <c r="E572">
        <v>72000</v>
      </c>
      <c r="H572">
        <v>501018.72</v>
      </c>
      <c r="M572">
        <v>701110.79</v>
      </c>
      <c r="N572">
        <v>1274129.51</v>
      </c>
      <c r="O572" t="s">
        <v>1296</v>
      </c>
      <c r="P572" t="e">
        <f>INDEX(#REF!,MATCH(A572,#REF!,0))</f>
        <v>#REF!</v>
      </c>
      <c r="Q572" t="e">
        <f t="shared" si="8"/>
        <v>#REF!</v>
      </c>
    </row>
    <row r="573" spans="1:17" hidden="1" x14ac:dyDescent="0.25">
      <c r="A573" t="s">
        <v>362</v>
      </c>
      <c r="B573">
        <v>17753.91</v>
      </c>
      <c r="F573">
        <v>55983.19</v>
      </c>
      <c r="I573">
        <v>470760</v>
      </c>
      <c r="L573">
        <v>780760</v>
      </c>
      <c r="N573">
        <v>1325257.1000000001</v>
      </c>
      <c r="O573" t="s">
        <v>1296</v>
      </c>
      <c r="P573" t="e">
        <f>INDEX(#REF!,MATCH(A573,#REF!,0))</f>
        <v>#REF!</v>
      </c>
      <c r="Q573" t="e">
        <f t="shared" si="8"/>
        <v>#REF!</v>
      </c>
    </row>
    <row r="574" spans="1:17" hidden="1" x14ac:dyDescent="0.25">
      <c r="A574" t="s">
        <v>363</v>
      </c>
      <c r="E574">
        <v>13800</v>
      </c>
      <c r="F574">
        <v>858920.71</v>
      </c>
      <c r="K574">
        <v>1381550</v>
      </c>
      <c r="N574">
        <v>2254270.71</v>
      </c>
      <c r="O574" t="s">
        <v>1296</v>
      </c>
      <c r="P574" t="e">
        <f>INDEX(#REF!,MATCH(A574,#REF!,0))</f>
        <v>#REF!</v>
      </c>
      <c r="Q574" t="e">
        <f t="shared" si="8"/>
        <v>#REF!</v>
      </c>
    </row>
    <row r="575" spans="1:17" hidden="1" x14ac:dyDescent="0.25">
      <c r="A575" t="s">
        <v>364</v>
      </c>
      <c r="E575">
        <v>293089.46999999997</v>
      </c>
      <c r="K575">
        <v>376100</v>
      </c>
      <c r="N575">
        <v>669189.47</v>
      </c>
      <c r="O575" t="s">
        <v>1296</v>
      </c>
      <c r="P575" t="e">
        <f>INDEX(#REF!,MATCH(A575,#REF!,0))</f>
        <v>#REF!</v>
      </c>
      <c r="Q575" t="e">
        <f t="shared" si="8"/>
        <v>#REF!</v>
      </c>
    </row>
    <row r="576" spans="1:17" hidden="1" x14ac:dyDescent="0.25">
      <c r="A576" t="s">
        <v>365</v>
      </c>
      <c r="E576">
        <v>12300</v>
      </c>
      <c r="H576">
        <v>204647.46</v>
      </c>
      <c r="L576">
        <v>515000</v>
      </c>
      <c r="N576">
        <v>731947.46</v>
      </c>
      <c r="O576" t="s">
        <v>1296</v>
      </c>
      <c r="P576" t="e">
        <f>INDEX(#REF!,MATCH(A576,#REF!,0))</f>
        <v>#REF!</v>
      </c>
      <c r="Q576" t="e">
        <f t="shared" si="8"/>
        <v>#REF!</v>
      </c>
    </row>
    <row r="577" spans="1:17" hidden="1" x14ac:dyDescent="0.25">
      <c r="A577" t="s">
        <v>843</v>
      </c>
      <c r="F577">
        <v>476643.96</v>
      </c>
      <c r="J577">
        <v>685000</v>
      </c>
      <c r="M577">
        <v>430000</v>
      </c>
      <c r="N577">
        <v>1591643.96</v>
      </c>
      <c r="O577" t="s">
        <v>1296</v>
      </c>
      <c r="P577" t="e">
        <f>INDEX(#REF!,MATCH(A577,#REF!,0))</f>
        <v>#REF!</v>
      </c>
      <c r="Q577" t="e">
        <f t="shared" si="8"/>
        <v>#REF!</v>
      </c>
    </row>
    <row r="578" spans="1:17" hidden="1" x14ac:dyDescent="0.25">
      <c r="A578" t="s">
        <v>1052</v>
      </c>
      <c r="C578">
        <v>452900</v>
      </c>
      <c r="E578">
        <v>1146167.74</v>
      </c>
      <c r="H578">
        <v>2145045</v>
      </c>
      <c r="K578">
        <v>1727975</v>
      </c>
      <c r="N578">
        <v>5472087.7400000002</v>
      </c>
      <c r="O578" t="s">
        <v>1296</v>
      </c>
      <c r="P578" t="e">
        <f>INDEX(#REF!,MATCH(A578,#REF!,0))</f>
        <v>#REF!</v>
      </c>
      <c r="Q578" t="e">
        <f t="shared" si="8"/>
        <v>#REF!</v>
      </c>
    </row>
    <row r="579" spans="1:17" hidden="1" x14ac:dyDescent="0.25">
      <c r="A579" t="s">
        <v>1053</v>
      </c>
      <c r="B579">
        <v>72257.260000000009</v>
      </c>
      <c r="H579">
        <v>125742.74</v>
      </c>
      <c r="L579">
        <v>380000</v>
      </c>
      <c r="N579">
        <v>578000</v>
      </c>
      <c r="O579" t="s">
        <v>1296</v>
      </c>
      <c r="P579" t="e">
        <f>INDEX(#REF!,MATCH(A579,#REF!,0))</f>
        <v>#REF!</v>
      </c>
      <c r="Q579" t="e">
        <f t="shared" si="8"/>
        <v>#REF!</v>
      </c>
    </row>
    <row r="580" spans="1:17" hidden="1" x14ac:dyDescent="0.25">
      <c r="A580" t="s">
        <v>1221</v>
      </c>
      <c r="B580">
        <v>105372.95</v>
      </c>
      <c r="H580">
        <v>196227.05</v>
      </c>
      <c r="K580">
        <v>610000</v>
      </c>
      <c r="N580">
        <v>911600</v>
      </c>
      <c r="O580" t="s">
        <v>1296</v>
      </c>
      <c r="P580" t="e">
        <f>INDEX(#REF!,MATCH(A580,#REF!,0))</f>
        <v>#REF!</v>
      </c>
      <c r="Q580" t="e">
        <f t="shared" si="8"/>
        <v>#REF!</v>
      </c>
    </row>
    <row r="581" spans="1:17" hidden="1" x14ac:dyDescent="0.25">
      <c r="A581" t="s">
        <v>366</v>
      </c>
      <c r="B581">
        <v>0</v>
      </c>
      <c r="K581">
        <v>20545</v>
      </c>
      <c r="N581">
        <v>20545</v>
      </c>
      <c r="O581" t="s">
        <v>1296</v>
      </c>
      <c r="P581" t="e">
        <f>INDEX(#REF!,MATCH(A581,#REF!,0))</f>
        <v>#REF!</v>
      </c>
      <c r="Q581" t="e">
        <f t="shared" si="8"/>
        <v>#REF!</v>
      </c>
    </row>
    <row r="582" spans="1:17" hidden="1" x14ac:dyDescent="0.25">
      <c r="A582" t="s">
        <v>367</v>
      </c>
      <c r="B582">
        <v>0</v>
      </c>
      <c r="N582">
        <v>0</v>
      </c>
      <c r="O582" t="s">
        <v>1296</v>
      </c>
      <c r="P582" t="e">
        <f>INDEX(#REF!,MATCH(A582,#REF!,0))</f>
        <v>#REF!</v>
      </c>
      <c r="Q582" t="e">
        <f t="shared" ref="Q582:Q645" si="9">P582=N582</f>
        <v>#REF!</v>
      </c>
    </row>
    <row r="583" spans="1:17" hidden="1" x14ac:dyDescent="0.25">
      <c r="A583" t="s">
        <v>368</v>
      </c>
      <c r="C583">
        <v>156165</v>
      </c>
      <c r="F583">
        <v>128026.04</v>
      </c>
      <c r="I583">
        <v>50128.97</v>
      </c>
      <c r="N583">
        <v>334320.01</v>
      </c>
      <c r="O583" t="s">
        <v>1296</v>
      </c>
      <c r="P583" t="e">
        <f>INDEX(#REF!,MATCH(A583,#REF!,0))</f>
        <v>#REF!</v>
      </c>
      <c r="Q583" t="e">
        <f t="shared" si="9"/>
        <v>#REF!</v>
      </c>
    </row>
    <row r="584" spans="1:17" hidden="1" x14ac:dyDescent="0.25">
      <c r="A584" t="s">
        <v>1054</v>
      </c>
      <c r="D584">
        <v>143437.5</v>
      </c>
      <c r="G584">
        <v>401625</v>
      </c>
      <c r="J584">
        <v>800700</v>
      </c>
      <c r="M584">
        <v>731850</v>
      </c>
      <c r="N584">
        <v>2077612.5</v>
      </c>
      <c r="O584" t="s">
        <v>1296</v>
      </c>
      <c r="P584" t="e">
        <f>INDEX(#REF!,MATCH(A584,#REF!,0))</f>
        <v>#REF!</v>
      </c>
      <c r="Q584" t="e">
        <f t="shared" si="9"/>
        <v>#REF!</v>
      </c>
    </row>
    <row r="585" spans="1:17" hidden="1" x14ac:dyDescent="0.25">
      <c r="A585" t="s">
        <v>369</v>
      </c>
      <c r="B585">
        <v>28631.75</v>
      </c>
      <c r="G585">
        <v>0</v>
      </c>
      <c r="M585">
        <v>0</v>
      </c>
      <c r="N585">
        <v>28631.75</v>
      </c>
      <c r="O585" t="s">
        <v>1296</v>
      </c>
      <c r="P585" t="e">
        <f>INDEX(#REF!,MATCH(A585,#REF!,0))</f>
        <v>#REF!</v>
      </c>
      <c r="Q585" t="e">
        <f t="shared" si="9"/>
        <v>#REF!</v>
      </c>
    </row>
    <row r="586" spans="1:17" hidden="1" x14ac:dyDescent="0.25">
      <c r="A586" t="s">
        <v>370</v>
      </c>
      <c r="B586">
        <v>1757694.88</v>
      </c>
      <c r="E586">
        <v>173314.72</v>
      </c>
      <c r="H586">
        <v>231015.98</v>
      </c>
      <c r="K586">
        <v>760587.31</v>
      </c>
      <c r="N586">
        <v>2922612.89</v>
      </c>
      <c r="O586" t="s">
        <v>1296</v>
      </c>
      <c r="P586" t="e">
        <f>INDEX(#REF!,MATCH(A586,#REF!,0))</f>
        <v>#REF!</v>
      </c>
      <c r="Q586" t="e">
        <f t="shared" si="9"/>
        <v>#REF!</v>
      </c>
    </row>
    <row r="587" spans="1:17" hidden="1" x14ac:dyDescent="0.25">
      <c r="A587" t="s">
        <v>371</v>
      </c>
      <c r="E587">
        <v>0</v>
      </c>
      <c r="K587">
        <v>0</v>
      </c>
      <c r="N587">
        <v>0</v>
      </c>
      <c r="O587" t="s">
        <v>1296</v>
      </c>
      <c r="P587" t="e">
        <f>INDEX(#REF!,MATCH(A587,#REF!,0))</f>
        <v>#REF!</v>
      </c>
      <c r="Q587" t="e">
        <f t="shared" si="9"/>
        <v>#REF!</v>
      </c>
    </row>
    <row r="588" spans="1:17" hidden="1" x14ac:dyDescent="0.25">
      <c r="A588" t="s">
        <v>372</v>
      </c>
      <c r="B588">
        <v>143429.54</v>
      </c>
      <c r="H588">
        <v>0</v>
      </c>
      <c r="N588">
        <v>143429.54</v>
      </c>
      <c r="O588" t="s">
        <v>1296</v>
      </c>
      <c r="P588" t="e">
        <f>INDEX(#REF!,MATCH(A588,#REF!,0))</f>
        <v>#REF!</v>
      </c>
      <c r="Q588" t="e">
        <f t="shared" si="9"/>
        <v>#REF!</v>
      </c>
    </row>
    <row r="589" spans="1:17" hidden="1" x14ac:dyDescent="0.25">
      <c r="A589" t="s">
        <v>373</v>
      </c>
      <c r="B589">
        <v>25977.74</v>
      </c>
      <c r="H589">
        <v>0</v>
      </c>
      <c r="N589">
        <v>25977.74</v>
      </c>
      <c r="O589" t="s">
        <v>1296</v>
      </c>
      <c r="P589" t="e">
        <f>INDEX(#REF!,MATCH(A589,#REF!,0))</f>
        <v>#REF!</v>
      </c>
      <c r="Q589" t="e">
        <f t="shared" si="9"/>
        <v>#REF!</v>
      </c>
    </row>
    <row r="590" spans="1:17" hidden="1" x14ac:dyDescent="0.25">
      <c r="A590" t="s">
        <v>374</v>
      </c>
      <c r="B590">
        <v>120074.96</v>
      </c>
      <c r="E590">
        <v>0</v>
      </c>
      <c r="H590">
        <v>38615.599999999999</v>
      </c>
      <c r="K590">
        <v>110514.32</v>
      </c>
      <c r="N590">
        <v>269204.88</v>
      </c>
      <c r="O590" t="s">
        <v>1296</v>
      </c>
      <c r="P590" t="e">
        <f>INDEX(#REF!,MATCH(A590,#REF!,0))</f>
        <v>#REF!</v>
      </c>
      <c r="Q590" t="e">
        <f t="shared" si="9"/>
        <v>#REF!</v>
      </c>
    </row>
    <row r="591" spans="1:17" hidden="1" x14ac:dyDescent="0.25">
      <c r="A591" t="s">
        <v>375</v>
      </c>
      <c r="F591">
        <v>0</v>
      </c>
      <c r="L591">
        <v>0</v>
      </c>
      <c r="N591">
        <v>0</v>
      </c>
      <c r="O591" t="s">
        <v>1296</v>
      </c>
      <c r="P591" t="e">
        <f>INDEX(#REF!,MATCH(A591,#REF!,0))</f>
        <v>#REF!</v>
      </c>
      <c r="Q591" t="e">
        <f t="shared" si="9"/>
        <v>#REF!</v>
      </c>
    </row>
    <row r="592" spans="1:17" hidden="1" x14ac:dyDescent="0.25">
      <c r="A592" t="s">
        <v>376</v>
      </c>
      <c r="B592">
        <v>89510.98</v>
      </c>
      <c r="C592">
        <v>79150</v>
      </c>
      <c r="F592">
        <v>58887.6</v>
      </c>
      <c r="G592">
        <v>121574.39999999999</v>
      </c>
      <c r="H592">
        <v>154500.79999999999</v>
      </c>
      <c r="I592">
        <v>161474.06</v>
      </c>
      <c r="K592">
        <v>0</v>
      </c>
      <c r="M592">
        <v>0</v>
      </c>
      <c r="N592">
        <v>665097.84</v>
      </c>
      <c r="O592" t="s">
        <v>1296</v>
      </c>
      <c r="P592" t="e">
        <f>INDEX(#REF!,MATCH(A592,#REF!,0))</f>
        <v>#REF!</v>
      </c>
      <c r="Q592" t="e">
        <f t="shared" si="9"/>
        <v>#REF!</v>
      </c>
    </row>
    <row r="593" spans="1:17" hidden="1" x14ac:dyDescent="0.25">
      <c r="A593" t="s">
        <v>377</v>
      </c>
      <c r="D593">
        <v>6816.38</v>
      </c>
      <c r="G593">
        <v>32912.47</v>
      </c>
      <c r="M593">
        <v>0</v>
      </c>
      <c r="N593">
        <v>39728.85</v>
      </c>
      <c r="O593" t="s">
        <v>1296</v>
      </c>
      <c r="P593" t="e">
        <f>INDEX(#REF!,MATCH(A593,#REF!,0))</f>
        <v>#REF!</v>
      </c>
      <c r="Q593" t="e">
        <f t="shared" si="9"/>
        <v>#REF!</v>
      </c>
    </row>
    <row r="594" spans="1:17" hidden="1" x14ac:dyDescent="0.25">
      <c r="A594" t="s">
        <v>378</v>
      </c>
      <c r="G594">
        <v>67939.92</v>
      </c>
      <c r="I594">
        <v>52186.48</v>
      </c>
      <c r="J594">
        <v>40683.69</v>
      </c>
      <c r="L594">
        <v>72450.67</v>
      </c>
      <c r="M594">
        <v>0</v>
      </c>
      <c r="N594">
        <v>233260.76</v>
      </c>
      <c r="O594" t="s">
        <v>1296</v>
      </c>
      <c r="P594" t="e">
        <f>INDEX(#REF!,MATCH(A594,#REF!,0))</f>
        <v>#REF!</v>
      </c>
      <c r="Q594" t="e">
        <f t="shared" si="9"/>
        <v>#REF!</v>
      </c>
    </row>
    <row r="595" spans="1:17" hidden="1" x14ac:dyDescent="0.25">
      <c r="A595" t="s">
        <v>379</v>
      </c>
      <c r="D595">
        <v>0</v>
      </c>
      <c r="G595">
        <v>62975.03</v>
      </c>
      <c r="J595">
        <v>0</v>
      </c>
      <c r="M595">
        <v>0</v>
      </c>
      <c r="N595">
        <v>62975.03</v>
      </c>
      <c r="O595" t="s">
        <v>1296</v>
      </c>
      <c r="P595" t="e">
        <f>INDEX(#REF!,MATCH(A595,#REF!,0))</f>
        <v>#REF!</v>
      </c>
      <c r="Q595" t="e">
        <f t="shared" si="9"/>
        <v>#REF!</v>
      </c>
    </row>
    <row r="596" spans="1:17" hidden="1" x14ac:dyDescent="0.25">
      <c r="A596" t="s">
        <v>380</v>
      </c>
      <c r="D596">
        <v>25936.78</v>
      </c>
      <c r="G596">
        <v>0</v>
      </c>
      <c r="J596">
        <v>12749.9</v>
      </c>
      <c r="N596">
        <v>38686.68</v>
      </c>
      <c r="O596" t="s">
        <v>1296</v>
      </c>
      <c r="P596" t="e">
        <f>INDEX(#REF!,MATCH(A596,#REF!,0))</f>
        <v>#REF!</v>
      </c>
      <c r="Q596" t="e">
        <f t="shared" si="9"/>
        <v>#REF!</v>
      </c>
    </row>
    <row r="597" spans="1:17" hidden="1" x14ac:dyDescent="0.25">
      <c r="A597" t="s">
        <v>381</v>
      </c>
      <c r="B597">
        <v>84886.04</v>
      </c>
      <c r="E597">
        <v>62402.16</v>
      </c>
      <c r="H597">
        <v>32007.01</v>
      </c>
      <c r="K597">
        <v>56980</v>
      </c>
      <c r="N597">
        <v>236275.21000000002</v>
      </c>
      <c r="O597" t="s">
        <v>1296</v>
      </c>
      <c r="P597" t="e">
        <f>INDEX(#REF!,MATCH(A597,#REF!,0))</f>
        <v>#REF!</v>
      </c>
      <c r="Q597" t="e">
        <f t="shared" si="9"/>
        <v>#REF!</v>
      </c>
    </row>
    <row r="598" spans="1:17" hidden="1" x14ac:dyDescent="0.25">
      <c r="A598" t="s">
        <v>382</v>
      </c>
      <c r="E598">
        <v>4251611.37</v>
      </c>
      <c r="H598">
        <v>1827739.53</v>
      </c>
      <c r="K598">
        <v>5366288.8100000005</v>
      </c>
      <c r="M598">
        <v>3171243.1</v>
      </c>
      <c r="N598">
        <v>14616882.810000001</v>
      </c>
      <c r="O598" t="s">
        <v>1296</v>
      </c>
      <c r="P598" t="e">
        <f>INDEX(#REF!,MATCH(A598,#REF!,0))</f>
        <v>#REF!</v>
      </c>
      <c r="Q598" t="e">
        <f t="shared" si="9"/>
        <v>#REF!</v>
      </c>
    </row>
    <row r="599" spans="1:17" hidden="1" x14ac:dyDescent="0.25">
      <c r="A599" t="s">
        <v>383</v>
      </c>
      <c r="B599">
        <v>192482.48</v>
      </c>
      <c r="C599">
        <v>50000</v>
      </c>
      <c r="D599">
        <v>32516.400000000001</v>
      </c>
      <c r="F599">
        <v>174480</v>
      </c>
      <c r="G599">
        <v>84387.8</v>
      </c>
      <c r="I599">
        <v>141678.6</v>
      </c>
      <c r="K599">
        <v>116130</v>
      </c>
      <c r="N599">
        <v>791675.28</v>
      </c>
      <c r="O599" t="s">
        <v>1296</v>
      </c>
      <c r="P599" t="e">
        <f>INDEX(#REF!,MATCH(A599,#REF!,0))</f>
        <v>#REF!</v>
      </c>
      <c r="Q599" t="e">
        <f t="shared" si="9"/>
        <v>#REF!</v>
      </c>
    </row>
    <row r="600" spans="1:17" hidden="1" x14ac:dyDescent="0.25">
      <c r="A600" t="s">
        <v>384</v>
      </c>
      <c r="B600">
        <v>0</v>
      </c>
      <c r="D600">
        <v>368346.8</v>
      </c>
      <c r="F600">
        <v>0</v>
      </c>
      <c r="H600">
        <v>278670</v>
      </c>
      <c r="N600">
        <v>647016.80000000005</v>
      </c>
      <c r="O600" t="s">
        <v>1296</v>
      </c>
      <c r="P600" t="e">
        <f>INDEX(#REF!,MATCH(A600,#REF!,0))</f>
        <v>#REF!</v>
      </c>
      <c r="Q600" t="e">
        <f t="shared" si="9"/>
        <v>#REF!</v>
      </c>
    </row>
    <row r="601" spans="1:17" hidden="1" x14ac:dyDescent="0.25">
      <c r="A601" t="s">
        <v>385</v>
      </c>
      <c r="C601">
        <v>913.9</v>
      </c>
      <c r="E601">
        <v>0</v>
      </c>
      <c r="H601">
        <v>0</v>
      </c>
      <c r="K601">
        <v>0</v>
      </c>
      <c r="N601">
        <v>913.9</v>
      </c>
      <c r="O601" t="s">
        <v>1296</v>
      </c>
      <c r="P601" t="e">
        <f>INDEX(#REF!,MATCH(A601,#REF!,0))</f>
        <v>#REF!</v>
      </c>
      <c r="Q601" t="e">
        <f t="shared" si="9"/>
        <v>#REF!</v>
      </c>
    </row>
    <row r="602" spans="1:17" hidden="1" x14ac:dyDescent="0.25">
      <c r="A602" t="s">
        <v>386</v>
      </c>
      <c r="B602">
        <v>79972.45</v>
      </c>
      <c r="H602">
        <v>71953</v>
      </c>
      <c r="K602">
        <v>175716.8</v>
      </c>
      <c r="N602">
        <v>327642.25</v>
      </c>
      <c r="O602" t="s">
        <v>1296</v>
      </c>
      <c r="P602" t="e">
        <f>INDEX(#REF!,MATCH(A602,#REF!,0))</f>
        <v>#REF!</v>
      </c>
      <c r="Q602" t="e">
        <f t="shared" si="9"/>
        <v>#REF!</v>
      </c>
    </row>
    <row r="603" spans="1:17" hidden="1" x14ac:dyDescent="0.25">
      <c r="A603" t="s">
        <v>387</v>
      </c>
      <c r="C603">
        <v>0</v>
      </c>
      <c r="F603">
        <v>0</v>
      </c>
      <c r="I603">
        <v>0</v>
      </c>
      <c r="L603">
        <v>0</v>
      </c>
      <c r="N603">
        <v>0</v>
      </c>
      <c r="O603" t="s">
        <v>1296</v>
      </c>
      <c r="P603" t="e">
        <f>INDEX(#REF!,MATCH(A603,#REF!,0))</f>
        <v>#REF!</v>
      </c>
      <c r="Q603" t="e">
        <f t="shared" si="9"/>
        <v>#REF!</v>
      </c>
    </row>
    <row r="604" spans="1:17" hidden="1" x14ac:dyDescent="0.25">
      <c r="A604" t="s">
        <v>388</v>
      </c>
      <c r="B604">
        <v>831605.97</v>
      </c>
      <c r="K604">
        <v>750110.18</v>
      </c>
      <c r="N604">
        <v>1581716.15</v>
      </c>
      <c r="O604" t="s">
        <v>1296</v>
      </c>
      <c r="P604" t="e">
        <f>INDEX(#REF!,MATCH(A604,#REF!,0))</f>
        <v>#REF!</v>
      </c>
      <c r="Q604" t="e">
        <f t="shared" si="9"/>
        <v>#REF!</v>
      </c>
    </row>
    <row r="605" spans="1:17" hidden="1" x14ac:dyDescent="0.25">
      <c r="A605" t="s">
        <v>389</v>
      </c>
      <c r="D605">
        <v>337770</v>
      </c>
      <c r="G605">
        <v>525420</v>
      </c>
      <c r="J605">
        <v>450360</v>
      </c>
      <c r="N605">
        <v>1313550</v>
      </c>
      <c r="O605" t="s">
        <v>1296</v>
      </c>
      <c r="P605" t="e">
        <f>INDEX(#REF!,MATCH(A605,#REF!,0))</f>
        <v>#REF!</v>
      </c>
      <c r="Q605" t="e">
        <f t="shared" si="9"/>
        <v>#REF!</v>
      </c>
    </row>
    <row r="606" spans="1:17" hidden="1" x14ac:dyDescent="0.25">
      <c r="A606" t="s">
        <v>390</v>
      </c>
      <c r="B606">
        <v>52288.91</v>
      </c>
      <c r="G606">
        <v>32955.879999999997</v>
      </c>
      <c r="H606">
        <v>56713.64</v>
      </c>
      <c r="K606">
        <v>62667</v>
      </c>
      <c r="N606">
        <v>204625.43</v>
      </c>
      <c r="O606" t="s">
        <v>1296</v>
      </c>
      <c r="P606" t="e">
        <f>INDEX(#REF!,MATCH(A606,#REF!,0))</f>
        <v>#REF!</v>
      </c>
      <c r="Q606" t="e">
        <f t="shared" si="9"/>
        <v>#REF!</v>
      </c>
    </row>
    <row r="607" spans="1:17" hidden="1" x14ac:dyDescent="0.25">
      <c r="A607" t="s">
        <v>391</v>
      </c>
      <c r="C607">
        <v>0</v>
      </c>
      <c r="F607">
        <v>550000</v>
      </c>
      <c r="G607">
        <v>217805</v>
      </c>
      <c r="H607">
        <v>124460</v>
      </c>
      <c r="I607">
        <v>155575</v>
      </c>
      <c r="J607">
        <v>75921.149999999994</v>
      </c>
      <c r="K607">
        <v>75921.149999999994</v>
      </c>
      <c r="L607">
        <v>75921.149999999994</v>
      </c>
      <c r="M607">
        <v>75921.149999999994</v>
      </c>
      <c r="N607">
        <v>1351524.5999999996</v>
      </c>
      <c r="O607" t="s">
        <v>1296</v>
      </c>
      <c r="P607" t="e">
        <f>INDEX(#REF!,MATCH(A607,#REF!,0))</f>
        <v>#REF!</v>
      </c>
      <c r="Q607" t="e">
        <f t="shared" si="9"/>
        <v>#REF!</v>
      </c>
    </row>
    <row r="608" spans="1:17" hidden="1" x14ac:dyDescent="0.25">
      <c r="A608" t="s">
        <v>392</v>
      </c>
      <c r="D608">
        <v>22120.560000000001</v>
      </c>
      <c r="G608">
        <v>74573.3</v>
      </c>
      <c r="J608">
        <v>168265.93</v>
      </c>
      <c r="M608">
        <v>75222.28</v>
      </c>
      <c r="N608">
        <v>340182.06999999995</v>
      </c>
      <c r="O608" t="s">
        <v>1296</v>
      </c>
      <c r="P608" t="e">
        <f>INDEX(#REF!,MATCH(A608,#REF!,0))</f>
        <v>#REF!</v>
      </c>
      <c r="Q608" t="e">
        <f t="shared" si="9"/>
        <v>#REF!</v>
      </c>
    </row>
    <row r="609" spans="1:17" hidden="1" x14ac:dyDescent="0.25">
      <c r="A609" s="23" t="s">
        <v>393</v>
      </c>
      <c r="B609" s="21"/>
      <c r="C609" s="21"/>
      <c r="D609" s="21">
        <v>3137.1700000000073</v>
      </c>
      <c r="E609" s="21"/>
      <c r="F609" s="21"/>
      <c r="G609" s="21">
        <v>55394.38</v>
      </c>
      <c r="H609" s="21"/>
      <c r="I609" s="21"/>
      <c r="J609" s="21">
        <v>71035.28</v>
      </c>
      <c r="K609" s="21"/>
      <c r="L609" s="21"/>
      <c r="M609" s="21">
        <v>83620.95</v>
      </c>
      <c r="N609" s="21">
        <v>213187.78</v>
      </c>
      <c r="O609" s="20" t="s">
        <v>1296</v>
      </c>
      <c r="P609" s="20" t="e">
        <f>INDEX(#REF!,MATCH(A609,#REF!,0))</f>
        <v>#REF!</v>
      </c>
      <c r="Q609" s="20" t="e">
        <f t="shared" si="9"/>
        <v>#REF!</v>
      </c>
    </row>
    <row r="610" spans="1:17" hidden="1" x14ac:dyDescent="0.25">
      <c r="A610" t="s">
        <v>394</v>
      </c>
      <c r="F610">
        <v>43152</v>
      </c>
      <c r="L610">
        <v>43152</v>
      </c>
      <c r="N610">
        <v>86304</v>
      </c>
      <c r="O610" t="s">
        <v>1296</v>
      </c>
      <c r="P610" t="e">
        <f>INDEX(#REF!,MATCH(A610,#REF!,0))</f>
        <v>#REF!</v>
      </c>
      <c r="Q610" t="e">
        <f t="shared" si="9"/>
        <v>#REF!</v>
      </c>
    </row>
    <row r="611" spans="1:17" hidden="1" x14ac:dyDescent="0.25">
      <c r="A611" t="s">
        <v>395</v>
      </c>
      <c r="D611">
        <v>0</v>
      </c>
      <c r="G611">
        <v>146660</v>
      </c>
      <c r="J611">
        <v>252988.5</v>
      </c>
      <c r="M611">
        <v>206792.19</v>
      </c>
      <c r="N611">
        <v>606440.68999999994</v>
      </c>
      <c r="O611" t="s">
        <v>1296</v>
      </c>
      <c r="P611" t="e">
        <f>INDEX(#REF!,MATCH(A611,#REF!,0))</f>
        <v>#REF!</v>
      </c>
      <c r="Q611" t="e">
        <f t="shared" si="9"/>
        <v>#REF!</v>
      </c>
    </row>
    <row r="612" spans="1:17" hidden="1" x14ac:dyDescent="0.25">
      <c r="A612" t="s">
        <v>396</v>
      </c>
      <c r="E612">
        <v>0</v>
      </c>
      <c r="K612">
        <v>20988.77</v>
      </c>
      <c r="N612">
        <v>20988.77</v>
      </c>
      <c r="O612" t="s">
        <v>1296</v>
      </c>
      <c r="P612" t="e">
        <f>INDEX(#REF!,MATCH(A612,#REF!,0))</f>
        <v>#REF!</v>
      </c>
      <c r="Q612" t="e">
        <f t="shared" si="9"/>
        <v>#REF!</v>
      </c>
    </row>
    <row r="613" spans="1:17" hidden="1" x14ac:dyDescent="0.25">
      <c r="A613" t="s">
        <v>397</v>
      </c>
      <c r="B613">
        <v>0</v>
      </c>
      <c r="D613">
        <v>451843.85</v>
      </c>
      <c r="G613">
        <v>187700</v>
      </c>
      <c r="J613">
        <v>120787.04</v>
      </c>
      <c r="N613">
        <v>760330.89</v>
      </c>
      <c r="O613" t="s">
        <v>1296</v>
      </c>
      <c r="P613" t="e">
        <f>INDEX(#REF!,MATCH(A613,#REF!,0))</f>
        <v>#REF!</v>
      </c>
      <c r="Q613" t="e">
        <f t="shared" si="9"/>
        <v>#REF!</v>
      </c>
    </row>
    <row r="614" spans="1:17" hidden="1" x14ac:dyDescent="0.25">
      <c r="A614" t="s">
        <v>398</v>
      </c>
      <c r="H614">
        <v>173382</v>
      </c>
      <c r="K614">
        <v>173382</v>
      </c>
      <c r="N614">
        <v>346764</v>
      </c>
      <c r="O614" t="s">
        <v>1296</v>
      </c>
      <c r="P614" t="e">
        <f>INDEX(#REF!,MATCH(A614,#REF!,0))</f>
        <v>#REF!</v>
      </c>
      <c r="Q614" t="e">
        <f t="shared" si="9"/>
        <v>#REF!</v>
      </c>
    </row>
    <row r="615" spans="1:17" hidden="1" x14ac:dyDescent="0.25">
      <c r="A615" t="s">
        <v>399</v>
      </c>
      <c r="F615">
        <v>80000</v>
      </c>
      <c r="I615">
        <v>61401.97</v>
      </c>
      <c r="L615">
        <v>61401.97</v>
      </c>
      <c r="N615">
        <v>202803.94</v>
      </c>
      <c r="O615" t="s">
        <v>1296</v>
      </c>
      <c r="P615" t="e">
        <f>INDEX(#REF!,MATCH(A615,#REF!,0))</f>
        <v>#REF!</v>
      </c>
      <c r="Q615" t="e">
        <f t="shared" si="9"/>
        <v>#REF!</v>
      </c>
    </row>
    <row r="616" spans="1:17" hidden="1" x14ac:dyDescent="0.25">
      <c r="A616" t="s">
        <v>400</v>
      </c>
      <c r="B616">
        <v>35865.519999999997</v>
      </c>
      <c r="D616">
        <v>41495</v>
      </c>
      <c r="F616">
        <v>77628.88</v>
      </c>
      <c r="G616">
        <v>65735</v>
      </c>
      <c r="H616">
        <v>83606.89</v>
      </c>
      <c r="J616">
        <v>147868.89000000001</v>
      </c>
      <c r="L616">
        <v>0</v>
      </c>
      <c r="N616">
        <v>452200.18</v>
      </c>
      <c r="O616" t="s">
        <v>1296</v>
      </c>
      <c r="P616" t="e">
        <f>INDEX(#REF!,MATCH(A616,#REF!,0))</f>
        <v>#REF!</v>
      </c>
      <c r="Q616" t="e">
        <f t="shared" si="9"/>
        <v>#REF!</v>
      </c>
    </row>
    <row r="617" spans="1:17" hidden="1" x14ac:dyDescent="0.25">
      <c r="A617" t="s">
        <v>401</v>
      </c>
      <c r="B617">
        <v>49697.919999999998</v>
      </c>
      <c r="C617">
        <v>42703.11</v>
      </c>
      <c r="F617">
        <v>48383.72</v>
      </c>
      <c r="G617">
        <v>69106.97</v>
      </c>
      <c r="H617">
        <v>117578.68</v>
      </c>
      <c r="I617">
        <v>145361.32999999999</v>
      </c>
      <c r="J617">
        <v>154166.76</v>
      </c>
      <c r="K617">
        <v>162271.66</v>
      </c>
      <c r="L617">
        <v>125088.07</v>
      </c>
      <c r="M617">
        <v>115093.33</v>
      </c>
      <c r="N617">
        <v>1029451.5499999999</v>
      </c>
      <c r="O617" t="s">
        <v>1296</v>
      </c>
      <c r="P617" t="e">
        <f>INDEX(#REF!,MATCH(A617,#REF!,0))</f>
        <v>#REF!</v>
      </c>
      <c r="Q617" t="e">
        <f t="shared" si="9"/>
        <v>#REF!</v>
      </c>
    </row>
    <row r="618" spans="1:17" hidden="1" x14ac:dyDescent="0.25">
      <c r="A618" t="s">
        <v>402</v>
      </c>
      <c r="E618">
        <v>115574</v>
      </c>
      <c r="G618">
        <v>20622</v>
      </c>
      <c r="I618">
        <v>68052.600000000006</v>
      </c>
      <c r="K618">
        <v>48118</v>
      </c>
      <c r="N618">
        <v>252366.6</v>
      </c>
      <c r="O618" t="s">
        <v>1296</v>
      </c>
      <c r="P618" t="e">
        <f>INDEX(#REF!,MATCH(A618,#REF!,0))</f>
        <v>#REF!</v>
      </c>
      <c r="Q618" t="e">
        <f t="shared" si="9"/>
        <v>#REF!</v>
      </c>
    </row>
    <row r="619" spans="1:17" hidden="1" x14ac:dyDescent="0.25">
      <c r="A619" t="s">
        <v>403</v>
      </c>
      <c r="C619">
        <v>0</v>
      </c>
      <c r="I619">
        <v>0</v>
      </c>
      <c r="N619">
        <v>0</v>
      </c>
      <c r="O619" t="s">
        <v>1296</v>
      </c>
      <c r="P619" t="e">
        <f>INDEX(#REF!,MATCH(A619,#REF!,0))</f>
        <v>#REF!</v>
      </c>
      <c r="Q619" t="e">
        <f t="shared" si="9"/>
        <v>#REF!</v>
      </c>
    </row>
    <row r="620" spans="1:17" hidden="1" x14ac:dyDescent="0.25">
      <c r="A620" t="s">
        <v>404</v>
      </c>
      <c r="B620">
        <v>47552.97</v>
      </c>
      <c r="E620">
        <v>80000</v>
      </c>
      <c r="G620">
        <v>32448</v>
      </c>
      <c r="J620">
        <v>48672</v>
      </c>
      <c r="L620">
        <v>40560</v>
      </c>
      <c r="N620">
        <v>249232.97</v>
      </c>
      <c r="O620" t="s">
        <v>1296</v>
      </c>
      <c r="P620" t="e">
        <f>INDEX(#REF!,MATCH(A620,#REF!,0))</f>
        <v>#REF!</v>
      </c>
      <c r="Q620" t="e">
        <f t="shared" si="9"/>
        <v>#REF!</v>
      </c>
    </row>
    <row r="621" spans="1:17" hidden="1" x14ac:dyDescent="0.25">
      <c r="A621" t="s">
        <v>405</v>
      </c>
      <c r="B621">
        <v>84320.98</v>
      </c>
      <c r="F621">
        <v>52257.89</v>
      </c>
      <c r="I621">
        <v>28522.19</v>
      </c>
      <c r="N621">
        <v>165101.06</v>
      </c>
      <c r="O621" t="s">
        <v>1296</v>
      </c>
      <c r="P621" t="e">
        <f>INDEX(#REF!,MATCH(A621,#REF!,0))</f>
        <v>#REF!</v>
      </c>
      <c r="Q621" t="e">
        <f t="shared" si="9"/>
        <v>#REF!</v>
      </c>
    </row>
    <row r="622" spans="1:17" hidden="1" x14ac:dyDescent="0.25">
      <c r="A622" t="s">
        <v>406</v>
      </c>
      <c r="C622">
        <v>108717.27</v>
      </c>
      <c r="I622">
        <v>0</v>
      </c>
      <c r="N622">
        <v>108717.27</v>
      </c>
      <c r="O622" t="s">
        <v>1296</v>
      </c>
      <c r="P622" t="e">
        <f>INDEX(#REF!,MATCH(A622,#REF!,0))</f>
        <v>#REF!</v>
      </c>
      <c r="Q622" t="e">
        <f t="shared" si="9"/>
        <v>#REF!</v>
      </c>
    </row>
    <row r="623" spans="1:17" hidden="1" x14ac:dyDescent="0.25">
      <c r="A623" t="s">
        <v>407</v>
      </c>
      <c r="E623">
        <v>35023.81</v>
      </c>
      <c r="G623">
        <v>35023.81</v>
      </c>
      <c r="J623">
        <v>35023.81</v>
      </c>
      <c r="N623">
        <v>105071.43</v>
      </c>
      <c r="O623" t="s">
        <v>1296</v>
      </c>
      <c r="P623" t="e">
        <f>INDEX(#REF!,MATCH(A623,#REF!,0))</f>
        <v>#REF!</v>
      </c>
      <c r="Q623" t="e">
        <f t="shared" si="9"/>
        <v>#REF!</v>
      </c>
    </row>
    <row r="624" spans="1:17" hidden="1" x14ac:dyDescent="0.25">
      <c r="A624" t="s">
        <v>408</v>
      </c>
      <c r="C624">
        <v>68556.66</v>
      </c>
      <c r="E624">
        <v>171391.65</v>
      </c>
      <c r="F624">
        <v>171391.65</v>
      </c>
      <c r="G624">
        <v>171391.65</v>
      </c>
      <c r="H624">
        <v>226236.97</v>
      </c>
      <c r="I624">
        <v>274226.64</v>
      </c>
      <c r="J624">
        <v>342783.29</v>
      </c>
      <c r="K624">
        <v>308504.96000000002</v>
      </c>
      <c r="L624">
        <v>308504.96000000002</v>
      </c>
      <c r="M624">
        <v>205669.98</v>
      </c>
      <c r="N624">
        <v>2248658.41</v>
      </c>
      <c r="O624" t="s">
        <v>1296</v>
      </c>
      <c r="P624" t="e">
        <f>INDEX(#REF!,MATCH(A624,#REF!,0))</f>
        <v>#REF!</v>
      </c>
      <c r="Q624" t="e">
        <f t="shared" si="9"/>
        <v>#REF!</v>
      </c>
    </row>
    <row r="625" spans="1:17" hidden="1" x14ac:dyDescent="0.25">
      <c r="A625" t="s">
        <v>409</v>
      </c>
      <c r="D625">
        <v>136241.91999999998</v>
      </c>
      <c r="G625">
        <v>104976.47</v>
      </c>
      <c r="J625">
        <v>181978.73</v>
      </c>
      <c r="M625">
        <v>113207.18</v>
      </c>
      <c r="N625">
        <v>536404.30000000005</v>
      </c>
      <c r="O625" t="s">
        <v>1296</v>
      </c>
      <c r="P625" t="e">
        <f>INDEX(#REF!,MATCH(A625,#REF!,0))</f>
        <v>#REF!</v>
      </c>
      <c r="Q625" t="e">
        <f t="shared" si="9"/>
        <v>#REF!</v>
      </c>
    </row>
    <row r="626" spans="1:17" hidden="1" x14ac:dyDescent="0.25">
      <c r="A626" t="s">
        <v>410</v>
      </c>
      <c r="B626">
        <v>149325.29</v>
      </c>
      <c r="E626">
        <v>53305.31</v>
      </c>
      <c r="H626">
        <v>149104.64000000001</v>
      </c>
      <c r="K626">
        <v>158249.01</v>
      </c>
      <c r="N626">
        <v>509984.25</v>
      </c>
      <c r="O626" t="s">
        <v>1296</v>
      </c>
      <c r="P626" t="e">
        <f>INDEX(#REF!,MATCH(A626,#REF!,0))</f>
        <v>#REF!</v>
      </c>
      <c r="Q626" t="e">
        <f t="shared" si="9"/>
        <v>#REF!</v>
      </c>
    </row>
    <row r="627" spans="1:17" hidden="1" x14ac:dyDescent="0.25">
      <c r="A627" t="s">
        <v>411</v>
      </c>
      <c r="G627">
        <v>265729.77</v>
      </c>
      <c r="J627">
        <v>193140</v>
      </c>
      <c r="M627">
        <v>128760</v>
      </c>
      <c r="N627">
        <v>587629.77</v>
      </c>
      <c r="O627" t="s">
        <v>1296</v>
      </c>
      <c r="P627" t="e">
        <f>INDEX(#REF!,MATCH(A627,#REF!,0))</f>
        <v>#REF!</v>
      </c>
      <c r="Q627" t="e">
        <f t="shared" si="9"/>
        <v>#REF!</v>
      </c>
    </row>
    <row r="628" spans="1:17" hidden="1" x14ac:dyDescent="0.25">
      <c r="A628" t="s">
        <v>848</v>
      </c>
      <c r="E628">
        <v>121041.1</v>
      </c>
      <c r="G628">
        <v>123397.37</v>
      </c>
      <c r="J628">
        <v>164529.82999999999</v>
      </c>
      <c r="M628">
        <v>61698.69</v>
      </c>
      <c r="N628">
        <v>470666.99</v>
      </c>
      <c r="O628" t="s">
        <v>1296</v>
      </c>
      <c r="P628" t="e">
        <f>INDEX(#REF!,MATCH(A628,#REF!,0))</f>
        <v>#REF!</v>
      </c>
      <c r="Q628" t="e">
        <f t="shared" si="9"/>
        <v>#REF!</v>
      </c>
    </row>
    <row r="629" spans="1:17" hidden="1" x14ac:dyDescent="0.25">
      <c r="A629" t="s">
        <v>412</v>
      </c>
      <c r="F629">
        <v>0</v>
      </c>
      <c r="L629">
        <v>0</v>
      </c>
      <c r="N629">
        <v>0</v>
      </c>
      <c r="O629" t="s">
        <v>1296</v>
      </c>
      <c r="P629" t="e">
        <f>INDEX(#REF!,MATCH(A629,#REF!,0))</f>
        <v>#REF!</v>
      </c>
      <c r="Q629" t="e">
        <f t="shared" si="9"/>
        <v>#REF!</v>
      </c>
    </row>
    <row r="630" spans="1:17" hidden="1" x14ac:dyDescent="0.25">
      <c r="A630" t="s">
        <v>825</v>
      </c>
      <c r="C630">
        <v>0</v>
      </c>
      <c r="F630">
        <v>0</v>
      </c>
      <c r="I630">
        <v>0</v>
      </c>
      <c r="L630">
        <v>0</v>
      </c>
      <c r="N630">
        <v>0</v>
      </c>
      <c r="O630" t="s">
        <v>1296</v>
      </c>
      <c r="P630" t="e">
        <f>INDEX(#REF!,MATCH(A630,#REF!,0))</f>
        <v>#REF!</v>
      </c>
      <c r="Q630" t="e">
        <f t="shared" si="9"/>
        <v>#REF!</v>
      </c>
    </row>
    <row r="631" spans="1:17" hidden="1" x14ac:dyDescent="0.25">
      <c r="A631" t="s">
        <v>413</v>
      </c>
      <c r="C631">
        <v>149143.79999999999</v>
      </c>
      <c r="N631">
        <v>149143.79999999999</v>
      </c>
      <c r="O631" t="s">
        <v>1296</v>
      </c>
      <c r="P631" t="e">
        <f>INDEX(#REF!,MATCH(A631,#REF!,0))</f>
        <v>#REF!</v>
      </c>
      <c r="Q631" t="e">
        <f t="shared" si="9"/>
        <v>#REF!</v>
      </c>
    </row>
    <row r="632" spans="1:17" hidden="1" x14ac:dyDescent="0.25">
      <c r="A632" s="20" t="s">
        <v>414</v>
      </c>
      <c r="B632" s="20">
        <v>34065.749999999993</v>
      </c>
      <c r="C632" s="20"/>
      <c r="D632" s="20"/>
      <c r="E632" s="20"/>
      <c r="F632" s="20"/>
      <c r="G632" s="20"/>
      <c r="H632" s="20"/>
      <c r="I632" s="20"/>
      <c r="J632" s="20"/>
      <c r="K632" s="20"/>
      <c r="L632" s="20"/>
      <c r="M632" s="20"/>
      <c r="N632" s="20">
        <v>34065.749999999993</v>
      </c>
      <c r="O632" s="20" t="s">
        <v>1296</v>
      </c>
      <c r="P632" s="20" t="e">
        <f>INDEX(#REF!,MATCH(A632,#REF!,0))</f>
        <v>#REF!</v>
      </c>
      <c r="Q632" s="20" t="e">
        <f t="shared" si="9"/>
        <v>#REF!</v>
      </c>
    </row>
    <row r="633" spans="1:17" hidden="1" x14ac:dyDescent="0.25">
      <c r="A633" t="s">
        <v>415</v>
      </c>
      <c r="B633">
        <v>50339.990000000107</v>
      </c>
      <c r="N633">
        <v>50339.990000000107</v>
      </c>
      <c r="O633" t="s">
        <v>1296</v>
      </c>
      <c r="P633" t="e">
        <f>INDEX(#REF!,MATCH(A633,#REF!,0))</f>
        <v>#REF!</v>
      </c>
      <c r="Q633" t="e">
        <f t="shared" si="9"/>
        <v>#REF!</v>
      </c>
    </row>
    <row r="634" spans="1:17" hidden="1" x14ac:dyDescent="0.25">
      <c r="A634" s="20" t="s">
        <v>416</v>
      </c>
      <c r="B634" s="20">
        <v>355019.39</v>
      </c>
      <c r="C634" s="20"/>
      <c r="D634" s="20"/>
      <c r="E634" s="20"/>
      <c r="F634" s="20"/>
      <c r="G634" s="20"/>
      <c r="H634" s="20"/>
      <c r="I634" s="20"/>
      <c r="J634" s="20"/>
      <c r="K634" s="20"/>
      <c r="L634" s="20"/>
      <c r="M634" s="20"/>
      <c r="N634" s="20">
        <v>355019.39</v>
      </c>
      <c r="O634" s="20" t="s">
        <v>1296</v>
      </c>
      <c r="P634" s="20" t="e">
        <f>INDEX(#REF!,MATCH(A634,#REF!,0))</f>
        <v>#REF!</v>
      </c>
      <c r="Q634" s="20" t="e">
        <f t="shared" si="9"/>
        <v>#REF!</v>
      </c>
    </row>
    <row r="635" spans="1:17" hidden="1" x14ac:dyDescent="0.25">
      <c r="A635" t="s">
        <v>417</v>
      </c>
      <c r="B635">
        <v>804591.73</v>
      </c>
      <c r="E635">
        <v>769083.29</v>
      </c>
      <c r="H635">
        <v>232052.73</v>
      </c>
      <c r="K635">
        <v>763110.51</v>
      </c>
      <c r="N635">
        <v>2568838.2599999998</v>
      </c>
      <c r="O635" t="s">
        <v>1296</v>
      </c>
      <c r="P635" t="e">
        <f>INDEX(#REF!,MATCH(A635,#REF!,0))</f>
        <v>#REF!</v>
      </c>
      <c r="Q635" t="e">
        <f t="shared" si="9"/>
        <v>#REF!</v>
      </c>
    </row>
    <row r="636" spans="1:17" hidden="1" x14ac:dyDescent="0.25">
      <c r="A636" t="s">
        <v>418</v>
      </c>
      <c r="D636">
        <v>101447.13</v>
      </c>
      <c r="E636">
        <v>2150504.84</v>
      </c>
      <c r="G636">
        <v>2383347.79</v>
      </c>
      <c r="H636">
        <v>637599.54</v>
      </c>
      <c r="J636">
        <v>647285.42000000004</v>
      </c>
      <c r="K636">
        <v>291540.88</v>
      </c>
      <c r="M636">
        <v>291540.88</v>
      </c>
      <c r="N636">
        <v>6503266.4799999995</v>
      </c>
      <c r="O636" t="s">
        <v>1296</v>
      </c>
      <c r="P636" t="e">
        <f>INDEX(#REF!,MATCH(A636,#REF!,0))</f>
        <v>#REF!</v>
      </c>
      <c r="Q636" t="e">
        <f t="shared" si="9"/>
        <v>#REF!</v>
      </c>
    </row>
    <row r="637" spans="1:17" hidden="1" x14ac:dyDescent="0.25">
      <c r="A637" t="s">
        <v>419</v>
      </c>
      <c r="B637">
        <v>742530.21</v>
      </c>
      <c r="E637">
        <v>211745.88</v>
      </c>
      <c r="H637">
        <v>511397.07</v>
      </c>
      <c r="K637">
        <v>380336.09</v>
      </c>
      <c r="N637">
        <v>1846009.25</v>
      </c>
      <c r="O637" t="s">
        <v>1296</v>
      </c>
      <c r="P637" t="e">
        <f>INDEX(#REF!,MATCH(A637,#REF!,0))</f>
        <v>#REF!</v>
      </c>
      <c r="Q637" t="e">
        <f t="shared" si="9"/>
        <v>#REF!</v>
      </c>
    </row>
    <row r="638" spans="1:17" hidden="1" x14ac:dyDescent="0.25">
      <c r="A638" t="s">
        <v>1055</v>
      </c>
      <c r="B638">
        <v>601655.23</v>
      </c>
      <c r="C638">
        <v>290364.23</v>
      </c>
      <c r="G638">
        <v>252982.08</v>
      </c>
      <c r="H638">
        <v>519258.88</v>
      </c>
      <c r="M638">
        <v>324121.40999999997</v>
      </c>
      <c r="N638">
        <v>1988381.8299999998</v>
      </c>
      <c r="O638" t="s">
        <v>1296</v>
      </c>
      <c r="P638" t="e">
        <f>INDEX(#REF!,MATCH(A638,#REF!,0))</f>
        <v>#REF!</v>
      </c>
      <c r="Q638" t="e">
        <f t="shared" si="9"/>
        <v>#REF!</v>
      </c>
    </row>
    <row r="639" spans="1:17" hidden="1" x14ac:dyDescent="0.25">
      <c r="A639" t="s">
        <v>420</v>
      </c>
      <c r="B639">
        <v>228635.93</v>
      </c>
      <c r="E639">
        <v>26943.050000000003</v>
      </c>
      <c r="H639">
        <v>48714.159999999996</v>
      </c>
      <c r="K639">
        <v>180334.06</v>
      </c>
      <c r="N639">
        <v>484627.19999999995</v>
      </c>
      <c r="O639" t="s">
        <v>1296</v>
      </c>
      <c r="P639" t="e">
        <f>INDEX(#REF!,MATCH(A639,#REF!,0))</f>
        <v>#REF!</v>
      </c>
      <c r="Q639" t="e">
        <f t="shared" si="9"/>
        <v>#REF!</v>
      </c>
    </row>
    <row r="640" spans="1:17" hidden="1" x14ac:dyDescent="0.25">
      <c r="A640" t="s">
        <v>421</v>
      </c>
      <c r="B640">
        <v>352191.06</v>
      </c>
      <c r="E640">
        <v>183122.36</v>
      </c>
      <c r="H640">
        <v>409043.96</v>
      </c>
      <c r="K640">
        <v>328519.32</v>
      </c>
      <c r="N640">
        <v>1272876.7</v>
      </c>
      <c r="O640" t="s">
        <v>1296</v>
      </c>
      <c r="P640" t="e">
        <f>INDEX(#REF!,MATCH(A640,#REF!,0))</f>
        <v>#REF!</v>
      </c>
      <c r="Q640" t="e">
        <f t="shared" si="9"/>
        <v>#REF!</v>
      </c>
    </row>
    <row r="641" spans="1:17" hidden="1" x14ac:dyDescent="0.25">
      <c r="A641" t="s">
        <v>426</v>
      </c>
      <c r="D641">
        <v>140272.53</v>
      </c>
      <c r="E641">
        <v>8691.8499999999985</v>
      </c>
      <c r="H641">
        <v>204031.19</v>
      </c>
      <c r="K641">
        <v>601460.6</v>
      </c>
      <c r="M641">
        <v>380292.88</v>
      </c>
      <c r="N641">
        <v>1334749.0499999998</v>
      </c>
      <c r="O641" t="s">
        <v>1296</v>
      </c>
      <c r="P641" t="e">
        <f>INDEX(#REF!,MATCH(A641,#REF!,0))</f>
        <v>#REF!</v>
      </c>
      <c r="Q641" t="e">
        <f t="shared" si="9"/>
        <v>#REF!</v>
      </c>
    </row>
    <row r="642" spans="1:17" hidden="1" x14ac:dyDescent="0.25">
      <c r="A642" t="s">
        <v>422</v>
      </c>
      <c r="B642">
        <v>247634.74</v>
      </c>
      <c r="E642">
        <v>316483.14</v>
      </c>
      <c r="F642">
        <v>565776.86</v>
      </c>
      <c r="H642">
        <v>495684.86</v>
      </c>
      <c r="K642">
        <v>1039507.69</v>
      </c>
      <c r="N642">
        <v>2665087.29</v>
      </c>
      <c r="O642" t="s">
        <v>1296</v>
      </c>
      <c r="P642" t="e">
        <f>INDEX(#REF!,MATCH(A642,#REF!,0))</f>
        <v>#REF!</v>
      </c>
      <c r="Q642" t="e">
        <f t="shared" si="9"/>
        <v>#REF!</v>
      </c>
    </row>
    <row r="643" spans="1:17" hidden="1" x14ac:dyDescent="0.25">
      <c r="A643" t="s">
        <v>423</v>
      </c>
      <c r="B643">
        <v>207338.33</v>
      </c>
      <c r="D643">
        <v>34516.85</v>
      </c>
      <c r="F643">
        <v>57735.17</v>
      </c>
      <c r="I643">
        <v>163638.35999999999</v>
      </c>
      <c r="L643">
        <v>213792.25</v>
      </c>
      <c r="N643">
        <v>677020.96</v>
      </c>
      <c r="O643" t="s">
        <v>1296</v>
      </c>
      <c r="P643" t="e">
        <f>INDEX(#REF!,MATCH(A643,#REF!,0))</f>
        <v>#REF!</v>
      </c>
      <c r="Q643" t="e">
        <f t="shared" si="9"/>
        <v>#REF!</v>
      </c>
    </row>
    <row r="644" spans="1:17" hidden="1" x14ac:dyDescent="0.25">
      <c r="A644" t="s">
        <v>773</v>
      </c>
      <c r="B644">
        <v>110756.18</v>
      </c>
      <c r="D644">
        <v>115527.14</v>
      </c>
      <c r="E644">
        <v>211799.76</v>
      </c>
      <c r="F644">
        <v>533080.66</v>
      </c>
      <c r="J644">
        <v>451600.1</v>
      </c>
      <c r="M644">
        <v>551725.55000000005</v>
      </c>
      <c r="N644">
        <v>1974489.3900000001</v>
      </c>
      <c r="O644" t="s">
        <v>1296</v>
      </c>
      <c r="P644" t="e">
        <f>INDEX(#REF!,MATCH(A644,#REF!,0))</f>
        <v>#REF!</v>
      </c>
      <c r="Q644" t="e">
        <f t="shared" si="9"/>
        <v>#REF!</v>
      </c>
    </row>
    <row r="645" spans="1:17" hidden="1" x14ac:dyDescent="0.25">
      <c r="A645" t="s">
        <v>424</v>
      </c>
      <c r="B645">
        <v>275294.71000000002</v>
      </c>
      <c r="G645">
        <v>242848.47999999998</v>
      </c>
      <c r="J645">
        <v>191346.71000000002</v>
      </c>
      <c r="N645">
        <v>709489.89999999991</v>
      </c>
      <c r="O645" t="s">
        <v>1296</v>
      </c>
      <c r="P645" t="e">
        <f>INDEX(#REF!,MATCH(A645,#REF!,0))</f>
        <v>#REF!</v>
      </c>
      <c r="Q645" t="e">
        <f t="shared" si="9"/>
        <v>#REF!</v>
      </c>
    </row>
    <row r="646" spans="1:17" hidden="1" x14ac:dyDescent="0.25">
      <c r="A646" t="s">
        <v>425</v>
      </c>
      <c r="B646">
        <v>55066.86</v>
      </c>
      <c r="D646">
        <v>97825.13</v>
      </c>
      <c r="G646">
        <v>206628.96000000002</v>
      </c>
      <c r="J646">
        <v>343949</v>
      </c>
      <c r="M646">
        <v>169545.43</v>
      </c>
      <c r="N646">
        <v>873015.37999999989</v>
      </c>
      <c r="O646" t="s">
        <v>1296</v>
      </c>
      <c r="P646" t="e">
        <f>INDEX(#REF!,MATCH(A646,#REF!,0))</f>
        <v>#REF!</v>
      </c>
      <c r="Q646" t="e">
        <f t="shared" ref="Q646:Q709" si="10">P646=N646</f>
        <v>#REF!</v>
      </c>
    </row>
    <row r="647" spans="1:17" hidden="1" x14ac:dyDescent="0.25">
      <c r="A647" t="s">
        <v>774</v>
      </c>
      <c r="B647">
        <v>283427.33</v>
      </c>
      <c r="E647">
        <v>734608.44</v>
      </c>
      <c r="H647">
        <v>789498.74</v>
      </c>
      <c r="K647">
        <v>744700.58</v>
      </c>
      <c r="N647">
        <v>2552235.09</v>
      </c>
      <c r="O647" t="s">
        <v>1296</v>
      </c>
      <c r="P647" t="e">
        <f>INDEX(#REF!,MATCH(A647,#REF!,0))</f>
        <v>#REF!</v>
      </c>
      <c r="Q647" t="e">
        <f t="shared" si="10"/>
        <v>#REF!</v>
      </c>
    </row>
    <row r="648" spans="1:17" hidden="1" x14ac:dyDescent="0.25">
      <c r="A648" t="s">
        <v>1056</v>
      </c>
      <c r="D648">
        <v>531036.54</v>
      </c>
      <c r="G648">
        <v>975171.12999999989</v>
      </c>
      <c r="J648">
        <v>96181.6</v>
      </c>
      <c r="M648">
        <v>10755.93</v>
      </c>
      <c r="N648">
        <v>1613145.2</v>
      </c>
      <c r="O648" t="s">
        <v>1296</v>
      </c>
      <c r="P648" t="e">
        <f>INDEX(#REF!,MATCH(A648,#REF!,0))</f>
        <v>#REF!</v>
      </c>
      <c r="Q648" t="e">
        <f t="shared" si="10"/>
        <v>#REF!</v>
      </c>
    </row>
    <row r="649" spans="1:17" hidden="1" x14ac:dyDescent="0.25">
      <c r="A649" t="s">
        <v>427</v>
      </c>
      <c r="B649">
        <v>1700755.38</v>
      </c>
      <c r="D649">
        <v>1364122.4</v>
      </c>
      <c r="G649">
        <v>109594.14</v>
      </c>
      <c r="J649">
        <v>1811125.99</v>
      </c>
      <c r="M649">
        <v>300914.07</v>
      </c>
      <c r="N649">
        <v>5286511.9800000004</v>
      </c>
      <c r="O649" t="s">
        <v>1296</v>
      </c>
      <c r="P649" t="e">
        <f>INDEX(#REF!,MATCH(A649,#REF!,0))</f>
        <v>#REF!</v>
      </c>
      <c r="Q649" t="e">
        <f t="shared" si="10"/>
        <v>#REF!</v>
      </c>
    </row>
    <row r="650" spans="1:17" hidden="1" x14ac:dyDescent="0.25">
      <c r="A650" t="s">
        <v>826</v>
      </c>
      <c r="C650">
        <v>1908.02</v>
      </c>
      <c r="G650">
        <v>280000</v>
      </c>
      <c r="M650">
        <v>108549.72</v>
      </c>
      <c r="N650">
        <v>390457.74</v>
      </c>
      <c r="O650" t="s">
        <v>1296</v>
      </c>
      <c r="P650" t="e">
        <f>INDEX(#REF!,MATCH(A650,#REF!,0))</f>
        <v>#REF!</v>
      </c>
      <c r="Q650" t="e">
        <f t="shared" si="10"/>
        <v>#REF!</v>
      </c>
    </row>
    <row r="651" spans="1:17" hidden="1" x14ac:dyDescent="0.25">
      <c r="A651" t="s">
        <v>827</v>
      </c>
      <c r="G651">
        <v>11000</v>
      </c>
      <c r="H651">
        <v>77000</v>
      </c>
      <c r="M651">
        <v>88000</v>
      </c>
      <c r="N651">
        <v>176000</v>
      </c>
      <c r="O651" t="s">
        <v>1296</v>
      </c>
      <c r="P651" t="e">
        <f>INDEX(#REF!,MATCH(A651,#REF!,0))</f>
        <v>#REF!</v>
      </c>
      <c r="Q651" t="e">
        <f t="shared" si="10"/>
        <v>#REF!</v>
      </c>
    </row>
    <row r="652" spans="1:17" hidden="1" x14ac:dyDescent="0.25">
      <c r="A652" t="s">
        <v>828</v>
      </c>
      <c r="G652">
        <v>9246</v>
      </c>
      <c r="M652">
        <v>9246</v>
      </c>
      <c r="N652">
        <v>18492</v>
      </c>
      <c r="O652" t="s">
        <v>1296</v>
      </c>
      <c r="P652" t="e">
        <f>INDEX(#REF!,MATCH(A652,#REF!,0))</f>
        <v>#REF!</v>
      </c>
      <c r="Q652" t="e">
        <f t="shared" si="10"/>
        <v>#REF!</v>
      </c>
    </row>
    <row r="653" spans="1:17" hidden="1" x14ac:dyDescent="0.25">
      <c r="A653" t="s">
        <v>441</v>
      </c>
      <c r="D653">
        <v>55250</v>
      </c>
      <c r="G653">
        <v>17000</v>
      </c>
      <c r="J653">
        <v>381812.24000000005</v>
      </c>
      <c r="N653">
        <v>454062.24000000005</v>
      </c>
      <c r="O653" t="s">
        <v>1296</v>
      </c>
      <c r="P653" t="e">
        <f>INDEX(#REF!,MATCH(A653,#REF!,0))</f>
        <v>#REF!</v>
      </c>
      <c r="Q653" t="e">
        <f t="shared" si="10"/>
        <v>#REF!</v>
      </c>
    </row>
    <row r="654" spans="1:17" hidden="1" x14ac:dyDescent="0.25">
      <c r="A654" t="s">
        <v>430</v>
      </c>
      <c r="D654">
        <v>236580.58000000002</v>
      </c>
      <c r="G654">
        <v>358350.3</v>
      </c>
      <c r="J654">
        <v>313476.04000000004</v>
      </c>
      <c r="L654">
        <v>259557.22999999998</v>
      </c>
      <c r="N654">
        <v>1167964.1499999999</v>
      </c>
      <c r="O654" t="s">
        <v>1296</v>
      </c>
      <c r="P654" t="e">
        <f>INDEX(#REF!,MATCH(A654,#REF!,0))</f>
        <v>#REF!</v>
      </c>
      <c r="Q654" t="e">
        <f t="shared" si="10"/>
        <v>#REF!</v>
      </c>
    </row>
    <row r="655" spans="1:17" hidden="1" x14ac:dyDescent="0.25">
      <c r="A655" t="s">
        <v>442</v>
      </c>
      <c r="D655">
        <v>85000</v>
      </c>
      <c r="J655">
        <v>8500</v>
      </c>
      <c r="M655">
        <v>85680</v>
      </c>
      <c r="N655">
        <v>179180</v>
      </c>
      <c r="O655" t="s">
        <v>1296</v>
      </c>
      <c r="P655" t="e">
        <f>INDEX(#REF!,MATCH(A655,#REF!,0))</f>
        <v>#REF!</v>
      </c>
      <c r="Q655" t="e">
        <f t="shared" si="10"/>
        <v>#REF!</v>
      </c>
    </row>
    <row r="656" spans="1:17" hidden="1" x14ac:dyDescent="0.25">
      <c r="A656" t="s">
        <v>431</v>
      </c>
      <c r="D656">
        <v>548192.4800000001</v>
      </c>
      <c r="N656">
        <v>548192.4800000001</v>
      </c>
      <c r="O656" t="s">
        <v>1296</v>
      </c>
      <c r="P656" t="e">
        <f>INDEX(#REF!,MATCH(A656,#REF!,0))</f>
        <v>#REF!</v>
      </c>
      <c r="Q656" t="e">
        <f t="shared" si="10"/>
        <v>#REF!</v>
      </c>
    </row>
    <row r="657" spans="1:17" hidden="1" x14ac:dyDescent="0.25">
      <c r="A657" t="s">
        <v>432</v>
      </c>
      <c r="B657">
        <v>519953.14</v>
      </c>
      <c r="H657">
        <v>118185</v>
      </c>
      <c r="K657">
        <v>354555</v>
      </c>
      <c r="N657">
        <v>992693.14</v>
      </c>
      <c r="O657" t="s">
        <v>1296</v>
      </c>
      <c r="P657" t="e">
        <f>INDEX(#REF!,MATCH(A657,#REF!,0))</f>
        <v>#REF!</v>
      </c>
      <c r="Q657" t="e">
        <f t="shared" si="10"/>
        <v>#REF!</v>
      </c>
    </row>
    <row r="658" spans="1:17" hidden="1" x14ac:dyDescent="0.25">
      <c r="A658" t="s">
        <v>433</v>
      </c>
      <c r="B658">
        <v>227260.72</v>
      </c>
      <c r="N658">
        <v>227260.72</v>
      </c>
      <c r="O658" t="s">
        <v>1296</v>
      </c>
      <c r="P658" t="e">
        <f>INDEX(#REF!,MATCH(A658,#REF!,0))</f>
        <v>#REF!</v>
      </c>
      <c r="Q658" t="e">
        <f t="shared" si="10"/>
        <v>#REF!</v>
      </c>
    </row>
    <row r="659" spans="1:17" hidden="1" x14ac:dyDescent="0.25">
      <c r="A659" t="s">
        <v>434</v>
      </c>
      <c r="C659">
        <v>649028.94000000006</v>
      </c>
      <c r="F659">
        <v>261555</v>
      </c>
      <c r="G659">
        <v>375597.27</v>
      </c>
      <c r="I659">
        <v>635205</v>
      </c>
      <c r="L659">
        <v>635205</v>
      </c>
      <c r="N659">
        <v>2556591.21</v>
      </c>
      <c r="O659" t="s">
        <v>1296</v>
      </c>
      <c r="P659" t="e">
        <f>INDEX(#REF!,MATCH(A659,#REF!,0))</f>
        <v>#REF!</v>
      </c>
      <c r="Q659" t="e">
        <f t="shared" si="10"/>
        <v>#REF!</v>
      </c>
    </row>
    <row r="660" spans="1:17" hidden="1" x14ac:dyDescent="0.25">
      <c r="A660" t="s">
        <v>435</v>
      </c>
      <c r="D660">
        <v>63856</v>
      </c>
      <c r="E660">
        <v>500000</v>
      </c>
      <c r="G660">
        <v>51523.81</v>
      </c>
      <c r="J660">
        <v>798154.03</v>
      </c>
      <c r="N660">
        <v>1413533.84</v>
      </c>
      <c r="O660" t="s">
        <v>1296</v>
      </c>
      <c r="P660" t="e">
        <f>INDEX(#REF!,MATCH(A660,#REF!,0))</f>
        <v>#REF!</v>
      </c>
      <c r="Q660" t="e">
        <f t="shared" si="10"/>
        <v>#REF!</v>
      </c>
    </row>
    <row r="661" spans="1:17" hidden="1" x14ac:dyDescent="0.25">
      <c r="A661" t="s">
        <v>443</v>
      </c>
      <c r="D661">
        <v>333153.76</v>
      </c>
      <c r="G661">
        <v>3056413.08</v>
      </c>
      <c r="N661">
        <v>3389566.84</v>
      </c>
      <c r="O661" t="s">
        <v>1296</v>
      </c>
      <c r="P661" t="e">
        <f>INDEX(#REF!,MATCH(A661,#REF!,0))</f>
        <v>#REF!</v>
      </c>
      <c r="Q661" t="e">
        <f t="shared" si="10"/>
        <v>#REF!</v>
      </c>
    </row>
    <row r="662" spans="1:17" hidden="1" x14ac:dyDescent="0.25">
      <c r="A662" t="s">
        <v>436</v>
      </c>
      <c r="B662">
        <v>365065.85000000003</v>
      </c>
      <c r="H662">
        <v>420339.57999999996</v>
      </c>
      <c r="N662">
        <v>785405.42999999993</v>
      </c>
      <c r="O662" t="s">
        <v>1296</v>
      </c>
      <c r="P662" t="e">
        <f>INDEX(#REF!,MATCH(A662,#REF!,0))</f>
        <v>#REF!</v>
      </c>
      <c r="Q662" t="e">
        <f t="shared" si="10"/>
        <v>#REF!</v>
      </c>
    </row>
    <row r="663" spans="1:17" hidden="1" x14ac:dyDescent="0.25">
      <c r="A663" t="s">
        <v>829</v>
      </c>
      <c r="B663">
        <v>215055.53999999998</v>
      </c>
      <c r="E663">
        <v>102701.61</v>
      </c>
      <c r="F663">
        <v>500000</v>
      </c>
      <c r="G663">
        <v>143700.90999999997</v>
      </c>
      <c r="J663">
        <v>496439.56</v>
      </c>
      <c r="L663">
        <v>472668.42</v>
      </c>
      <c r="N663">
        <v>1930566.0399999998</v>
      </c>
      <c r="O663" t="s">
        <v>1296</v>
      </c>
      <c r="P663" t="e">
        <f>INDEX(#REF!,MATCH(A663,#REF!,0))</f>
        <v>#REF!</v>
      </c>
      <c r="Q663" t="e">
        <f t="shared" si="10"/>
        <v>#REF!</v>
      </c>
    </row>
    <row r="664" spans="1:17" hidden="1" x14ac:dyDescent="0.25">
      <c r="A664" t="s">
        <v>437</v>
      </c>
      <c r="B664">
        <v>340230.56</v>
      </c>
      <c r="F664">
        <v>399029.43</v>
      </c>
      <c r="H664">
        <v>191625</v>
      </c>
      <c r="K664">
        <v>444570</v>
      </c>
      <c r="N664">
        <v>1375454.99</v>
      </c>
      <c r="O664" t="s">
        <v>1296</v>
      </c>
      <c r="P664" t="e">
        <f>INDEX(#REF!,MATCH(A664,#REF!,0))</f>
        <v>#REF!</v>
      </c>
      <c r="Q664" t="e">
        <f t="shared" si="10"/>
        <v>#REF!</v>
      </c>
    </row>
    <row r="665" spans="1:17" hidden="1" x14ac:dyDescent="0.25">
      <c r="A665" t="s">
        <v>429</v>
      </c>
      <c r="D665">
        <v>119034.06</v>
      </c>
      <c r="F665">
        <v>482349.68</v>
      </c>
      <c r="N665">
        <v>601383.74</v>
      </c>
      <c r="O665" t="s">
        <v>1296</v>
      </c>
      <c r="P665" t="e">
        <f>INDEX(#REF!,MATCH(A665,#REF!,0))</f>
        <v>#REF!</v>
      </c>
      <c r="Q665" t="e">
        <f t="shared" si="10"/>
        <v>#REF!</v>
      </c>
    </row>
    <row r="666" spans="1:17" hidden="1" x14ac:dyDescent="0.25">
      <c r="A666" t="s">
        <v>438</v>
      </c>
      <c r="H666">
        <v>161518.56</v>
      </c>
      <c r="K666">
        <v>303225.57999999996</v>
      </c>
      <c r="N666">
        <v>464744.13999999996</v>
      </c>
      <c r="O666" t="s">
        <v>1296</v>
      </c>
      <c r="P666" t="e">
        <f>INDEX(#REF!,MATCH(A666,#REF!,0))</f>
        <v>#REF!</v>
      </c>
      <c r="Q666" t="e">
        <f t="shared" si="10"/>
        <v>#REF!</v>
      </c>
    </row>
    <row r="667" spans="1:17" hidden="1" x14ac:dyDescent="0.25">
      <c r="A667" t="s">
        <v>439</v>
      </c>
      <c r="E667">
        <v>400000</v>
      </c>
      <c r="G667">
        <v>170000</v>
      </c>
      <c r="J667">
        <v>545055.31999999995</v>
      </c>
      <c r="M667">
        <v>170000</v>
      </c>
      <c r="N667">
        <v>1285055.3199999998</v>
      </c>
      <c r="O667" t="s">
        <v>1296</v>
      </c>
      <c r="P667" t="e">
        <f>INDEX(#REF!,MATCH(A667,#REF!,0))</f>
        <v>#REF!</v>
      </c>
      <c r="Q667" t="e">
        <f t="shared" si="10"/>
        <v>#REF!</v>
      </c>
    </row>
    <row r="668" spans="1:17" hidden="1" x14ac:dyDescent="0.25">
      <c r="A668" t="s">
        <v>1058</v>
      </c>
      <c r="I668">
        <v>230727.3</v>
      </c>
      <c r="M668">
        <v>166644.32</v>
      </c>
      <c r="N668">
        <v>397371.62</v>
      </c>
      <c r="O668" t="s">
        <v>1296</v>
      </c>
      <c r="P668" t="e">
        <f>INDEX(#REF!,MATCH(A668,#REF!,0))</f>
        <v>#REF!</v>
      </c>
      <c r="Q668" t="e">
        <f t="shared" si="10"/>
        <v>#REF!</v>
      </c>
    </row>
    <row r="669" spans="1:17" hidden="1" x14ac:dyDescent="0.25">
      <c r="A669" t="s">
        <v>1059</v>
      </c>
      <c r="B669">
        <v>335840.79000000004</v>
      </c>
      <c r="E669">
        <v>339501.43</v>
      </c>
      <c r="H669">
        <v>239580</v>
      </c>
      <c r="N669">
        <v>914922.22</v>
      </c>
      <c r="O669" t="s">
        <v>1296</v>
      </c>
      <c r="P669" t="e">
        <f>INDEX(#REF!,MATCH(A669,#REF!,0))</f>
        <v>#REF!</v>
      </c>
      <c r="Q669" t="e">
        <f t="shared" si="10"/>
        <v>#REF!</v>
      </c>
    </row>
    <row r="670" spans="1:17" hidden="1" x14ac:dyDescent="0.25">
      <c r="A670" t="s">
        <v>1060</v>
      </c>
      <c r="C670">
        <v>250000</v>
      </c>
      <c r="F670">
        <v>400000</v>
      </c>
      <c r="G670">
        <v>212365.29</v>
      </c>
      <c r="J670">
        <v>595863.46</v>
      </c>
      <c r="M670">
        <v>451975.49</v>
      </c>
      <c r="N670">
        <v>1910204.24</v>
      </c>
      <c r="O670" t="s">
        <v>1296</v>
      </c>
      <c r="P670" t="e">
        <f>INDEX(#REF!,MATCH(A670,#REF!,0))</f>
        <v>#REF!</v>
      </c>
      <c r="Q670" t="e">
        <f t="shared" si="10"/>
        <v>#REF!</v>
      </c>
    </row>
    <row r="671" spans="1:17" hidden="1" x14ac:dyDescent="0.25">
      <c r="A671" t="s">
        <v>832</v>
      </c>
      <c r="D671">
        <v>300000</v>
      </c>
      <c r="F671">
        <v>13264.560000000001</v>
      </c>
      <c r="I671">
        <v>240773.78999999998</v>
      </c>
      <c r="L671">
        <v>240773.78999999998</v>
      </c>
      <c r="N671">
        <v>794812.1399999999</v>
      </c>
      <c r="O671" t="s">
        <v>1296</v>
      </c>
      <c r="P671" t="e">
        <f>INDEX(#REF!,MATCH(A671,#REF!,0))</f>
        <v>#REF!</v>
      </c>
      <c r="Q671" t="e">
        <f t="shared" si="10"/>
        <v>#REF!</v>
      </c>
    </row>
    <row r="672" spans="1:17" hidden="1" x14ac:dyDescent="0.25">
      <c r="A672" t="s">
        <v>1062</v>
      </c>
      <c r="D672">
        <v>0</v>
      </c>
      <c r="F672">
        <v>580000</v>
      </c>
      <c r="G672">
        <v>290980.71999999997</v>
      </c>
      <c r="J672">
        <v>1177209.3600000001</v>
      </c>
      <c r="N672">
        <v>2048190.08</v>
      </c>
      <c r="O672" t="s">
        <v>1296</v>
      </c>
      <c r="P672" t="e">
        <f>INDEX(#REF!,MATCH(A672,#REF!,0))</f>
        <v>#REF!</v>
      </c>
      <c r="Q672" t="e">
        <f t="shared" si="10"/>
        <v>#REF!</v>
      </c>
    </row>
    <row r="673" spans="1:17" hidden="1" x14ac:dyDescent="0.25">
      <c r="A673" t="s">
        <v>440</v>
      </c>
      <c r="F673">
        <v>270000</v>
      </c>
      <c r="G673">
        <v>125752</v>
      </c>
      <c r="L673">
        <v>314380</v>
      </c>
      <c r="N673">
        <v>710132</v>
      </c>
      <c r="O673" t="s">
        <v>1296</v>
      </c>
      <c r="P673" t="e">
        <f>INDEX(#REF!,MATCH(A673,#REF!,0))</f>
        <v>#REF!</v>
      </c>
      <c r="Q673" t="e">
        <f t="shared" si="10"/>
        <v>#REF!</v>
      </c>
    </row>
    <row r="674" spans="1:17" hidden="1" x14ac:dyDescent="0.25">
      <c r="A674" t="s">
        <v>1065</v>
      </c>
      <c r="B674">
        <v>15962.320000000002</v>
      </c>
      <c r="G674">
        <v>300000</v>
      </c>
      <c r="M674">
        <v>106080</v>
      </c>
      <c r="N674">
        <v>422042.32</v>
      </c>
      <c r="O674" t="s">
        <v>1296</v>
      </c>
      <c r="P674" t="e">
        <f>INDEX(#REF!,MATCH(A674,#REF!,0))</f>
        <v>#REF!</v>
      </c>
      <c r="Q674" t="e">
        <f t="shared" si="10"/>
        <v>#REF!</v>
      </c>
    </row>
    <row r="675" spans="1:17" hidden="1" x14ac:dyDescent="0.25">
      <c r="A675" t="s">
        <v>1067</v>
      </c>
      <c r="B675">
        <v>300000</v>
      </c>
      <c r="F675">
        <v>220558.50000000003</v>
      </c>
      <c r="L675">
        <v>452167.28</v>
      </c>
      <c r="N675">
        <v>972725.78</v>
      </c>
      <c r="O675" t="s">
        <v>1296</v>
      </c>
      <c r="P675" t="e">
        <f>INDEX(#REF!,MATCH(A675,#REF!,0))</f>
        <v>#REF!</v>
      </c>
      <c r="Q675" t="e">
        <f t="shared" si="10"/>
        <v>#REF!</v>
      </c>
    </row>
    <row r="676" spans="1:17" hidden="1" x14ac:dyDescent="0.25">
      <c r="A676" t="s">
        <v>830</v>
      </c>
      <c r="B676">
        <v>599072.02999999991</v>
      </c>
      <c r="D676">
        <v>800000</v>
      </c>
      <c r="F676">
        <v>694754</v>
      </c>
      <c r="I676">
        <v>739100</v>
      </c>
      <c r="L676">
        <v>591280</v>
      </c>
      <c r="N676">
        <v>3424206.03</v>
      </c>
      <c r="O676" t="s">
        <v>1296</v>
      </c>
      <c r="P676" t="e">
        <f>INDEX(#REF!,MATCH(A676,#REF!,0))</f>
        <v>#REF!</v>
      </c>
      <c r="Q676" t="e">
        <f t="shared" si="10"/>
        <v>#REF!</v>
      </c>
    </row>
    <row r="677" spans="1:17" hidden="1" x14ac:dyDescent="0.25">
      <c r="A677" t="s">
        <v>831</v>
      </c>
      <c r="C677">
        <v>205576.87000000002</v>
      </c>
      <c r="F677">
        <v>44144.73</v>
      </c>
      <c r="N677">
        <v>249721.60000000003</v>
      </c>
      <c r="O677" t="s">
        <v>1296</v>
      </c>
      <c r="P677" t="e">
        <f>INDEX(#REF!,MATCH(A677,#REF!,0))</f>
        <v>#REF!</v>
      </c>
      <c r="Q677" t="e">
        <f t="shared" si="10"/>
        <v>#REF!</v>
      </c>
    </row>
    <row r="678" spans="1:17" hidden="1" x14ac:dyDescent="0.25">
      <c r="A678" t="s">
        <v>1069</v>
      </c>
      <c r="D678">
        <v>190076.41</v>
      </c>
      <c r="G678">
        <v>196910.12</v>
      </c>
      <c r="J678">
        <v>219509.22999999998</v>
      </c>
      <c r="M678">
        <v>179842.17</v>
      </c>
      <c r="N678">
        <v>786337.93</v>
      </c>
      <c r="O678" t="s">
        <v>1296</v>
      </c>
      <c r="P678" t="e">
        <f>INDEX(#REF!,MATCH(A678,#REF!,0))</f>
        <v>#REF!</v>
      </c>
      <c r="Q678" t="e">
        <f t="shared" si="10"/>
        <v>#REF!</v>
      </c>
    </row>
    <row r="679" spans="1:17" hidden="1" x14ac:dyDescent="0.25">
      <c r="A679" t="s">
        <v>849</v>
      </c>
      <c r="B679">
        <v>335558.3</v>
      </c>
      <c r="F679">
        <v>86700</v>
      </c>
      <c r="I679">
        <v>46941.7</v>
      </c>
      <c r="J679">
        <v>40800</v>
      </c>
      <c r="N679">
        <v>510000</v>
      </c>
      <c r="O679" t="s">
        <v>1296</v>
      </c>
      <c r="P679" t="e">
        <f>INDEX(#REF!,MATCH(A679,#REF!,0))</f>
        <v>#REF!</v>
      </c>
      <c r="Q679" t="e">
        <f t="shared" si="10"/>
        <v>#REF!</v>
      </c>
    </row>
    <row r="680" spans="1:17" hidden="1" x14ac:dyDescent="0.25">
      <c r="A680" t="s">
        <v>839</v>
      </c>
      <c r="F680">
        <v>1646438.07</v>
      </c>
      <c r="I680">
        <v>807200</v>
      </c>
      <c r="L680">
        <v>209064.80000000002</v>
      </c>
      <c r="N680">
        <v>2662702.87</v>
      </c>
      <c r="O680" t="s">
        <v>1296</v>
      </c>
      <c r="P680" t="e">
        <f>INDEX(#REF!,MATCH(A680,#REF!,0))</f>
        <v>#REF!</v>
      </c>
      <c r="Q680" t="e">
        <f t="shared" si="10"/>
        <v>#REF!</v>
      </c>
    </row>
    <row r="681" spans="1:17" hidden="1" x14ac:dyDescent="0.25">
      <c r="A681" t="s">
        <v>1078</v>
      </c>
      <c r="B681">
        <v>566608.98</v>
      </c>
      <c r="E681">
        <v>233047.13</v>
      </c>
      <c r="G681">
        <v>43646.91</v>
      </c>
      <c r="H681">
        <v>259319.77999999997</v>
      </c>
      <c r="N681">
        <v>1102622.8</v>
      </c>
      <c r="O681" t="s">
        <v>1296</v>
      </c>
      <c r="P681" t="e">
        <f>INDEX(#REF!,MATCH(A681,#REF!,0))</f>
        <v>#REF!</v>
      </c>
      <c r="Q681" t="e">
        <f t="shared" si="10"/>
        <v>#REF!</v>
      </c>
    </row>
    <row r="682" spans="1:17" hidden="1" x14ac:dyDescent="0.25">
      <c r="A682" t="s">
        <v>1079</v>
      </c>
      <c r="B682">
        <v>844884.79</v>
      </c>
      <c r="D682">
        <v>181831.83</v>
      </c>
      <c r="F682">
        <v>551037.44999999995</v>
      </c>
      <c r="G682">
        <v>1232179.03</v>
      </c>
      <c r="J682">
        <v>915376.41</v>
      </c>
      <c r="N682">
        <v>3725309.51</v>
      </c>
      <c r="O682" t="s">
        <v>1296</v>
      </c>
      <c r="P682" t="e">
        <f>INDEX(#REF!,MATCH(A682,#REF!,0))</f>
        <v>#REF!</v>
      </c>
      <c r="Q682" t="e">
        <f t="shared" si="10"/>
        <v>#REF!</v>
      </c>
    </row>
    <row r="683" spans="1:17" hidden="1" x14ac:dyDescent="0.25">
      <c r="A683" t="s">
        <v>1080</v>
      </c>
      <c r="B683">
        <v>628844.84</v>
      </c>
      <c r="H683">
        <v>837998.28</v>
      </c>
      <c r="K683">
        <v>472923.65</v>
      </c>
      <c r="N683">
        <v>1939766.77</v>
      </c>
      <c r="O683" t="s">
        <v>1296</v>
      </c>
      <c r="P683" t="e">
        <f>INDEX(#REF!,MATCH(A683,#REF!,0))</f>
        <v>#REF!</v>
      </c>
      <c r="Q683" t="e">
        <f t="shared" si="10"/>
        <v>#REF!</v>
      </c>
    </row>
    <row r="684" spans="1:17" hidden="1" x14ac:dyDescent="0.25">
      <c r="A684" t="s">
        <v>444</v>
      </c>
      <c r="B684">
        <v>3986506.9</v>
      </c>
      <c r="E684">
        <v>1745987.31</v>
      </c>
      <c r="H684">
        <v>2303321.12</v>
      </c>
      <c r="K684">
        <v>2854043.76</v>
      </c>
      <c r="N684">
        <v>10889859.09</v>
      </c>
      <c r="O684" t="s">
        <v>1296</v>
      </c>
      <c r="P684" t="e">
        <f>INDEX(#REF!,MATCH(A684,#REF!,0))</f>
        <v>#REF!</v>
      </c>
      <c r="Q684" t="e">
        <f t="shared" si="10"/>
        <v>#REF!</v>
      </c>
    </row>
    <row r="685" spans="1:17" hidden="1" x14ac:dyDescent="0.25">
      <c r="A685" t="s">
        <v>445</v>
      </c>
      <c r="B685">
        <v>1808453.1</v>
      </c>
      <c r="E685">
        <v>755377.36</v>
      </c>
      <c r="H685">
        <v>518133.56</v>
      </c>
      <c r="K685">
        <v>1020095.63</v>
      </c>
      <c r="N685">
        <v>4102059.65</v>
      </c>
      <c r="O685" t="s">
        <v>1296</v>
      </c>
      <c r="P685" t="e">
        <f>INDEX(#REF!,MATCH(A685,#REF!,0))</f>
        <v>#REF!</v>
      </c>
      <c r="Q685" t="e">
        <f t="shared" si="10"/>
        <v>#REF!</v>
      </c>
    </row>
    <row r="686" spans="1:17" hidden="1" x14ac:dyDescent="0.25">
      <c r="A686" t="s">
        <v>446</v>
      </c>
      <c r="C686">
        <v>111028.08</v>
      </c>
      <c r="E686">
        <v>519111.05</v>
      </c>
      <c r="G686">
        <v>199893.8</v>
      </c>
      <c r="I686">
        <v>212458.13</v>
      </c>
      <c r="K686">
        <v>199779.11</v>
      </c>
      <c r="M686">
        <v>202415.54</v>
      </c>
      <c r="N686">
        <v>1444685.71</v>
      </c>
      <c r="O686" t="s">
        <v>1296</v>
      </c>
      <c r="P686" t="e">
        <f>INDEX(#REF!,MATCH(A686,#REF!,0))</f>
        <v>#REF!</v>
      </c>
      <c r="Q686" t="e">
        <f t="shared" si="10"/>
        <v>#REF!</v>
      </c>
    </row>
    <row r="687" spans="1:17" hidden="1" x14ac:dyDescent="0.25">
      <c r="A687" t="s">
        <v>447</v>
      </c>
      <c r="B687">
        <v>2211430.39</v>
      </c>
      <c r="E687">
        <v>70444.38</v>
      </c>
      <c r="H687">
        <v>970387.17</v>
      </c>
      <c r="K687">
        <v>1405967.43</v>
      </c>
      <c r="N687">
        <v>4658229.37</v>
      </c>
      <c r="O687" t="s">
        <v>1296</v>
      </c>
      <c r="P687" t="e">
        <f>INDEX(#REF!,MATCH(A687,#REF!,0))</f>
        <v>#REF!</v>
      </c>
      <c r="Q687" t="e">
        <f t="shared" si="10"/>
        <v>#REF!</v>
      </c>
    </row>
    <row r="688" spans="1:17" hidden="1" x14ac:dyDescent="0.25">
      <c r="A688" t="s">
        <v>448</v>
      </c>
      <c r="C688">
        <v>589891.34</v>
      </c>
      <c r="E688">
        <v>156371.06</v>
      </c>
      <c r="G688">
        <v>128171.64</v>
      </c>
      <c r="I688">
        <v>376584.2</v>
      </c>
      <c r="K688">
        <v>88485</v>
      </c>
      <c r="M688">
        <v>130985</v>
      </c>
      <c r="N688">
        <v>1470488.24</v>
      </c>
      <c r="O688" t="s">
        <v>1296</v>
      </c>
      <c r="P688" t="e">
        <f>INDEX(#REF!,MATCH(A688,#REF!,0))</f>
        <v>#REF!</v>
      </c>
      <c r="Q688" t="e">
        <f t="shared" si="10"/>
        <v>#REF!</v>
      </c>
    </row>
    <row r="689" spans="1:17" hidden="1" x14ac:dyDescent="0.25">
      <c r="A689" t="s">
        <v>449</v>
      </c>
      <c r="C689">
        <v>483494.48</v>
      </c>
      <c r="E689">
        <v>2045963.96</v>
      </c>
      <c r="G689">
        <v>1005564.57</v>
      </c>
      <c r="I689">
        <v>1011361.38</v>
      </c>
      <c r="K689">
        <v>1428050.35</v>
      </c>
      <c r="M689">
        <v>1383677.93</v>
      </c>
      <c r="N689">
        <v>7358112.6699999999</v>
      </c>
      <c r="O689" t="s">
        <v>1296</v>
      </c>
      <c r="P689" t="e">
        <f>INDEX(#REF!,MATCH(A689,#REF!,0))</f>
        <v>#REF!</v>
      </c>
      <c r="Q689" t="e">
        <f t="shared" si="10"/>
        <v>#REF!</v>
      </c>
    </row>
    <row r="690" spans="1:17" hidden="1" x14ac:dyDescent="0.25">
      <c r="A690" t="s">
        <v>450</v>
      </c>
      <c r="J690">
        <v>9349816</v>
      </c>
      <c r="K690">
        <v>6499992.0800000001</v>
      </c>
      <c r="N690">
        <v>15849808.08</v>
      </c>
      <c r="O690" t="s">
        <v>1296</v>
      </c>
      <c r="P690" t="e">
        <f>INDEX(#REF!,MATCH(A690,#REF!,0))</f>
        <v>#REF!</v>
      </c>
      <c r="Q690" t="e">
        <f t="shared" si="10"/>
        <v>#REF!</v>
      </c>
    </row>
    <row r="691" spans="1:17" hidden="1" x14ac:dyDescent="0.25">
      <c r="A691" t="s">
        <v>451</v>
      </c>
      <c r="B691">
        <v>23851.41</v>
      </c>
      <c r="E691">
        <v>15832.69</v>
      </c>
      <c r="K691">
        <v>117116.85</v>
      </c>
      <c r="N691">
        <v>156800.95000000001</v>
      </c>
      <c r="O691" t="s">
        <v>1296</v>
      </c>
      <c r="P691" t="e">
        <f>INDEX(#REF!,MATCH(A691,#REF!,0))</f>
        <v>#REF!</v>
      </c>
      <c r="Q691" t="e">
        <f t="shared" si="10"/>
        <v>#REF!</v>
      </c>
    </row>
    <row r="692" spans="1:17" hidden="1" x14ac:dyDescent="0.25">
      <c r="A692" t="s">
        <v>452</v>
      </c>
      <c r="H692">
        <v>278182.03999999998</v>
      </c>
      <c r="N692">
        <v>278182.03999999998</v>
      </c>
      <c r="O692" t="s">
        <v>1296</v>
      </c>
      <c r="P692" t="e">
        <f>INDEX(#REF!,MATCH(A692,#REF!,0))</f>
        <v>#REF!</v>
      </c>
      <c r="Q692" t="e">
        <f t="shared" si="10"/>
        <v>#REF!</v>
      </c>
    </row>
    <row r="693" spans="1:17" hidden="1" x14ac:dyDescent="0.25">
      <c r="A693" t="s">
        <v>768</v>
      </c>
      <c r="B693">
        <v>1545454.54</v>
      </c>
      <c r="D693">
        <v>3291818.1799999997</v>
      </c>
      <c r="F693">
        <v>2617480.67</v>
      </c>
      <c r="I693">
        <v>1700000</v>
      </c>
      <c r="L693">
        <v>1700000</v>
      </c>
      <c r="N693">
        <v>10854753.390000001</v>
      </c>
      <c r="O693" t="s">
        <v>1296</v>
      </c>
      <c r="P693" t="e">
        <f>INDEX(#REF!,MATCH(A693,#REF!,0))</f>
        <v>#REF!</v>
      </c>
      <c r="Q693" t="e">
        <f t="shared" si="10"/>
        <v>#REF!</v>
      </c>
    </row>
    <row r="694" spans="1:17" hidden="1" x14ac:dyDescent="0.25">
      <c r="A694" t="s">
        <v>1081</v>
      </c>
      <c r="J694">
        <v>7727272.7199999997</v>
      </c>
      <c r="K694">
        <v>6800000</v>
      </c>
      <c r="M694">
        <v>2414772.73</v>
      </c>
      <c r="N694">
        <v>16942045.449999999</v>
      </c>
      <c r="O694" t="s">
        <v>1296</v>
      </c>
      <c r="P694" t="e">
        <f>INDEX(#REF!,MATCH(A694,#REF!,0))</f>
        <v>#REF!</v>
      </c>
      <c r="Q694" t="e">
        <f t="shared" si="10"/>
        <v>#REF!</v>
      </c>
    </row>
    <row r="695" spans="1:17" hidden="1" x14ac:dyDescent="0.25">
      <c r="A695" t="s">
        <v>833</v>
      </c>
      <c r="C695">
        <v>385496.74</v>
      </c>
      <c r="E695">
        <v>677790</v>
      </c>
      <c r="I695">
        <v>2891225.52</v>
      </c>
      <c r="K695">
        <v>1228934.54</v>
      </c>
      <c r="N695">
        <v>5183446.8</v>
      </c>
      <c r="O695" t="s">
        <v>1296</v>
      </c>
      <c r="P695" t="e">
        <f>INDEX(#REF!,MATCH(A695,#REF!,0))</f>
        <v>#REF!</v>
      </c>
      <c r="Q695" t="e">
        <f t="shared" si="10"/>
        <v>#REF!</v>
      </c>
    </row>
    <row r="696" spans="1:17" hidden="1" x14ac:dyDescent="0.25">
      <c r="A696" t="s">
        <v>453</v>
      </c>
      <c r="D696">
        <v>488306.34</v>
      </c>
      <c r="N696">
        <v>488306.34</v>
      </c>
      <c r="O696" t="s">
        <v>1296</v>
      </c>
      <c r="P696" t="e">
        <f>INDEX(#REF!,MATCH(A696,#REF!,0))</f>
        <v>#REF!</v>
      </c>
      <c r="Q696" t="e">
        <f t="shared" si="10"/>
        <v>#REF!</v>
      </c>
    </row>
    <row r="697" spans="1:17" hidden="1" x14ac:dyDescent="0.25">
      <c r="A697" t="s">
        <v>454</v>
      </c>
      <c r="D697">
        <v>485414.39</v>
      </c>
      <c r="G697">
        <v>370664.06999999995</v>
      </c>
      <c r="J697">
        <v>201822.21</v>
      </c>
      <c r="K697">
        <v>270594.44999999995</v>
      </c>
      <c r="N697">
        <v>1328495.1199999999</v>
      </c>
      <c r="O697" t="s">
        <v>1296</v>
      </c>
      <c r="P697" t="e">
        <f>INDEX(#REF!,MATCH(A697,#REF!,0))</f>
        <v>#REF!</v>
      </c>
      <c r="Q697" t="e">
        <f t="shared" si="10"/>
        <v>#REF!</v>
      </c>
    </row>
    <row r="698" spans="1:17" hidden="1" x14ac:dyDescent="0.25">
      <c r="A698" t="s">
        <v>455</v>
      </c>
      <c r="C698">
        <v>199000.36000000002</v>
      </c>
      <c r="F698">
        <v>25689.56</v>
      </c>
      <c r="I698">
        <v>199020.67</v>
      </c>
      <c r="L698">
        <v>370151.92</v>
      </c>
      <c r="N698">
        <v>793862.51</v>
      </c>
      <c r="O698" t="s">
        <v>1296</v>
      </c>
      <c r="P698" t="e">
        <f>INDEX(#REF!,MATCH(A698,#REF!,0))</f>
        <v>#REF!</v>
      </c>
      <c r="Q698" t="e">
        <f t="shared" si="10"/>
        <v>#REF!</v>
      </c>
    </row>
    <row r="699" spans="1:17" hidden="1" x14ac:dyDescent="0.25">
      <c r="A699" t="s">
        <v>456</v>
      </c>
      <c r="D699">
        <v>232937.56</v>
      </c>
      <c r="G699">
        <v>2694301.62</v>
      </c>
      <c r="J699">
        <v>1512279.29</v>
      </c>
      <c r="M699">
        <v>924350.07000000007</v>
      </c>
      <c r="N699">
        <v>5363868.540000001</v>
      </c>
      <c r="O699" t="s">
        <v>1296</v>
      </c>
      <c r="P699" t="e">
        <f>INDEX(#REF!,MATCH(A699,#REF!,0))</f>
        <v>#REF!</v>
      </c>
      <c r="Q699" t="e">
        <f t="shared" si="10"/>
        <v>#REF!</v>
      </c>
    </row>
    <row r="700" spans="1:17" hidden="1" x14ac:dyDescent="0.25">
      <c r="A700" t="s">
        <v>457</v>
      </c>
      <c r="D700">
        <v>36198.54</v>
      </c>
      <c r="F700">
        <v>577577.15</v>
      </c>
      <c r="H700">
        <v>282090.11</v>
      </c>
      <c r="I700">
        <v>498680.69000000006</v>
      </c>
      <c r="L700">
        <v>944362.23</v>
      </c>
      <c r="N700">
        <v>2338908.7200000002</v>
      </c>
      <c r="O700" t="s">
        <v>1296</v>
      </c>
      <c r="P700" t="e">
        <f>INDEX(#REF!,MATCH(A700,#REF!,0))</f>
        <v>#REF!</v>
      </c>
      <c r="Q700" t="e">
        <f t="shared" si="10"/>
        <v>#REF!</v>
      </c>
    </row>
    <row r="701" spans="1:17" hidden="1" x14ac:dyDescent="0.25">
      <c r="A701" t="s">
        <v>458</v>
      </c>
      <c r="C701">
        <v>205840.59</v>
      </c>
      <c r="E701">
        <v>187549.15</v>
      </c>
      <c r="F701">
        <v>376601.58</v>
      </c>
      <c r="G701">
        <v>1078407.6000000001</v>
      </c>
      <c r="I701">
        <v>598132.83000000007</v>
      </c>
      <c r="L701">
        <v>286200</v>
      </c>
      <c r="M701">
        <v>93774.57</v>
      </c>
      <c r="N701">
        <v>2826506.32</v>
      </c>
      <c r="O701" t="s">
        <v>1296</v>
      </c>
      <c r="P701" t="e">
        <f>INDEX(#REF!,MATCH(A701,#REF!,0))</f>
        <v>#REF!</v>
      </c>
      <c r="Q701" t="e">
        <f t="shared" si="10"/>
        <v>#REF!</v>
      </c>
    </row>
    <row r="702" spans="1:17" hidden="1" x14ac:dyDescent="0.25">
      <c r="A702" t="s">
        <v>459</v>
      </c>
      <c r="B702">
        <v>304452.39999999997</v>
      </c>
      <c r="E702">
        <v>474080</v>
      </c>
      <c r="H702">
        <v>592600</v>
      </c>
      <c r="K702">
        <v>474080</v>
      </c>
      <c r="N702">
        <v>1845212.4</v>
      </c>
      <c r="O702" t="s">
        <v>1296</v>
      </c>
      <c r="P702" t="e">
        <f>INDEX(#REF!,MATCH(A702,#REF!,0))</f>
        <v>#REF!</v>
      </c>
      <c r="Q702" t="e">
        <f t="shared" si="10"/>
        <v>#REF!</v>
      </c>
    </row>
    <row r="703" spans="1:17" hidden="1" x14ac:dyDescent="0.25">
      <c r="A703" t="s">
        <v>460</v>
      </c>
      <c r="B703">
        <v>370774.78</v>
      </c>
      <c r="N703">
        <v>370774.78</v>
      </c>
      <c r="O703" t="s">
        <v>1296</v>
      </c>
      <c r="P703" t="e">
        <f>INDEX(#REF!,MATCH(A703,#REF!,0))</f>
        <v>#REF!</v>
      </c>
      <c r="Q703" t="e">
        <f t="shared" si="10"/>
        <v>#REF!</v>
      </c>
    </row>
    <row r="704" spans="1:17" hidden="1" x14ac:dyDescent="0.25">
      <c r="A704" t="s">
        <v>461</v>
      </c>
      <c r="C704">
        <v>708594</v>
      </c>
      <c r="N704">
        <v>708594</v>
      </c>
      <c r="O704" t="s">
        <v>1296</v>
      </c>
      <c r="P704" t="e">
        <f>INDEX(#REF!,MATCH(A704,#REF!,0))</f>
        <v>#REF!</v>
      </c>
      <c r="Q704" t="e">
        <f t="shared" si="10"/>
        <v>#REF!</v>
      </c>
    </row>
    <row r="705" spans="1:17" hidden="1" x14ac:dyDescent="0.25">
      <c r="A705" t="s">
        <v>462</v>
      </c>
      <c r="C705">
        <v>163192.06</v>
      </c>
      <c r="N705">
        <v>163192.06</v>
      </c>
      <c r="O705" t="s">
        <v>1296</v>
      </c>
      <c r="P705" t="e">
        <f>INDEX(#REF!,MATCH(A705,#REF!,0))</f>
        <v>#REF!</v>
      </c>
      <c r="Q705" t="e">
        <f t="shared" si="10"/>
        <v>#REF!</v>
      </c>
    </row>
    <row r="706" spans="1:17" hidden="1" x14ac:dyDescent="0.25">
      <c r="A706" t="s">
        <v>463</v>
      </c>
      <c r="C706">
        <v>499643.96</v>
      </c>
      <c r="N706">
        <v>499643.96</v>
      </c>
      <c r="O706" t="s">
        <v>1296</v>
      </c>
      <c r="P706" t="e">
        <f>INDEX(#REF!,MATCH(A706,#REF!,0))</f>
        <v>#REF!</v>
      </c>
      <c r="Q706" t="e">
        <f t="shared" si="10"/>
        <v>#REF!</v>
      </c>
    </row>
    <row r="707" spans="1:17" hidden="1" x14ac:dyDescent="0.25">
      <c r="A707" t="s">
        <v>464</v>
      </c>
      <c r="B707">
        <v>111888.01</v>
      </c>
      <c r="E707">
        <v>131109.67000000001</v>
      </c>
      <c r="N707">
        <v>242997.68</v>
      </c>
      <c r="O707" t="s">
        <v>1296</v>
      </c>
      <c r="P707" t="e">
        <f>INDEX(#REF!,MATCH(A707,#REF!,0))</f>
        <v>#REF!</v>
      </c>
      <c r="Q707" t="e">
        <f t="shared" si="10"/>
        <v>#REF!</v>
      </c>
    </row>
    <row r="708" spans="1:17" hidden="1" x14ac:dyDescent="0.25">
      <c r="A708" t="s">
        <v>834</v>
      </c>
      <c r="B708">
        <v>1461068.61</v>
      </c>
      <c r="H708">
        <v>1592794.93</v>
      </c>
      <c r="K708">
        <v>4250000</v>
      </c>
      <c r="N708">
        <v>7303863.54</v>
      </c>
      <c r="O708" t="s">
        <v>1296</v>
      </c>
      <c r="P708" t="e">
        <f>INDEX(#REF!,MATCH(A708,#REF!,0))</f>
        <v>#REF!</v>
      </c>
      <c r="Q708" t="e">
        <f t="shared" si="10"/>
        <v>#REF!</v>
      </c>
    </row>
    <row r="709" spans="1:17" hidden="1" x14ac:dyDescent="0.25">
      <c r="A709" t="s">
        <v>1223</v>
      </c>
      <c r="E709">
        <v>5085463.4800000004</v>
      </c>
      <c r="H709">
        <v>502182</v>
      </c>
      <c r="K709">
        <v>6040740</v>
      </c>
      <c r="N709">
        <v>11628385.48</v>
      </c>
      <c r="O709" t="s">
        <v>1296</v>
      </c>
      <c r="P709" t="e">
        <f>INDEX(#REF!,MATCH(A709,#REF!,0))</f>
        <v>#REF!</v>
      </c>
      <c r="Q709" t="e">
        <f t="shared" si="10"/>
        <v>#REF!</v>
      </c>
    </row>
    <row r="710" spans="1:17" hidden="1" x14ac:dyDescent="0.25">
      <c r="A710" t="s">
        <v>465</v>
      </c>
      <c r="L710">
        <v>5142500</v>
      </c>
      <c r="M710">
        <v>5142500</v>
      </c>
      <c r="N710">
        <v>10285000</v>
      </c>
      <c r="O710" t="s">
        <v>1296</v>
      </c>
      <c r="P710" t="e">
        <f>INDEX(#REF!,MATCH(A710,#REF!,0))</f>
        <v>#REF!</v>
      </c>
      <c r="Q710" t="e">
        <f t="shared" ref="Q710:Q773" si="11">P710=N710</f>
        <v>#REF!</v>
      </c>
    </row>
    <row r="711" spans="1:17" hidden="1" x14ac:dyDescent="0.25">
      <c r="A711" t="s">
        <v>466</v>
      </c>
      <c r="L711">
        <v>7633000</v>
      </c>
      <c r="M711">
        <v>7633000</v>
      </c>
      <c r="N711">
        <v>15266000</v>
      </c>
      <c r="O711" t="s">
        <v>1296</v>
      </c>
      <c r="P711" t="e">
        <f>INDEX(#REF!,MATCH(A711,#REF!,0))</f>
        <v>#REF!</v>
      </c>
      <c r="Q711" t="e">
        <f t="shared" si="11"/>
        <v>#REF!</v>
      </c>
    </row>
    <row r="712" spans="1:17" hidden="1" x14ac:dyDescent="0.25">
      <c r="A712" t="s">
        <v>467</v>
      </c>
      <c r="L712">
        <v>9080125</v>
      </c>
      <c r="M712">
        <v>9080125</v>
      </c>
      <c r="N712">
        <v>18160250</v>
      </c>
      <c r="O712" t="s">
        <v>1296</v>
      </c>
      <c r="P712" t="e">
        <f>INDEX(#REF!,MATCH(A712,#REF!,0))</f>
        <v>#REF!</v>
      </c>
      <c r="Q712" t="e">
        <f t="shared" si="11"/>
        <v>#REF!</v>
      </c>
    </row>
    <row r="713" spans="1:17" hidden="1" x14ac:dyDescent="0.25">
      <c r="A713" t="s">
        <v>468</v>
      </c>
      <c r="D713">
        <v>0</v>
      </c>
      <c r="G713">
        <v>0</v>
      </c>
      <c r="J713">
        <v>0</v>
      </c>
      <c r="M713">
        <v>0</v>
      </c>
      <c r="N713">
        <v>0</v>
      </c>
      <c r="O713" t="s">
        <v>1296</v>
      </c>
      <c r="P713" t="e">
        <f>INDEX(#REF!,MATCH(A713,#REF!,0))</f>
        <v>#REF!</v>
      </c>
      <c r="Q713" t="e">
        <f t="shared" si="11"/>
        <v>#REF!</v>
      </c>
    </row>
    <row r="714" spans="1:17" hidden="1" x14ac:dyDescent="0.25">
      <c r="A714" t="s">
        <v>469</v>
      </c>
      <c r="D714">
        <v>203982.7</v>
      </c>
      <c r="N714">
        <v>203982.7</v>
      </c>
      <c r="O714" t="s">
        <v>1296</v>
      </c>
      <c r="P714" t="e">
        <f>INDEX(#REF!,MATCH(A714,#REF!,0))</f>
        <v>#REF!</v>
      </c>
      <c r="Q714" t="e">
        <f t="shared" si="11"/>
        <v>#REF!</v>
      </c>
    </row>
    <row r="715" spans="1:17" hidden="1" x14ac:dyDescent="0.25">
      <c r="A715" t="s">
        <v>470</v>
      </c>
      <c r="B715">
        <v>3636929.95</v>
      </c>
      <c r="E715">
        <v>0</v>
      </c>
      <c r="H715">
        <v>400000</v>
      </c>
      <c r="K715">
        <v>743000</v>
      </c>
      <c r="N715">
        <v>4779929.95</v>
      </c>
      <c r="O715" t="s">
        <v>1296</v>
      </c>
      <c r="P715" t="e">
        <f>INDEX(#REF!,MATCH(A715,#REF!,0))</f>
        <v>#REF!</v>
      </c>
      <c r="Q715" t="e">
        <f t="shared" si="11"/>
        <v>#REF!</v>
      </c>
    </row>
    <row r="716" spans="1:17" hidden="1" x14ac:dyDescent="0.25">
      <c r="A716" t="s">
        <v>471</v>
      </c>
      <c r="E716">
        <v>239312.55</v>
      </c>
      <c r="N716">
        <v>239312.55</v>
      </c>
      <c r="O716" t="s">
        <v>1296</v>
      </c>
      <c r="P716" t="e">
        <f>INDEX(#REF!,MATCH(A716,#REF!,0))</f>
        <v>#REF!</v>
      </c>
      <c r="Q716" t="e">
        <f t="shared" si="11"/>
        <v>#REF!</v>
      </c>
    </row>
    <row r="717" spans="1:17" hidden="1" x14ac:dyDescent="0.25">
      <c r="A717" t="s">
        <v>472</v>
      </c>
      <c r="B717">
        <v>167727.63</v>
      </c>
      <c r="N717">
        <v>167727.63</v>
      </c>
      <c r="O717" t="s">
        <v>1296</v>
      </c>
      <c r="P717" t="e">
        <f>INDEX(#REF!,MATCH(A717,#REF!,0))</f>
        <v>#REF!</v>
      </c>
      <c r="Q717" t="e">
        <f t="shared" si="11"/>
        <v>#REF!</v>
      </c>
    </row>
    <row r="718" spans="1:17" hidden="1" x14ac:dyDescent="0.25">
      <c r="A718" t="s">
        <v>473</v>
      </c>
      <c r="B718">
        <v>0</v>
      </c>
      <c r="E718">
        <v>3445965.14</v>
      </c>
      <c r="N718">
        <v>3445965.14</v>
      </c>
      <c r="O718" t="s">
        <v>1296</v>
      </c>
      <c r="P718" t="e">
        <f>INDEX(#REF!,MATCH(A718,#REF!,0))</f>
        <v>#REF!</v>
      </c>
      <c r="Q718" t="e">
        <f t="shared" si="11"/>
        <v>#REF!</v>
      </c>
    </row>
    <row r="719" spans="1:17" hidden="1" x14ac:dyDescent="0.25">
      <c r="A719" t="s">
        <v>474</v>
      </c>
      <c r="C719">
        <v>372932.81</v>
      </c>
      <c r="N719">
        <v>372932.81</v>
      </c>
      <c r="O719" t="s">
        <v>1296</v>
      </c>
      <c r="P719" t="e">
        <f>INDEX(#REF!,MATCH(A719,#REF!,0))</f>
        <v>#REF!</v>
      </c>
      <c r="Q719" t="e">
        <f t="shared" si="11"/>
        <v>#REF!</v>
      </c>
    </row>
    <row r="720" spans="1:17" hidden="1" x14ac:dyDescent="0.25">
      <c r="A720" t="s">
        <v>475</v>
      </c>
      <c r="B720">
        <v>922279.92</v>
      </c>
      <c r="E720">
        <v>281944.49</v>
      </c>
      <c r="N720">
        <v>1204224.4100000001</v>
      </c>
      <c r="O720" t="s">
        <v>1296</v>
      </c>
      <c r="P720" t="e">
        <f>INDEX(#REF!,MATCH(A720,#REF!,0))</f>
        <v>#REF!</v>
      </c>
      <c r="Q720" t="e">
        <f t="shared" si="11"/>
        <v>#REF!</v>
      </c>
    </row>
    <row r="721" spans="1:17" hidden="1" x14ac:dyDescent="0.25">
      <c r="A721" t="s">
        <v>476</v>
      </c>
      <c r="E721">
        <v>5000</v>
      </c>
      <c r="H721">
        <v>186350.47</v>
      </c>
      <c r="K721">
        <v>0</v>
      </c>
      <c r="N721">
        <v>191350.47</v>
      </c>
      <c r="O721" t="s">
        <v>1296</v>
      </c>
      <c r="P721" t="e">
        <f>INDEX(#REF!,MATCH(A721,#REF!,0))</f>
        <v>#REF!</v>
      </c>
      <c r="Q721" t="e">
        <f t="shared" si="11"/>
        <v>#REF!</v>
      </c>
    </row>
    <row r="722" spans="1:17" hidden="1" x14ac:dyDescent="0.25">
      <c r="A722" t="s">
        <v>477</v>
      </c>
      <c r="B722">
        <v>952397.3</v>
      </c>
      <c r="E722">
        <v>160811.75</v>
      </c>
      <c r="H722">
        <v>0</v>
      </c>
      <c r="K722">
        <v>22608</v>
      </c>
      <c r="N722">
        <v>1135817.05</v>
      </c>
      <c r="O722" t="s">
        <v>1296</v>
      </c>
      <c r="P722" t="e">
        <f>INDEX(#REF!,MATCH(A722,#REF!,0))</f>
        <v>#REF!</v>
      </c>
      <c r="Q722" t="e">
        <f t="shared" si="11"/>
        <v>#REF!</v>
      </c>
    </row>
    <row r="723" spans="1:17" hidden="1" x14ac:dyDescent="0.25">
      <c r="A723" t="s">
        <v>478</v>
      </c>
      <c r="B723">
        <v>2854310.91</v>
      </c>
      <c r="E723">
        <v>426557.08</v>
      </c>
      <c r="N723">
        <v>3280867.99</v>
      </c>
      <c r="O723" t="s">
        <v>1296</v>
      </c>
      <c r="P723" t="e">
        <f>INDEX(#REF!,MATCH(A723,#REF!,0))</f>
        <v>#REF!</v>
      </c>
      <c r="Q723" t="e">
        <f t="shared" si="11"/>
        <v>#REF!</v>
      </c>
    </row>
    <row r="724" spans="1:17" hidden="1" x14ac:dyDescent="0.25">
      <c r="A724" t="s">
        <v>479</v>
      </c>
      <c r="B724">
        <v>1672782.17</v>
      </c>
      <c r="E724">
        <v>0</v>
      </c>
      <c r="H724">
        <v>1017849.43</v>
      </c>
      <c r="K724">
        <v>702042.63</v>
      </c>
      <c r="N724">
        <v>3392674.23</v>
      </c>
      <c r="O724" t="s">
        <v>1296</v>
      </c>
      <c r="P724" t="e">
        <f>INDEX(#REF!,MATCH(A724,#REF!,0))</f>
        <v>#REF!</v>
      </c>
      <c r="Q724" t="e">
        <f t="shared" si="11"/>
        <v>#REF!</v>
      </c>
    </row>
    <row r="725" spans="1:17" hidden="1" x14ac:dyDescent="0.25">
      <c r="A725" t="s">
        <v>480</v>
      </c>
      <c r="C725">
        <v>1008291</v>
      </c>
      <c r="F725">
        <v>0</v>
      </c>
      <c r="I725">
        <v>1418589</v>
      </c>
      <c r="L725">
        <v>496743.62</v>
      </c>
      <c r="N725">
        <v>2923623.62</v>
      </c>
      <c r="O725" t="s">
        <v>1296</v>
      </c>
      <c r="P725" t="e">
        <f>INDEX(#REF!,MATCH(A725,#REF!,0))</f>
        <v>#REF!</v>
      </c>
      <c r="Q725" t="e">
        <f t="shared" si="11"/>
        <v>#REF!</v>
      </c>
    </row>
    <row r="726" spans="1:17" hidden="1" x14ac:dyDescent="0.25">
      <c r="A726" t="s">
        <v>481</v>
      </c>
      <c r="C726">
        <v>658435</v>
      </c>
      <c r="F726">
        <v>0</v>
      </c>
      <c r="I726">
        <v>1150000</v>
      </c>
      <c r="L726">
        <v>556834.03</v>
      </c>
      <c r="N726">
        <v>2365269.0300000003</v>
      </c>
      <c r="O726" t="s">
        <v>1296</v>
      </c>
      <c r="P726" t="e">
        <f>INDEX(#REF!,MATCH(A726,#REF!,0))</f>
        <v>#REF!</v>
      </c>
      <c r="Q726" t="e">
        <f t="shared" si="11"/>
        <v>#REF!</v>
      </c>
    </row>
    <row r="727" spans="1:17" hidden="1" x14ac:dyDescent="0.25">
      <c r="A727" t="s">
        <v>482</v>
      </c>
      <c r="C727">
        <v>654060</v>
      </c>
      <c r="F727">
        <v>0</v>
      </c>
      <c r="I727">
        <v>2000418</v>
      </c>
      <c r="L727">
        <v>1357372.65</v>
      </c>
      <c r="N727">
        <v>4011850.65</v>
      </c>
      <c r="O727" t="s">
        <v>1296</v>
      </c>
      <c r="P727" t="e">
        <f>INDEX(#REF!,MATCH(A727,#REF!,0))</f>
        <v>#REF!</v>
      </c>
      <c r="Q727" t="e">
        <f t="shared" si="11"/>
        <v>#REF!</v>
      </c>
    </row>
    <row r="728" spans="1:17" hidden="1" x14ac:dyDescent="0.25">
      <c r="A728" t="s">
        <v>483</v>
      </c>
      <c r="C728">
        <v>846779.05</v>
      </c>
      <c r="N728">
        <v>846779.05</v>
      </c>
      <c r="O728" t="s">
        <v>1296</v>
      </c>
      <c r="P728" t="e">
        <f>INDEX(#REF!,MATCH(A728,#REF!,0))</f>
        <v>#REF!</v>
      </c>
      <c r="Q728" t="e">
        <f t="shared" si="11"/>
        <v>#REF!</v>
      </c>
    </row>
    <row r="729" spans="1:17" hidden="1" x14ac:dyDescent="0.25">
      <c r="A729" t="s">
        <v>484</v>
      </c>
      <c r="C729">
        <v>2069132</v>
      </c>
      <c r="F729">
        <v>0</v>
      </c>
      <c r="I729">
        <v>2000000</v>
      </c>
      <c r="L729">
        <v>2000000</v>
      </c>
      <c r="N729">
        <v>6069132</v>
      </c>
      <c r="O729" t="s">
        <v>1296</v>
      </c>
      <c r="P729" t="e">
        <f>INDEX(#REF!,MATCH(A729,#REF!,0))</f>
        <v>#REF!</v>
      </c>
      <c r="Q729" t="e">
        <f t="shared" si="11"/>
        <v>#REF!</v>
      </c>
    </row>
    <row r="730" spans="1:17" hidden="1" x14ac:dyDescent="0.25">
      <c r="A730" t="s">
        <v>486</v>
      </c>
      <c r="B730">
        <v>2988765.45</v>
      </c>
      <c r="E730">
        <v>2989781.12</v>
      </c>
      <c r="H730">
        <v>3939999</v>
      </c>
      <c r="K730">
        <v>3447625.75</v>
      </c>
      <c r="N730">
        <v>13366171.32</v>
      </c>
      <c r="O730" t="s">
        <v>1296</v>
      </c>
      <c r="P730" t="e">
        <f>INDEX(#REF!,MATCH(A730,#REF!,0))</f>
        <v>#REF!</v>
      </c>
      <c r="Q730" t="e">
        <f t="shared" si="11"/>
        <v>#REF!</v>
      </c>
    </row>
    <row r="731" spans="1:17" hidden="1" x14ac:dyDescent="0.25">
      <c r="A731" t="s">
        <v>487</v>
      </c>
      <c r="E731">
        <v>42074</v>
      </c>
      <c r="K731">
        <v>59506</v>
      </c>
      <c r="N731">
        <v>101580</v>
      </c>
      <c r="O731" t="s">
        <v>1296</v>
      </c>
      <c r="P731" t="e">
        <f>INDEX(#REF!,MATCH(A731,#REF!,0))</f>
        <v>#REF!</v>
      </c>
      <c r="Q731" t="e">
        <f t="shared" si="11"/>
        <v>#REF!</v>
      </c>
    </row>
    <row r="732" spans="1:17" hidden="1" x14ac:dyDescent="0.25">
      <c r="A732" t="s">
        <v>488</v>
      </c>
      <c r="C732">
        <v>44026</v>
      </c>
      <c r="H732">
        <v>108600</v>
      </c>
      <c r="N732">
        <v>152626</v>
      </c>
      <c r="O732" t="s">
        <v>1296</v>
      </c>
      <c r="P732" t="e">
        <f>INDEX(#REF!,MATCH(A732,#REF!,0))</f>
        <v>#REF!</v>
      </c>
      <c r="Q732" t="e">
        <f t="shared" si="11"/>
        <v>#REF!</v>
      </c>
    </row>
    <row r="733" spans="1:17" hidden="1" x14ac:dyDescent="0.25">
      <c r="A733" t="s">
        <v>489</v>
      </c>
      <c r="C733">
        <v>911210.15</v>
      </c>
      <c r="N733">
        <v>911210.15</v>
      </c>
      <c r="O733" t="s">
        <v>1296</v>
      </c>
      <c r="P733" t="e">
        <f>INDEX(#REF!,MATCH(A733,#REF!,0))</f>
        <v>#REF!</v>
      </c>
      <c r="Q733" t="e">
        <f t="shared" si="11"/>
        <v>#REF!</v>
      </c>
    </row>
    <row r="734" spans="1:17" hidden="1" x14ac:dyDescent="0.25">
      <c r="A734" t="s">
        <v>490</v>
      </c>
      <c r="D734">
        <v>670000</v>
      </c>
      <c r="G734">
        <v>500000</v>
      </c>
      <c r="L734">
        <v>1470000</v>
      </c>
      <c r="N734">
        <v>2640000</v>
      </c>
      <c r="O734" t="s">
        <v>1296</v>
      </c>
      <c r="P734" t="e">
        <f>INDEX(#REF!,MATCH(A734,#REF!,0))</f>
        <v>#REF!</v>
      </c>
      <c r="Q734" t="e">
        <f t="shared" si="11"/>
        <v>#REF!</v>
      </c>
    </row>
    <row r="735" spans="1:17" hidden="1" x14ac:dyDescent="0.25">
      <c r="A735" t="s">
        <v>491</v>
      </c>
      <c r="B735">
        <v>222457.79</v>
      </c>
      <c r="E735">
        <v>185669.93</v>
      </c>
      <c r="H735">
        <v>330513.82</v>
      </c>
      <c r="K735">
        <v>276195.68</v>
      </c>
      <c r="N735">
        <v>1014837.22</v>
      </c>
      <c r="O735" t="s">
        <v>1296</v>
      </c>
      <c r="P735" t="e">
        <f>INDEX(#REF!,MATCH(A735,#REF!,0))</f>
        <v>#REF!</v>
      </c>
      <c r="Q735" t="e">
        <f t="shared" si="11"/>
        <v>#REF!</v>
      </c>
    </row>
    <row r="736" spans="1:17" hidden="1" x14ac:dyDescent="0.25">
      <c r="A736" t="s">
        <v>492</v>
      </c>
      <c r="B736">
        <v>151527.41</v>
      </c>
      <c r="E736">
        <v>115340.28</v>
      </c>
      <c r="H736">
        <v>445235.68</v>
      </c>
      <c r="K736">
        <v>354306.65</v>
      </c>
      <c r="N736">
        <v>1066410.02</v>
      </c>
      <c r="O736" t="s">
        <v>1296</v>
      </c>
      <c r="P736" t="e">
        <f>INDEX(#REF!,MATCH(A736,#REF!,0))</f>
        <v>#REF!</v>
      </c>
      <c r="Q736" t="e">
        <f t="shared" si="11"/>
        <v>#REF!</v>
      </c>
    </row>
    <row r="737" spans="1:17" hidden="1" x14ac:dyDescent="0.25">
      <c r="A737" t="s">
        <v>493</v>
      </c>
      <c r="D737">
        <v>93412.51</v>
      </c>
      <c r="F737">
        <v>177099.12</v>
      </c>
      <c r="J737">
        <v>168684.72</v>
      </c>
      <c r="L737">
        <v>194450</v>
      </c>
      <c r="N737">
        <v>633646.35</v>
      </c>
      <c r="O737" t="s">
        <v>1296</v>
      </c>
      <c r="P737" t="e">
        <f>INDEX(#REF!,MATCH(A737,#REF!,0))</f>
        <v>#REF!</v>
      </c>
      <c r="Q737" t="e">
        <f t="shared" si="11"/>
        <v>#REF!</v>
      </c>
    </row>
    <row r="738" spans="1:17" hidden="1" x14ac:dyDescent="0.25">
      <c r="A738" t="s">
        <v>494</v>
      </c>
      <c r="C738">
        <v>447695.43</v>
      </c>
      <c r="E738">
        <v>1300000</v>
      </c>
      <c r="F738">
        <v>1265231.3400000001</v>
      </c>
      <c r="K738">
        <v>1448909.46</v>
      </c>
      <c r="N738">
        <v>4461836.2300000004</v>
      </c>
      <c r="O738" t="s">
        <v>1296</v>
      </c>
      <c r="P738" t="e">
        <f>INDEX(#REF!,MATCH(A738,#REF!,0))</f>
        <v>#REF!</v>
      </c>
      <c r="Q738" t="e">
        <f t="shared" si="11"/>
        <v>#REF!</v>
      </c>
    </row>
    <row r="739" spans="1:17" hidden="1" x14ac:dyDescent="0.25">
      <c r="A739" t="s">
        <v>495</v>
      </c>
      <c r="B739">
        <v>40953.32</v>
      </c>
      <c r="H739">
        <v>32408.720000000001</v>
      </c>
      <c r="N739">
        <v>73362.040000000008</v>
      </c>
      <c r="O739" t="s">
        <v>1296</v>
      </c>
      <c r="P739" t="e">
        <f>INDEX(#REF!,MATCH(A739,#REF!,0))</f>
        <v>#REF!</v>
      </c>
      <c r="Q739" t="e">
        <f t="shared" si="11"/>
        <v>#REF!</v>
      </c>
    </row>
    <row r="740" spans="1:17" hidden="1" x14ac:dyDescent="0.25">
      <c r="A740" t="s">
        <v>496</v>
      </c>
      <c r="C740">
        <v>74467</v>
      </c>
      <c r="D740">
        <v>84811.43</v>
      </c>
      <c r="N740">
        <v>159278.43</v>
      </c>
      <c r="O740" t="s">
        <v>1296</v>
      </c>
      <c r="P740" t="e">
        <f>INDEX(#REF!,MATCH(A740,#REF!,0))</f>
        <v>#REF!</v>
      </c>
      <c r="Q740" t="e">
        <f t="shared" si="11"/>
        <v>#REF!</v>
      </c>
    </row>
    <row r="741" spans="1:17" hidden="1" x14ac:dyDescent="0.25">
      <c r="A741" t="s">
        <v>497</v>
      </c>
      <c r="G741">
        <v>234211.96</v>
      </c>
      <c r="J741">
        <v>329396.39</v>
      </c>
      <c r="M741">
        <v>537211.06999999995</v>
      </c>
      <c r="N741">
        <v>1100819.42</v>
      </c>
      <c r="O741" t="s">
        <v>1296</v>
      </c>
      <c r="P741" t="e">
        <f>INDEX(#REF!,MATCH(A741,#REF!,0))</f>
        <v>#REF!</v>
      </c>
      <c r="Q741" t="e">
        <f t="shared" si="11"/>
        <v>#REF!</v>
      </c>
    </row>
    <row r="742" spans="1:17" hidden="1" x14ac:dyDescent="0.25">
      <c r="A742" t="s">
        <v>498</v>
      </c>
      <c r="F742">
        <v>260235.49</v>
      </c>
      <c r="L742">
        <v>27260.2</v>
      </c>
      <c r="N742">
        <v>287495.69</v>
      </c>
      <c r="O742" t="s">
        <v>1296</v>
      </c>
      <c r="P742" t="e">
        <f>INDEX(#REF!,MATCH(A742,#REF!,0))</f>
        <v>#REF!</v>
      </c>
      <c r="Q742" t="e">
        <f t="shared" si="11"/>
        <v>#REF!</v>
      </c>
    </row>
    <row r="743" spans="1:17" hidden="1" x14ac:dyDescent="0.25">
      <c r="A743" t="s">
        <v>499</v>
      </c>
      <c r="D743">
        <v>106344.5</v>
      </c>
      <c r="G743">
        <v>341115</v>
      </c>
      <c r="I743">
        <v>200000</v>
      </c>
      <c r="L743">
        <v>110000</v>
      </c>
      <c r="M743">
        <v>419500</v>
      </c>
      <c r="N743">
        <v>1176959.5</v>
      </c>
      <c r="O743" t="s">
        <v>1296</v>
      </c>
      <c r="P743" t="e">
        <f>INDEX(#REF!,MATCH(A743,#REF!,0))</f>
        <v>#REF!</v>
      </c>
      <c r="Q743" t="e">
        <f t="shared" si="11"/>
        <v>#REF!</v>
      </c>
    </row>
    <row r="744" spans="1:17" hidden="1" x14ac:dyDescent="0.25">
      <c r="A744" t="s">
        <v>500</v>
      </c>
      <c r="F744">
        <v>48000</v>
      </c>
      <c r="L744">
        <v>221916.35</v>
      </c>
      <c r="N744">
        <v>269916.34999999998</v>
      </c>
      <c r="O744" t="s">
        <v>1296</v>
      </c>
      <c r="P744" t="e">
        <f>INDEX(#REF!,MATCH(A744,#REF!,0))</f>
        <v>#REF!</v>
      </c>
      <c r="Q744" t="e">
        <f t="shared" si="11"/>
        <v>#REF!</v>
      </c>
    </row>
    <row r="745" spans="1:17" hidden="1" x14ac:dyDescent="0.25">
      <c r="A745" t="s">
        <v>501</v>
      </c>
      <c r="B745">
        <v>1287525.1399999999</v>
      </c>
      <c r="E745">
        <v>2471144.85</v>
      </c>
      <c r="H745">
        <v>792821.61</v>
      </c>
      <c r="K745">
        <v>296038.59000000003</v>
      </c>
      <c r="N745">
        <v>4847530.1900000004</v>
      </c>
      <c r="O745" t="s">
        <v>1296</v>
      </c>
      <c r="P745" t="e">
        <f>INDEX(#REF!,MATCH(A745,#REF!,0))</f>
        <v>#REF!</v>
      </c>
      <c r="Q745" t="e">
        <f t="shared" si="11"/>
        <v>#REF!</v>
      </c>
    </row>
    <row r="746" spans="1:17" hidden="1" x14ac:dyDescent="0.25">
      <c r="A746" t="s">
        <v>502</v>
      </c>
      <c r="B746">
        <v>620617.26</v>
      </c>
      <c r="N746">
        <v>620617.26</v>
      </c>
      <c r="O746" t="s">
        <v>1296</v>
      </c>
      <c r="P746" t="e">
        <f>INDEX(#REF!,MATCH(A746,#REF!,0))</f>
        <v>#REF!</v>
      </c>
      <c r="Q746" t="e">
        <f t="shared" si="11"/>
        <v>#REF!</v>
      </c>
    </row>
    <row r="747" spans="1:17" hidden="1" x14ac:dyDescent="0.25">
      <c r="A747" t="s">
        <v>503</v>
      </c>
      <c r="D747">
        <v>103816.97</v>
      </c>
      <c r="G747">
        <v>171690.92</v>
      </c>
      <c r="K747">
        <v>46742.22</v>
      </c>
      <c r="N747">
        <v>322250.11</v>
      </c>
      <c r="O747" t="s">
        <v>1296</v>
      </c>
      <c r="P747" t="e">
        <f>INDEX(#REF!,MATCH(A747,#REF!,0))</f>
        <v>#REF!</v>
      </c>
      <c r="Q747" t="e">
        <f t="shared" si="11"/>
        <v>#REF!</v>
      </c>
    </row>
    <row r="748" spans="1:17" hidden="1" x14ac:dyDescent="0.25">
      <c r="A748" t="s">
        <v>504</v>
      </c>
      <c r="B748">
        <v>0</v>
      </c>
      <c r="C748">
        <v>0</v>
      </c>
      <c r="F748">
        <v>0</v>
      </c>
      <c r="I748">
        <v>222395.8</v>
      </c>
      <c r="L748">
        <v>0</v>
      </c>
      <c r="N748">
        <v>222395.8</v>
      </c>
      <c r="O748" t="s">
        <v>1296</v>
      </c>
      <c r="P748" t="e">
        <f>INDEX(#REF!,MATCH(A748,#REF!,0))</f>
        <v>#REF!</v>
      </c>
      <c r="Q748" t="e">
        <f t="shared" si="11"/>
        <v>#REF!</v>
      </c>
    </row>
    <row r="749" spans="1:17" hidden="1" x14ac:dyDescent="0.25">
      <c r="A749" t="s">
        <v>505</v>
      </c>
      <c r="B749">
        <v>125427.13</v>
      </c>
      <c r="N749">
        <v>125427.13</v>
      </c>
      <c r="O749" t="s">
        <v>1296</v>
      </c>
      <c r="P749" t="e">
        <f>INDEX(#REF!,MATCH(A749,#REF!,0))</f>
        <v>#REF!</v>
      </c>
      <c r="Q749" t="e">
        <f t="shared" si="11"/>
        <v>#REF!</v>
      </c>
    </row>
    <row r="750" spans="1:17" hidden="1" x14ac:dyDescent="0.25">
      <c r="A750" t="s">
        <v>509</v>
      </c>
      <c r="B750">
        <v>31189.53</v>
      </c>
      <c r="E750">
        <v>24356.83</v>
      </c>
      <c r="L750">
        <v>136893.59</v>
      </c>
      <c r="N750">
        <v>192439.95</v>
      </c>
      <c r="O750" t="s">
        <v>1296</v>
      </c>
      <c r="P750" t="e">
        <f>INDEX(#REF!,MATCH(A750,#REF!,0))</f>
        <v>#REF!</v>
      </c>
      <c r="Q750" t="e">
        <f t="shared" si="11"/>
        <v>#REF!</v>
      </c>
    </row>
    <row r="751" spans="1:17" hidden="1" x14ac:dyDescent="0.25">
      <c r="A751" t="s">
        <v>510</v>
      </c>
      <c r="B751">
        <v>41100.020000000004</v>
      </c>
      <c r="G751">
        <v>77614.299999999988</v>
      </c>
      <c r="J751">
        <v>70845.070000000007</v>
      </c>
      <c r="M751">
        <v>200385.88</v>
      </c>
      <c r="N751">
        <v>389945.27</v>
      </c>
      <c r="O751" t="s">
        <v>1296</v>
      </c>
      <c r="P751" t="e">
        <f>INDEX(#REF!,MATCH(A751,#REF!,0))</f>
        <v>#REF!</v>
      </c>
      <c r="Q751" t="e">
        <f t="shared" si="11"/>
        <v>#REF!</v>
      </c>
    </row>
    <row r="752" spans="1:17" hidden="1" x14ac:dyDescent="0.25">
      <c r="A752" t="s">
        <v>511</v>
      </c>
      <c r="C752">
        <v>178489.84000000003</v>
      </c>
      <c r="I752">
        <v>127500</v>
      </c>
      <c r="M752">
        <v>399883.44</v>
      </c>
      <c r="N752">
        <v>705873.28</v>
      </c>
      <c r="O752" t="s">
        <v>1296</v>
      </c>
      <c r="P752" t="e">
        <f>INDEX(#REF!,MATCH(A752,#REF!,0))</f>
        <v>#REF!</v>
      </c>
      <c r="Q752" t="e">
        <f t="shared" si="11"/>
        <v>#REF!</v>
      </c>
    </row>
    <row r="753" spans="1:17" hidden="1" x14ac:dyDescent="0.25">
      <c r="A753" t="s">
        <v>512</v>
      </c>
      <c r="B753">
        <v>433289.2</v>
      </c>
      <c r="E753">
        <v>228450.64</v>
      </c>
      <c r="H753">
        <v>225590</v>
      </c>
      <c r="K753">
        <v>203031</v>
      </c>
      <c r="N753">
        <v>1090360.8400000001</v>
      </c>
      <c r="O753" t="s">
        <v>1296</v>
      </c>
      <c r="P753" t="e">
        <f>INDEX(#REF!,MATCH(A753,#REF!,0))</f>
        <v>#REF!</v>
      </c>
      <c r="Q753" t="e">
        <f t="shared" si="11"/>
        <v>#REF!</v>
      </c>
    </row>
    <row r="754" spans="1:17" hidden="1" x14ac:dyDescent="0.25">
      <c r="A754" t="s">
        <v>529</v>
      </c>
      <c r="B754">
        <v>633681.61</v>
      </c>
      <c r="E754">
        <v>969256.66</v>
      </c>
      <c r="F754">
        <v>583284.13</v>
      </c>
      <c r="K754">
        <v>965685.37</v>
      </c>
      <c r="N754">
        <v>3151907.77</v>
      </c>
      <c r="O754" t="s">
        <v>1296</v>
      </c>
      <c r="P754" t="e">
        <f>INDEX(#REF!,MATCH(A754,#REF!,0))</f>
        <v>#REF!</v>
      </c>
      <c r="Q754" t="e">
        <f t="shared" si="11"/>
        <v>#REF!</v>
      </c>
    </row>
    <row r="755" spans="1:17" hidden="1" x14ac:dyDescent="0.25">
      <c r="A755" t="s">
        <v>513</v>
      </c>
      <c r="H755">
        <v>105142.39999999999</v>
      </c>
      <c r="N755">
        <v>105142.39999999999</v>
      </c>
      <c r="O755" t="s">
        <v>1296</v>
      </c>
      <c r="P755" t="e">
        <f>INDEX(#REF!,MATCH(A755,#REF!,0))</f>
        <v>#REF!</v>
      </c>
      <c r="Q755" t="e">
        <f t="shared" si="11"/>
        <v>#REF!</v>
      </c>
    </row>
    <row r="756" spans="1:17" hidden="1" x14ac:dyDescent="0.25">
      <c r="A756" t="s">
        <v>514</v>
      </c>
      <c r="D756">
        <v>33865.06</v>
      </c>
      <c r="G756">
        <v>269099.73000000004</v>
      </c>
      <c r="H756">
        <v>271362.40999999997</v>
      </c>
      <c r="J756">
        <v>262596.92000000004</v>
      </c>
      <c r="N756">
        <v>836924.12</v>
      </c>
      <c r="O756" t="s">
        <v>1296</v>
      </c>
      <c r="P756" t="e">
        <f>INDEX(#REF!,MATCH(A756,#REF!,0))</f>
        <v>#REF!</v>
      </c>
      <c r="Q756" t="e">
        <f t="shared" si="11"/>
        <v>#REF!</v>
      </c>
    </row>
    <row r="757" spans="1:17" hidden="1" x14ac:dyDescent="0.25">
      <c r="A757" t="s">
        <v>530</v>
      </c>
      <c r="D757">
        <v>66780</v>
      </c>
      <c r="G757">
        <v>84779.760000000009</v>
      </c>
      <c r="I757">
        <v>106637.35</v>
      </c>
      <c r="N757">
        <v>258197.11000000002</v>
      </c>
      <c r="O757" t="s">
        <v>1296</v>
      </c>
      <c r="P757" t="e">
        <f>INDEX(#REF!,MATCH(A757,#REF!,0))</f>
        <v>#REF!</v>
      </c>
      <c r="Q757" t="e">
        <f t="shared" si="11"/>
        <v>#REF!</v>
      </c>
    </row>
    <row r="758" spans="1:17" hidden="1" x14ac:dyDescent="0.25">
      <c r="A758" t="s">
        <v>515</v>
      </c>
      <c r="B758">
        <v>66621.740000000005</v>
      </c>
      <c r="E758">
        <v>0</v>
      </c>
      <c r="F758">
        <v>88755.18</v>
      </c>
      <c r="H758">
        <v>39828</v>
      </c>
      <c r="K758">
        <v>199512.77</v>
      </c>
      <c r="N758">
        <v>394717.68999999994</v>
      </c>
      <c r="O758" t="s">
        <v>1296</v>
      </c>
      <c r="P758" t="e">
        <f>INDEX(#REF!,MATCH(A758,#REF!,0))</f>
        <v>#REF!</v>
      </c>
      <c r="Q758" t="e">
        <f t="shared" si="11"/>
        <v>#REF!</v>
      </c>
    </row>
    <row r="759" spans="1:17" hidden="1" x14ac:dyDescent="0.25">
      <c r="A759" t="s">
        <v>516</v>
      </c>
      <c r="E759">
        <v>10567.92</v>
      </c>
      <c r="H759">
        <v>67239.28</v>
      </c>
      <c r="K759">
        <v>60255.609999999993</v>
      </c>
      <c r="N759">
        <v>138062.81</v>
      </c>
      <c r="O759" t="s">
        <v>1296</v>
      </c>
      <c r="P759" t="e">
        <f>INDEX(#REF!,MATCH(A759,#REF!,0))</f>
        <v>#REF!</v>
      </c>
      <c r="Q759" t="e">
        <f t="shared" si="11"/>
        <v>#REF!</v>
      </c>
    </row>
    <row r="760" spans="1:17" hidden="1" x14ac:dyDescent="0.25">
      <c r="A760" t="s">
        <v>517</v>
      </c>
      <c r="D760">
        <v>140712</v>
      </c>
      <c r="G760">
        <v>95940</v>
      </c>
      <c r="J760">
        <v>95940</v>
      </c>
      <c r="M760">
        <v>223860</v>
      </c>
      <c r="N760">
        <v>556452</v>
      </c>
      <c r="O760" t="s">
        <v>1296</v>
      </c>
      <c r="P760" t="e">
        <f>INDEX(#REF!,MATCH(A760,#REF!,0))</f>
        <v>#REF!</v>
      </c>
      <c r="Q760" t="e">
        <f t="shared" si="11"/>
        <v>#REF!</v>
      </c>
    </row>
    <row r="761" spans="1:17" hidden="1" x14ac:dyDescent="0.25">
      <c r="A761" t="s">
        <v>518</v>
      </c>
      <c r="C761">
        <v>103035.78</v>
      </c>
      <c r="D761">
        <v>272000</v>
      </c>
      <c r="G761">
        <v>566515.53</v>
      </c>
      <c r="J761">
        <v>237999.99</v>
      </c>
      <c r="N761">
        <v>1179551.3</v>
      </c>
      <c r="O761" t="s">
        <v>1296</v>
      </c>
      <c r="P761" t="e">
        <f>INDEX(#REF!,MATCH(A761,#REF!,0))</f>
        <v>#REF!</v>
      </c>
      <c r="Q761" t="e">
        <f t="shared" si="11"/>
        <v>#REF!</v>
      </c>
    </row>
    <row r="762" spans="1:17" hidden="1" x14ac:dyDescent="0.25">
      <c r="A762" t="s">
        <v>519</v>
      </c>
      <c r="H762">
        <v>1723943.66</v>
      </c>
      <c r="N762">
        <v>1723943.66</v>
      </c>
      <c r="O762" t="s">
        <v>1296</v>
      </c>
      <c r="P762" t="e">
        <f>INDEX(#REF!,MATCH(A762,#REF!,0))</f>
        <v>#REF!</v>
      </c>
      <c r="Q762" t="e">
        <f t="shared" si="11"/>
        <v>#REF!</v>
      </c>
    </row>
    <row r="763" spans="1:17" hidden="1" x14ac:dyDescent="0.25">
      <c r="A763" t="s">
        <v>520</v>
      </c>
      <c r="F763">
        <v>1049317.78</v>
      </c>
      <c r="J763">
        <v>488433.22</v>
      </c>
      <c r="M763">
        <v>510465.81</v>
      </c>
      <c r="N763">
        <v>2048216.81</v>
      </c>
      <c r="O763" t="s">
        <v>1296</v>
      </c>
      <c r="P763" t="e">
        <f>INDEX(#REF!,MATCH(A763,#REF!,0))</f>
        <v>#REF!</v>
      </c>
      <c r="Q763" t="e">
        <f t="shared" si="11"/>
        <v>#REF!</v>
      </c>
    </row>
    <row r="764" spans="1:17" hidden="1" x14ac:dyDescent="0.25">
      <c r="A764" t="s">
        <v>521</v>
      </c>
      <c r="G764">
        <v>26939.54</v>
      </c>
      <c r="H764">
        <v>131649.81</v>
      </c>
      <c r="M764">
        <v>96315</v>
      </c>
      <c r="N764">
        <v>254904.35</v>
      </c>
      <c r="O764" t="s">
        <v>1296</v>
      </c>
      <c r="P764" t="e">
        <f>INDEX(#REF!,MATCH(A764,#REF!,0))</f>
        <v>#REF!</v>
      </c>
      <c r="Q764" t="e">
        <f t="shared" si="11"/>
        <v>#REF!</v>
      </c>
    </row>
    <row r="765" spans="1:17" hidden="1" x14ac:dyDescent="0.25">
      <c r="A765" t="s">
        <v>522</v>
      </c>
      <c r="G765">
        <v>38405</v>
      </c>
      <c r="J765">
        <v>38405</v>
      </c>
      <c r="N765">
        <v>76810</v>
      </c>
      <c r="O765" t="s">
        <v>1296</v>
      </c>
      <c r="P765" t="e">
        <f>INDEX(#REF!,MATCH(A765,#REF!,0))</f>
        <v>#REF!</v>
      </c>
      <c r="Q765" t="e">
        <f t="shared" si="11"/>
        <v>#REF!</v>
      </c>
    </row>
    <row r="766" spans="1:17" hidden="1" x14ac:dyDescent="0.25">
      <c r="A766" t="s">
        <v>523</v>
      </c>
      <c r="C766">
        <v>623796.47999999998</v>
      </c>
      <c r="E766">
        <v>77200</v>
      </c>
      <c r="H766">
        <v>11580</v>
      </c>
      <c r="K766">
        <v>14356.130000000001</v>
      </c>
      <c r="N766">
        <v>726932.61</v>
      </c>
      <c r="O766" t="s">
        <v>1296</v>
      </c>
      <c r="P766" t="e">
        <f>INDEX(#REF!,MATCH(A766,#REF!,0))</f>
        <v>#REF!</v>
      </c>
      <c r="Q766" t="e">
        <f t="shared" si="11"/>
        <v>#REF!</v>
      </c>
    </row>
    <row r="767" spans="1:17" hidden="1" x14ac:dyDescent="0.25">
      <c r="A767" t="s">
        <v>507</v>
      </c>
      <c r="D767">
        <v>34992.57</v>
      </c>
      <c r="G767">
        <v>78581.17</v>
      </c>
      <c r="J767">
        <v>104698.83</v>
      </c>
      <c r="M767">
        <v>91898.34</v>
      </c>
      <c r="N767">
        <v>310170.91000000003</v>
      </c>
      <c r="O767" t="s">
        <v>1296</v>
      </c>
      <c r="P767" t="e">
        <f>INDEX(#REF!,MATCH(A767,#REF!,0))</f>
        <v>#REF!</v>
      </c>
      <c r="Q767" t="e">
        <f t="shared" si="11"/>
        <v>#REF!</v>
      </c>
    </row>
    <row r="768" spans="1:17" hidden="1" x14ac:dyDescent="0.25">
      <c r="A768" t="s">
        <v>508</v>
      </c>
      <c r="B768">
        <v>110267.59</v>
      </c>
      <c r="E768">
        <v>36981.67</v>
      </c>
      <c r="H768">
        <v>213610.2</v>
      </c>
      <c r="K768">
        <v>575761.20000000007</v>
      </c>
      <c r="N768">
        <v>936620.66000000015</v>
      </c>
      <c r="O768" t="s">
        <v>1296</v>
      </c>
      <c r="P768" t="e">
        <f>INDEX(#REF!,MATCH(A768,#REF!,0))</f>
        <v>#REF!</v>
      </c>
      <c r="Q768" t="e">
        <f t="shared" si="11"/>
        <v>#REF!</v>
      </c>
    </row>
    <row r="769" spans="1:17" hidden="1" x14ac:dyDescent="0.25">
      <c r="A769" t="s">
        <v>524</v>
      </c>
      <c r="B769">
        <v>120231.88</v>
      </c>
      <c r="E769">
        <v>49825.22</v>
      </c>
      <c r="K769">
        <v>125088.38</v>
      </c>
      <c r="N769">
        <v>295145.48</v>
      </c>
      <c r="O769" t="s">
        <v>1296</v>
      </c>
      <c r="P769" t="e">
        <f>INDEX(#REF!,MATCH(A769,#REF!,0))</f>
        <v>#REF!</v>
      </c>
      <c r="Q769" t="e">
        <f t="shared" si="11"/>
        <v>#REF!</v>
      </c>
    </row>
    <row r="770" spans="1:17" hidden="1" x14ac:dyDescent="0.25">
      <c r="A770" t="s">
        <v>835</v>
      </c>
      <c r="B770">
        <v>11375.46</v>
      </c>
      <c r="D770">
        <v>43978.490000000005</v>
      </c>
      <c r="I770">
        <v>55048.42</v>
      </c>
      <c r="L770">
        <v>38910</v>
      </c>
      <c r="N770">
        <v>149312.37</v>
      </c>
      <c r="O770" t="s">
        <v>1296</v>
      </c>
      <c r="P770" t="e">
        <f>INDEX(#REF!,MATCH(A770,#REF!,0))</f>
        <v>#REF!</v>
      </c>
      <c r="Q770" t="e">
        <f t="shared" si="11"/>
        <v>#REF!</v>
      </c>
    </row>
    <row r="771" spans="1:17" hidden="1" x14ac:dyDescent="0.25">
      <c r="A771" t="s">
        <v>525</v>
      </c>
      <c r="D771">
        <v>22015</v>
      </c>
      <c r="E771">
        <v>17000</v>
      </c>
      <c r="F771">
        <v>85000</v>
      </c>
      <c r="H771">
        <v>170000</v>
      </c>
      <c r="J771">
        <v>265975.2</v>
      </c>
      <c r="M771">
        <v>17000</v>
      </c>
      <c r="N771">
        <v>576990.19999999995</v>
      </c>
      <c r="O771" t="s">
        <v>1296</v>
      </c>
      <c r="P771" t="e">
        <f>INDEX(#REF!,MATCH(A771,#REF!,0))</f>
        <v>#REF!</v>
      </c>
      <c r="Q771" t="e">
        <f t="shared" si="11"/>
        <v>#REF!</v>
      </c>
    </row>
    <row r="772" spans="1:17" hidden="1" x14ac:dyDescent="0.25">
      <c r="A772" t="s">
        <v>531</v>
      </c>
      <c r="D772">
        <v>204238.72</v>
      </c>
      <c r="G772">
        <v>393825.97000000003</v>
      </c>
      <c r="J772">
        <v>219181.36000000002</v>
      </c>
      <c r="M772">
        <v>0</v>
      </c>
      <c r="N772">
        <v>817246.05</v>
      </c>
      <c r="O772" t="s">
        <v>1296</v>
      </c>
      <c r="P772" t="e">
        <f>INDEX(#REF!,MATCH(A772,#REF!,0))</f>
        <v>#REF!</v>
      </c>
      <c r="Q772" t="e">
        <f t="shared" si="11"/>
        <v>#REF!</v>
      </c>
    </row>
    <row r="773" spans="1:17" hidden="1" x14ac:dyDescent="0.25">
      <c r="A773" t="s">
        <v>795</v>
      </c>
      <c r="B773">
        <v>2043464.92</v>
      </c>
      <c r="E773">
        <v>1414899.0399999998</v>
      </c>
      <c r="H773">
        <v>924781.42</v>
      </c>
      <c r="K773">
        <v>16438.989999999998</v>
      </c>
      <c r="N773">
        <v>4399584.37</v>
      </c>
      <c r="O773" t="s">
        <v>1296</v>
      </c>
      <c r="P773" t="e">
        <f>INDEX(#REF!,MATCH(A773,#REF!,0))</f>
        <v>#REF!</v>
      </c>
      <c r="Q773" t="e">
        <f t="shared" si="11"/>
        <v>#REF!</v>
      </c>
    </row>
    <row r="774" spans="1:17" hidden="1" x14ac:dyDescent="0.25">
      <c r="A774" t="s">
        <v>1083</v>
      </c>
      <c r="B774">
        <v>4843800</v>
      </c>
      <c r="D774">
        <v>4462185.1499999994</v>
      </c>
      <c r="H774">
        <v>919814.85000000009</v>
      </c>
      <c r="N774">
        <v>10225799.999999998</v>
      </c>
      <c r="O774" t="s">
        <v>1296</v>
      </c>
      <c r="P774" t="e">
        <f>INDEX(#REF!,MATCH(A774,#REF!,0))</f>
        <v>#REF!</v>
      </c>
      <c r="Q774" t="e">
        <f t="shared" ref="Q774:Q837" si="12">P774=N774</f>
        <v>#REF!</v>
      </c>
    </row>
    <row r="775" spans="1:17" hidden="1" x14ac:dyDescent="0.25">
      <c r="A775" t="s">
        <v>1084</v>
      </c>
      <c r="B775">
        <v>784076.11</v>
      </c>
      <c r="D775">
        <v>125024.64</v>
      </c>
      <c r="G775">
        <v>374500</v>
      </c>
      <c r="H775">
        <v>1247667.92</v>
      </c>
      <c r="J775">
        <v>481500</v>
      </c>
      <c r="M775">
        <v>481500</v>
      </c>
      <c r="N775">
        <v>3494268.67</v>
      </c>
      <c r="O775" t="s">
        <v>1296</v>
      </c>
      <c r="P775" t="e">
        <f>INDEX(#REF!,MATCH(A775,#REF!,0))</f>
        <v>#REF!</v>
      </c>
      <c r="Q775" t="e">
        <f t="shared" si="12"/>
        <v>#REF!</v>
      </c>
    </row>
    <row r="776" spans="1:17" hidden="1" x14ac:dyDescent="0.25">
      <c r="A776" t="s">
        <v>526</v>
      </c>
      <c r="B776">
        <v>311883.08</v>
      </c>
      <c r="E776">
        <v>212647.55</v>
      </c>
      <c r="G776">
        <v>662629.63</v>
      </c>
      <c r="J776">
        <v>113490</v>
      </c>
      <c r="M776">
        <v>264810</v>
      </c>
      <c r="N776">
        <v>1565460.26</v>
      </c>
      <c r="O776" t="s">
        <v>1296</v>
      </c>
      <c r="P776" t="e">
        <f>INDEX(#REF!,MATCH(A776,#REF!,0))</f>
        <v>#REF!</v>
      </c>
      <c r="Q776" t="e">
        <f t="shared" si="12"/>
        <v>#REF!</v>
      </c>
    </row>
    <row r="777" spans="1:17" hidden="1" x14ac:dyDescent="0.25">
      <c r="A777" t="s">
        <v>836</v>
      </c>
      <c r="B777">
        <v>45109.83</v>
      </c>
      <c r="D777">
        <v>25070.37</v>
      </c>
      <c r="F777">
        <v>23534.080000000002</v>
      </c>
      <c r="G777">
        <v>21063</v>
      </c>
      <c r="H777">
        <v>28491.62</v>
      </c>
      <c r="J777">
        <v>24573.5</v>
      </c>
      <c r="M777">
        <v>24573.5</v>
      </c>
      <c r="N777">
        <v>192415.9</v>
      </c>
      <c r="O777" t="s">
        <v>1296</v>
      </c>
      <c r="P777" t="e">
        <f>INDEX(#REF!,MATCH(A777,#REF!,0))</f>
        <v>#REF!</v>
      </c>
      <c r="Q777" t="e">
        <f t="shared" si="12"/>
        <v>#REF!</v>
      </c>
    </row>
    <row r="778" spans="1:17" hidden="1" x14ac:dyDescent="0.25">
      <c r="A778" t="s">
        <v>775</v>
      </c>
      <c r="E778">
        <v>48710.6</v>
      </c>
      <c r="G778">
        <v>42500</v>
      </c>
      <c r="H778">
        <v>438395.41</v>
      </c>
      <c r="M778">
        <v>382500</v>
      </c>
      <c r="N778">
        <v>912106.01</v>
      </c>
      <c r="O778" t="s">
        <v>1296</v>
      </c>
      <c r="P778" t="e">
        <f>INDEX(#REF!,MATCH(A778,#REF!,0))</f>
        <v>#REF!</v>
      </c>
      <c r="Q778" t="e">
        <f t="shared" si="12"/>
        <v>#REF!</v>
      </c>
    </row>
    <row r="779" spans="1:17" hidden="1" x14ac:dyDescent="0.25">
      <c r="A779" t="s">
        <v>532</v>
      </c>
      <c r="C779">
        <v>47486.049999999996</v>
      </c>
      <c r="G779">
        <v>89986.03</v>
      </c>
      <c r="J779">
        <v>42500</v>
      </c>
      <c r="M779">
        <v>171238.33000000002</v>
      </c>
      <c r="N779">
        <v>351210.41000000003</v>
      </c>
      <c r="O779" t="s">
        <v>1296</v>
      </c>
      <c r="P779" t="e">
        <f>INDEX(#REF!,MATCH(A779,#REF!,0))</f>
        <v>#REF!</v>
      </c>
      <c r="Q779" t="e">
        <f t="shared" si="12"/>
        <v>#REF!</v>
      </c>
    </row>
    <row r="780" spans="1:17" hidden="1" x14ac:dyDescent="0.25">
      <c r="A780" t="s">
        <v>527</v>
      </c>
      <c r="E780">
        <v>91499.28</v>
      </c>
      <c r="J780">
        <v>47350.2</v>
      </c>
      <c r="M780">
        <v>141214.56</v>
      </c>
      <c r="N780">
        <v>280064.03999999998</v>
      </c>
      <c r="O780" t="s">
        <v>1296</v>
      </c>
      <c r="P780" t="e">
        <f>INDEX(#REF!,MATCH(A780,#REF!,0))</f>
        <v>#REF!</v>
      </c>
      <c r="Q780" t="e">
        <f t="shared" si="12"/>
        <v>#REF!</v>
      </c>
    </row>
    <row r="781" spans="1:17" hidden="1" x14ac:dyDescent="0.25">
      <c r="A781" t="s">
        <v>528</v>
      </c>
      <c r="F781">
        <v>0</v>
      </c>
      <c r="L781">
        <v>163642.59999999998</v>
      </c>
      <c r="N781">
        <v>163642.59999999998</v>
      </c>
      <c r="O781" t="s">
        <v>1296</v>
      </c>
      <c r="P781" t="e">
        <f>INDEX(#REF!,MATCH(A781,#REF!,0))</f>
        <v>#REF!</v>
      </c>
      <c r="Q781" t="e">
        <f t="shared" si="12"/>
        <v>#REF!</v>
      </c>
    </row>
    <row r="782" spans="1:17" hidden="1" x14ac:dyDescent="0.25">
      <c r="A782" t="s">
        <v>533</v>
      </c>
      <c r="F782">
        <v>204203.47</v>
      </c>
      <c r="J782">
        <v>395076.79</v>
      </c>
      <c r="N782">
        <v>599280.26</v>
      </c>
      <c r="O782" t="s">
        <v>1296</v>
      </c>
      <c r="P782" t="e">
        <f>INDEX(#REF!,MATCH(A782,#REF!,0))</f>
        <v>#REF!</v>
      </c>
      <c r="Q782" t="e">
        <f t="shared" si="12"/>
        <v>#REF!</v>
      </c>
    </row>
    <row r="783" spans="1:17" hidden="1" x14ac:dyDescent="0.25">
      <c r="A783" t="s">
        <v>534</v>
      </c>
      <c r="B783">
        <v>37470.18</v>
      </c>
      <c r="G783">
        <v>136283.76</v>
      </c>
      <c r="K783">
        <v>177365.68</v>
      </c>
      <c r="N783">
        <v>351119.62</v>
      </c>
      <c r="O783" t="s">
        <v>1296</v>
      </c>
      <c r="P783" t="e">
        <f>INDEX(#REF!,MATCH(A783,#REF!,0))</f>
        <v>#REF!</v>
      </c>
      <c r="Q783" t="e">
        <f t="shared" si="12"/>
        <v>#REF!</v>
      </c>
    </row>
    <row r="784" spans="1:17" hidden="1" x14ac:dyDescent="0.25">
      <c r="A784" t="s">
        <v>535</v>
      </c>
      <c r="B784">
        <v>359582.14</v>
      </c>
      <c r="G784">
        <v>190866.76</v>
      </c>
      <c r="N784">
        <v>550448.9</v>
      </c>
      <c r="O784" t="s">
        <v>1296</v>
      </c>
      <c r="P784" t="e">
        <f>INDEX(#REF!,MATCH(A784,#REF!,0))</f>
        <v>#REF!</v>
      </c>
      <c r="Q784" t="e">
        <f t="shared" si="12"/>
        <v>#REF!</v>
      </c>
    </row>
    <row r="785" spans="1:17" hidden="1" x14ac:dyDescent="0.25">
      <c r="A785" t="s">
        <v>536</v>
      </c>
      <c r="B785">
        <v>255710.85</v>
      </c>
      <c r="H785">
        <v>293847.7</v>
      </c>
      <c r="N785">
        <v>549558.55000000005</v>
      </c>
      <c r="O785" t="s">
        <v>1296</v>
      </c>
      <c r="P785" t="e">
        <f>INDEX(#REF!,MATCH(A785,#REF!,0))</f>
        <v>#REF!</v>
      </c>
      <c r="Q785" t="e">
        <f t="shared" si="12"/>
        <v>#REF!</v>
      </c>
    </row>
    <row r="786" spans="1:17" hidden="1" x14ac:dyDescent="0.25">
      <c r="A786" t="s">
        <v>537</v>
      </c>
      <c r="B786">
        <v>836623.29</v>
      </c>
      <c r="F786">
        <v>940799.42</v>
      </c>
      <c r="L786">
        <v>1315134</v>
      </c>
      <c r="N786">
        <v>3092556.71</v>
      </c>
      <c r="O786" t="s">
        <v>1296</v>
      </c>
      <c r="P786" t="e">
        <f>INDEX(#REF!,MATCH(A786,#REF!,0))</f>
        <v>#REF!</v>
      </c>
      <c r="Q786" t="e">
        <f t="shared" si="12"/>
        <v>#REF!</v>
      </c>
    </row>
    <row r="787" spans="1:17" hidden="1" x14ac:dyDescent="0.25">
      <c r="A787" t="s">
        <v>538</v>
      </c>
      <c r="B787">
        <v>295711.56</v>
      </c>
      <c r="H787">
        <v>357205.47</v>
      </c>
      <c r="N787">
        <v>652917.03</v>
      </c>
      <c r="O787" t="s">
        <v>1296</v>
      </c>
      <c r="P787" t="e">
        <f>INDEX(#REF!,MATCH(A787,#REF!,0))</f>
        <v>#REF!</v>
      </c>
      <c r="Q787" t="e">
        <f t="shared" si="12"/>
        <v>#REF!</v>
      </c>
    </row>
    <row r="788" spans="1:17" hidden="1" x14ac:dyDescent="0.25">
      <c r="A788" t="s">
        <v>539</v>
      </c>
      <c r="B788">
        <v>8153.3</v>
      </c>
      <c r="G788">
        <v>47285.31</v>
      </c>
      <c r="K788">
        <v>5135.5200000000004</v>
      </c>
      <c r="N788">
        <v>60574.130000000005</v>
      </c>
      <c r="O788" t="s">
        <v>1296</v>
      </c>
      <c r="P788" t="e">
        <f>INDEX(#REF!,MATCH(A788,#REF!,0))</f>
        <v>#REF!</v>
      </c>
      <c r="Q788" t="e">
        <f t="shared" si="12"/>
        <v>#REF!</v>
      </c>
    </row>
    <row r="789" spans="1:17" hidden="1" x14ac:dyDescent="0.25">
      <c r="A789" t="s">
        <v>540</v>
      </c>
      <c r="B789">
        <v>260017.89</v>
      </c>
      <c r="G789">
        <v>387911</v>
      </c>
      <c r="K789">
        <v>333415.21999999997</v>
      </c>
      <c r="N789">
        <v>981344.11</v>
      </c>
      <c r="O789" t="s">
        <v>1296</v>
      </c>
      <c r="P789" t="e">
        <f>INDEX(#REF!,MATCH(A789,#REF!,0))</f>
        <v>#REF!</v>
      </c>
      <c r="Q789" t="e">
        <f t="shared" si="12"/>
        <v>#REF!</v>
      </c>
    </row>
    <row r="790" spans="1:17" hidden="1" x14ac:dyDescent="0.25">
      <c r="A790" t="s">
        <v>541</v>
      </c>
      <c r="B790">
        <v>5852.33</v>
      </c>
      <c r="F790">
        <v>737646.09</v>
      </c>
      <c r="K790">
        <v>487485.47</v>
      </c>
      <c r="N790">
        <v>1230983.8899999999</v>
      </c>
      <c r="O790" t="s">
        <v>1296</v>
      </c>
      <c r="P790" t="e">
        <f>INDEX(#REF!,MATCH(A790,#REF!,0))</f>
        <v>#REF!</v>
      </c>
      <c r="Q790" t="e">
        <f t="shared" si="12"/>
        <v>#REF!</v>
      </c>
    </row>
    <row r="791" spans="1:17" hidden="1" x14ac:dyDescent="0.25">
      <c r="A791" t="s">
        <v>551</v>
      </c>
      <c r="D791">
        <v>1754.84</v>
      </c>
      <c r="N791">
        <v>1754.84</v>
      </c>
      <c r="O791" t="s">
        <v>1296</v>
      </c>
      <c r="P791" t="e">
        <f>INDEX(#REF!,MATCH(A791,#REF!,0))</f>
        <v>#REF!</v>
      </c>
      <c r="Q791" t="e">
        <f t="shared" si="12"/>
        <v>#REF!</v>
      </c>
    </row>
    <row r="792" spans="1:17" hidden="1" x14ac:dyDescent="0.25">
      <c r="A792" t="s">
        <v>542</v>
      </c>
      <c r="H792">
        <v>26000</v>
      </c>
      <c r="N792">
        <v>26000</v>
      </c>
      <c r="O792" t="s">
        <v>1296</v>
      </c>
      <c r="P792" t="e">
        <f>INDEX(#REF!,MATCH(A792,#REF!,0))</f>
        <v>#REF!</v>
      </c>
      <c r="Q792" t="e">
        <f t="shared" si="12"/>
        <v>#REF!</v>
      </c>
    </row>
    <row r="793" spans="1:17" hidden="1" x14ac:dyDescent="0.25">
      <c r="A793" t="s">
        <v>543</v>
      </c>
      <c r="B793">
        <v>88347.03</v>
      </c>
      <c r="E793">
        <v>287628</v>
      </c>
      <c r="H793">
        <v>438973</v>
      </c>
      <c r="K793">
        <v>1021145</v>
      </c>
      <c r="N793">
        <v>1836093.03</v>
      </c>
      <c r="O793" t="s">
        <v>1296</v>
      </c>
      <c r="P793" t="e">
        <f>INDEX(#REF!,MATCH(A793,#REF!,0))</f>
        <v>#REF!</v>
      </c>
      <c r="Q793" t="e">
        <f t="shared" si="12"/>
        <v>#REF!</v>
      </c>
    </row>
    <row r="794" spans="1:17" hidden="1" x14ac:dyDescent="0.25">
      <c r="A794" t="s">
        <v>544</v>
      </c>
      <c r="B794">
        <v>86336.95</v>
      </c>
      <c r="H794">
        <v>218468.7</v>
      </c>
      <c r="N794">
        <v>304805.65000000002</v>
      </c>
      <c r="O794" t="s">
        <v>1296</v>
      </c>
      <c r="P794" t="e">
        <f>INDEX(#REF!,MATCH(A794,#REF!,0))</f>
        <v>#REF!</v>
      </c>
      <c r="Q794" t="e">
        <f t="shared" si="12"/>
        <v>#REF!</v>
      </c>
    </row>
    <row r="795" spans="1:17" hidden="1" x14ac:dyDescent="0.25">
      <c r="A795" t="s">
        <v>552</v>
      </c>
      <c r="G795">
        <v>713702</v>
      </c>
      <c r="I795">
        <v>2249813.98</v>
      </c>
      <c r="N795">
        <v>2963515.98</v>
      </c>
      <c r="O795" t="s">
        <v>1296</v>
      </c>
      <c r="P795" t="e">
        <f>INDEX(#REF!,MATCH(A795,#REF!,0))</f>
        <v>#REF!</v>
      </c>
      <c r="Q795" t="e">
        <f t="shared" si="12"/>
        <v>#REF!</v>
      </c>
    </row>
    <row r="796" spans="1:17" hidden="1" x14ac:dyDescent="0.25">
      <c r="A796" t="s">
        <v>545</v>
      </c>
      <c r="E796">
        <v>1255298</v>
      </c>
      <c r="K796">
        <v>1166689</v>
      </c>
      <c r="N796">
        <v>2421987</v>
      </c>
      <c r="O796" t="s">
        <v>1296</v>
      </c>
      <c r="P796" t="e">
        <f>INDEX(#REF!,MATCH(A796,#REF!,0))</f>
        <v>#REF!</v>
      </c>
      <c r="Q796" t="e">
        <f t="shared" si="12"/>
        <v>#REF!</v>
      </c>
    </row>
    <row r="797" spans="1:17" hidden="1" x14ac:dyDescent="0.25">
      <c r="A797" t="s">
        <v>546</v>
      </c>
      <c r="B797">
        <v>42146.54</v>
      </c>
      <c r="H797">
        <v>112764</v>
      </c>
      <c r="N797">
        <v>154910.54</v>
      </c>
      <c r="O797" t="s">
        <v>1296</v>
      </c>
      <c r="P797" t="e">
        <f>INDEX(#REF!,MATCH(A797,#REF!,0))</f>
        <v>#REF!</v>
      </c>
      <c r="Q797" t="e">
        <f t="shared" si="12"/>
        <v>#REF!</v>
      </c>
    </row>
    <row r="798" spans="1:17" hidden="1" x14ac:dyDescent="0.25">
      <c r="A798" t="s">
        <v>547</v>
      </c>
      <c r="B798">
        <v>401839.5</v>
      </c>
      <c r="G798">
        <v>163446.59</v>
      </c>
      <c r="M798">
        <v>451489.27</v>
      </c>
      <c r="N798">
        <v>1016775.36</v>
      </c>
      <c r="O798" t="s">
        <v>1296</v>
      </c>
      <c r="P798" t="e">
        <f>INDEX(#REF!,MATCH(A798,#REF!,0))</f>
        <v>#REF!</v>
      </c>
      <c r="Q798" t="e">
        <f t="shared" si="12"/>
        <v>#REF!</v>
      </c>
    </row>
    <row r="799" spans="1:17" hidden="1" x14ac:dyDescent="0.25">
      <c r="A799" t="s">
        <v>553</v>
      </c>
      <c r="B799">
        <v>69833.5</v>
      </c>
      <c r="E799">
        <v>12284.66</v>
      </c>
      <c r="H799">
        <v>77532.44</v>
      </c>
      <c r="K799">
        <v>130810.65</v>
      </c>
      <c r="N799">
        <v>290461.25</v>
      </c>
      <c r="O799" t="s">
        <v>1296</v>
      </c>
      <c r="P799" t="e">
        <f>INDEX(#REF!,MATCH(A799,#REF!,0))</f>
        <v>#REF!</v>
      </c>
      <c r="Q799" t="e">
        <f t="shared" si="12"/>
        <v>#REF!</v>
      </c>
    </row>
    <row r="800" spans="1:17" hidden="1" x14ac:dyDescent="0.25">
      <c r="A800" t="s">
        <v>548</v>
      </c>
      <c r="F800">
        <v>13942.689999999999</v>
      </c>
      <c r="J800">
        <v>241264.78</v>
      </c>
      <c r="N800">
        <v>255207.47</v>
      </c>
      <c r="O800" t="s">
        <v>1296</v>
      </c>
      <c r="P800" t="e">
        <f>INDEX(#REF!,MATCH(A800,#REF!,0))</f>
        <v>#REF!</v>
      </c>
      <c r="Q800" t="e">
        <f t="shared" si="12"/>
        <v>#REF!</v>
      </c>
    </row>
    <row r="801" spans="1:17" hidden="1" x14ac:dyDescent="0.25">
      <c r="A801" t="s">
        <v>549</v>
      </c>
      <c r="D801">
        <v>183586</v>
      </c>
      <c r="F801">
        <v>186642.05000000002</v>
      </c>
      <c r="I801">
        <v>271391.99</v>
      </c>
      <c r="L801">
        <v>250086.66</v>
      </c>
      <c r="N801">
        <v>891706.70000000007</v>
      </c>
      <c r="O801" t="s">
        <v>1296</v>
      </c>
      <c r="P801" t="e">
        <f>INDEX(#REF!,MATCH(A801,#REF!,0))</f>
        <v>#REF!</v>
      </c>
      <c r="Q801" t="e">
        <f t="shared" si="12"/>
        <v>#REF!</v>
      </c>
    </row>
    <row r="802" spans="1:17" hidden="1" x14ac:dyDescent="0.25">
      <c r="A802" t="s">
        <v>554</v>
      </c>
      <c r="F802">
        <v>119360.4</v>
      </c>
      <c r="L802">
        <v>117108.5</v>
      </c>
      <c r="N802">
        <v>236468.9</v>
      </c>
      <c r="O802" t="s">
        <v>1296</v>
      </c>
      <c r="P802" t="e">
        <f>INDEX(#REF!,MATCH(A802,#REF!,0))</f>
        <v>#REF!</v>
      </c>
      <c r="Q802" t="e">
        <f t="shared" si="12"/>
        <v>#REF!</v>
      </c>
    </row>
    <row r="803" spans="1:17" hidden="1" x14ac:dyDescent="0.25">
      <c r="A803" t="s">
        <v>555</v>
      </c>
      <c r="B803">
        <v>337730.45</v>
      </c>
      <c r="E803">
        <v>95784</v>
      </c>
      <c r="H803">
        <v>159640</v>
      </c>
      <c r="K803">
        <v>159640</v>
      </c>
      <c r="N803">
        <v>752794.45</v>
      </c>
      <c r="O803" t="s">
        <v>1296</v>
      </c>
      <c r="P803" t="e">
        <f>INDEX(#REF!,MATCH(A803,#REF!,0))</f>
        <v>#REF!</v>
      </c>
      <c r="Q803" t="e">
        <f t="shared" si="12"/>
        <v>#REF!</v>
      </c>
    </row>
    <row r="804" spans="1:17" hidden="1" x14ac:dyDescent="0.25">
      <c r="A804" t="s">
        <v>550</v>
      </c>
      <c r="E804">
        <v>1000000</v>
      </c>
      <c r="H804">
        <v>1000231.56</v>
      </c>
      <c r="N804">
        <v>2000231.56</v>
      </c>
      <c r="O804" t="s">
        <v>1296</v>
      </c>
      <c r="P804" t="e">
        <f>INDEX(#REF!,MATCH(A804,#REF!,0))</f>
        <v>#REF!</v>
      </c>
      <c r="Q804" t="e">
        <f t="shared" si="12"/>
        <v>#REF!</v>
      </c>
    </row>
    <row r="805" spans="1:17" hidden="1" x14ac:dyDescent="0.25">
      <c r="A805" t="s">
        <v>556</v>
      </c>
      <c r="B805">
        <v>1299430.04</v>
      </c>
      <c r="H805">
        <v>1387050</v>
      </c>
      <c r="N805">
        <v>2686480.04</v>
      </c>
      <c r="O805" t="s">
        <v>1296</v>
      </c>
      <c r="P805" t="e">
        <f>INDEX(#REF!,MATCH(A805,#REF!,0))</f>
        <v>#REF!</v>
      </c>
      <c r="Q805" t="e">
        <f t="shared" si="12"/>
        <v>#REF!</v>
      </c>
    </row>
    <row r="806" spans="1:17" hidden="1" x14ac:dyDescent="0.25">
      <c r="A806" t="s">
        <v>557</v>
      </c>
      <c r="E806">
        <v>68259.12</v>
      </c>
      <c r="N806">
        <v>68259.12</v>
      </c>
      <c r="O806" t="s">
        <v>1296</v>
      </c>
      <c r="P806" t="e">
        <f>INDEX(#REF!,MATCH(A806,#REF!,0))</f>
        <v>#REF!</v>
      </c>
      <c r="Q806" t="e">
        <f t="shared" si="12"/>
        <v>#REF!</v>
      </c>
    </row>
    <row r="807" spans="1:17" hidden="1" x14ac:dyDescent="0.25">
      <c r="A807" t="s">
        <v>558</v>
      </c>
      <c r="E807">
        <v>233107.22</v>
      </c>
      <c r="N807">
        <v>233107.22</v>
      </c>
      <c r="O807" t="s">
        <v>1296</v>
      </c>
      <c r="P807" t="e">
        <f>INDEX(#REF!,MATCH(A807,#REF!,0))</f>
        <v>#REF!</v>
      </c>
      <c r="Q807" t="e">
        <f t="shared" si="12"/>
        <v>#REF!</v>
      </c>
    </row>
    <row r="808" spans="1:17" hidden="1" x14ac:dyDescent="0.25">
      <c r="A808" t="s">
        <v>559</v>
      </c>
      <c r="C808">
        <v>7679.91</v>
      </c>
      <c r="F808">
        <v>188935.92</v>
      </c>
      <c r="I808">
        <v>226445.92</v>
      </c>
      <c r="L808">
        <v>226445.92</v>
      </c>
      <c r="N808">
        <v>649507.67000000004</v>
      </c>
      <c r="O808" t="s">
        <v>1296</v>
      </c>
      <c r="P808" t="e">
        <f>INDEX(#REF!,MATCH(A808,#REF!,0))</f>
        <v>#REF!</v>
      </c>
      <c r="Q808" t="e">
        <f t="shared" si="12"/>
        <v>#REF!</v>
      </c>
    </row>
    <row r="809" spans="1:17" hidden="1" x14ac:dyDescent="0.25">
      <c r="A809" t="s">
        <v>560</v>
      </c>
      <c r="D809">
        <v>22800.84</v>
      </c>
      <c r="G809">
        <v>22101</v>
      </c>
      <c r="N809">
        <v>44901.84</v>
      </c>
      <c r="O809" t="s">
        <v>1296</v>
      </c>
      <c r="P809" t="e">
        <f>INDEX(#REF!,MATCH(A809,#REF!,0))</f>
        <v>#REF!</v>
      </c>
      <c r="Q809" t="e">
        <f t="shared" si="12"/>
        <v>#REF!</v>
      </c>
    </row>
    <row r="810" spans="1:17" hidden="1" x14ac:dyDescent="0.25">
      <c r="A810" t="s">
        <v>561</v>
      </c>
      <c r="B810">
        <v>28254.38</v>
      </c>
      <c r="E810">
        <v>2047.19</v>
      </c>
      <c r="N810">
        <v>30301.57</v>
      </c>
      <c r="O810" t="s">
        <v>1296</v>
      </c>
      <c r="P810" t="e">
        <f>INDEX(#REF!,MATCH(A810,#REF!,0))</f>
        <v>#REF!</v>
      </c>
      <c r="Q810" t="e">
        <f t="shared" si="12"/>
        <v>#REF!</v>
      </c>
    </row>
    <row r="811" spans="1:17" hidden="1" x14ac:dyDescent="0.25">
      <c r="A811" t="s">
        <v>837</v>
      </c>
      <c r="B811">
        <v>41512.449999999997</v>
      </c>
      <c r="C811">
        <v>33170.089999999997</v>
      </c>
      <c r="F811">
        <v>22742.83</v>
      </c>
      <c r="I811">
        <v>14157.07</v>
      </c>
      <c r="L811">
        <v>17000</v>
      </c>
      <c r="N811">
        <v>128582.44</v>
      </c>
      <c r="O811" t="s">
        <v>1296</v>
      </c>
      <c r="P811" t="e">
        <f>INDEX(#REF!,MATCH(A811,#REF!,0))</f>
        <v>#REF!</v>
      </c>
      <c r="Q811" t="e">
        <f t="shared" si="12"/>
        <v>#REF!</v>
      </c>
    </row>
    <row r="812" spans="1:17" hidden="1" x14ac:dyDescent="0.25">
      <c r="A812" t="s">
        <v>1088</v>
      </c>
      <c r="D812">
        <v>34786.15</v>
      </c>
      <c r="G812">
        <v>31577</v>
      </c>
      <c r="J812">
        <v>25608</v>
      </c>
      <c r="M812">
        <v>34537</v>
      </c>
      <c r="N812">
        <v>126508.15</v>
      </c>
      <c r="O812" t="s">
        <v>1296</v>
      </c>
      <c r="P812" t="e">
        <f>INDEX(#REF!,MATCH(A812,#REF!,0))</f>
        <v>#REF!</v>
      </c>
      <c r="Q812" t="e">
        <f t="shared" si="12"/>
        <v>#REF!</v>
      </c>
    </row>
    <row r="813" spans="1:17" hidden="1" x14ac:dyDescent="0.25">
      <c r="A813" t="s">
        <v>1089</v>
      </c>
      <c r="B813">
        <v>15998.72</v>
      </c>
      <c r="E813">
        <v>21594.720000000001</v>
      </c>
      <c r="J813">
        <v>16251.1</v>
      </c>
      <c r="N813">
        <v>53844.54</v>
      </c>
      <c r="O813" t="s">
        <v>1296</v>
      </c>
      <c r="P813" t="e">
        <f>INDEX(#REF!,MATCH(A813,#REF!,0))</f>
        <v>#REF!</v>
      </c>
      <c r="Q813" t="e">
        <f t="shared" si="12"/>
        <v>#REF!</v>
      </c>
    </row>
    <row r="814" spans="1:17" hidden="1" x14ac:dyDescent="0.25">
      <c r="A814" t="s">
        <v>1090</v>
      </c>
      <c r="D814">
        <v>184285.18</v>
      </c>
      <c r="G814">
        <v>59802.98</v>
      </c>
      <c r="J814">
        <v>90392.25</v>
      </c>
      <c r="M814">
        <v>26892</v>
      </c>
      <c r="N814">
        <v>361372.41000000003</v>
      </c>
      <c r="O814" t="s">
        <v>1296</v>
      </c>
      <c r="P814" t="e">
        <f>INDEX(#REF!,MATCH(A814,#REF!,0))</f>
        <v>#REF!</v>
      </c>
      <c r="Q814" t="e">
        <f t="shared" si="12"/>
        <v>#REF!</v>
      </c>
    </row>
    <row r="815" spans="1:17" hidden="1" x14ac:dyDescent="0.25">
      <c r="A815" t="s">
        <v>1091</v>
      </c>
      <c r="B815">
        <v>69159.16</v>
      </c>
      <c r="E815">
        <v>85115.89</v>
      </c>
      <c r="H815">
        <v>84485.4</v>
      </c>
      <c r="K815">
        <v>30405.37</v>
      </c>
      <c r="N815">
        <v>269165.82</v>
      </c>
      <c r="O815" t="s">
        <v>1296</v>
      </c>
      <c r="P815" t="e">
        <f>INDEX(#REF!,MATCH(A815,#REF!,0))</f>
        <v>#REF!</v>
      </c>
      <c r="Q815" t="e">
        <f t="shared" si="12"/>
        <v>#REF!</v>
      </c>
    </row>
    <row r="816" spans="1:17" hidden="1" x14ac:dyDescent="0.25">
      <c r="A816" t="s">
        <v>1092</v>
      </c>
      <c r="B816">
        <v>105207.23000000001</v>
      </c>
      <c r="E816">
        <v>5175</v>
      </c>
      <c r="H816">
        <v>70888</v>
      </c>
      <c r="K816">
        <v>31893.54</v>
      </c>
      <c r="N816">
        <v>213163.77000000002</v>
      </c>
      <c r="O816" t="s">
        <v>1296</v>
      </c>
      <c r="P816" t="e">
        <f>INDEX(#REF!,MATCH(A816,#REF!,0))</f>
        <v>#REF!</v>
      </c>
      <c r="Q816" t="e">
        <f t="shared" si="12"/>
        <v>#REF!</v>
      </c>
    </row>
    <row r="817" spans="1:17" hidden="1" x14ac:dyDescent="0.25">
      <c r="A817" t="s">
        <v>1093</v>
      </c>
      <c r="E817">
        <v>25000</v>
      </c>
      <c r="F817">
        <v>25780</v>
      </c>
      <c r="K817">
        <v>39267</v>
      </c>
      <c r="N817">
        <v>90047</v>
      </c>
      <c r="O817" t="s">
        <v>1296</v>
      </c>
      <c r="P817" t="e">
        <f>INDEX(#REF!,MATCH(A817,#REF!,0))</f>
        <v>#REF!</v>
      </c>
      <c r="Q817" t="e">
        <f t="shared" si="12"/>
        <v>#REF!</v>
      </c>
    </row>
    <row r="818" spans="1:17" hidden="1" x14ac:dyDescent="0.25">
      <c r="A818" t="s">
        <v>1094</v>
      </c>
      <c r="B818">
        <v>7338.08</v>
      </c>
      <c r="C818">
        <v>5412.62</v>
      </c>
      <c r="F818">
        <v>37764.89</v>
      </c>
      <c r="I818">
        <v>41840.22</v>
      </c>
      <c r="L818">
        <v>27697.96</v>
      </c>
      <c r="N818">
        <v>120053.76999999999</v>
      </c>
      <c r="O818" t="s">
        <v>1296</v>
      </c>
      <c r="P818" t="e">
        <f>INDEX(#REF!,MATCH(A818,#REF!,0))</f>
        <v>#REF!</v>
      </c>
      <c r="Q818" t="e">
        <f t="shared" si="12"/>
        <v>#REF!</v>
      </c>
    </row>
    <row r="819" spans="1:17" hidden="1" x14ac:dyDescent="0.25">
      <c r="A819" t="s">
        <v>1095</v>
      </c>
      <c r="C819">
        <v>139663.96000000002</v>
      </c>
      <c r="D819">
        <v>53781.26</v>
      </c>
      <c r="H819">
        <v>70345.7</v>
      </c>
      <c r="L819">
        <v>114658.68</v>
      </c>
      <c r="N819">
        <v>378449.60000000003</v>
      </c>
      <c r="O819" t="s">
        <v>1296</v>
      </c>
      <c r="P819" t="e">
        <f>INDEX(#REF!,MATCH(A819,#REF!,0))</f>
        <v>#REF!</v>
      </c>
      <c r="Q819" t="e">
        <f t="shared" si="12"/>
        <v>#REF!</v>
      </c>
    </row>
    <row r="820" spans="1:17" hidden="1" x14ac:dyDescent="0.25">
      <c r="A820" t="s">
        <v>1096</v>
      </c>
      <c r="B820">
        <v>34012.980000000003</v>
      </c>
      <c r="E820">
        <v>258061.58</v>
      </c>
      <c r="H820">
        <v>198612.89</v>
      </c>
      <c r="K820">
        <v>250207.98</v>
      </c>
      <c r="N820">
        <v>740895.43</v>
      </c>
      <c r="O820" t="s">
        <v>1296</v>
      </c>
      <c r="P820" t="e">
        <f>INDEX(#REF!,MATCH(A820,#REF!,0))</f>
        <v>#REF!</v>
      </c>
      <c r="Q820" t="e">
        <f t="shared" si="12"/>
        <v>#REF!</v>
      </c>
    </row>
    <row r="821" spans="1:17" hidden="1" x14ac:dyDescent="0.25">
      <c r="A821" t="s">
        <v>1097</v>
      </c>
      <c r="C821">
        <v>19255.3</v>
      </c>
      <c r="F821">
        <v>53079.360000000001</v>
      </c>
      <c r="I821">
        <v>48939.38</v>
      </c>
      <c r="L821">
        <v>84421.78</v>
      </c>
      <c r="N821">
        <v>205695.82</v>
      </c>
      <c r="O821" t="s">
        <v>1296</v>
      </c>
      <c r="P821" t="e">
        <f>INDEX(#REF!,MATCH(A821,#REF!,0))</f>
        <v>#REF!</v>
      </c>
      <c r="Q821" t="e">
        <f t="shared" si="12"/>
        <v>#REF!</v>
      </c>
    </row>
    <row r="822" spans="1:17" hidden="1" x14ac:dyDescent="0.25">
      <c r="A822" t="s">
        <v>1098</v>
      </c>
      <c r="B822">
        <v>22571.31</v>
      </c>
      <c r="C822">
        <v>173192.45</v>
      </c>
      <c r="F822">
        <v>95874.95</v>
      </c>
      <c r="I822">
        <v>186309.86</v>
      </c>
      <c r="L822">
        <v>53831.47</v>
      </c>
      <c r="N822">
        <v>531780.04</v>
      </c>
      <c r="O822" t="s">
        <v>1296</v>
      </c>
      <c r="P822" t="e">
        <f>INDEX(#REF!,MATCH(A822,#REF!,0))</f>
        <v>#REF!</v>
      </c>
      <c r="Q822" t="e">
        <f t="shared" si="12"/>
        <v>#REF!</v>
      </c>
    </row>
    <row r="823" spans="1:17" hidden="1" x14ac:dyDescent="0.25">
      <c r="A823" t="s">
        <v>1099</v>
      </c>
      <c r="B823">
        <v>54469.93</v>
      </c>
      <c r="E823">
        <v>24069.46</v>
      </c>
      <c r="H823">
        <v>34310.11</v>
      </c>
      <c r="K823">
        <v>13814.29</v>
      </c>
      <c r="N823">
        <v>126663.79000000001</v>
      </c>
      <c r="O823" t="s">
        <v>1296</v>
      </c>
      <c r="P823" t="e">
        <f>INDEX(#REF!,MATCH(A823,#REF!,0))</f>
        <v>#REF!</v>
      </c>
      <c r="Q823" t="e">
        <f t="shared" si="12"/>
        <v>#REF!</v>
      </c>
    </row>
    <row r="824" spans="1:17" hidden="1" x14ac:dyDescent="0.25">
      <c r="A824" t="s">
        <v>1100</v>
      </c>
      <c r="B824">
        <v>6058.34</v>
      </c>
      <c r="F824">
        <v>68455.679999999993</v>
      </c>
      <c r="J824">
        <v>173886.06</v>
      </c>
      <c r="N824">
        <v>248400.08</v>
      </c>
      <c r="O824" t="s">
        <v>1296</v>
      </c>
      <c r="P824" t="e">
        <f>INDEX(#REF!,MATCH(A824,#REF!,0))</f>
        <v>#REF!</v>
      </c>
      <c r="Q824" t="e">
        <f t="shared" si="12"/>
        <v>#REF!</v>
      </c>
    </row>
    <row r="825" spans="1:17" hidden="1" x14ac:dyDescent="0.25">
      <c r="A825" t="s">
        <v>1101</v>
      </c>
      <c r="B825">
        <v>2032</v>
      </c>
      <c r="C825">
        <v>24358</v>
      </c>
      <c r="H825">
        <v>80132</v>
      </c>
      <c r="N825">
        <v>106522</v>
      </c>
      <c r="O825" t="s">
        <v>1296</v>
      </c>
      <c r="P825" t="e">
        <f>INDEX(#REF!,MATCH(A825,#REF!,0))</f>
        <v>#REF!</v>
      </c>
      <c r="Q825" t="e">
        <f t="shared" si="12"/>
        <v>#REF!</v>
      </c>
    </row>
    <row r="826" spans="1:17" hidden="1" x14ac:dyDescent="0.25">
      <c r="A826" t="s">
        <v>1102</v>
      </c>
      <c r="C826">
        <v>8346.32</v>
      </c>
      <c r="D826">
        <v>20448.48</v>
      </c>
      <c r="G826">
        <v>21705.69</v>
      </c>
      <c r="J826">
        <v>33184.400000000001</v>
      </c>
      <c r="M826">
        <v>45509.67</v>
      </c>
      <c r="N826">
        <v>129194.56</v>
      </c>
      <c r="O826" t="s">
        <v>1296</v>
      </c>
      <c r="P826" t="e">
        <f>INDEX(#REF!,MATCH(A826,#REF!,0))</f>
        <v>#REF!</v>
      </c>
      <c r="Q826" t="e">
        <f t="shared" si="12"/>
        <v>#REF!</v>
      </c>
    </row>
    <row r="827" spans="1:17" hidden="1" x14ac:dyDescent="0.25">
      <c r="A827" t="s">
        <v>1103</v>
      </c>
      <c r="D827">
        <v>13175.37</v>
      </c>
      <c r="G827">
        <v>169400.24</v>
      </c>
      <c r="J827">
        <v>188064.32</v>
      </c>
      <c r="M827">
        <v>196540.32</v>
      </c>
      <c r="N827">
        <v>567180.25</v>
      </c>
      <c r="O827" t="s">
        <v>1296</v>
      </c>
      <c r="P827" t="e">
        <f>INDEX(#REF!,MATCH(A827,#REF!,0))</f>
        <v>#REF!</v>
      </c>
      <c r="Q827" t="e">
        <f t="shared" si="12"/>
        <v>#REF!</v>
      </c>
    </row>
    <row r="828" spans="1:17" hidden="1" x14ac:dyDescent="0.25">
      <c r="A828" t="s">
        <v>1104</v>
      </c>
      <c r="B828">
        <v>12697.73</v>
      </c>
      <c r="E828">
        <v>72005</v>
      </c>
      <c r="H828">
        <v>65539.489999999991</v>
      </c>
      <c r="K828">
        <v>40539.49</v>
      </c>
      <c r="N828">
        <v>190781.71</v>
      </c>
      <c r="O828" t="s">
        <v>1296</v>
      </c>
      <c r="P828" t="e">
        <f>INDEX(#REF!,MATCH(A828,#REF!,0))</f>
        <v>#REF!</v>
      </c>
      <c r="Q828" t="e">
        <f t="shared" si="12"/>
        <v>#REF!</v>
      </c>
    </row>
    <row r="829" spans="1:17" hidden="1" x14ac:dyDescent="0.25">
      <c r="A829" t="s">
        <v>1105</v>
      </c>
      <c r="B829">
        <v>58877.79</v>
      </c>
      <c r="E829">
        <v>43661</v>
      </c>
      <c r="F829">
        <v>55000</v>
      </c>
      <c r="G829">
        <v>51671</v>
      </c>
      <c r="K829">
        <v>99813.440000000002</v>
      </c>
      <c r="N829">
        <v>309023.23</v>
      </c>
      <c r="O829" t="s">
        <v>1296</v>
      </c>
      <c r="P829" t="e">
        <f>INDEX(#REF!,MATCH(A829,#REF!,0))</f>
        <v>#REF!</v>
      </c>
      <c r="Q829" t="e">
        <f t="shared" si="12"/>
        <v>#REF!</v>
      </c>
    </row>
    <row r="830" spans="1:17" hidden="1" x14ac:dyDescent="0.25">
      <c r="A830" t="s">
        <v>1106</v>
      </c>
      <c r="B830">
        <v>30371.19</v>
      </c>
      <c r="D830">
        <v>60742.38</v>
      </c>
      <c r="G830">
        <v>30371.19</v>
      </c>
      <c r="J830">
        <v>32963.43</v>
      </c>
      <c r="M830">
        <v>32135.43</v>
      </c>
      <c r="N830">
        <v>186583.62</v>
      </c>
      <c r="O830" t="s">
        <v>1296</v>
      </c>
      <c r="P830" t="e">
        <f>INDEX(#REF!,MATCH(A830,#REF!,0))</f>
        <v>#REF!</v>
      </c>
      <c r="Q830" t="e">
        <f t="shared" si="12"/>
        <v>#REF!</v>
      </c>
    </row>
    <row r="831" spans="1:17" hidden="1" x14ac:dyDescent="0.25">
      <c r="A831" t="s">
        <v>1107</v>
      </c>
      <c r="B831">
        <v>122300</v>
      </c>
      <c r="C831">
        <v>6840.11</v>
      </c>
      <c r="F831">
        <v>139361.70000000001</v>
      </c>
      <c r="I831">
        <v>131819.70000000001</v>
      </c>
      <c r="L831">
        <v>106346.7</v>
      </c>
      <c r="N831">
        <v>506668.21</v>
      </c>
      <c r="O831" t="s">
        <v>1296</v>
      </c>
      <c r="P831" t="e">
        <f>INDEX(#REF!,MATCH(A831,#REF!,0))</f>
        <v>#REF!</v>
      </c>
      <c r="Q831" t="e">
        <f t="shared" si="12"/>
        <v>#REF!</v>
      </c>
    </row>
    <row r="832" spans="1:17" hidden="1" x14ac:dyDescent="0.25">
      <c r="A832" t="s">
        <v>1108</v>
      </c>
      <c r="B832">
        <v>11235</v>
      </c>
      <c r="C832">
        <v>137430</v>
      </c>
      <c r="E832">
        <v>73920</v>
      </c>
      <c r="H832">
        <v>126777</v>
      </c>
      <c r="K832">
        <v>122469</v>
      </c>
      <c r="N832">
        <v>471831</v>
      </c>
      <c r="O832" t="s">
        <v>1296</v>
      </c>
      <c r="P832" t="e">
        <f>INDEX(#REF!,MATCH(A832,#REF!,0))</f>
        <v>#REF!</v>
      </c>
      <c r="Q832" t="e">
        <f t="shared" si="12"/>
        <v>#REF!</v>
      </c>
    </row>
    <row r="833" spans="1:17" hidden="1" x14ac:dyDescent="0.25">
      <c r="A833" t="s">
        <v>1109</v>
      </c>
      <c r="C833">
        <v>12281.6</v>
      </c>
      <c r="F833">
        <v>16010.48</v>
      </c>
      <c r="I833">
        <v>12016.71</v>
      </c>
      <c r="L833">
        <v>13194.32</v>
      </c>
      <c r="N833">
        <v>53503.11</v>
      </c>
      <c r="O833" t="s">
        <v>1296</v>
      </c>
      <c r="P833" t="e">
        <f>INDEX(#REF!,MATCH(A833,#REF!,0))</f>
        <v>#REF!</v>
      </c>
      <c r="Q833" t="e">
        <f t="shared" si="12"/>
        <v>#REF!</v>
      </c>
    </row>
    <row r="834" spans="1:17" hidden="1" x14ac:dyDescent="0.25">
      <c r="A834" t="s">
        <v>1110</v>
      </c>
      <c r="C834">
        <v>34364.660000000003</v>
      </c>
      <c r="G834">
        <v>42497.79</v>
      </c>
      <c r="K834">
        <v>36313.78</v>
      </c>
      <c r="N834">
        <v>113176.23000000001</v>
      </c>
      <c r="O834" t="s">
        <v>1296</v>
      </c>
      <c r="P834" t="e">
        <f>INDEX(#REF!,MATCH(A834,#REF!,0))</f>
        <v>#REF!</v>
      </c>
      <c r="Q834" t="e">
        <f t="shared" si="12"/>
        <v>#REF!</v>
      </c>
    </row>
    <row r="835" spans="1:17" hidden="1" x14ac:dyDescent="0.25">
      <c r="A835" t="s">
        <v>1111</v>
      </c>
      <c r="B835">
        <v>3870.24</v>
      </c>
      <c r="E835">
        <v>18207.189999999999</v>
      </c>
      <c r="H835">
        <v>18207.189999999999</v>
      </c>
      <c r="N835">
        <v>40284.619999999995</v>
      </c>
      <c r="O835" t="s">
        <v>1296</v>
      </c>
      <c r="P835" t="e">
        <f>INDEX(#REF!,MATCH(A835,#REF!,0))</f>
        <v>#REF!</v>
      </c>
      <c r="Q835" t="e">
        <f t="shared" si="12"/>
        <v>#REF!</v>
      </c>
    </row>
    <row r="836" spans="1:17" hidden="1" x14ac:dyDescent="0.25">
      <c r="A836" t="s">
        <v>1112</v>
      </c>
      <c r="B836">
        <v>16693.73</v>
      </c>
      <c r="E836">
        <v>15151.25</v>
      </c>
      <c r="H836">
        <v>29857.27</v>
      </c>
      <c r="K836">
        <v>19430</v>
      </c>
      <c r="N836">
        <v>81132.25</v>
      </c>
      <c r="O836" t="s">
        <v>1296</v>
      </c>
      <c r="P836" t="e">
        <f>INDEX(#REF!,MATCH(A836,#REF!,0))</f>
        <v>#REF!</v>
      </c>
      <c r="Q836" t="e">
        <f t="shared" si="12"/>
        <v>#REF!</v>
      </c>
    </row>
    <row r="837" spans="1:17" hidden="1" x14ac:dyDescent="0.25">
      <c r="A837" t="s">
        <v>1113</v>
      </c>
      <c r="B837">
        <v>20927.669999999998</v>
      </c>
      <c r="E837">
        <v>30000</v>
      </c>
      <c r="H837">
        <v>27000</v>
      </c>
      <c r="K837">
        <v>27000</v>
      </c>
      <c r="N837">
        <v>104927.67</v>
      </c>
      <c r="O837" t="s">
        <v>1296</v>
      </c>
      <c r="P837" t="e">
        <f>INDEX(#REF!,MATCH(A837,#REF!,0))</f>
        <v>#REF!</v>
      </c>
      <c r="Q837" t="e">
        <f t="shared" si="12"/>
        <v>#REF!</v>
      </c>
    </row>
    <row r="838" spans="1:17" hidden="1" x14ac:dyDescent="0.25">
      <c r="A838" t="s">
        <v>1114</v>
      </c>
      <c r="B838">
        <v>12142</v>
      </c>
      <c r="E838">
        <v>57482.59</v>
      </c>
      <c r="H838">
        <v>66587.149999999994</v>
      </c>
      <c r="K838">
        <v>71320.73</v>
      </c>
      <c r="N838">
        <v>207532.46999999997</v>
      </c>
      <c r="O838" t="s">
        <v>1296</v>
      </c>
      <c r="P838" t="e">
        <f>INDEX(#REF!,MATCH(A838,#REF!,0))</f>
        <v>#REF!</v>
      </c>
      <c r="Q838" t="e">
        <f t="shared" ref="Q838:Q901" si="13">P838=N838</f>
        <v>#REF!</v>
      </c>
    </row>
    <row r="839" spans="1:17" hidden="1" x14ac:dyDescent="0.25">
      <c r="A839" t="s">
        <v>1115</v>
      </c>
      <c r="B839">
        <v>6600</v>
      </c>
      <c r="C839">
        <v>27624</v>
      </c>
      <c r="E839">
        <v>18700</v>
      </c>
      <c r="H839">
        <v>26900</v>
      </c>
      <c r="K839">
        <v>41696.5</v>
      </c>
      <c r="N839">
        <v>121520.5</v>
      </c>
      <c r="O839" t="s">
        <v>1296</v>
      </c>
      <c r="P839" t="e">
        <f>INDEX(#REF!,MATCH(A839,#REF!,0))</f>
        <v>#REF!</v>
      </c>
      <c r="Q839" t="e">
        <f t="shared" si="13"/>
        <v>#REF!</v>
      </c>
    </row>
    <row r="840" spans="1:17" hidden="1" x14ac:dyDescent="0.25">
      <c r="A840" t="s">
        <v>1116</v>
      </c>
      <c r="C840">
        <v>12797.24</v>
      </c>
      <c r="D840">
        <v>21126.13</v>
      </c>
      <c r="G840">
        <v>20465.34</v>
      </c>
      <c r="J840">
        <v>41635.51</v>
      </c>
      <c r="M840">
        <v>116099.38</v>
      </c>
      <c r="N840">
        <v>212123.6</v>
      </c>
      <c r="O840" t="s">
        <v>1296</v>
      </c>
      <c r="P840" t="e">
        <f>INDEX(#REF!,MATCH(A840,#REF!,0))</f>
        <v>#REF!</v>
      </c>
      <c r="Q840" t="e">
        <f t="shared" si="13"/>
        <v>#REF!</v>
      </c>
    </row>
    <row r="841" spans="1:17" hidden="1" x14ac:dyDescent="0.25">
      <c r="A841" t="s">
        <v>1117</v>
      </c>
      <c r="G841">
        <v>50011.99</v>
      </c>
      <c r="M841">
        <v>28913.8</v>
      </c>
      <c r="N841">
        <v>78925.789999999994</v>
      </c>
      <c r="O841" t="s">
        <v>1296</v>
      </c>
      <c r="P841" t="e">
        <f>INDEX(#REF!,MATCH(A841,#REF!,0))</f>
        <v>#REF!</v>
      </c>
      <c r="Q841" t="e">
        <f t="shared" si="13"/>
        <v>#REF!</v>
      </c>
    </row>
    <row r="842" spans="1:17" hidden="1" x14ac:dyDescent="0.25">
      <c r="A842" t="s">
        <v>1118</v>
      </c>
      <c r="B842">
        <v>29842.28</v>
      </c>
      <c r="C842">
        <v>50169.99</v>
      </c>
      <c r="E842">
        <v>34223.339999999997</v>
      </c>
      <c r="H842">
        <v>27863.07</v>
      </c>
      <c r="K842">
        <v>25166.240000000002</v>
      </c>
      <c r="N842">
        <v>167264.91999999998</v>
      </c>
      <c r="O842" t="s">
        <v>1296</v>
      </c>
      <c r="P842" t="e">
        <f>INDEX(#REF!,MATCH(A842,#REF!,0))</f>
        <v>#REF!</v>
      </c>
      <c r="Q842" t="e">
        <f t="shared" si="13"/>
        <v>#REF!</v>
      </c>
    </row>
    <row r="843" spans="1:17" hidden="1" x14ac:dyDescent="0.25">
      <c r="A843" t="s">
        <v>1119</v>
      </c>
      <c r="B843">
        <v>5929</v>
      </c>
      <c r="C843">
        <v>15507.87</v>
      </c>
      <c r="F843">
        <v>22769.88</v>
      </c>
      <c r="G843">
        <v>33015.75</v>
      </c>
      <c r="I843">
        <v>17507.87</v>
      </c>
      <c r="L843">
        <v>15507.88</v>
      </c>
      <c r="N843">
        <v>110238.25</v>
      </c>
      <c r="O843" t="s">
        <v>1296</v>
      </c>
      <c r="P843" t="e">
        <f>INDEX(#REF!,MATCH(A843,#REF!,0))</f>
        <v>#REF!</v>
      </c>
      <c r="Q843" t="e">
        <f t="shared" si="13"/>
        <v>#REF!</v>
      </c>
    </row>
    <row r="844" spans="1:17" hidden="1" x14ac:dyDescent="0.25">
      <c r="A844" t="s">
        <v>1120</v>
      </c>
      <c r="B844">
        <v>5578.99</v>
      </c>
      <c r="E844">
        <v>10863.6</v>
      </c>
      <c r="H844">
        <v>31392.959999999999</v>
      </c>
      <c r="K844">
        <v>34300.11</v>
      </c>
      <c r="N844">
        <v>82135.66</v>
      </c>
      <c r="O844" t="s">
        <v>1296</v>
      </c>
      <c r="P844" t="e">
        <f>INDEX(#REF!,MATCH(A844,#REF!,0))</f>
        <v>#REF!</v>
      </c>
      <c r="Q844" t="e">
        <f t="shared" si="13"/>
        <v>#REF!</v>
      </c>
    </row>
    <row r="845" spans="1:17" hidden="1" x14ac:dyDescent="0.25">
      <c r="A845" t="s">
        <v>1121</v>
      </c>
      <c r="C845">
        <v>6763.76</v>
      </c>
      <c r="F845">
        <v>19545.29</v>
      </c>
      <c r="I845">
        <v>26713.040000000001</v>
      </c>
      <c r="L845">
        <v>36108.04</v>
      </c>
      <c r="N845">
        <v>89130.13</v>
      </c>
      <c r="O845" t="s">
        <v>1296</v>
      </c>
      <c r="P845" t="e">
        <f>INDEX(#REF!,MATCH(A845,#REF!,0))</f>
        <v>#REF!</v>
      </c>
      <c r="Q845" t="e">
        <f t="shared" si="13"/>
        <v>#REF!</v>
      </c>
    </row>
    <row r="846" spans="1:17" hidden="1" x14ac:dyDescent="0.25">
      <c r="A846" t="s">
        <v>1122</v>
      </c>
      <c r="C846">
        <v>3266</v>
      </c>
      <c r="F846">
        <v>6519.66</v>
      </c>
      <c r="I846">
        <v>6499.66</v>
      </c>
      <c r="L846">
        <v>9621.66</v>
      </c>
      <c r="N846">
        <v>25906.98</v>
      </c>
      <c r="O846" t="s">
        <v>1296</v>
      </c>
      <c r="P846" t="e">
        <f>INDEX(#REF!,MATCH(A846,#REF!,0))</f>
        <v>#REF!</v>
      </c>
      <c r="Q846" t="e">
        <f t="shared" si="13"/>
        <v>#REF!</v>
      </c>
    </row>
    <row r="847" spans="1:17" hidden="1" x14ac:dyDescent="0.25">
      <c r="A847" t="s">
        <v>1123</v>
      </c>
      <c r="B847">
        <v>38720</v>
      </c>
      <c r="D847">
        <v>90526.720000000001</v>
      </c>
      <c r="G847">
        <v>91116</v>
      </c>
      <c r="J847">
        <v>82450</v>
      </c>
      <c r="M847">
        <v>143822</v>
      </c>
      <c r="N847">
        <v>446634.72</v>
      </c>
      <c r="O847" t="s">
        <v>1296</v>
      </c>
      <c r="P847" t="e">
        <f>INDEX(#REF!,MATCH(A847,#REF!,0))</f>
        <v>#REF!</v>
      </c>
      <c r="Q847" t="e">
        <f t="shared" si="13"/>
        <v>#REF!</v>
      </c>
    </row>
    <row r="848" spans="1:17" hidden="1" x14ac:dyDescent="0.25">
      <c r="A848" t="s">
        <v>1124</v>
      </c>
      <c r="C848">
        <v>35184.660000000003</v>
      </c>
      <c r="F848">
        <v>54860.73</v>
      </c>
      <c r="I848">
        <v>114452.15</v>
      </c>
      <c r="L848">
        <v>121920.15</v>
      </c>
      <c r="N848">
        <v>326417.69</v>
      </c>
      <c r="O848" t="s">
        <v>1296</v>
      </c>
      <c r="P848" t="e">
        <f>INDEX(#REF!,MATCH(A848,#REF!,0))</f>
        <v>#REF!</v>
      </c>
      <c r="Q848" t="e">
        <f t="shared" si="13"/>
        <v>#REF!</v>
      </c>
    </row>
    <row r="849" spans="1:17" hidden="1" x14ac:dyDescent="0.25">
      <c r="A849" t="s">
        <v>1125</v>
      </c>
      <c r="B849">
        <v>13870.78</v>
      </c>
      <c r="D849">
        <v>40618.519999999997</v>
      </c>
      <c r="G849">
        <v>21705.47</v>
      </c>
      <c r="H849">
        <v>13462.32</v>
      </c>
      <c r="J849">
        <v>31232.85</v>
      </c>
      <c r="M849">
        <v>30772.28</v>
      </c>
      <c r="N849">
        <v>151662.22</v>
      </c>
      <c r="O849" t="s">
        <v>1296</v>
      </c>
      <c r="P849" t="e">
        <f>INDEX(#REF!,MATCH(A849,#REF!,0))</f>
        <v>#REF!</v>
      </c>
      <c r="Q849" t="e">
        <f t="shared" si="13"/>
        <v>#REF!</v>
      </c>
    </row>
    <row r="850" spans="1:17" hidden="1" x14ac:dyDescent="0.25">
      <c r="A850" t="s">
        <v>1126</v>
      </c>
      <c r="C850">
        <v>30767.5</v>
      </c>
      <c r="F850">
        <v>233869.27</v>
      </c>
      <c r="I850">
        <v>106753.98</v>
      </c>
      <c r="L850">
        <v>161248.32999999999</v>
      </c>
      <c r="N850">
        <v>532639.07999999996</v>
      </c>
      <c r="O850" t="s">
        <v>1296</v>
      </c>
      <c r="P850" t="e">
        <f>INDEX(#REF!,MATCH(A850,#REF!,0))</f>
        <v>#REF!</v>
      </c>
      <c r="Q850" t="e">
        <f t="shared" si="13"/>
        <v>#REF!</v>
      </c>
    </row>
    <row r="851" spans="1:17" hidden="1" x14ac:dyDescent="0.25">
      <c r="A851" t="s">
        <v>1127</v>
      </c>
      <c r="B851">
        <v>22696.33</v>
      </c>
      <c r="H851">
        <v>19500.849999999999</v>
      </c>
      <c r="N851">
        <v>42197.18</v>
      </c>
      <c r="O851" t="s">
        <v>1296</v>
      </c>
      <c r="P851" t="e">
        <f>INDEX(#REF!,MATCH(A851,#REF!,0))</f>
        <v>#REF!</v>
      </c>
      <c r="Q851" t="e">
        <f t="shared" si="13"/>
        <v>#REF!</v>
      </c>
    </row>
    <row r="852" spans="1:17" hidden="1" x14ac:dyDescent="0.25">
      <c r="A852" t="s">
        <v>1128</v>
      </c>
      <c r="C852">
        <v>1906.75</v>
      </c>
      <c r="G852">
        <v>5706.75</v>
      </c>
      <c r="I852">
        <v>26429.599999999999</v>
      </c>
      <c r="N852">
        <v>34043.1</v>
      </c>
      <c r="O852" t="s">
        <v>1296</v>
      </c>
      <c r="P852" t="e">
        <f>INDEX(#REF!,MATCH(A852,#REF!,0))</f>
        <v>#REF!</v>
      </c>
      <c r="Q852" t="e">
        <f t="shared" si="13"/>
        <v>#REF!</v>
      </c>
    </row>
    <row r="853" spans="1:17" hidden="1" x14ac:dyDescent="0.25">
      <c r="A853" t="s">
        <v>1129</v>
      </c>
      <c r="E853">
        <v>66</v>
      </c>
      <c r="H853">
        <v>24069.63</v>
      </c>
      <c r="K853">
        <v>12881.51</v>
      </c>
      <c r="N853">
        <v>37017.14</v>
      </c>
      <c r="O853" t="s">
        <v>1296</v>
      </c>
      <c r="P853" t="e">
        <f>INDEX(#REF!,MATCH(A853,#REF!,0))</f>
        <v>#REF!</v>
      </c>
      <c r="Q853" t="e">
        <f t="shared" si="13"/>
        <v>#REF!</v>
      </c>
    </row>
    <row r="854" spans="1:17" hidden="1" x14ac:dyDescent="0.25">
      <c r="A854" t="s">
        <v>1130</v>
      </c>
      <c r="B854">
        <v>38202.49</v>
      </c>
      <c r="E854">
        <v>104055</v>
      </c>
      <c r="H854">
        <v>99709</v>
      </c>
      <c r="K854">
        <v>41360</v>
      </c>
      <c r="N854">
        <v>283326.49</v>
      </c>
      <c r="O854" t="s">
        <v>1296</v>
      </c>
      <c r="P854" t="e">
        <f>INDEX(#REF!,MATCH(A854,#REF!,0))</f>
        <v>#REF!</v>
      </c>
      <c r="Q854" t="e">
        <f t="shared" si="13"/>
        <v>#REF!</v>
      </c>
    </row>
    <row r="855" spans="1:17" hidden="1" x14ac:dyDescent="0.25">
      <c r="A855" t="s">
        <v>1131</v>
      </c>
      <c r="C855">
        <v>5598.36</v>
      </c>
      <c r="F855">
        <v>11875.25</v>
      </c>
      <c r="I855">
        <v>11613.92</v>
      </c>
      <c r="L855">
        <v>18735.04</v>
      </c>
      <c r="N855">
        <v>47822.57</v>
      </c>
      <c r="O855" t="s">
        <v>1296</v>
      </c>
      <c r="P855" t="e">
        <f>INDEX(#REF!,MATCH(A855,#REF!,0))</f>
        <v>#REF!</v>
      </c>
      <c r="Q855" t="e">
        <f t="shared" si="13"/>
        <v>#REF!</v>
      </c>
    </row>
    <row r="856" spans="1:17" hidden="1" x14ac:dyDescent="0.25">
      <c r="A856" t="s">
        <v>1132</v>
      </c>
      <c r="C856">
        <v>97362.19</v>
      </c>
      <c r="F856">
        <v>296173</v>
      </c>
      <c r="J856">
        <v>352062</v>
      </c>
      <c r="L856">
        <v>268469</v>
      </c>
      <c r="N856">
        <v>1014066.19</v>
      </c>
      <c r="O856" t="s">
        <v>1296</v>
      </c>
      <c r="P856" t="e">
        <f>INDEX(#REF!,MATCH(A856,#REF!,0))</f>
        <v>#REF!</v>
      </c>
      <c r="Q856" t="e">
        <f t="shared" si="13"/>
        <v>#REF!</v>
      </c>
    </row>
    <row r="857" spans="1:17" hidden="1" x14ac:dyDescent="0.25">
      <c r="A857" t="s">
        <v>1133</v>
      </c>
      <c r="B857">
        <v>10249.39</v>
      </c>
      <c r="E857">
        <v>25155</v>
      </c>
      <c r="F857">
        <v>40710</v>
      </c>
      <c r="H857">
        <v>27705</v>
      </c>
      <c r="I857">
        <v>119520</v>
      </c>
      <c r="K857">
        <v>72555</v>
      </c>
      <c r="L857">
        <v>73310</v>
      </c>
      <c r="N857">
        <v>369204.39</v>
      </c>
      <c r="O857" t="s">
        <v>1296</v>
      </c>
      <c r="P857" t="e">
        <f>INDEX(#REF!,MATCH(A857,#REF!,0))</f>
        <v>#REF!</v>
      </c>
      <c r="Q857" t="e">
        <f t="shared" si="13"/>
        <v>#REF!</v>
      </c>
    </row>
    <row r="858" spans="1:17" hidden="1" x14ac:dyDescent="0.25">
      <c r="A858" t="s">
        <v>562</v>
      </c>
      <c r="B858">
        <v>19042.16</v>
      </c>
      <c r="E858">
        <v>38000</v>
      </c>
      <c r="H858">
        <v>137977.13</v>
      </c>
      <c r="J858">
        <v>482000</v>
      </c>
      <c r="N858">
        <v>677019.29</v>
      </c>
      <c r="O858" t="s">
        <v>1296</v>
      </c>
      <c r="P858" t="e">
        <f>INDEX(#REF!,MATCH(A858,#REF!,0))</f>
        <v>#REF!</v>
      </c>
      <c r="Q858" t="e">
        <f t="shared" si="13"/>
        <v>#REF!</v>
      </c>
    </row>
    <row r="859" spans="1:17" hidden="1" x14ac:dyDescent="0.25">
      <c r="A859" t="s">
        <v>563</v>
      </c>
      <c r="B859">
        <v>979212.24</v>
      </c>
      <c r="E859">
        <v>925371.26</v>
      </c>
      <c r="H859">
        <v>1278205.76</v>
      </c>
      <c r="K859">
        <v>1116564.49</v>
      </c>
      <c r="N859">
        <v>4299353.75</v>
      </c>
      <c r="O859" t="s">
        <v>1296</v>
      </c>
      <c r="P859" t="e">
        <f>INDEX(#REF!,MATCH(A859,#REF!,0))</f>
        <v>#REF!</v>
      </c>
      <c r="Q859" t="e">
        <f t="shared" si="13"/>
        <v>#REF!</v>
      </c>
    </row>
    <row r="860" spans="1:17" hidden="1" x14ac:dyDescent="0.25">
      <c r="A860" t="s">
        <v>564</v>
      </c>
      <c r="B860">
        <v>70513.88</v>
      </c>
      <c r="E860">
        <v>104958.16</v>
      </c>
      <c r="H860">
        <v>250000</v>
      </c>
      <c r="K860">
        <v>100000</v>
      </c>
      <c r="N860">
        <v>525472.04</v>
      </c>
      <c r="O860" t="s">
        <v>1296</v>
      </c>
      <c r="P860" t="e">
        <f>INDEX(#REF!,MATCH(A860,#REF!,0))</f>
        <v>#REF!</v>
      </c>
      <c r="Q860" t="e">
        <f t="shared" si="13"/>
        <v>#REF!</v>
      </c>
    </row>
    <row r="861" spans="1:17" hidden="1" x14ac:dyDescent="0.25">
      <c r="A861" t="s">
        <v>565</v>
      </c>
      <c r="B861">
        <v>1928253.73</v>
      </c>
      <c r="E861">
        <v>2000000</v>
      </c>
      <c r="H861">
        <v>1000000</v>
      </c>
      <c r="K861">
        <v>1000000</v>
      </c>
      <c r="N861">
        <v>5928253.7300000004</v>
      </c>
      <c r="O861" t="s">
        <v>1296</v>
      </c>
      <c r="P861" t="e">
        <f>INDEX(#REF!,MATCH(A861,#REF!,0))</f>
        <v>#REF!</v>
      </c>
      <c r="Q861" t="e">
        <f t="shared" si="13"/>
        <v>#REF!</v>
      </c>
    </row>
    <row r="862" spans="1:17" hidden="1" x14ac:dyDescent="0.25">
      <c r="A862" t="s">
        <v>566</v>
      </c>
      <c r="B862">
        <v>417776.19</v>
      </c>
      <c r="E862">
        <v>330280.09000000003</v>
      </c>
      <c r="H862">
        <v>331894.83</v>
      </c>
      <c r="K862">
        <v>338849.21</v>
      </c>
      <c r="N862">
        <v>1418800.32</v>
      </c>
      <c r="O862" t="s">
        <v>1296</v>
      </c>
      <c r="P862" t="e">
        <f>INDEX(#REF!,MATCH(A862,#REF!,0))</f>
        <v>#REF!</v>
      </c>
      <c r="Q862" t="e">
        <f t="shared" si="13"/>
        <v>#REF!</v>
      </c>
    </row>
    <row r="863" spans="1:17" hidden="1" x14ac:dyDescent="0.25">
      <c r="A863" t="s">
        <v>567</v>
      </c>
      <c r="B863">
        <v>1379715.12</v>
      </c>
      <c r="E863">
        <v>1031481.97</v>
      </c>
      <c r="H863">
        <v>1193199.3400000001</v>
      </c>
      <c r="K863">
        <v>812921.19</v>
      </c>
      <c r="N863">
        <v>4417317.6199999992</v>
      </c>
      <c r="O863" t="s">
        <v>1296</v>
      </c>
      <c r="P863" t="e">
        <f>INDEX(#REF!,MATCH(A863,#REF!,0))</f>
        <v>#REF!</v>
      </c>
      <c r="Q863" t="e">
        <f t="shared" si="13"/>
        <v>#REF!</v>
      </c>
    </row>
    <row r="864" spans="1:17" hidden="1" x14ac:dyDescent="0.25">
      <c r="A864" t="s">
        <v>568</v>
      </c>
      <c r="C864">
        <v>947100</v>
      </c>
      <c r="F864">
        <v>1850600</v>
      </c>
      <c r="J864">
        <v>2130900</v>
      </c>
      <c r="N864">
        <v>4928600</v>
      </c>
      <c r="O864" t="s">
        <v>1296</v>
      </c>
      <c r="P864" t="e">
        <f>INDEX(#REF!,MATCH(A864,#REF!,0))</f>
        <v>#REF!</v>
      </c>
      <c r="Q864" t="e">
        <f t="shared" si="13"/>
        <v>#REF!</v>
      </c>
    </row>
    <row r="865" spans="1:17" hidden="1" x14ac:dyDescent="0.25">
      <c r="A865" t="s">
        <v>569</v>
      </c>
      <c r="C865">
        <v>261786.25</v>
      </c>
      <c r="E865">
        <v>135884.97</v>
      </c>
      <c r="H865">
        <v>135884.97</v>
      </c>
      <c r="K865">
        <v>145995.84</v>
      </c>
      <c r="N865">
        <v>679552.02999999991</v>
      </c>
      <c r="O865" t="s">
        <v>1296</v>
      </c>
      <c r="P865" t="e">
        <f>INDEX(#REF!,MATCH(A865,#REF!,0))</f>
        <v>#REF!</v>
      </c>
      <c r="Q865" t="e">
        <f t="shared" si="13"/>
        <v>#REF!</v>
      </c>
    </row>
    <row r="866" spans="1:17" hidden="1" x14ac:dyDescent="0.25">
      <c r="A866" t="s">
        <v>570</v>
      </c>
      <c r="B866">
        <v>49576.11</v>
      </c>
      <c r="E866">
        <v>53721.24</v>
      </c>
      <c r="H866">
        <v>53721.24</v>
      </c>
      <c r="K866">
        <v>86562.36</v>
      </c>
      <c r="N866">
        <v>243580.95</v>
      </c>
      <c r="O866" t="s">
        <v>1296</v>
      </c>
      <c r="P866" t="e">
        <f>INDEX(#REF!,MATCH(A866,#REF!,0))</f>
        <v>#REF!</v>
      </c>
      <c r="Q866" t="e">
        <f t="shared" si="13"/>
        <v>#REF!</v>
      </c>
    </row>
    <row r="867" spans="1:17" hidden="1" x14ac:dyDescent="0.25">
      <c r="A867" t="s">
        <v>571</v>
      </c>
      <c r="B867">
        <v>2222203.79</v>
      </c>
      <c r="H867">
        <v>1950000</v>
      </c>
      <c r="N867">
        <v>4172203.79</v>
      </c>
      <c r="O867" t="s">
        <v>1296</v>
      </c>
      <c r="P867" t="e">
        <f>INDEX(#REF!,MATCH(A867,#REF!,0))</f>
        <v>#REF!</v>
      </c>
      <c r="Q867" t="e">
        <f t="shared" si="13"/>
        <v>#REF!</v>
      </c>
    </row>
    <row r="868" spans="1:17" hidden="1" x14ac:dyDescent="0.25">
      <c r="A868" t="s">
        <v>572</v>
      </c>
      <c r="B868">
        <v>448594.78</v>
      </c>
      <c r="E868">
        <v>250000</v>
      </c>
      <c r="G868">
        <v>117762.48</v>
      </c>
      <c r="H868">
        <v>300000</v>
      </c>
      <c r="K868">
        <v>300000</v>
      </c>
      <c r="N868">
        <v>1416357.26</v>
      </c>
      <c r="O868" t="s">
        <v>1296</v>
      </c>
      <c r="P868" t="e">
        <f>INDEX(#REF!,MATCH(A868,#REF!,0))</f>
        <v>#REF!</v>
      </c>
      <c r="Q868" t="e">
        <f t="shared" si="13"/>
        <v>#REF!</v>
      </c>
    </row>
    <row r="869" spans="1:17" hidden="1" x14ac:dyDescent="0.25">
      <c r="A869" t="s">
        <v>573</v>
      </c>
      <c r="B869">
        <v>1174871.06</v>
      </c>
      <c r="F869">
        <v>1271163.56</v>
      </c>
      <c r="J869">
        <v>632952.65</v>
      </c>
      <c r="N869">
        <v>3078987.27</v>
      </c>
      <c r="O869" t="s">
        <v>1296</v>
      </c>
      <c r="P869" t="e">
        <f>INDEX(#REF!,MATCH(A869,#REF!,0))</f>
        <v>#REF!</v>
      </c>
      <c r="Q869" t="e">
        <f t="shared" si="13"/>
        <v>#REF!</v>
      </c>
    </row>
    <row r="870" spans="1:17" hidden="1" x14ac:dyDescent="0.25">
      <c r="A870" t="s">
        <v>574</v>
      </c>
      <c r="B870">
        <v>594128.06000000006</v>
      </c>
      <c r="E870">
        <v>297476</v>
      </c>
      <c r="H870">
        <v>352002</v>
      </c>
      <c r="K870">
        <v>216805</v>
      </c>
      <c r="N870">
        <v>1460411.06</v>
      </c>
      <c r="O870" t="s">
        <v>1296</v>
      </c>
      <c r="P870" t="e">
        <f>INDEX(#REF!,MATCH(A870,#REF!,0))</f>
        <v>#REF!</v>
      </c>
      <c r="Q870" t="e">
        <f t="shared" si="13"/>
        <v>#REF!</v>
      </c>
    </row>
    <row r="871" spans="1:17" hidden="1" x14ac:dyDescent="0.25">
      <c r="A871" t="s">
        <v>575</v>
      </c>
      <c r="B871">
        <v>1454725.67</v>
      </c>
      <c r="E871">
        <v>992016</v>
      </c>
      <c r="H871">
        <v>1170765</v>
      </c>
      <c r="K871">
        <v>1389250</v>
      </c>
      <c r="N871">
        <v>5006756.67</v>
      </c>
      <c r="O871" t="s">
        <v>1296</v>
      </c>
      <c r="P871" t="e">
        <f>INDEX(#REF!,MATCH(A871,#REF!,0))</f>
        <v>#REF!</v>
      </c>
      <c r="Q871" t="e">
        <f t="shared" si="13"/>
        <v>#REF!</v>
      </c>
    </row>
    <row r="872" spans="1:17" hidden="1" x14ac:dyDescent="0.25">
      <c r="A872" t="s">
        <v>576</v>
      </c>
      <c r="B872">
        <v>1830888.92</v>
      </c>
      <c r="E872">
        <v>800000</v>
      </c>
      <c r="H872">
        <v>900000</v>
      </c>
      <c r="K872">
        <v>1000000</v>
      </c>
      <c r="N872">
        <v>4530888.92</v>
      </c>
      <c r="O872" t="s">
        <v>1296</v>
      </c>
      <c r="P872" t="e">
        <f>INDEX(#REF!,MATCH(A872,#REF!,0))</f>
        <v>#REF!</v>
      </c>
      <c r="Q872" t="e">
        <f t="shared" si="13"/>
        <v>#REF!</v>
      </c>
    </row>
    <row r="873" spans="1:17" hidden="1" x14ac:dyDescent="0.25">
      <c r="A873" t="s">
        <v>577</v>
      </c>
      <c r="B873">
        <v>569465.06999999995</v>
      </c>
      <c r="E873">
        <v>156653.04</v>
      </c>
      <c r="H873">
        <v>530772.5</v>
      </c>
      <c r="K873">
        <v>680770</v>
      </c>
      <c r="N873">
        <v>1937660.6099999999</v>
      </c>
      <c r="O873" t="s">
        <v>1296</v>
      </c>
      <c r="P873" t="e">
        <f>INDEX(#REF!,MATCH(A873,#REF!,0))</f>
        <v>#REF!</v>
      </c>
      <c r="Q873" t="e">
        <f t="shared" si="13"/>
        <v>#REF!</v>
      </c>
    </row>
    <row r="874" spans="1:17" hidden="1" x14ac:dyDescent="0.25">
      <c r="A874" t="s">
        <v>578</v>
      </c>
      <c r="B874">
        <v>246814.03</v>
      </c>
      <c r="E874">
        <v>78484.850000000006</v>
      </c>
      <c r="H874">
        <v>223503.86</v>
      </c>
      <c r="K874">
        <v>478189.56</v>
      </c>
      <c r="N874">
        <v>1026992.3</v>
      </c>
      <c r="O874" t="s">
        <v>1296</v>
      </c>
      <c r="P874" t="e">
        <f>INDEX(#REF!,MATCH(A874,#REF!,0))</f>
        <v>#REF!</v>
      </c>
      <c r="Q874" t="e">
        <f t="shared" si="13"/>
        <v>#REF!</v>
      </c>
    </row>
    <row r="875" spans="1:17" hidden="1" x14ac:dyDescent="0.25">
      <c r="A875" t="s">
        <v>579</v>
      </c>
      <c r="B875">
        <v>82617.850000000006</v>
      </c>
      <c r="E875">
        <v>109147</v>
      </c>
      <c r="H875">
        <v>180354</v>
      </c>
      <c r="K875">
        <v>194219</v>
      </c>
      <c r="N875">
        <v>566337.85</v>
      </c>
      <c r="O875" t="s">
        <v>1296</v>
      </c>
      <c r="P875" t="e">
        <f>INDEX(#REF!,MATCH(A875,#REF!,0))</f>
        <v>#REF!</v>
      </c>
      <c r="Q875" t="e">
        <f t="shared" si="13"/>
        <v>#REF!</v>
      </c>
    </row>
    <row r="876" spans="1:17" hidden="1" x14ac:dyDescent="0.25">
      <c r="A876" t="s">
        <v>580</v>
      </c>
      <c r="B876">
        <v>141694.26</v>
      </c>
      <c r="H876">
        <v>199766.93</v>
      </c>
      <c r="N876">
        <v>341461.19</v>
      </c>
      <c r="O876" t="s">
        <v>1296</v>
      </c>
      <c r="P876" t="e">
        <f>INDEX(#REF!,MATCH(A876,#REF!,0))</f>
        <v>#REF!</v>
      </c>
      <c r="Q876" t="e">
        <f t="shared" si="13"/>
        <v>#REF!</v>
      </c>
    </row>
    <row r="877" spans="1:17" hidden="1" x14ac:dyDescent="0.25">
      <c r="A877" t="s">
        <v>581</v>
      </c>
      <c r="B877">
        <v>150866.29999999999</v>
      </c>
      <c r="E877">
        <v>63302</v>
      </c>
      <c r="H877">
        <v>21362</v>
      </c>
      <c r="K877">
        <v>19831</v>
      </c>
      <c r="N877">
        <v>255361.3</v>
      </c>
      <c r="O877" t="s">
        <v>1296</v>
      </c>
      <c r="P877" t="e">
        <f>INDEX(#REF!,MATCH(A877,#REF!,0))</f>
        <v>#REF!</v>
      </c>
      <c r="Q877" t="e">
        <f t="shared" si="13"/>
        <v>#REF!</v>
      </c>
    </row>
    <row r="878" spans="1:17" hidden="1" x14ac:dyDescent="0.25">
      <c r="A878" t="s">
        <v>582</v>
      </c>
      <c r="B878">
        <v>48235.45</v>
      </c>
      <c r="H878">
        <v>38256.03</v>
      </c>
      <c r="N878">
        <v>86491.48</v>
      </c>
      <c r="O878" t="s">
        <v>1296</v>
      </c>
      <c r="P878" t="e">
        <f>INDEX(#REF!,MATCH(A878,#REF!,0))</f>
        <v>#REF!</v>
      </c>
      <c r="Q878" t="e">
        <f t="shared" si="13"/>
        <v>#REF!</v>
      </c>
    </row>
    <row r="879" spans="1:17" hidden="1" x14ac:dyDescent="0.25">
      <c r="A879" t="s">
        <v>583</v>
      </c>
      <c r="B879">
        <v>320007.07</v>
      </c>
      <c r="E879">
        <v>293056.61</v>
      </c>
      <c r="H879">
        <v>322201.61</v>
      </c>
      <c r="K879">
        <v>276241.56</v>
      </c>
      <c r="N879">
        <v>1211506.8499999999</v>
      </c>
      <c r="O879" t="s">
        <v>1296</v>
      </c>
      <c r="P879" t="e">
        <f>INDEX(#REF!,MATCH(A879,#REF!,0))</f>
        <v>#REF!</v>
      </c>
      <c r="Q879" t="e">
        <f t="shared" si="13"/>
        <v>#REF!</v>
      </c>
    </row>
    <row r="880" spans="1:17" hidden="1" x14ac:dyDescent="0.25">
      <c r="A880" t="s">
        <v>584</v>
      </c>
      <c r="B880">
        <v>111872.36</v>
      </c>
      <c r="E880">
        <v>96800.3</v>
      </c>
      <c r="H880">
        <v>150033.15</v>
      </c>
      <c r="K880">
        <v>101288.53</v>
      </c>
      <c r="N880">
        <v>459994.33999999997</v>
      </c>
      <c r="O880" t="s">
        <v>1296</v>
      </c>
      <c r="P880" t="e">
        <f>INDEX(#REF!,MATCH(A880,#REF!,0))</f>
        <v>#REF!</v>
      </c>
      <c r="Q880" t="e">
        <f t="shared" si="13"/>
        <v>#REF!</v>
      </c>
    </row>
    <row r="881" spans="1:17" hidden="1" x14ac:dyDescent="0.25">
      <c r="A881" t="s">
        <v>585</v>
      </c>
      <c r="D881">
        <v>10781.09</v>
      </c>
      <c r="G881">
        <v>57345.81</v>
      </c>
      <c r="J881">
        <v>71071.78</v>
      </c>
      <c r="M881">
        <v>8827.99</v>
      </c>
      <c r="N881">
        <v>148026.66999999998</v>
      </c>
      <c r="O881" t="s">
        <v>1296</v>
      </c>
      <c r="P881" t="e">
        <f>INDEX(#REF!,MATCH(A881,#REF!,0))</f>
        <v>#REF!</v>
      </c>
      <c r="Q881" t="e">
        <f t="shared" si="13"/>
        <v>#REF!</v>
      </c>
    </row>
    <row r="882" spans="1:17" hidden="1" x14ac:dyDescent="0.25">
      <c r="A882" t="s">
        <v>586</v>
      </c>
      <c r="C882">
        <v>94356.32</v>
      </c>
      <c r="F882">
        <v>99989.54</v>
      </c>
      <c r="I882">
        <v>90811.54</v>
      </c>
      <c r="L882">
        <v>58816.54</v>
      </c>
      <c r="N882">
        <v>343973.93999999994</v>
      </c>
      <c r="O882" t="s">
        <v>1296</v>
      </c>
      <c r="P882" t="e">
        <f>INDEX(#REF!,MATCH(A882,#REF!,0))</f>
        <v>#REF!</v>
      </c>
      <c r="Q882" t="e">
        <f t="shared" si="13"/>
        <v>#REF!</v>
      </c>
    </row>
    <row r="883" spans="1:17" hidden="1" x14ac:dyDescent="0.25">
      <c r="A883" t="s">
        <v>587</v>
      </c>
      <c r="B883">
        <v>173022.95</v>
      </c>
      <c r="E883">
        <v>108714.68</v>
      </c>
      <c r="H883">
        <v>134685.79999999999</v>
      </c>
      <c r="K883">
        <v>105033.98</v>
      </c>
      <c r="N883">
        <v>521457.41</v>
      </c>
      <c r="O883" t="s">
        <v>1296</v>
      </c>
      <c r="P883" t="e">
        <f>INDEX(#REF!,MATCH(A883,#REF!,0))</f>
        <v>#REF!</v>
      </c>
      <c r="Q883" t="e">
        <f t="shared" si="13"/>
        <v>#REF!</v>
      </c>
    </row>
    <row r="884" spans="1:17" hidden="1" x14ac:dyDescent="0.25">
      <c r="A884" t="s">
        <v>588</v>
      </c>
      <c r="B884">
        <v>184388.83</v>
      </c>
      <c r="E884">
        <v>70000</v>
      </c>
      <c r="H884">
        <v>68465.77</v>
      </c>
      <c r="K884">
        <v>90499</v>
      </c>
      <c r="N884">
        <v>413353.6</v>
      </c>
      <c r="O884" t="s">
        <v>1296</v>
      </c>
      <c r="P884" t="e">
        <f>INDEX(#REF!,MATCH(A884,#REF!,0))</f>
        <v>#REF!</v>
      </c>
      <c r="Q884" t="e">
        <f t="shared" si="13"/>
        <v>#REF!</v>
      </c>
    </row>
    <row r="885" spans="1:17" hidden="1" x14ac:dyDescent="0.25">
      <c r="A885" t="s">
        <v>589</v>
      </c>
      <c r="B885">
        <v>149560.97</v>
      </c>
      <c r="E885">
        <v>65306</v>
      </c>
      <c r="H885">
        <v>77702</v>
      </c>
      <c r="K885">
        <v>87468</v>
      </c>
      <c r="N885">
        <v>380036.97</v>
      </c>
      <c r="O885" t="s">
        <v>1296</v>
      </c>
      <c r="P885" t="e">
        <f>INDEX(#REF!,MATCH(A885,#REF!,0))</f>
        <v>#REF!</v>
      </c>
      <c r="Q885" t="e">
        <f t="shared" si="13"/>
        <v>#REF!</v>
      </c>
    </row>
    <row r="886" spans="1:17" hidden="1" x14ac:dyDescent="0.25">
      <c r="A886" t="s">
        <v>590</v>
      </c>
      <c r="B886">
        <v>120050.5</v>
      </c>
      <c r="E886">
        <v>19778.02</v>
      </c>
      <c r="H886">
        <v>30000</v>
      </c>
      <c r="K886">
        <v>50000</v>
      </c>
      <c r="N886">
        <v>219828.52</v>
      </c>
      <c r="O886" t="s">
        <v>1296</v>
      </c>
      <c r="P886" t="e">
        <f>INDEX(#REF!,MATCH(A886,#REF!,0))</f>
        <v>#REF!</v>
      </c>
      <c r="Q886" t="e">
        <f t="shared" si="13"/>
        <v>#REF!</v>
      </c>
    </row>
    <row r="887" spans="1:17" hidden="1" x14ac:dyDescent="0.25">
      <c r="A887" t="s">
        <v>591</v>
      </c>
      <c r="B887">
        <v>137171.10999999999</v>
      </c>
      <c r="E887">
        <v>75167.5</v>
      </c>
      <c r="H887">
        <v>75167.5</v>
      </c>
      <c r="K887">
        <v>75167.5</v>
      </c>
      <c r="N887">
        <v>362673.61</v>
      </c>
      <c r="O887" t="s">
        <v>1296</v>
      </c>
      <c r="P887" t="e">
        <f>INDEX(#REF!,MATCH(A887,#REF!,0))</f>
        <v>#REF!</v>
      </c>
      <c r="Q887" t="e">
        <f t="shared" si="13"/>
        <v>#REF!</v>
      </c>
    </row>
    <row r="888" spans="1:17" hidden="1" x14ac:dyDescent="0.25">
      <c r="A888" t="s">
        <v>592</v>
      </c>
      <c r="B888">
        <v>253813.99</v>
      </c>
      <c r="E888">
        <v>406951</v>
      </c>
      <c r="H888">
        <v>401394</v>
      </c>
      <c r="K888">
        <v>413455</v>
      </c>
      <c r="N888">
        <v>1475613.99</v>
      </c>
      <c r="O888" t="s">
        <v>1296</v>
      </c>
      <c r="P888" t="e">
        <f>INDEX(#REF!,MATCH(A888,#REF!,0))</f>
        <v>#REF!</v>
      </c>
      <c r="Q888" t="e">
        <f t="shared" si="13"/>
        <v>#REF!</v>
      </c>
    </row>
    <row r="889" spans="1:17" hidden="1" x14ac:dyDescent="0.25">
      <c r="A889" t="s">
        <v>594</v>
      </c>
      <c r="B889">
        <v>486616.59</v>
      </c>
      <c r="E889">
        <v>82787</v>
      </c>
      <c r="H889">
        <v>849173.65</v>
      </c>
      <c r="K889">
        <v>485419.2</v>
      </c>
      <c r="N889">
        <v>1903996.4400000002</v>
      </c>
      <c r="O889" t="s">
        <v>1296</v>
      </c>
      <c r="P889" t="e">
        <f>INDEX(#REF!,MATCH(A889,#REF!,0))</f>
        <v>#REF!</v>
      </c>
      <c r="Q889" t="e">
        <f t="shared" si="13"/>
        <v>#REF!</v>
      </c>
    </row>
    <row r="890" spans="1:17" hidden="1" x14ac:dyDescent="0.25">
      <c r="A890" t="s">
        <v>595</v>
      </c>
      <c r="D890">
        <v>534895</v>
      </c>
      <c r="G890">
        <v>714959</v>
      </c>
      <c r="J890">
        <v>998891.75</v>
      </c>
      <c r="N890">
        <v>2248745.75</v>
      </c>
      <c r="O890" t="s">
        <v>1296</v>
      </c>
      <c r="P890" t="e">
        <f>INDEX(#REF!,MATCH(A890,#REF!,0))</f>
        <v>#REF!</v>
      </c>
      <c r="Q890" t="e">
        <f t="shared" si="13"/>
        <v>#REF!</v>
      </c>
    </row>
    <row r="891" spans="1:17" hidden="1" x14ac:dyDescent="0.25">
      <c r="A891" t="s">
        <v>596</v>
      </c>
      <c r="B891">
        <v>13932.5</v>
      </c>
      <c r="H891">
        <v>22074.15</v>
      </c>
      <c r="N891">
        <v>36006.65</v>
      </c>
      <c r="O891" t="s">
        <v>1296</v>
      </c>
      <c r="P891" t="e">
        <f>INDEX(#REF!,MATCH(A891,#REF!,0))</f>
        <v>#REF!</v>
      </c>
      <c r="Q891" t="e">
        <f t="shared" si="13"/>
        <v>#REF!</v>
      </c>
    </row>
    <row r="892" spans="1:17" hidden="1" x14ac:dyDescent="0.25">
      <c r="A892" t="s">
        <v>597</v>
      </c>
      <c r="G892">
        <v>8602.36</v>
      </c>
      <c r="N892">
        <v>8602.36</v>
      </c>
      <c r="O892" t="s">
        <v>1296</v>
      </c>
      <c r="P892" t="e">
        <f>INDEX(#REF!,MATCH(A892,#REF!,0))</f>
        <v>#REF!</v>
      </c>
      <c r="Q892" t="e">
        <f t="shared" si="13"/>
        <v>#REF!</v>
      </c>
    </row>
    <row r="893" spans="1:17" hidden="1" x14ac:dyDescent="0.25">
      <c r="A893" t="s">
        <v>598</v>
      </c>
      <c r="E893">
        <v>27999.56</v>
      </c>
      <c r="J893">
        <v>37000.79</v>
      </c>
      <c r="N893">
        <v>65000.350000000006</v>
      </c>
      <c r="O893" t="s">
        <v>1296</v>
      </c>
      <c r="P893" t="e">
        <f>INDEX(#REF!,MATCH(A893,#REF!,0))</f>
        <v>#REF!</v>
      </c>
      <c r="Q893" t="e">
        <f t="shared" si="13"/>
        <v>#REF!</v>
      </c>
    </row>
    <row r="894" spans="1:17" hidden="1" x14ac:dyDescent="0.25">
      <c r="A894" t="s">
        <v>599</v>
      </c>
      <c r="B894">
        <v>20886.28</v>
      </c>
      <c r="G894">
        <v>35560.06</v>
      </c>
      <c r="K894">
        <v>50633.66</v>
      </c>
      <c r="N894">
        <v>107080</v>
      </c>
      <c r="O894" t="s">
        <v>1296</v>
      </c>
      <c r="P894" t="e">
        <f>INDEX(#REF!,MATCH(A894,#REF!,0))</f>
        <v>#REF!</v>
      </c>
      <c r="Q894" t="e">
        <f t="shared" si="13"/>
        <v>#REF!</v>
      </c>
    </row>
    <row r="895" spans="1:17" hidden="1" x14ac:dyDescent="0.25">
      <c r="A895" t="s">
        <v>600</v>
      </c>
      <c r="G895">
        <v>20555.2</v>
      </c>
      <c r="N895">
        <v>20555.2</v>
      </c>
      <c r="O895" t="s">
        <v>1296</v>
      </c>
      <c r="P895" t="e">
        <f>INDEX(#REF!,MATCH(A895,#REF!,0))</f>
        <v>#REF!</v>
      </c>
      <c r="Q895" t="e">
        <f t="shared" si="13"/>
        <v>#REF!</v>
      </c>
    </row>
    <row r="896" spans="1:17" hidden="1" x14ac:dyDescent="0.25">
      <c r="A896" t="s">
        <v>601</v>
      </c>
      <c r="C896">
        <v>13850.5</v>
      </c>
      <c r="I896">
        <v>20063.009999999998</v>
      </c>
      <c r="N896">
        <v>33913.509999999995</v>
      </c>
      <c r="O896" t="s">
        <v>1296</v>
      </c>
      <c r="P896" t="e">
        <f>INDEX(#REF!,MATCH(A896,#REF!,0))</f>
        <v>#REF!</v>
      </c>
      <c r="Q896" t="e">
        <f t="shared" si="13"/>
        <v>#REF!</v>
      </c>
    </row>
    <row r="897" spans="1:17" hidden="1" x14ac:dyDescent="0.25">
      <c r="A897" t="s">
        <v>602</v>
      </c>
      <c r="B897">
        <v>78558.97</v>
      </c>
      <c r="F897">
        <v>69000</v>
      </c>
      <c r="J897">
        <v>78500</v>
      </c>
      <c r="N897">
        <v>226058.97</v>
      </c>
      <c r="O897" t="s">
        <v>1296</v>
      </c>
      <c r="P897" t="e">
        <f>INDEX(#REF!,MATCH(A897,#REF!,0))</f>
        <v>#REF!</v>
      </c>
      <c r="Q897" t="e">
        <f t="shared" si="13"/>
        <v>#REF!</v>
      </c>
    </row>
    <row r="898" spans="1:17" hidden="1" x14ac:dyDescent="0.25">
      <c r="A898" t="s">
        <v>603</v>
      </c>
      <c r="B898">
        <v>28735.72</v>
      </c>
      <c r="H898">
        <v>73148</v>
      </c>
      <c r="N898">
        <v>101883.72</v>
      </c>
      <c r="O898" t="s">
        <v>1296</v>
      </c>
      <c r="P898" t="e">
        <f>INDEX(#REF!,MATCH(A898,#REF!,0))</f>
        <v>#REF!</v>
      </c>
      <c r="Q898" t="e">
        <f t="shared" si="13"/>
        <v>#REF!</v>
      </c>
    </row>
    <row r="899" spans="1:17" hidden="1" x14ac:dyDescent="0.25">
      <c r="A899" t="s">
        <v>604</v>
      </c>
      <c r="G899">
        <v>10540</v>
      </c>
      <c r="N899">
        <v>10540</v>
      </c>
      <c r="O899" t="s">
        <v>1296</v>
      </c>
      <c r="P899" t="e">
        <f>INDEX(#REF!,MATCH(A899,#REF!,0))</f>
        <v>#REF!</v>
      </c>
      <c r="Q899" t="e">
        <f t="shared" si="13"/>
        <v>#REF!</v>
      </c>
    </row>
    <row r="900" spans="1:17" hidden="1" x14ac:dyDescent="0.25">
      <c r="A900" t="s">
        <v>605</v>
      </c>
      <c r="B900">
        <v>10890.54</v>
      </c>
      <c r="H900">
        <v>10848.79</v>
      </c>
      <c r="K900">
        <v>10109.459999999999</v>
      </c>
      <c r="N900">
        <v>31848.79</v>
      </c>
      <c r="O900" t="s">
        <v>1296</v>
      </c>
      <c r="P900" t="e">
        <f>INDEX(#REF!,MATCH(A900,#REF!,0))</f>
        <v>#REF!</v>
      </c>
      <c r="Q900" t="e">
        <f t="shared" si="13"/>
        <v>#REF!</v>
      </c>
    </row>
    <row r="901" spans="1:17" hidden="1" x14ac:dyDescent="0.25">
      <c r="A901" t="s">
        <v>606</v>
      </c>
      <c r="F901">
        <v>9528.2099999999991</v>
      </c>
      <c r="K901">
        <v>7937.56</v>
      </c>
      <c r="N901">
        <v>17465.77</v>
      </c>
      <c r="O901" t="s">
        <v>1296</v>
      </c>
      <c r="P901" t="e">
        <f>INDEX(#REF!,MATCH(A901,#REF!,0))</f>
        <v>#REF!</v>
      </c>
      <c r="Q901" t="e">
        <f t="shared" si="13"/>
        <v>#REF!</v>
      </c>
    </row>
    <row r="902" spans="1:17" hidden="1" x14ac:dyDescent="0.25">
      <c r="A902" t="s">
        <v>607</v>
      </c>
      <c r="G902">
        <v>13950.16</v>
      </c>
      <c r="N902">
        <v>13950.16</v>
      </c>
      <c r="O902" t="s">
        <v>1296</v>
      </c>
      <c r="P902" t="e">
        <f>INDEX(#REF!,MATCH(A902,#REF!,0))</f>
        <v>#REF!</v>
      </c>
      <c r="Q902" t="e">
        <f t="shared" ref="Q902:Q965" si="14">P902=N902</f>
        <v>#REF!</v>
      </c>
    </row>
    <row r="903" spans="1:17" hidden="1" x14ac:dyDescent="0.25">
      <c r="A903" t="s">
        <v>608</v>
      </c>
      <c r="D903">
        <v>3724</v>
      </c>
      <c r="J903">
        <v>7318.91</v>
      </c>
      <c r="N903">
        <v>11042.91</v>
      </c>
      <c r="O903" t="s">
        <v>1296</v>
      </c>
      <c r="P903" t="e">
        <f>INDEX(#REF!,MATCH(A903,#REF!,0))</f>
        <v>#REF!</v>
      </c>
      <c r="Q903" t="e">
        <f t="shared" si="14"/>
        <v>#REF!</v>
      </c>
    </row>
    <row r="904" spans="1:17" hidden="1" x14ac:dyDescent="0.25">
      <c r="A904" t="s">
        <v>609</v>
      </c>
      <c r="B904">
        <v>28733.71</v>
      </c>
      <c r="G904">
        <v>25500</v>
      </c>
      <c r="K904">
        <v>22624</v>
      </c>
      <c r="N904">
        <v>76857.709999999992</v>
      </c>
      <c r="O904" t="s">
        <v>1296</v>
      </c>
      <c r="P904" t="e">
        <f>INDEX(#REF!,MATCH(A904,#REF!,0))</f>
        <v>#REF!</v>
      </c>
      <c r="Q904" t="e">
        <f t="shared" si="14"/>
        <v>#REF!</v>
      </c>
    </row>
    <row r="905" spans="1:17" hidden="1" x14ac:dyDescent="0.25">
      <c r="A905" t="s">
        <v>610</v>
      </c>
      <c r="C905">
        <v>8715.89</v>
      </c>
      <c r="I905">
        <v>11443.58</v>
      </c>
      <c r="N905">
        <v>20159.47</v>
      </c>
      <c r="O905" t="s">
        <v>1296</v>
      </c>
      <c r="P905" t="e">
        <f>INDEX(#REF!,MATCH(A905,#REF!,0))</f>
        <v>#REF!</v>
      </c>
      <c r="Q905" t="e">
        <f t="shared" si="14"/>
        <v>#REF!</v>
      </c>
    </row>
    <row r="906" spans="1:17" hidden="1" x14ac:dyDescent="0.25">
      <c r="A906" t="s">
        <v>611</v>
      </c>
      <c r="B906">
        <v>4748.82</v>
      </c>
      <c r="H906">
        <v>17889.29</v>
      </c>
      <c r="N906">
        <v>22638.11</v>
      </c>
      <c r="O906" t="s">
        <v>1296</v>
      </c>
      <c r="P906" t="e">
        <f>INDEX(#REF!,MATCH(A906,#REF!,0))</f>
        <v>#REF!</v>
      </c>
      <c r="Q906" t="e">
        <f t="shared" si="14"/>
        <v>#REF!</v>
      </c>
    </row>
    <row r="907" spans="1:17" hidden="1" x14ac:dyDescent="0.25">
      <c r="A907" t="s">
        <v>612</v>
      </c>
      <c r="B907">
        <v>470396.61</v>
      </c>
      <c r="F907">
        <v>470318.21</v>
      </c>
      <c r="J907">
        <v>500000</v>
      </c>
      <c r="N907">
        <v>1440714.82</v>
      </c>
      <c r="O907" t="s">
        <v>1296</v>
      </c>
      <c r="P907" t="e">
        <f>INDEX(#REF!,MATCH(A907,#REF!,0))</f>
        <v>#REF!</v>
      </c>
      <c r="Q907" t="e">
        <f t="shared" si="14"/>
        <v>#REF!</v>
      </c>
    </row>
    <row r="908" spans="1:17" hidden="1" x14ac:dyDescent="0.25">
      <c r="A908" t="s">
        <v>613</v>
      </c>
      <c r="E908">
        <v>15232.55</v>
      </c>
      <c r="K908">
        <v>20000</v>
      </c>
      <c r="N908">
        <v>35232.550000000003</v>
      </c>
      <c r="O908" t="s">
        <v>1296</v>
      </c>
      <c r="P908" t="e">
        <f>INDEX(#REF!,MATCH(A908,#REF!,0))</f>
        <v>#REF!</v>
      </c>
      <c r="Q908" t="e">
        <f t="shared" si="14"/>
        <v>#REF!</v>
      </c>
    </row>
    <row r="909" spans="1:17" hidden="1" x14ac:dyDescent="0.25">
      <c r="A909" t="s">
        <v>614</v>
      </c>
      <c r="G909">
        <v>12706.09</v>
      </c>
      <c r="N909">
        <v>12706.09</v>
      </c>
      <c r="O909" t="s">
        <v>1296</v>
      </c>
      <c r="P909" t="e">
        <f>INDEX(#REF!,MATCH(A909,#REF!,0))</f>
        <v>#REF!</v>
      </c>
      <c r="Q909" t="e">
        <f t="shared" si="14"/>
        <v>#REF!</v>
      </c>
    </row>
    <row r="910" spans="1:17" hidden="1" x14ac:dyDescent="0.25">
      <c r="A910" t="s">
        <v>615</v>
      </c>
      <c r="E910">
        <v>20000</v>
      </c>
      <c r="K910">
        <v>40000</v>
      </c>
      <c r="N910">
        <v>60000</v>
      </c>
      <c r="O910" t="s">
        <v>1296</v>
      </c>
      <c r="P910" t="e">
        <f>INDEX(#REF!,MATCH(A910,#REF!,0))</f>
        <v>#REF!</v>
      </c>
      <c r="Q910" t="e">
        <f t="shared" si="14"/>
        <v>#REF!</v>
      </c>
    </row>
    <row r="911" spans="1:17" hidden="1" x14ac:dyDescent="0.25">
      <c r="A911" t="s">
        <v>616</v>
      </c>
      <c r="D911">
        <v>9576</v>
      </c>
      <c r="J911">
        <v>29287.94</v>
      </c>
      <c r="M911">
        <v>18393.03</v>
      </c>
      <c r="N911">
        <v>57256.97</v>
      </c>
      <c r="O911" t="s">
        <v>1296</v>
      </c>
      <c r="P911" t="e">
        <f>INDEX(#REF!,MATCH(A911,#REF!,0))</f>
        <v>#REF!</v>
      </c>
      <c r="Q911" t="e">
        <f t="shared" si="14"/>
        <v>#REF!</v>
      </c>
    </row>
    <row r="912" spans="1:17" hidden="1" x14ac:dyDescent="0.25">
      <c r="A912" t="s">
        <v>617</v>
      </c>
      <c r="B912">
        <v>62862.82</v>
      </c>
      <c r="F912">
        <v>45143.1</v>
      </c>
      <c r="J912">
        <v>60457.16</v>
      </c>
      <c r="N912">
        <v>168463.08000000002</v>
      </c>
      <c r="O912" t="s">
        <v>1296</v>
      </c>
      <c r="P912" t="e">
        <f>INDEX(#REF!,MATCH(A912,#REF!,0))</f>
        <v>#REF!</v>
      </c>
      <c r="Q912" t="e">
        <f t="shared" si="14"/>
        <v>#REF!</v>
      </c>
    </row>
    <row r="913" spans="1:17" hidden="1" x14ac:dyDescent="0.25">
      <c r="A913" t="s">
        <v>618</v>
      </c>
      <c r="D913">
        <v>17858.63</v>
      </c>
      <c r="J913">
        <v>15191.79</v>
      </c>
      <c r="N913">
        <v>33050.42</v>
      </c>
      <c r="O913" t="s">
        <v>1296</v>
      </c>
      <c r="P913" t="e">
        <f>INDEX(#REF!,MATCH(A913,#REF!,0))</f>
        <v>#REF!</v>
      </c>
      <c r="Q913" t="e">
        <f t="shared" si="14"/>
        <v>#REF!</v>
      </c>
    </row>
    <row r="914" spans="1:17" hidden="1" x14ac:dyDescent="0.25">
      <c r="A914" t="s">
        <v>619</v>
      </c>
      <c r="E914">
        <v>8318.85</v>
      </c>
      <c r="K914">
        <v>19986.73</v>
      </c>
      <c r="N914">
        <v>28305.58</v>
      </c>
      <c r="O914" t="s">
        <v>1296</v>
      </c>
      <c r="P914" t="e">
        <f>INDEX(#REF!,MATCH(A914,#REF!,0))</f>
        <v>#REF!</v>
      </c>
      <c r="Q914" t="e">
        <f t="shared" si="14"/>
        <v>#REF!</v>
      </c>
    </row>
    <row r="915" spans="1:17" hidden="1" x14ac:dyDescent="0.25">
      <c r="A915" t="s">
        <v>620</v>
      </c>
      <c r="B915">
        <v>21132.65</v>
      </c>
      <c r="F915">
        <v>12000</v>
      </c>
      <c r="J915">
        <v>51300</v>
      </c>
      <c r="N915">
        <v>84432.65</v>
      </c>
      <c r="O915" t="s">
        <v>1296</v>
      </c>
      <c r="P915" t="e">
        <f>INDEX(#REF!,MATCH(A915,#REF!,0))</f>
        <v>#REF!</v>
      </c>
      <c r="Q915" t="e">
        <f t="shared" si="14"/>
        <v>#REF!</v>
      </c>
    </row>
    <row r="916" spans="1:17" hidden="1" x14ac:dyDescent="0.25">
      <c r="A916" t="s">
        <v>621</v>
      </c>
      <c r="B916">
        <v>59934.23</v>
      </c>
      <c r="H916">
        <v>47115.18</v>
      </c>
      <c r="N916">
        <v>107049.41</v>
      </c>
      <c r="O916" t="s">
        <v>1296</v>
      </c>
      <c r="P916" t="e">
        <f>INDEX(#REF!,MATCH(A916,#REF!,0))</f>
        <v>#REF!</v>
      </c>
      <c r="Q916" t="e">
        <f t="shared" si="14"/>
        <v>#REF!</v>
      </c>
    </row>
    <row r="917" spans="1:17" hidden="1" x14ac:dyDescent="0.25">
      <c r="A917" t="s">
        <v>622</v>
      </c>
      <c r="B917">
        <v>11118.01</v>
      </c>
      <c r="F917">
        <v>6510</v>
      </c>
      <c r="J917">
        <v>33949</v>
      </c>
      <c r="N917">
        <v>51577.01</v>
      </c>
      <c r="O917" t="s">
        <v>1296</v>
      </c>
      <c r="P917" t="e">
        <f>INDEX(#REF!,MATCH(A917,#REF!,0))</f>
        <v>#REF!</v>
      </c>
      <c r="Q917" t="e">
        <f t="shared" si="14"/>
        <v>#REF!</v>
      </c>
    </row>
    <row r="918" spans="1:17" hidden="1" x14ac:dyDescent="0.25">
      <c r="A918" t="s">
        <v>623</v>
      </c>
      <c r="B918">
        <v>63799.66</v>
      </c>
      <c r="F918">
        <v>40713</v>
      </c>
      <c r="K918">
        <v>46766</v>
      </c>
      <c r="N918">
        <v>151278.66</v>
      </c>
      <c r="O918" t="s">
        <v>1296</v>
      </c>
      <c r="P918" t="e">
        <f>INDEX(#REF!,MATCH(A918,#REF!,0))</f>
        <v>#REF!</v>
      </c>
      <c r="Q918" t="e">
        <f t="shared" si="14"/>
        <v>#REF!</v>
      </c>
    </row>
    <row r="919" spans="1:17" hidden="1" x14ac:dyDescent="0.25">
      <c r="A919" t="s">
        <v>624</v>
      </c>
      <c r="G919">
        <v>7500</v>
      </c>
      <c r="N919">
        <v>7500</v>
      </c>
      <c r="O919" t="s">
        <v>1296</v>
      </c>
      <c r="P919" t="e">
        <f>INDEX(#REF!,MATCH(A919,#REF!,0))</f>
        <v>#REF!</v>
      </c>
      <c r="Q919" t="e">
        <f t="shared" si="14"/>
        <v>#REF!</v>
      </c>
    </row>
    <row r="920" spans="1:17" hidden="1" x14ac:dyDescent="0.25">
      <c r="A920" t="s">
        <v>625</v>
      </c>
      <c r="B920">
        <v>14843.02</v>
      </c>
      <c r="H920">
        <v>16600</v>
      </c>
      <c r="N920">
        <v>31443.02</v>
      </c>
      <c r="O920" t="s">
        <v>1296</v>
      </c>
      <c r="P920" t="e">
        <f>INDEX(#REF!,MATCH(A920,#REF!,0))</f>
        <v>#REF!</v>
      </c>
      <c r="Q920" t="e">
        <f t="shared" si="14"/>
        <v>#REF!</v>
      </c>
    </row>
    <row r="921" spans="1:17" hidden="1" x14ac:dyDescent="0.25">
      <c r="A921" t="s">
        <v>626</v>
      </c>
      <c r="F921">
        <v>8774</v>
      </c>
      <c r="L921">
        <v>7938.46</v>
      </c>
      <c r="N921">
        <v>16712.46</v>
      </c>
      <c r="O921" t="s">
        <v>1296</v>
      </c>
      <c r="P921" t="e">
        <f>INDEX(#REF!,MATCH(A921,#REF!,0))</f>
        <v>#REF!</v>
      </c>
      <c r="Q921" t="e">
        <f t="shared" si="14"/>
        <v>#REF!</v>
      </c>
    </row>
    <row r="922" spans="1:17" hidden="1" x14ac:dyDescent="0.25">
      <c r="A922" t="s">
        <v>627</v>
      </c>
      <c r="B922">
        <v>7838.69</v>
      </c>
      <c r="G922">
        <v>12900</v>
      </c>
      <c r="K922">
        <v>19400</v>
      </c>
      <c r="N922">
        <v>40138.69</v>
      </c>
      <c r="O922" t="s">
        <v>1296</v>
      </c>
      <c r="P922" t="e">
        <f>INDEX(#REF!,MATCH(A922,#REF!,0))</f>
        <v>#REF!</v>
      </c>
      <c r="Q922" t="e">
        <f t="shared" si="14"/>
        <v>#REF!</v>
      </c>
    </row>
    <row r="923" spans="1:17" hidden="1" x14ac:dyDescent="0.25">
      <c r="A923" t="s">
        <v>628</v>
      </c>
      <c r="E923">
        <v>13000</v>
      </c>
      <c r="I923">
        <v>16758.939999999999</v>
      </c>
      <c r="N923">
        <v>29758.94</v>
      </c>
      <c r="O923" t="s">
        <v>1296</v>
      </c>
      <c r="P923" t="e">
        <f>INDEX(#REF!,MATCH(A923,#REF!,0))</f>
        <v>#REF!</v>
      </c>
      <c r="Q923" t="e">
        <f t="shared" si="14"/>
        <v>#REF!</v>
      </c>
    </row>
    <row r="924" spans="1:17" hidden="1" x14ac:dyDescent="0.25">
      <c r="A924" t="s">
        <v>629</v>
      </c>
      <c r="B924">
        <v>4879.63</v>
      </c>
      <c r="H924">
        <v>18803.169999999998</v>
      </c>
      <c r="N924">
        <v>23682.799999999999</v>
      </c>
      <c r="O924" t="s">
        <v>1296</v>
      </c>
      <c r="P924" t="e">
        <f>INDEX(#REF!,MATCH(A924,#REF!,0))</f>
        <v>#REF!</v>
      </c>
      <c r="Q924" t="e">
        <f t="shared" si="14"/>
        <v>#REF!</v>
      </c>
    </row>
    <row r="925" spans="1:17" hidden="1" x14ac:dyDescent="0.25">
      <c r="A925" t="s">
        <v>630</v>
      </c>
      <c r="B925">
        <v>29455.49</v>
      </c>
      <c r="H925">
        <v>37460.75</v>
      </c>
      <c r="N925">
        <v>66916.240000000005</v>
      </c>
      <c r="O925" t="s">
        <v>1296</v>
      </c>
      <c r="P925" t="e">
        <f>INDEX(#REF!,MATCH(A925,#REF!,0))</f>
        <v>#REF!</v>
      </c>
      <c r="Q925" t="e">
        <f t="shared" si="14"/>
        <v>#REF!</v>
      </c>
    </row>
    <row r="926" spans="1:17" hidden="1" x14ac:dyDescent="0.25">
      <c r="A926" t="s">
        <v>631</v>
      </c>
      <c r="B926">
        <v>33434.35</v>
      </c>
      <c r="G926">
        <v>14287</v>
      </c>
      <c r="K926">
        <v>49104.14</v>
      </c>
      <c r="N926">
        <v>96825.489999999991</v>
      </c>
      <c r="O926" t="s">
        <v>1296</v>
      </c>
      <c r="P926" t="e">
        <f>INDEX(#REF!,MATCH(A926,#REF!,0))</f>
        <v>#REF!</v>
      </c>
      <c r="Q926" t="e">
        <f t="shared" si="14"/>
        <v>#REF!</v>
      </c>
    </row>
    <row r="927" spans="1:17" hidden="1" x14ac:dyDescent="0.25">
      <c r="A927" t="s">
        <v>632</v>
      </c>
      <c r="G927">
        <v>4034.2</v>
      </c>
      <c r="N927">
        <v>4034.2</v>
      </c>
      <c r="O927" t="s">
        <v>1296</v>
      </c>
      <c r="P927" t="e">
        <f>INDEX(#REF!,MATCH(A927,#REF!,0))</f>
        <v>#REF!</v>
      </c>
      <c r="Q927" t="e">
        <f t="shared" si="14"/>
        <v>#REF!</v>
      </c>
    </row>
    <row r="928" spans="1:17" hidden="1" x14ac:dyDescent="0.25">
      <c r="A928" t="s">
        <v>633</v>
      </c>
      <c r="G928">
        <v>7810.28</v>
      </c>
      <c r="N928">
        <v>7810.28</v>
      </c>
      <c r="O928" t="s">
        <v>1296</v>
      </c>
      <c r="P928" t="e">
        <f>INDEX(#REF!,MATCH(A928,#REF!,0))</f>
        <v>#REF!</v>
      </c>
      <c r="Q928" t="e">
        <f t="shared" si="14"/>
        <v>#REF!</v>
      </c>
    </row>
    <row r="929" spans="1:17" hidden="1" x14ac:dyDescent="0.25">
      <c r="A929" t="s">
        <v>634</v>
      </c>
      <c r="B929">
        <v>8092.06</v>
      </c>
      <c r="H929">
        <v>9747.2999999999993</v>
      </c>
      <c r="N929">
        <v>17839.36</v>
      </c>
      <c r="O929" t="s">
        <v>1296</v>
      </c>
      <c r="P929" t="e">
        <f>INDEX(#REF!,MATCH(A929,#REF!,0))</f>
        <v>#REF!</v>
      </c>
      <c r="Q929" t="e">
        <f t="shared" si="14"/>
        <v>#REF!</v>
      </c>
    </row>
    <row r="930" spans="1:17" hidden="1" x14ac:dyDescent="0.25">
      <c r="A930" t="s">
        <v>635</v>
      </c>
      <c r="F930">
        <v>3813.57</v>
      </c>
      <c r="N930">
        <v>3813.57</v>
      </c>
      <c r="O930" t="s">
        <v>1296</v>
      </c>
      <c r="P930" t="e">
        <f>INDEX(#REF!,MATCH(A930,#REF!,0))</f>
        <v>#REF!</v>
      </c>
      <c r="Q930" t="e">
        <f t="shared" si="14"/>
        <v>#REF!</v>
      </c>
    </row>
    <row r="931" spans="1:17" hidden="1" x14ac:dyDescent="0.25">
      <c r="A931" t="s">
        <v>636</v>
      </c>
      <c r="B931">
        <v>10219.25</v>
      </c>
      <c r="I931">
        <v>16809.75</v>
      </c>
      <c r="N931">
        <v>27029</v>
      </c>
      <c r="O931" t="s">
        <v>1296</v>
      </c>
      <c r="P931" t="e">
        <f>INDEX(#REF!,MATCH(A931,#REF!,0))</f>
        <v>#REF!</v>
      </c>
      <c r="Q931" t="e">
        <f t="shared" si="14"/>
        <v>#REF!</v>
      </c>
    </row>
    <row r="932" spans="1:17" hidden="1" x14ac:dyDescent="0.25">
      <c r="A932" t="s">
        <v>637</v>
      </c>
      <c r="B932">
        <v>34795.89</v>
      </c>
      <c r="F932">
        <v>19656</v>
      </c>
      <c r="J932">
        <v>47337.93</v>
      </c>
      <c r="N932">
        <v>101789.82</v>
      </c>
      <c r="O932" t="s">
        <v>1296</v>
      </c>
      <c r="P932" t="e">
        <f>INDEX(#REF!,MATCH(A932,#REF!,0))</f>
        <v>#REF!</v>
      </c>
      <c r="Q932" t="e">
        <f t="shared" si="14"/>
        <v>#REF!</v>
      </c>
    </row>
    <row r="933" spans="1:17" hidden="1" x14ac:dyDescent="0.25">
      <c r="A933" t="s">
        <v>638</v>
      </c>
      <c r="B933">
        <v>2161</v>
      </c>
      <c r="F933">
        <v>7212</v>
      </c>
      <c r="J933">
        <v>8542.9500000000007</v>
      </c>
      <c r="N933">
        <v>17915.95</v>
      </c>
      <c r="O933" t="s">
        <v>1296</v>
      </c>
      <c r="P933" t="e">
        <f>INDEX(#REF!,MATCH(A933,#REF!,0))</f>
        <v>#REF!</v>
      </c>
      <c r="Q933" t="e">
        <f t="shared" si="14"/>
        <v>#REF!</v>
      </c>
    </row>
    <row r="934" spans="1:17" hidden="1" x14ac:dyDescent="0.25">
      <c r="A934" t="s">
        <v>639</v>
      </c>
      <c r="B934">
        <v>53593.73</v>
      </c>
      <c r="E934">
        <v>20000</v>
      </c>
      <c r="J934">
        <v>20000</v>
      </c>
      <c r="N934">
        <v>93593.73000000001</v>
      </c>
      <c r="O934" t="s">
        <v>1296</v>
      </c>
      <c r="P934" t="e">
        <f>INDEX(#REF!,MATCH(A934,#REF!,0))</f>
        <v>#REF!</v>
      </c>
      <c r="Q934" t="e">
        <f t="shared" si="14"/>
        <v>#REF!</v>
      </c>
    </row>
    <row r="935" spans="1:17" hidden="1" x14ac:dyDescent="0.25">
      <c r="A935" t="s">
        <v>640</v>
      </c>
      <c r="B935">
        <v>13214.94</v>
      </c>
      <c r="H935">
        <v>42500</v>
      </c>
      <c r="N935">
        <v>55714.94</v>
      </c>
      <c r="O935" t="s">
        <v>1296</v>
      </c>
      <c r="P935" t="e">
        <f>INDEX(#REF!,MATCH(A935,#REF!,0))</f>
        <v>#REF!</v>
      </c>
      <c r="Q935" t="e">
        <f t="shared" si="14"/>
        <v>#REF!</v>
      </c>
    </row>
    <row r="936" spans="1:17" hidden="1" x14ac:dyDescent="0.25">
      <c r="A936" t="s">
        <v>641</v>
      </c>
      <c r="B936">
        <v>7238.98</v>
      </c>
      <c r="H936">
        <v>7517.32</v>
      </c>
      <c r="N936">
        <v>14756.3</v>
      </c>
      <c r="O936" t="s">
        <v>1296</v>
      </c>
      <c r="P936" t="e">
        <f>INDEX(#REF!,MATCH(A936,#REF!,0))</f>
        <v>#REF!</v>
      </c>
      <c r="Q936" t="e">
        <f t="shared" si="14"/>
        <v>#REF!</v>
      </c>
    </row>
    <row r="937" spans="1:17" hidden="1" x14ac:dyDescent="0.25">
      <c r="A937" t="s">
        <v>642</v>
      </c>
      <c r="G937">
        <v>15168</v>
      </c>
      <c r="M937">
        <v>23977</v>
      </c>
      <c r="N937">
        <v>39145</v>
      </c>
      <c r="O937" t="s">
        <v>1296</v>
      </c>
      <c r="P937" t="e">
        <f>INDEX(#REF!,MATCH(A937,#REF!,0))</f>
        <v>#REF!</v>
      </c>
      <c r="Q937" t="e">
        <f t="shared" si="14"/>
        <v>#REF!</v>
      </c>
    </row>
    <row r="938" spans="1:17" hidden="1" x14ac:dyDescent="0.25">
      <c r="A938" t="s">
        <v>643</v>
      </c>
      <c r="C938">
        <v>3900</v>
      </c>
      <c r="I938">
        <v>12060</v>
      </c>
      <c r="N938">
        <v>15960</v>
      </c>
      <c r="O938" t="s">
        <v>1296</v>
      </c>
      <c r="P938" t="e">
        <f>INDEX(#REF!,MATCH(A938,#REF!,0))</f>
        <v>#REF!</v>
      </c>
      <c r="Q938" t="e">
        <f t="shared" si="14"/>
        <v>#REF!</v>
      </c>
    </row>
    <row r="939" spans="1:17" hidden="1" x14ac:dyDescent="0.25">
      <c r="A939" t="s">
        <v>644</v>
      </c>
      <c r="E939">
        <v>20000</v>
      </c>
      <c r="I939">
        <v>25000</v>
      </c>
      <c r="N939">
        <v>45000</v>
      </c>
      <c r="O939" t="s">
        <v>1296</v>
      </c>
      <c r="P939" t="e">
        <f>INDEX(#REF!,MATCH(A939,#REF!,0))</f>
        <v>#REF!</v>
      </c>
      <c r="Q939" t="e">
        <f t="shared" si="14"/>
        <v>#REF!</v>
      </c>
    </row>
    <row r="940" spans="1:17" hidden="1" x14ac:dyDescent="0.25">
      <c r="A940" t="s">
        <v>645</v>
      </c>
      <c r="D940">
        <v>6147.14</v>
      </c>
      <c r="K940">
        <v>6282.64</v>
      </c>
      <c r="N940">
        <v>12429.78</v>
      </c>
      <c r="O940" t="s">
        <v>1296</v>
      </c>
      <c r="P940" t="e">
        <f>INDEX(#REF!,MATCH(A940,#REF!,0))</f>
        <v>#REF!</v>
      </c>
      <c r="Q940" t="e">
        <f t="shared" si="14"/>
        <v>#REF!</v>
      </c>
    </row>
    <row r="941" spans="1:17" hidden="1" x14ac:dyDescent="0.25">
      <c r="A941" t="s">
        <v>646</v>
      </c>
      <c r="B941">
        <v>3061.54</v>
      </c>
      <c r="I941">
        <v>1000</v>
      </c>
      <c r="N941">
        <v>4061.54</v>
      </c>
      <c r="O941" t="s">
        <v>1296</v>
      </c>
      <c r="P941" t="e">
        <f>INDEX(#REF!,MATCH(A941,#REF!,0))</f>
        <v>#REF!</v>
      </c>
      <c r="Q941" t="e">
        <f t="shared" si="14"/>
        <v>#REF!</v>
      </c>
    </row>
    <row r="942" spans="1:17" hidden="1" x14ac:dyDescent="0.25">
      <c r="A942" t="s">
        <v>647</v>
      </c>
      <c r="F942">
        <v>4900</v>
      </c>
      <c r="J942">
        <v>5600</v>
      </c>
      <c r="N942">
        <v>10500</v>
      </c>
      <c r="O942" t="s">
        <v>1296</v>
      </c>
      <c r="P942" t="e">
        <f>INDEX(#REF!,MATCH(A942,#REF!,0))</f>
        <v>#REF!</v>
      </c>
      <c r="Q942" t="e">
        <f t="shared" si="14"/>
        <v>#REF!</v>
      </c>
    </row>
    <row r="943" spans="1:17" hidden="1" x14ac:dyDescent="0.25">
      <c r="A943" t="s">
        <v>648</v>
      </c>
      <c r="C943">
        <v>17059.96</v>
      </c>
      <c r="I943">
        <v>7867</v>
      </c>
      <c r="N943">
        <v>24926.959999999999</v>
      </c>
      <c r="O943" t="s">
        <v>1296</v>
      </c>
      <c r="P943" t="e">
        <f>INDEX(#REF!,MATCH(A943,#REF!,0))</f>
        <v>#REF!</v>
      </c>
      <c r="Q943" t="e">
        <f t="shared" si="14"/>
        <v>#REF!</v>
      </c>
    </row>
    <row r="944" spans="1:17" hidden="1" x14ac:dyDescent="0.25">
      <c r="A944" t="s">
        <v>649</v>
      </c>
      <c r="B944">
        <v>15200</v>
      </c>
      <c r="G944">
        <v>40000</v>
      </c>
      <c r="N944">
        <v>55200</v>
      </c>
      <c r="O944" t="s">
        <v>1296</v>
      </c>
      <c r="P944" t="e">
        <f>INDEX(#REF!,MATCH(A944,#REF!,0))</f>
        <v>#REF!</v>
      </c>
      <c r="Q944" t="e">
        <f t="shared" si="14"/>
        <v>#REF!</v>
      </c>
    </row>
    <row r="945" spans="1:17" hidden="1" x14ac:dyDescent="0.25">
      <c r="A945" t="s">
        <v>650</v>
      </c>
      <c r="C945">
        <v>5802</v>
      </c>
      <c r="H945">
        <v>5612.5</v>
      </c>
      <c r="N945">
        <v>11414.5</v>
      </c>
      <c r="O945" t="s">
        <v>1296</v>
      </c>
      <c r="P945" t="e">
        <f>INDEX(#REF!,MATCH(A945,#REF!,0))</f>
        <v>#REF!</v>
      </c>
      <c r="Q945" t="e">
        <f t="shared" si="14"/>
        <v>#REF!</v>
      </c>
    </row>
    <row r="946" spans="1:17" hidden="1" x14ac:dyDescent="0.25">
      <c r="A946" t="s">
        <v>651</v>
      </c>
      <c r="C946">
        <v>51721.77</v>
      </c>
      <c r="F946">
        <v>50529.56</v>
      </c>
      <c r="K946">
        <v>53411</v>
      </c>
      <c r="N946">
        <v>155662.32999999999</v>
      </c>
      <c r="O946" t="s">
        <v>1296</v>
      </c>
      <c r="P946" t="e">
        <f>INDEX(#REF!,MATCH(A946,#REF!,0))</f>
        <v>#REF!</v>
      </c>
      <c r="Q946" t="e">
        <f t="shared" si="14"/>
        <v>#REF!</v>
      </c>
    </row>
    <row r="947" spans="1:17" hidden="1" x14ac:dyDescent="0.25">
      <c r="A947" t="s">
        <v>652</v>
      </c>
      <c r="B947">
        <v>30161</v>
      </c>
      <c r="H947">
        <v>43000</v>
      </c>
      <c r="M947">
        <v>43000</v>
      </c>
      <c r="N947">
        <v>116161</v>
      </c>
      <c r="O947" t="s">
        <v>1296</v>
      </c>
      <c r="P947" t="e">
        <f>INDEX(#REF!,MATCH(A947,#REF!,0))</f>
        <v>#REF!</v>
      </c>
      <c r="Q947" t="e">
        <f t="shared" si="14"/>
        <v>#REF!</v>
      </c>
    </row>
    <row r="948" spans="1:17" hidden="1" x14ac:dyDescent="0.25">
      <c r="A948" t="s">
        <v>653</v>
      </c>
      <c r="E948">
        <v>4147.32</v>
      </c>
      <c r="H948">
        <v>5900</v>
      </c>
      <c r="K948">
        <v>9916.9</v>
      </c>
      <c r="N948">
        <v>19964.22</v>
      </c>
      <c r="O948" t="s">
        <v>1296</v>
      </c>
      <c r="P948" t="e">
        <f>INDEX(#REF!,MATCH(A948,#REF!,0))</f>
        <v>#REF!</v>
      </c>
      <c r="Q948" t="e">
        <f t="shared" si="14"/>
        <v>#REF!</v>
      </c>
    </row>
    <row r="949" spans="1:17" hidden="1" x14ac:dyDescent="0.25">
      <c r="A949" t="s">
        <v>654</v>
      </c>
      <c r="B949">
        <v>38735.33</v>
      </c>
      <c r="F949">
        <v>60693.91</v>
      </c>
      <c r="K949">
        <v>60693.919999999998</v>
      </c>
      <c r="N949">
        <v>160123.16</v>
      </c>
      <c r="O949" t="s">
        <v>1296</v>
      </c>
      <c r="P949" t="e">
        <f>INDEX(#REF!,MATCH(A949,#REF!,0))</f>
        <v>#REF!</v>
      </c>
      <c r="Q949" t="e">
        <f t="shared" si="14"/>
        <v>#REF!</v>
      </c>
    </row>
    <row r="950" spans="1:17" hidden="1" x14ac:dyDescent="0.25">
      <c r="A950" t="s">
        <v>655</v>
      </c>
      <c r="B950">
        <v>10968.04</v>
      </c>
      <c r="H950">
        <v>20005.25</v>
      </c>
      <c r="N950">
        <v>30973.29</v>
      </c>
      <c r="O950" t="s">
        <v>1296</v>
      </c>
      <c r="P950" t="e">
        <f>INDEX(#REF!,MATCH(A950,#REF!,0))</f>
        <v>#REF!</v>
      </c>
      <c r="Q950" t="e">
        <f t="shared" si="14"/>
        <v>#REF!</v>
      </c>
    </row>
    <row r="951" spans="1:17" hidden="1" x14ac:dyDescent="0.25">
      <c r="A951" t="s">
        <v>656</v>
      </c>
      <c r="B951">
        <v>17843.54</v>
      </c>
      <c r="F951">
        <v>16000</v>
      </c>
      <c r="J951">
        <v>16700</v>
      </c>
      <c r="N951">
        <v>50543.54</v>
      </c>
      <c r="O951" t="s">
        <v>1296</v>
      </c>
      <c r="P951" t="e">
        <f>INDEX(#REF!,MATCH(A951,#REF!,0))</f>
        <v>#REF!</v>
      </c>
      <c r="Q951" t="e">
        <f t="shared" si="14"/>
        <v>#REF!</v>
      </c>
    </row>
    <row r="952" spans="1:17" hidden="1" x14ac:dyDescent="0.25">
      <c r="A952" t="s">
        <v>657</v>
      </c>
      <c r="G952">
        <v>5480.42</v>
      </c>
      <c r="N952">
        <v>5480.42</v>
      </c>
      <c r="O952" t="s">
        <v>1296</v>
      </c>
      <c r="P952" t="e">
        <f>INDEX(#REF!,MATCH(A952,#REF!,0))</f>
        <v>#REF!</v>
      </c>
      <c r="Q952" t="e">
        <f t="shared" si="14"/>
        <v>#REF!</v>
      </c>
    </row>
    <row r="953" spans="1:17" hidden="1" x14ac:dyDescent="0.25">
      <c r="A953" t="s">
        <v>658</v>
      </c>
      <c r="C953">
        <v>3863.93</v>
      </c>
      <c r="I953">
        <v>19897.59</v>
      </c>
      <c r="N953">
        <v>23761.52</v>
      </c>
      <c r="O953" t="s">
        <v>1296</v>
      </c>
      <c r="P953" t="e">
        <f>INDEX(#REF!,MATCH(A953,#REF!,0))</f>
        <v>#REF!</v>
      </c>
      <c r="Q953" t="e">
        <f t="shared" si="14"/>
        <v>#REF!</v>
      </c>
    </row>
    <row r="954" spans="1:17" hidden="1" x14ac:dyDescent="0.25">
      <c r="A954" t="s">
        <v>659</v>
      </c>
      <c r="B954">
        <v>21722.35</v>
      </c>
      <c r="F954">
        <v>10200</v>
      </c>
      <c r="J954">
        <v>27676.68</v>
      </c>
      <c r="N954">
        <v>59599.03</v>
      </c>
      <c r="O954" t="s">
        <v>1296</v>
      </c>
      <c r="P954" t="e">
        <f>INDEX(#REF!,MATCH(A954,#REF!,0))</f>
        <v>#REF!</v>
      </c>
      <c r="Q954" t="e">
        <f t="shared" si="14"/>
        <v>#REF!</v>
      </c>
    </row>
    <row r="955" spans="1:17" hidden="1" x14ac:dyDescent="0.25">
      <c r="A955" t="s">
        <v>660</v>
      </c>
      <c r="E955">
        <v>5066.46</v>
      </c>
      <c r="J955">
        <v>4950.91</v>
      </c>
      <c r="N955">
        <v>10017.369999999999</v>
      </c>
      <c r="O955" t="s">
        <v>1296</v>
      </c>
      <c r="P955" t="e">
        <f>INDEX(#REF!,MATCH(A955,#REF!,0))</f>
        <v>#REF!</v>
      </c>
      <c r="Q955" t="e">
        <f t="shared" si="14"/>
        <v>#REF!</v>
      </c>
    </row>
    <row r="956" spans="1:17" hidden="1" x14ac:dyDescent="0.25">
      <c r="A956" t="s">
        <v>661</v>
      </c>
      <c r="B956">
        <v>14257.689999999999</v>
      </c>
      <c r="G956">
        <v>12088.72</v>
      </c>
      <c r="L956">
        <v>10896.75</v>
      </c>
      <c r="N956">
        <v>37243.159999999996</v>
      </c>
      <c r="O956" t="s">
        <v>1296</v>
      </c>
      <c r="P956" t="e">
        <f>INDEX(#REF!,MATCH(A956,#REF!,0))</f>
        <v>#REF!</v>
      </c>
      <c r="Q956" t="e">
        <f t="shared" si="14"/>
        <v>#REF!</v>
      </c>
    </row>
    <row r="957" spans="1:17" hidden="1" x14ac:dyDescent="0.25">
      <c r="A957" t="s">
        <v>662</v>
      </c>
      <c r="G957">
        <v>5850.92</v>
      </c>
      <c r="N957">
        <v>5850.92</v>
      </c>
      <c r="O957" t="s">
        <v>1296</v>
      </c>
      <c r="P957" t="e">
        <f>INDEX(#REF!,MATCH(A957,#REF!,0))</f>
        <v>#REF!</v>
      </c>
      <c r="Q957" t="e">
        <f t="shared" si="14"/>
        <v>#REF!</v>
      </c>
    </row>
    <row r="958" spans="1:17" hidden="1" x14ac:dyDescent="0.25">
      <c r="A958" t="s">
        <v>663</v>
      </c>
      <c r="H958">
        <v>14478</v>
      </c>
      <c r="N958">
        <v>14478</v>
      </c>
      <c r="O958" t="s">
        <v>1296</v>
      </c>
      <c r="P958" t="e">
        <f>INDEX(#REF!,MATCH(A958,#REF!,0))</f>
        <v>#REF!</v>
      </c>
      <c r="Q958" t="e">
        <f t="shared" si="14"/>
        <v>#REF!</v>
      </c>
    </row>
    <row r="959" spans="1:17" hidden="1" x14ac:dyDescent="0.25">
      <c r="A959" t="s">
        <v>664</v>
      </c>
      <c r="E959">
        <v>4980</v>
      </c>
      <c r="I959">
        <v>4900</v>
      </c>
      <c r="N959">
        <v>9880</v>
      </c>
      <c r="O959" t="s">
        <v>1296</v>
      </c>
      <c r="P959" t="e">
        <f>INDEX(#REF!,MATCH(A959,#REF!,0))</f>
        <v>#REF!</v>
      </c>
      <c r="Q959" t="e">
        <f t="shared" si="14"/>
        <v>#REF!</v>
      </c>
    </row>
    <row r="960" spans="1:17" hidden="1" x14ac:dyDescent="0.25">
      <c r="A960" t="s">
        <v>665</v>
      </c>
      <c r="B960">
        <v>2220</v>
      </c>
      <c r="H960">
        <v>2553</v>
      </c>
      <c r="N960">
        <v>4773</v>
      </c>
      <c r="O960" t="s">
        <v>1296</v>
      </c>
      <c r="P960" t="e">
        <f>INDEX(#REF!,MATCH(A960,#REF!,0))</f>
        <v>#REF!</v>
      </c>
      <c r="Q960" t="e">
        <f t="shared" si="14"/>
        <v>#REF!</v>
      </c>
    </row>
    <row r="961" spans="1:17" hidden="1" x14ac:dyDescent="0.25">
      <c r="A961" t="s">
        <v>666</v>
      </c>
      <c r="B961">
        <v>15942.89</v>
      </c>
      <c r="F961">
        <v>20000</v>
      </c>
      <c r="J961">
        <v>26117</v>
      </c>
      <c r="N961">
        <v>62059.89</v>
      </c>
      <c r="O961" t="s">
        <v>1296</v>
      </c>
      <c r="P961" t="e">
        <f>INDEX(#REF!,MATCH(A961,#REF!,0))</f>
        <v>#REF!</v>
      </c>
      <c r="Q961" t="e">
        <f t="shared" si="14"/>
        <v>#REF!</v>
      </c>
    </row>
    <row r="962" spans="1:17" hidden="1" x14ac:dyDescent="0.25">
      <c r="A962" t="s">
        <v>667</v>
      </c>
      <c r="B962">
        <v>4907.3999999999996</v>
      </c>
      <c r="G962">
        <v>9682.26</v>
      </c>
      <c r="N962">
        <v>14589.66</v>
      </c>
      <c r="O962" t="s">
        <v>1296</v>
      </c>
      <c r="P962" t="e">
        <f>INDEX(#REF!,MATCH(A962,#REF!,0))</f>
        <v>#REF!</v>
      </c>
      <c r="Q962" t="e">
        <f t="shared" si="14"/>
        <v>#REF!</v>
      </c>
    </row>
    <row r="963" spans="1:17" hidden="1" x14ac:dyDescent="0.25">
      <c r="A963" t="s">
        <v>668</v>
      </c>
      <c r="D963">
        <v>18153.47</v>
      </c>
      <c r="J963">
        <v>25861.14</v>
      </c>
      <c r="N963">
        <v>44014.61</v>
      </c>
      <c r="O963" t="s">
        <v>1296</v>
      </c>
      <c r="P963" t="e">
        <f>INDEX(#REF!,MATCH(A963,#REF!,0))</f>
        <v>#REF!</v>
      </c>
      <c r="Q963" t="e">
        <f t="shared" si="14"/>
        <v>#REF!</v>
      </c>
    </row>
    <row r="964" spans="1:17" hidden="1" x14ac:dyDescent="0.25">
      <c r="A964" t="s">
        <v>669</v>
      </c>
      <c r="F964">
        <v>22888.71</v>
      </c>
      <c r="J964">
        <v>25742.57</v>
      </c>
      <c r="N964">
        <v>48631.28</v>
      </c>
      <c r="O964" t="s">
        <v>1296</v>
      </c>
      <c r="P964" t="e">
        <f>INDEX(#REF!,MATCH(A964,#REF!,0))</f>
        <v>#REF!</v>
      </c>
      <c r="Q964" t="e">
        <f t="shared" si="14"/>
        <v>#REF!</v>
      </c>
    </row>
    <row r="965" spans="1:17" hidden="1" x14ac:dyDescent="0.25">
      <c r="A965" t="s">
        <v>670</v>
      </c>
      <c r="B965">
        <v>5175.08</v>
      </c>
      <c r="H965">
        <v>10874.92</v>
      </c>
      <c r="N965">
        <v>16050</v>
      </c>
      <c r="O965" t="s">
        <v>1296</v>
      </c>
      <c r="P965" t="e">
        <f>INDEX(#REF!,MATCH(A965,#REF!,0))</f>
        <v>#REF!</v>
      </c>
      <c r="Q965" t="e">
        <f t="shared" si="14"/>
        <v>#REF!</v>
      </c>
    </row>
    <row r="966" spans="1:17" hidden="1" x14ac:dyDescent="0.25">
      <c r="A966" t="s">
        <v>671</v>
      </c>
      <c r="B966">
        <v>5334.02</v>
      </c>
      <c r="F966">
        <v>5336.01</v>
      </c>
      <c r="J966">
        <v>10183.27</v>
      </c>
      <c r="N966">
        <v>20853.300000000003</v>
      </c>
      <c r="O966" t="s">
        <v>1296</v>
      </c>
      <c r="P966" t="e">
        <f>INDEX(#REF!,MATCH(A966,#REF!,0))</f>
        <v>#REF!</v>
      </c>
      <c r="Q966" t="e">
        <f t="shared" ref="Q966:Q1014" si="15">P966=N966</f>
        <v>#REF!</v>
      </c>
    </row>
    <row r="967" spans="1:17" hidden="1" x14ac:dyDescent="0.25">
      <c r="A967" t="s">
        <v>672</v>
      </c>
      <c r="C967">
        <v>9573.8700000000008</v>
      </c>
      <c r="H967">
        <v>26159.66</v>
      </c>
      <c r="N967">
        <v>35733.53</v>
      </c>
      <c r="O967" t="s">
        <v>1296</v>
      </c>
      <c r="P967" t="e">
        <f>INDEX(#REF!,MATCH(A967,#REF!,0))</f>
        <v>#REF!</v>
      </c>
      <c r="Q967" t="e">
        <f t="shared" si="15"/>
        <v>#REF!</v>
      </c>
    </row>
    <row r="968" spans="1:17" hidden="1" x14ac:dyDescent="0.25">
      <c r="A968" t="s">
        <v>673</v>
      </c>
      <c r="B968">
        <v>72195.240000000005</v>
      </c>
      <c r="F968">
        <v>22805</v>
      </c>
      <c r="J968">
        <v>148495.35</v>
      </c>
      <c r="N968">
        <v>243495.59000000003</v>
      </c>
      <c r="O968" t="s">
        <v>1296</v>
      </c>
      <c r="P968" t="e">
        <f>INDEX(#REF!,MATCH(A968,#REF!,0))</f>
        <v>#REF!</v>
      </c>
      <c r="Q968" t="e">
        <f t="shared" si="15"/>
        <v>#REF!</v>
      </c>
    </row>
    <row r="969" spans="1:17" hidden="1" x14ac:dyDescent="0.25">
      <c r="A969" t="s">
        <v>674</v>
      </c>
      <c r="C969">
        <v>9419.39</v>
      </c>
      <c r="I969">
        <v>11338</v>
      </c>
      <c r="N969">
        <v>20757.39</v>
      </c>
      <c r="O969" t="s">
        <v>1296</v>
      </c>
      <c r="P969" t="e">
        <f>INDEX(#REF!,MATCH(A969,#REF!,0))</f>
        <v>#REF!</v>
      </c>
      <c r="Q969" t="e">
        <f t="shared" si="15"/>
        <v>#REF!</v>
      </c>
    </row>
    <row r="970" spans="1:17" hidden="1" x14ac:dyDescent="0.25">
      <c r="A970" t="s">
        <v>675</v>
      </c>
      <c r="G970">
        <v>11000</v>
      </c>
      <c r="K970">
        <v>8200</v>
      </c>
      <c r="N970">
        <v>19200</v>
      </c>
      <c r="O970" t="s">
        <v>1296</v>
      </c>
      <c r="P970" t="e">
        <f>INDEX(#REF!,MATCH(A970,#REF!,0))</f>
        <v>#REF!</v>
      </c>
      <c r="Q970" t="e">
        <f t="shared" si="15"/>
        <v>#REF!</v>
      </c>
    </row>
    <row r="971" spans="1:17" hidden="1" x14ac:dyDescent="0.25">
      <c r="A971" t="s">
        <v>676</v>
      </c>
      <c r="F971">
        <v>93703.17</v>
      </c>
      <c r="J971">
        <v>148490.79</v>
      </c>
      <c r="N971">
        <v>242193.96000000002</v>
      </c>
      <c r="O971" t="s">
        <v>1296</v>
      </c>
      <c r="P971" t="e">
        <f>INDEX(#REF!,MATCH(A971,#REF!,0))</f>
        <v>#REF!</v>
      </c>
      <c r="Q971" t="e">
        <f t="shared" si="15"/>
        <v>#REF!</v>
      </c>
    </row>
    <row r="972" spans="1:17" hidden="1" x14ac:dyDescent="0.25">
      <c r="A972" t="s">
        <v>677</v>
      </c>
      <c r="E972">
        <v>4760.9799999999996</v>
      </c>
      <c r="M972">
        <v>25393.58</v>
      </c>
      <c r="N972">
        <v>30154.560000000001</v>
      </c>
      <c r="O972" t="s">
        <v>1296</v>
      </c>
      <c r="P972" t="e">
        <f>INDEX(#REF!,MATCH(A972,#REF!,0))</f>
        <v>#REF!</v>
      </c>
      <c r="Q972" t="e">
        <f t="shared" si="15"/>
        <v>#REF!</v>
      </c>
    </row>
    <row r="973" spans="1:17" hidden="1" x14ac:dyDescent="0.25">
      <c r="A973" t="s">
        <v>678</v>
      </c>
      <c r="G973">
        <v>10574</v>
      </c>
      <c r="N973">
        <v>10574</v>
      </c>
      <c r="O973" t="s">
        <v>1296</v>
      </c>
      <c r="P973" t="e">
        <f>INDEX(#REF!,MATCH(A973,#REF!,0))</f>
        <v>#REF!</v>
      </c>
      <c r="Q973" t="e">
        <f t="shared" si="15"/>
        <v>#REF!</v>
      </c>
    </row>
    <row r="974" spans="1:17" hidden="1" x14ac:dyDescent="0.25">
      <c r="A974" t="s">
        <v>679</v>
      </c>
      <c r="B974">
        <v>56242.879999999997</v>
      </c>
      <c r="F974">
        <v>35365.85</v>
      </c>
      <c r="K974">
        <v>50000</v>
      </c>
      <c r="N974">
        <v>141608.72999999998</v>
      </c>
      <c r="O974" t="s">
        <v>1296</v>
      </c>
      <c r="P974" t="e">
        <f>INDEX(#REF!,MATCH(A974,#REF!,0))</f>
        <v>#REF!</v>
      </c>
      <c r="Q974" t="e">
        <f t="shared" si="15"/>
        <v>#REF!</v>
      </c>
    </row>
    <row r="975" spans="1:17" hidden="1" x14ac:dyDescent="0.25">
      <c r="A975" t="s">
        <v>680</v>
      </c>
      <c r="B975">
        <v>25512</v>
      </c>
      <c r="F975">
        <v>19600</v>
      </c>
      <c r="J975">
        <v>28200</v>
      </c>
      <c r="N975">
        <v>73312</v>
      </c>
      <c r="O975" t="s">
        <v>1296</v>
      </c>
      <c r="P975" t="e">
        <f>INDEX(#REF!,MATCH(A975,#REF!,0))</f>
        <v>#REF!</v>
      </c>
      <c r="Q975" t="e">
        <f t="shared" si="15"/>
        <v>#REF!</v>
      </c>
    </row>
    <row r="976" spans="1:17" hidden="1" x14ac:dyDescent="0.25">
      <c r="A976" t="s">
        <v>681</v>
      </c>
      <c r="B976">
        <v>37451.03</v>
      </c>
      <c r="F976">
        <v>35555.269999999997</v>
      </c>
      <c r="J976">
        <v>48658.52</v>
      </c>
      <c r="N976">
        <v>121664.81999999998</v>
      </c>
      <c r="O976" t="s">
        <v>1296</v>
      </c>
      <c r="P976" t="e">
        <f>INDEX(#REF!,MATCH(A976,#REF!,0))</f>
        <v>#REF!</v>
      </c>
      <c r="Q976" t="e">
        <f t="shared" si="15"/>
        <v>#REF!</v>
      </c>
    </row>
    <row r="977" spans="1:17" hidden="1" x14ac:dyDescent="0.25">
      <c r="A977" t="s">
        <v>682</v>
      </c>
      <c r="G977">
        <v>30016.66</v>
      </c>
      <c r="N977">
        <v>30016.66</v>
      </c>
      <c r="O977" t="s">
        <v>1296</v>
      </c>
      <c r="P977" t="e">
        <f>INDEX(#REF!,MATCH(A977,#REF!,0))</f>
        <v>#REF!</v>
      </c>
      <c r="Q977" t="e">
        <f t="shared" si="15"/>
        <v>#REF!</v>
      </c>
    </row>
    <row r="978" spans="1:17" hidden="1" x14ac:dyDescent="0.25">
      <c r="A978" t="s">
        <v>683</v>
      </c>
      <c r="B978">
        <v>3594.26</v>
      </c>
      <c r="I978">
        <v>3651.2</v>
      </c>
      <c r="N978">
        <v>7245.46</v>
      </c>
      <c r="O978" t="s">
        <v>1296</v>
      </c>
      <c r="P978" t="e">
        <f>INDEX(#REF!,MATCH(A978,#REF!,0))</f>
        <v>#REF!</v>
      </c>
      <c r="Q978" t="e">
        <f t="shared" si="15"/>
        <v>#REF!</v>
      </c>
    </row>
    <row r="979" spans="1:17" hidden="1" x14ac:dyDescent="0.25">
      <c r="A979" t="s">
        <v>684</v>
      </c>
      <c r="H979">
        <v>10000</v>
      </c>
      <c r="N979">
        <v>10000</v>
      </c>
      <c r="O979" t="s">
        <v>1296</v>
      </c>
      <c r="P979" t="e">
        <f>INDEX(#REF!,MATCH(A979,#REF!,0))</f>
        <v>#REF!</v>
      </c>
      <c r="Q979" t="e">
        <f t="shared" si="15"/>
        <v>#REF!</v>
      </c>
    </row>
    <row r="980" spans="1:17" hidden="1" x14ac:dyDescent="0.25">
      <c r="A980" t="s">
        <v>685</v>
      </c>
      <c r="H980">
        <v>28775.54</v>
      </c>
      <c r="N980">
        <v>28775.54</v>
      </c>
      <c r="O980" t="s">
        <v>1296</v>
      </c>
      <c r="P980" t="e">
        <f>INDEX(#REF!,MATCH(A980,#REF!,0))</f>
        <v>#REF!</v>
      </c>
      <c r="Q980" t="e">
        <f t="shared" si="15"/>
        <v>#REF!</v>
      </c>
    </row>
    <row r="981" spans="1:17" hidden="1" x14ac:dyDescent="0.25">
      <c r="A981" t="s">
        <v>686</v>
      </c>
      <c r="B981">
        <v>107835.46</v>
      </c>
      <c r="F981">
        <v>130000</v>
      </c>
      <c r="J981">
        <v>110000</v>
      </c>
      <c r="N981">
        <v>347835.46</v>
      </c>
      <c r="O981" t="s">
        <v>1296</v>
      </c>
      <c r="P981" t="e">
        <f>INDEX(#REF!,MATCH(A981,#REF!,0))</f>
        <v>#REF!</v>
      </c>
      <c r="Q981" t="e">
        <f t="shared" si="15"/>
        <v>#REF!</v>
      </c>
    </row>
    <row r="982" spans="1:17" hidden="1" x14ac:dyDescent="0.25">
      <c r="A982" t="s">
        <v>687</v>
      </c>
      <c r="B982">
        <v>7124</v>
      </c>
      <c r="H982">
        <v>2190.6</v>
      </c>
      <c r="N982">
        <v>9314.6</v>
      </c>
      <c r="O982" t="s">
        <v>1296</v>
      </c>
      <c r="P982" t="e">
        <f>INDEX(#REF!,MATCH(A982,#REF!,0))</f>
        <v>#REF!</v>
      </c>
      <c r="Q982" t="e">
        <f t="shared" si="15"/>
        <v>#REF!</v>
      </c>
    </row>
    <row r="983" spans="1:17" hidden="1" x14ac:dyDescent="0.25">
      <c r="A983" t="s">
        <v>688</v>
      </c>
      <c r="C983">
        <v>7656.13</v>
      </c>
      <c r="F983">
        <v>67893.990000000005</v>
      </c>
      <c r="J983">
        <v>57547.43</v>
      </c>
      <c r="N983">
        <v>133097.55000000002</v>
      </c>
      <c r="O983" t="s">
        <v>1296</v>
      </c>
      <c r="P983" t="e">
        <f>INDEX(#REF!,MATCH(A983,#REF!,0))</f>
        <v>#REF!</v>
      </c>
      <c r="Q983" t="e">
        <f t="shared" si="15"/>
        <v>#REF!</v>
      </c>
    </row>
    <row r="984" spans="1:17" hidden="1" x14ac:dyDescent="0.25">
      <c r="A984" t="s">
        <v>689</v>
      </c>
      <c r="D984">
        <v>5974.65</v>
      </c>
      <c r="I984">
        <v>9843.4599999999991</v>
      </c>
      <c r="N984">
        <v>15818.109999999999</v>
      </c>
      <c r="O984" t="s">
        <v>1296</v>
      </c>
      <c r="P984" t="e">
        <f>INDEX(#REF!,MATCH(A984,#REF!,0))</f>
        <v>#REF!</v>
      </c>
      <c r="Q984" t="e">
        <f t="shared" si="15"/>
        <v>#REF!</v>
      </c>
    </row>
    <row r="985" spans="1:17" hidden="1" x14ac:dyDescent="0.25">
      <c r="A985" t="s">
        <v>690</v>
      </c>
      <c r="D985">
        <v>7800</v>
      </c>
      <c r="J985">
        <v>40100</v>
      </c>
      <c r="N985">
        <v>47900</v>
      </c>
      <c r="O985" t="s">
        <v>1296</v>
      </c>
      <c r="P985" t="e">
        <f>INDEX(#REF!,MATCH(A985,#REF!,0))</f>
        <v>#REF!</v>
      </c>
      <c r="Q985" t="e">
        <f t="shared" si="15"/>
        <v>#REF!</v>
      </c>
    </row>
    <row r="986" spans="1:17" hidden="1" x14ac:dyDescent="0.25">
      <c r="A986" t="s">
        <v>691</v>
      </c>
      <c r="B986">
        <v>75720</v>
      </c>
      <c r="F986">
        <v>105115.26</v>
      </c>
      <c r="J986">
        <v>105995</v>
      </c>
      <c r="M986">
        <v>27039.74</v>
      </c>
      <c r="N986">
        <v>313870</v>
      </c>
      <c r="O986" t="s">
        <v>1296</v>
      </c>
      <c r="P986" t="e">
        <f>INDEX(#REF!,MATCH(A986,#REF!,0))</f>
        <v>#REF!</v>
      </c>
      <c r="Q986" t="e">
        <f t="shared" si="15"/>
        <v>#REF!</v>
      </c>
    </row>
    <row r="987" spans="1:17" hidden="1" x14ac:dyDescent="0.25">
      <c r="A987" t="s">
        <v>692</v>
      </c>
      <c r="B987">
        <v>637647.52</v>
      </c>
      <c r="E987">
        <v>675230.48</v>
      </c>
      <c r="H987">
        <v>485214</v>
      </c>
      <c r="K987">
        <v>485214</v>
      </c>
      <c r="N987">
        <v>2283306</v>
      </c>
      <c r="O987" t="s">
        <v>1296</v>
      </c>
      <c r="P987" t="e">
        <f>INDEX(#REF!,MATCH(A987,#REF!,0))</f>
        <v>#REF!</v>
      </c>
      <c r="Q987" t="e">
        <f t="shared" si="15"/>
        <v>#REF!</v>
      </c>
    </row>
    <row r="988" spans="1:17" hidden="1" x14ac:dyDescent="0.25">
      <c r="A988" t="s">
        <v>693</v>
      </c>
      <c r="B988">
        <v>325917.46000000002</v>
      </c>
      <c r="E988">
        <v>217273.03</v>
      </c>
      <c r="H988">
        <v>260297.63</v>
      </c>
      <c r="K988">
        <v>637953.64</v>
      </c>
      <c r="N988">
        <v>1441441.76</v>
      </c>
      <c r="O988" t="s">
        <v>1296</v>
      </c>
      <c r="P988" t="e">
        <f>INDEX(#REF!,MATCH(A988,#REF!,0))</f>
        <v>#REF!</v>
      </c>
      <c r="Q988" t="e">
        <f t="shared" si="15"/>
        <v>#REF!</v>
      </c>
    </row>
    <row r="989" spans="1:17" hidden="1" x14ac:dyDescent="0.25">
      <c r="A989" t="s">
        <v>694</v>
      </c>
      <c r="B989">
        <v>4686.42</v>
      </c>
      <c r="E989">
        <v>1850</v>
      </c>
      <c r="H989">
        <v>24139.7</v>
      </c>
      <c r="K989">
        <v>21348</v>
      </c>
      <c r="N989">
        <v>52024.12</v>
      </c>
      <c r="O989" t="s">
        <v>1296</v>
      </c>
      <c r="P989" t="e">
        <f>INDEX(#REF!,MATCH(A989,#REF!,0))</f>
        <v>#REF!</v>
      </c>
      <c r="Q989" t="e">
        <f t="shared" si="15"/>
        <v>#REF!</v>
      </c>
    </row>
    <row r="990" spans="1:17" hidden="1" x14ac:dyDescent="0.25">
      <c r="A990" t="s">
        <v>696</v>
      </c>
      <c r="B990">
        <v>33885.14</v>
      </c>
      <c r="F990">
        <v>390033.46</v>
      </c>
      <c r="N990">
        <v>423918.60000000003</v>
      </c>
      <c r="O990" t="s">
        <v>1296</v>
      </c>
      <c r="P990" t="e">
        <f>INDEX(#REF!,MATCH(A990,#REF!,0))</f>
        <v>#REF!</v>
      </c>
      <c r="Q990" t="e">
        <f t="shared" si="15"/>
        <v>#REF!</v>
      </c>
    </row>
    <row r="991" spans="1:17" hidden="1" x14ac:dyDescent="0.25">
      <c r="A991" t="s">
        <v>697</v>
      </c>
      <c r="D991">
        <v>15116.05</v>
      </c>
      <c r="J991">
        <v>39490.300000000003</v>
      </c>
      <c r="N991">
        <v>54606.350000000006</v>
      </c>
      <c r="O991" t="s">
        <v>1296</v>
      </c>
      <c r="P991" t="e">
        <f>INDEX(#REF!,MATCH(A991,#REF!,0))</f>
        <v>#REF!</v>
      </c>
      <c r="Q991" t="e">
        <f t="shared" si="15"/>
        <v>#REF!</v>
      </c>
    </row>
    <row r="992" spans="1:17" hidden="1" x14ac:dyDescent="0.25">
      <c r="A992" t="s">
        <v>698</v>
      </c>
      <c r="F992">
        <v>93872.98</v>
      </c>
      <c r="M992">
        <v>80691.710000000006</v>
      </c>
      <c r="N992">
        <v>174564.69</v>
      </c>
      <c r="O992" t="s">
        <v>1296</v>
      </c>
      <c r="P992" t="e">
        <f>INDEX(#REF!,MATCH(A992,#REF!,0))</f>
        <v>#REF!</v>
      </c>
      <c r="Q992" t="e">
        <f t="shared" si="15"/>
        <v>#REF!</v>
      </c>
    </row>
    <row r="993" spans="1:17" hidden="1" x14ac:dyDescent="0.25">
      <c r="A993" t="s">
        <v>699</v>
      </c>
      <c r="B993">
        <v>62048.75</v>
      </c>
      <c r="C993">
        <v>1350000</v>
      </c>
      <c r="E993">
        <v>1645381.62</v>
      </c>
      <c r="K993">
        <v>470341.14</v>
      </c>
      <c r="N993">
        <v>3527771.5100000002</v>
      </c>
      <c r="O993" t="s">
        <v>1296</v>
      </c>
      <c r="P993" t="e">
        <f>INDEX(#REF!,MATCH(A993,#REF!,0))</f>
        <v>#REF!</v>
      </c>
      <c r="Q993" t="e">
        <f t="shared" si="15"/>
        <v>#REF!</v>
      </c>
    </row>
    <row r="994" spans="1:17" hidden="1" x14ac:dyDescent="0.25">
      <c r="A994" t="s">
        <v>700</v>
      </c>
      <c r="D994">
        <v>314766.21999999997</v>
      </c>
      <c r="N994">
        <v>314766.21999999997</v>
      </c>
      <c r="O994" t="s">
        <v>1296</v>
      </c>
      <c r="P994" t="e">
        <f>INDEX(#REF!,MATCH(A994,#REF!,0))</f>
        <v>#REF!</v>
      </c>
      <c r="Q994" t="e">
        <f t="shared" si="15"/>
        <v>#REF!</v>
      </c>
    </row>
    <row r="995" spans="1:17" hidden="1" x14ac:dyDescent="0.25">
      <c r="A995" t="s">
        <v>701</v>
      </c>
      <c r="B995">
        <v>542859.71</v>
      </c>
      <c r="E995">
        <v>381486.36</v>
      </c>
      <c r="H995">
        <v>791373.42</v>
      </c>
      <c r="K995">
        <v>1239889.21</v>
      </c>
      <c r="N995">
        <v>2955608.7</v>
      </c>
      <c r="O995" t="s">
        <v>1296</v>
      </c>
      <c r="P995" t="e">
        <f>INDEX(#REF!,MATCH(A995,#REF!,0))</f>
        <v>#REF!</v>
      </c>
      <c r="Q995" t="e">
        <f t="shared" si="15"/>
        <v>#REF!</v>
      </c>
    </row>
    <row r="996" spans="1:17" hidden="1" x14ac:dyDescent="0.25">
      <c r="A996" t="s">
        <v>702</v>
      </c>
      <c r="B996">
        <v>105978.95</v>
      </c>
      <c r="H996">
        <v>532181.67000000004</v>
      </c>
      <c r="M996">
        <v>416787.64</v>
      </c>
      <c r="N996">
        <v>1054948.26</v>
      </c>
      <c r="O996" t="s">
        <v>1296</v>
      </c>
      <c r="P996" t="e">
        <f>INDEX(#REF!,MATCH(A996,#REF!,0))</f>
        <v>#REF!</v>
      </c>
      <c r="Q996" t="e">
        <f t="shared" si="15"/>
        <v>#REF!</v>
      </c>
    </row>
    <row r="997" spans="1:17" hidden="1" x14ac:dyDescent="0.25">
      <c r="A997" t="s">
        <v>703</v>
      </c>
      <c r="B997">
        <v>316878.75</v>
      </c>
      <c r="F997">
        <v>311973.78000000003</v>
      </c>
      <c r="I997">
        <v>243201.22</v>
      </c>
      <c r="L997">
        <v>274310.62</v>
      </c>
      <c r="N997">
        <v>1146364.3700000001</v>
      </c>
      <c r="O997" t="s">
        <v>1296</v>
      </c>
      <c r="P997" t="e">
        <f>INDEX(#REF!,MATCH(A997,#REF!,0))</f>
        <v>#REF!</v>
      </c>
      <c r="Q997" t="e">
        <f t="shared" si="15"/>
        <v>#REF!</v>
      </c>
    </row>
    <row r="998" spans="1:17" hidden="1" x14ac:dyDescent="0.25">
      <c r="A998" t="s">
        <v>704</v>
      </c>
      <c r="F998">
        <v>319785.46000000002</v>
      </c>
      <c r="L998">
        <v>284350</v>
      </c>
      <c r="N998">
        <v>604135.46</v>
      </c>
      <c r="O998" t="s">
        <v>1296</v>
      </c>
      <c r="P998" t="e">
        <f>INDEX(#REF!,MATCH(A998,#REF!,0))</f>
        <v>#REF!</v>
      </c>
      <c r="Q998" t="e">
        <f t="shared" si="15"/>
        <v>#REF!</v>
      </c>
    </row>
    <row r="999" spans="1:17" hidden="1" x14ac:dyDescent="0.25">
      <c r="A999" t="s">
        <v>705</v>
      </c>
      <c r="C999">
        <v>225044.69</v>
      </c>
      <c r="F999">
        <v>603581.5</v>
      </c>
      <c r="I999">
        <v>235303.43</v>
      </c>
      <c r="L999">
        <v>386785.37</v>
      </c>
      <c r="N999">
        <v>1450714.9899999998</v>
      </c>
      <c r="O999" t="s">
        <v>1296</v>
      </c>
      <c r="P999" t="e">
        <f>INDEX(#REF!,MATCH(A999,#REF!,0))</f>
        <v>#REF!</v>
      </c>
      <c r="Q999" t="e">
        <f t="shared" si="15"/>
        <v>#REF!</v>
      </c>
    </row>
    <row r="1000" spans="1:17" hidden="1" x14ac:dyDescent="0.25">
      <c r="A1000" t="s">
        <v>706</v>
      </c>
      <c r="C1000">
        <v>16847.25</v>
      </c>
      <c r="E1000">
        <v>12925</v>
      </c>
      <c r="H1000">
        <v>87084.95</v>
      </c>
      <c r="K1000">
        <v>350000</v>
      </c>
      <c r="N1000">
        <v>466857.2</v>
      </c>
      <c r="O1000" t="s">
        <v>1296</v>
      </c>
      <c r="P1000" t="e">
        <f>INDEX(#REF!,MATCH(A1000,#REF!,0))</f>
        <v>#REF!</v>
      </c>
      <c r="Q1000" t="e">
        <f t="shared" si="15"/>
        <v>#REF!</v>
      </c>
    </row>
    <row r="1001" spans="1:17" hidden="1" x14ac:dyDescent="0.25">
      <c r="A1001" t="s">
        <v>707</v>
      </c>
      <c r="B1001">
        <v>73560.399999999994</v>
      </c>
      <c r="N1001">
        <v>73560.399999999994</v>
      </c>
      <c r="O1001" t="s">
        <v>1296</v>
      </c>
      <c r="P1001" t="e">
        <f>INDEX(#REF!,MATCH(A1001,#REF!,0))</f>
        <v>#REF!</v>
      </c>
      <c r="Q1001" t="e">
        <f t="shared" si="15"/>
        <v>#REF!</v>
      </c>
    </row>
    <row r="1002" spans="1:17" hidden="1" x14ac:dyDescent="0.25">
      <c r="A1002" t="s">
        <v>1146</v>
      </c>
      <c r="B1002">
        <v>0</v>
      </c>
      <c r="D1002">
        <v>5000</v>
      </c>
      <c r="E1002">
        <v>23500</v>
      </c>
      <c r="G1002">
        <v>50000</v>
      </c>
      <c r="H1002">
        <v>47000</v>
      </c>
      <c r="K1002">
        <v>94000</v>
      </c>
      <c r="N1002">
        <v>219500</v>
      </c>
      <c r="O1002" t="s">
        <v>1296</v>
      </c>
      <c r="P1002" t="e">
        <f>INDEX(#REF!,MATCH(A1002,#REF!,0))</f>
        <v>#REF!</v>
      </c>
      <c r="Q1002" t="e">
        <f t="shared" si="15"/>
        <v>#REF!</v>
      </c>
    </row>
    <row r="1003" spans="1:17" hidden="1" x14ac:dyDescent="0.25">
      <c r="A1003" t="s">
        <v>1147</v>
      </c>
      <c r="D1003">
        <v>1028953.14</v>
      </c>
      <c r="G1003">
        <v>5920.12</v>
      </c>
      <c r="N1003">
        <v>1034873.26</v>
      </c>
      <c r="O1003" t="s">
        <v>1296</v>
      </c>
      <c r="P1003" t="e">
        <f>INDEX(#REF!,MATCH(A1003,#REF!,0))</f>
        <v>#REF!</v>
      </c>
      <c r="Q1003" t="e">
        <f t="shared" si="15"/>
        <v>#REF!</v>
      </c>
    </row>
    <row r="1004" spans="1:17" hidden="1" x14ac:dyDescent="0.25">
      <c r="A1004" t="s">
        <v>1148</v>
      </c>
      <c r="B1004">
        <v>1686.36</v>
      </c>
      <c r="E1004">
        <v>56345.41</v>
      </c>
      <c r="F1004">
        <v>293891</v>
      </c>
      <c r="H1004">
        <v>293891</v>
      </c>
      <c r="K1004">
        <v>65800</v>
      </c>
      <c r="M1004">
        <v>94000</v>
      </c>
      <c r="N1004">
        <v>805613.77</v>
      </c>
      <c r="O1004" t="s">
        <v>1296</v>
      </c>
      <c r="P1004" t="e">
        <f>INDEX(#REF!,MATCH(A1004,#REF!,0))</f>
        <v>#REF!</v>
      </c>
      <c r="Q1004" t="e">
        <f t="shared" si="15"/>
        <v>#REF!</v>
      </c>
    </row>
    <row r="1005" spans="1:17" hidden="1" x14ac:dyDescent="0.25">
      <c r="A1005" t="s">
        <v>838</v>
      </c>
      <c r="F1005">
        <v>0</v>
      </c>
      <c r="L1005">
        <v>0</v>
      </c>
      <c r="N1005">
        <v>0</v>
      </c>
      <c r="O1005" t="s">
        <v>1296</v>
      </c>
      <c r="P1005" t="e">
        <f>INDEX(#REF!,MATCH(A1005,#REF!,0))</f>
        <v>#REF!</v>
      </c>
      <c r="Q1005" t="e">
        <f t="shared" si="15"/>
        <v>#REF!</v>
      </c>
    </row>
    <row r="1006" spans="1:17" hidden="1" x14ac:dyDescent="0.25">
      <c r="A1006" t="s">
        <v>1149</v>
      </c>
      <c r="B1006">
        <v>119690.11</v>
      </c>
      <c r="H1006">
        <v>71252</v>
      </c>
      <c r="N1006">
        <v>190942.11</v>
      </c>
      <c r="O1006" t="s">
        <v>1296</v>
      </c>
      <c r="P1006" t="e">
        <f>INDEX(#REF!,MATCH(A1006,#REF!,0))</f>
        <v>#REF!</v>
      </c>
      <c r="Q1006" t="e">
        <f t="shared" si="15"/>
        <v>#REF!</v>
      </c>
    </row>
    <row r="1007" spans="1:17" hidden="1" x14ac:dyDescent="0.25">
      <c r="A1007" t="s">
        <v>1150</v>
      </c>
      <c r="C1007">
        <v>217800</v>
      </c>
      <c r="D1007">
        <v>42643.65</v>
      </c>
      <c r="F1007">
        <v>667735.79</v>
      </c>
      <c r="G1007">
        <v>312345.03000000003</v>
      </c>
      <c r="J1007">
        <v>591762.68999999994</v>
      </c>
      <c r="L1007">
        <v>53810.76</v>
      </c>
      <c r="N1007">
        <v>1886097.9200000002</v>
      </c>
      <c r="O1007" t="s">
        <v>1296</v>
      </c>
      <c r="P1007" t="e">
        <f>INDEX(#REF!,MATCH(A1007,#REF!,0))</f>
        <v>#REF!</v>
      </c>
      <c r="Q1007" t="e">
        <f t="shared" si="15"/>
        <v>#REF!</v>
      </c>
    </row>
    <row r="1008" spans="1:17" hidden="1" x14ac:dyDescent="0.25">
      <c r="A1008" t="s">
        <v>1151</v>
      </c>
      <c r="B1008">
        <v>103487.41</v>
      </c>
      <c r="N1008">
        <v>103487.41</v>
      </c>
      <c r="O1008" t="s">
        <v>1296</v>
      </c>
      <c r="P1008" t="e">
        <f>INDEX(#REF!,MATCH(A1008,#REF!,0))</f>
        <v>#REF!</v>
      </c>
      <c r="Q1008" t="e">
        <f t="shared" si="15"/>
        <v>#REF!</v>
      </c>
    </row>
    <row r="1009" spans="1:17" hidden="1" x14ac:dyDescent="0.25">
      <c r="A1009" t="s">
        <v>1152</v>
      </c>
      <c r="F1009">
        <v>117936.63</v>
      </c>
      <c r="H1009">
        <v>131040.7</v>
      </c>
      <c r="N1009">
        <v>248977.33000000002</v>
      </c>
      <c r="O1009" t="s">
        <v>1296</v>
      </c>
      <c r="P1009" t="e">
        <f>INDEX(#REF!,MATCH(A1009,#REF!,0))</f>
        <v>#REF!</v>
      </c>
      <c r="Q1009" t="e">
        <f t="shared" si="15"/>
        <v>#REF!</v>
      </c>
    </row>
    <row r="1010" spans="1:17" hidden="1" x14ac:dyDescent="0.25">
      <c r="A1010" t="s">
        <v>1153</v>
      </c>
      <c r="F1010">
        <v>47483.67</v>
      </c>
      <c r="G1010">
        <v>460409.37</v>
      </c>
      <c r="I1010">
        <v>97836.14</v>
      </c>
      <c r="N1010">
        <v>605729.18000000005</v>
      </c>
      <c r="O1010" t="s">
        <v>1296</v>
      </c>
      <c r="P1010" t="e">
        <f>INDEX(#REF!,MATCH(A1010,#REF!,0))</f>
        <v>#REF!</v>
      </c>
      <c r="Q1010" t="e">
        <f t="shared" si="15"/>
        <v>#REF!</v>
      </c>
    </row>
    <row r="1011" spans="1:17" hidden="1" x14ac:dyDescent="0.25">
      <c r="A1011" t="s">
        <v>1154</v>
      </c>
      <c r="B1011">
        <v>99755.38</v>
      </c>
      <c r="D1011">
        <v>55830.59</v>
      </c>
      <c r="E1011">
        <v>185000</v>
      </c>
      <c r="G1011">
        <v>237536.02</v>
      </c>
      <c r="N1011">
        <v>578121.99</v>
      </c>
      <c r="O1011" t="s">
        <v>1296</v>
      </c>
      <c r="P1011" t="e">
        <f>INDEX(#REF!,MATCH(A1011,#REF!,0))</f>
        <v>#REF!</v>
      </c>
      <c r="Q1011" t="e">
        <f t="shared" si="15"/>
        <v>#REF!</v>
      </c>
    </row>
    <row r="1012" spans="1:17" hidden="1" x14ac:dyDescent="0.25">
      <c r="A1012" t="s">
        <v>1155</v>
      </c>
      <c r="G1012">
        <v>137766.87</v>
      </c>
      <c r="M1012">
        <v>28200</v>
      </c>
      <c r="N1012">
        <v>165966.87</v>
      </c>
      <c r="O1012" t="s">
        <v>1296</v>
      </c>
      <c r="P1012" t="e">
        <f>INDEX(#REF!,MATCH(A1012,#REF!,0))</f>
        <v>#REF!</v>
      </c>
      <c r="Q1012" t="e">
        <f t="shared" si="15"/>
        <v>#REF!</v>
      </c>
    </row>
    <row r="1013" spans="1:17" hidden="1" x14ac:dyDescent="0.25">
      <c r="A1013" t="s">
        <v>1156</v>
      </c>
      <c r="B1013">
        <v>58893.22</v>
      </c>
      <c r="C1013">
        <v>37380.03</v>
      </c>
      <c r="G1013">
        <v>20680</v>
      </c>
      <c r="J1013">
        <v>205972.83</v>
      </c>
      <c r="M1013">
        <v>24916.21</v>
      </c>
      <c r="N1013">
        <v>347842.29</v>
      </c>
      <c r="O1013" t="s">
        <v>1296</v>
      </c>
      <c r="P1013" t="e">
        <f>INDEX(#REF!,MATCH(A1013,#REF!,0))</f>
        <v>#REF!</v>
      </c>
      <c r="Q1013" t="e">
        <f t="shared" si="15"/>
        <v>#REF!</v>
      </c>
    </row>
    <row r="1014" spans="1:17" hidden="1" x14ac:dyDescent="0.25">
      <c r="A1014" t="s">
        <v>1157</v>
      </c>
      <c r="B1014">
        <v>356064.28</v>
      </c>
      <c r="D1014">
        <v>331386.03999999998</v>
      </c>
      <c r="H1014">
        <v>185612.4</v>
      </c>
      <c r="L1014">
        <v>272600</v>
      </c>
      <c r="N1014">
        <v>1145662.7200000002</v>
      </c>
      <c r="O1014" t="s">
        <v>1296</v>
      </c>
      <c r="P1014" t="e">
        <f>INDEX(#REF!,MATCH(A1014,#REF!,0))</f>
        <v>#REF!</v>
      </c>
      <c r="Q1014" t="e">
        <f t="shared" si="15"/>
        <v>#REF!</v>
      </c>
    </row>
    <row r="1015" spans="1:17" hidden="1" x14ac:dyDescent="0.25">
      <c r="A1015" t="s">
        <v>1162</v>
      </c>
      <c r="B1015">
        <v>103453.14</v>
      </c>
      <c r="E1015">
        <v>71440</v>
      </c>
      <c r="G1015">
        <v>137700</v>
      </c>
      <c r="H1015">
        <v>32900</v>
      </c>
      <c r="N1015">
        <v>345493.14</v>
      </c>
      <c r="O1015" t="s">
        <v>1296</v>
      </c>
      <c r="P1015" t="e">
        <f>INDEX(#REF!,MATCH(A1015,#REF!,0))</f>
        <v>#REF!</v>
      </c>
      <c r="Q1015" t="e">
        <f>P1015=N1015</f>
        <v>#REF!</v>
      </c>
    </row>
    <row r="1016" spans="1:17" hidden="1" x14ac:dyDescent="0.25">
      <c r="A1016" t="s">
        <v>1164</v>
      </c>
      <c r="B1016">
        <v>5969.87</v>
      </c>
      <c r="F1016">
        <v>57128.19</v>
      </c>
      <c r="H1016">
        <v>111966.76000000001</v>
      </c>
      <c r="J1016">
        <v>13588.52</v>
      </c>
      <c r="N1016">
        <v>188653.34</v>
      </c>
      <c r="O1016" t="s">
        <v>1296</v>
      </c>
      <c r="P1016" t="e">
        <f>INDEX(#REF!,MATCH(A1016,#REF!,0))</f>
        <v>#REF!</v>
      </c>
      <c r="Q1016" t="e">
        <f>P1016=N1016</f>
        <v>#REF!</v>
      </c>
    </row>
    <row r="1017" spans="1:17" hidden="1" x14ac:dyDescent="0.25">
      <c r="A1017" t="s">
        <v>1165</v>
      </c>
      <c r="D1017">
        <v>169200</v>
      </c>
      <c r="F1017">
        <v>141000</v>
      </c>
      <c r="I1017">
        <v>141000</v>
      </c>
      <c r="N1017">
        <v>451200</v>
      </c>
      <c r="O1017" t="s">
        <v>1296</v>
      </c>
      <c r="P1017" t="e">
        <f>INDEX(#REF!,MATCH(A1017,#REF!,0))</f>
        <v>#REF!</v>
      </c>
      <c r="Q1017" t="e">
        <f>P1017=N1017</f>
        <v>#REF!</v>
      </c>
    </row>
    <row r="1018" spans="1:17" hidden="1" x14ac:dyDescent="0.25">
      <c r="A1018" t="s">
        <v>1229</v>
      </c>
      <c r="F1018">
        <v>40000</v>
      </c>
      <c r="J1018">
        <v>100000</v>
      </c>
      <c r="M1018">
        <v>80000</v>
      </c>
      <c r="N1018">
        <v>220000</v>
      </c>
      <c r="O1018" t="s">
        <v>1307</v>
      </c>
      <c r="P1018" t="e">
        <f>INDEX(#REF!,MATCH(A1018,#REF!,0))</f>
        <v>#REF!</v>
      </c>
      <c r="Q1018" t="e">
        <f t="shared" ref="Q1018:Q1081" si="16">P1018=N1018</f>
        <v>#REF!</v>
      </c>
    </row>
    <row r="1019" spans="1:17" hidden="1" x14ac:dyDescent="0.25">
      <c r="A1019" t="s">
        <v>913</v>
      </c>
      <c r="I1019">
        <v>44550</v>
      </c>
      <c r="N1019">
        <v>44550</v>
      </c>
      <c r="O1019" t="s">
        <v>1307</v>
      </c>
      <c r="P1019" t="e">
        <f>INDEX(#REF!,MATCH(A1019,#REF!,0))</f>
        <v>#REF!</v>
      </c>
      <c r="Q1019" t="e">
        <f t="shared" si="16"/>
        <v>#REF!</v>
      </c>
    </row>
    <row r="1020" spans="1:17" hidden="1" x14ac:dyDescent="0.25">
      <c r="A1020" t="s">
        <v>915</v>
      </c>
      <c r="I1020">
        <v>0</v>
      </c>
      <c r="N1020">
        <v>0</v>
      </c>
      <c r="O1020" t="s">
        <v>1307</v>
      </c>
      <c r="P1020" t="e">
        <f>INDEX(#REF!,MATCH(A1020,#REF!,0))</f>
        <v>#REF!</v>
      </c>
      <c r="Q1020" t="e">
        <f t="shared" si="16"/>
        <v>#REF!</v>
      </c>
    </row>
    <row r="1021" spans="1:17" hidden="1" x14ac:dyDescent="0.25">
      <c r="A1021" t="s">
        <v>937</v>
      </c>
      <c r="E1021">
        <v>40657.54</v>
      </c>
      <c r="F1021">
        <v>5940</v>
      </c>
      <c r="I1021">
        <v>19260.77</v>
      </c>
      <c r="L1021">
        <v>57182.33</v>
      </c>
      <c r="N1021">
        <v>123040.64</v>
      </c>
      <c r="O1021" t="s">
        <v>1307</v>
      </c>
      <c r="P1021" t="e">
        <f>INDEX(#REF!,MATCH(A1021,#REF!,0))</f>
        <v>#REF!</v>
      </c>
      <c r="Q1021" t="e">
        <f t="shared" si="16"/>
        <v>#REF!</v>
      </c>
    </row>
    <row r="1022" spans="1:17" hidden="1" x14ac:dyDescent="0.25">
      <c r="A1022" t="s">
        <v>938</v>
      </c>
      <c r="C1022">
        <v>93296.08</v>
      </c>
      <c r="N1022">
        <v>93296.08</v>
      </c>
      <c r="O1022" t="s">
        <v>1307</v>
      </c>
      <c r="P1022" t="e">
        <f>INDEX(#REF!,MATCH(A1022,#REF!,0))</f>
        <v>#REF!</v>
      </c>
      <c r="Q1022" t="e">
        <f t="shared" si="16"/>
        <v>#REF!</v>
      </c>
    </row>
    <row r="1023" spans="1:17" hidden="1" x14ac:dyDescent="0.25">
      <c r="A1023" t="s">
        <v>944</v>
      </c>
      <c r="E1023">
        <v>71010</v>
      </c>
      <c r="H1023">
        <v>40515</v>
      </c>
      <c r="N1023">
        <v>111525</v>
      </c>
      <c r="O1023" t="s">
        <v>1307</v>
      </c>
      <c r="P1023" t="e">
        <f>INDEX(#REF!,MATCH(A1023,#REF!,0))</f>
        <v>#REF!</v>
      </c>
      <c r="Q1023" t="e">
        <f t="shared" si="16"/>
        <v>#REF!</v>
      </c>
    </row>
    <row r="1024" spans="1:17" hidden="1" x14ac:dyDescent="0.25">
      <c r="A1024" t="s">
        <v>945</v>
      </c>
      <c r="D1024">
        <v>41817.4</v>
      </c>
      <c r="H1024">
        <v>15152.76</v>
      </c>
      <c r="N1024">
        <v>56970.16</v>
      </c>
      <c r="O1024" t="s">
        <v>1307</v>
      </c>
      <c r="P1024" t="e">
        <f>INDEX(#REF!,MATCH(A1024,#REF!,0))</f>
        <v>#REF!</v>
      </c>
      <c r="Q1024" t="e">
        <f t="shared" si="16"/>
        <v>#REF!</v>
      </c>
    </row>
    <row r="1025" spans="1:17" hidden="1" x14ac:dyDescent="0.25">
      <c r="A1025" t="s">
        <v>946</v>
      </c>
      <c r="D1025">
        <v>5650.31</v>
      </c>
      <c r="N1025">
        <v>5650.31</v>
      </c>
      <c r="O1025" t="s">
        <v>1307</v>
      </c>
      <c r="P1025" t="e">
        <f>INDEX(#REF!,MATCH(A1025,#REF!,0))</f>
        <v>#REF!</v>
      </c>
      <c r="Q1025" t="e">
        <f t="shared" si="16"/>
        <v>#REF!</v>
      </c>
    </row>
    <row r="1026" spans="1:17" hidden="1" x14ac:dyDescent="0.25">
      <c r="A1026" t="s">
        <v>948</v>
      </c>
      <c r="D1026">
        <v>238300</v>
      </c>
      <c r="F1026">
        <v>45000</v>
      </c>
      <c r="I1026">
        <v>75000</v>
      </c>
      <c r="L1026">
        <v>75000</v>
      </c>
      <c r="N1026">
        <v>433300</v>
      </c>
      <c r="O1026" t="s">
        <v>1307</v>
      </c>
      <c r="P1026" t="e">
        <f>INDEX(#REF!,MATCH(A1026,#REF!,0))</f>
        <v>#REF!</v>
      </c>
      <c r="Q1026" t="e">
        <f t="shared" si="16"/>
        <v>#REF!</v>
      </c>
    </row>
    <row r="1027" spans="1:17" hidden="1" x14ac:dyDescent="0.25">
      <c r="A1027" t="s">
        <v>949</v>
      </c>
      <c r="I1027">
        <v>24373.73</v>
      </c>
      <c r="K1027">
        <v>24373.72</v>
      </c>
      <c r="N1027">
        <v>48747.45</v>
      </c>
      <c r="O1027" t="s">
        <v>1307</v>
      </c>
      <c r="P1027" t="e">
        <f>INDEX(#REF!,MATCH(A1027,#REF!,0))</f>
        <v>#REF!</v>
      </c>
      <c r="Q1027" t="e">
        <f t="shared" si="16"/>
        <v>#REF!</v>
      </c>
    </row>
    <row r="1028" spans="1:17" hidden="1" x14ac:dyDescent="0.25">
      <c r="A1028" t="s">
        <v>967</v>
      </c>
      <c r="E1028">
        <v>4070.93</v>
      </c>
      <c r="H1028">
        <v>8597.4</v>
      </c>
      <c r="K1028">
        <v>5338.38</v>
      </c>
      <c r="N1028">
        <v>18006.71</v>
      </c>
      <c r="O1028" t="s">
        <v>1307</v>
      </c>
      <c r="P1028" t="e">
        <f>INDEX(#REF!,MATCH(A1028,#REF!,0))</f>
        <v>#REF!</v>
      </c>
      <c r="Q1028" t="e">
        <f t="shared" si="16"/>
        <v>#REF!</v>
      </c>
    </row>
    <row r="1029" spans="1:17" hidden="1" x14ac:dyDescent="0.25">
      <c r="A1029" t="s">
        <v>968</v>
      </c>
      <c r="G1029">
        <v>143088.9</v>
      </c>
      <c r="L1029">
        <v>943751.16</v>
      </c>
      <c r="N1029">
        <v>1086840.06</v>
      </c>
      <c r="O1029" t="s">
        <v>1307</v>
      </c>
      <c r="P1029" t="e">
        <f>INDEX(#REF!,MATCH(A1029,#REF!,0))</f>
        <v>#REF!</v>
      </c>
      <c r="Q1029" t="e">
        <f t="shared" si="16"/>
        <v>#REF!</v>
      </c>
    </row>
    <row r="1030" spans="1:17" hidden="1" x14ac:dyDescent="0.25">
      <c r="A1030" t="s">
        <v>989</v>
      </c>
      <c r="G1030">
        <v>101550.62</v>
      </c>
      <c r="L1030">
        <v>23249.38</v>
      </c>
      <c r="N1030">
        <v>124800</v>
      </c>
      <c r="O1030" t="s">
        <v>1307</v>
      </c>
      <c r="P1030" t="e">
        <f>INDEX(#REF!,MATCH(A1030,#REF!,0))</f>
        <v>#REF!</v>
      </c>
      <c r="Q1030" t="e">
        <f t="shared" si="16"/>
        <v>#REF!</v>
      </c>
    </row>
    <row r="1031" spans="1:17" hidden="1" x14ac:dyDescent="0.25">
      <c r="A1031" t="s">
        <v>1166</v>
      </c>
      <c r="C1031">
        <v>502897.5</v>
      </c>
      <c r="I1031">
        <v>502897.5</v>
      </c>
      <c r="N1031">
        <v>1005795</v>
      </c>
      <c r="O1031" t="s">
        <v>1307</v>
      </c>
      <c r="P1031" t="e">
        <f>INDEX(#REF!,MATCH(A1031,#REF!,0))</f>
        <v>#REF!</v>
      </c>
      <c r="Q1031" t="e">
        <f t="shared" si="16"/>
        <v>#REF!</v>
      </c>
    </row>
    <row r="1032" spans="1:17" hidden="1" x14ac:dyDescent="0.25">
      <c r="A1032" t="s">
        <v>1012</v>
      </c>
      <c r="E1032">
        <v>847000</v>
      </c>
      <c r="N1032">
        <v>847000</v>
      </c>
      <c r="O1032" t="s">
        <v>1307</v>
      </c>
      <c r="P1032" t="e">
        <f>INDEX(#REF!,MATCH(A1032,#REF!,0))</f>
        <v>#REF!</v>
      </c>
      <c r="Q1032" t="e">
        <f t="shared" si="16"/>
        <v>#REF!</v>
      </c>
    </row>
    <row r="1033" spans="1:17" hidden="1" x14ac:dyDescent="0.25">
      <c r="A1033" t="s">
        <v>1017</v>
      </c>
      <c r="C1033">
        <v>216856.8</v>
      </c>
      <c r="I1033">
        <v>240952</v>
      </c>
      <c r="N1033">
        <v>457808.8</v>
      </c>
      <c r="O1033" t="s">
        <v>1307</v>
      </c>
      <c r="P1033" t="e">
        <f>INDEX(#REF!,MATCH(A1033,#REF!,0))</f>
        <v>#REF!</v>
      </c>
      <c r="Q1033" t="e">
        <f t="shared" si="16"/>
        <v>#REF!</v>
      </c>
    </row>
    <row r="1034" spans="1:17" hidden="1" x14ac:dyDescent="0.25">
      <c r="A1034" t="s">
        <v>1018</v>
      </c>
      <c r="C1034">
        <v>92688.3</v>
      </c>
      <c r="I1034">
        <v>102987</v>
      </c>
      <c r="N1034">
        <v>195675.3</v>
      </c>
      <c r="O1034" t="s">
        <v>1307</v>
      </c>
      <c r="P1034" t="e">
        <f>INDEX(#REF!,MATCH(A1034,#REF!,0))</f>
        <v>#REF!</v>
      </c>
      <c r="Q1034" t="e">
        <f t="shared" si="16"/>
        <v>#REF!</v>
      </c>
    </row>
    <row r="1035" spans="1:17" hidden="1" x14ac:dyDescent="0.25">
      <c r="A1035" t="s">
        <v>1031</v>
      </c>
      <c r="C1035">
        <v>402484</v>
      </c>
      <c r="D1035">
        <v>148252.69</v>
      </c>
      <c r="F1035">
        <v>129472.99</v>
      </c>
      <c r="H1035">
        <v>85147.700000000012</v>
      </c>
      <c r="K1035">
        <v>84331.62</v>
      </c>
      <c r="N1035">
        <v>849688.99999999988</v>
      </c>
      <c r="O1035" t="s">
        <v>1307</v>
      </c>
      <c r="P1035" t="e">
        <f>INDEX(#REF!,MATCH(A1035,#REF!,0))</f>
        <v>#REF!</v>
      </c>
      <c r="Q1035" t="e">
        <f t="shared" si="16"/>
        <v>#REF!</v>
      </c>
    </row>
    <row r="1036" spans="1:17" hidden="1" x14ac:dyDescent="0.25">
      <c r="A1036" t="s">
        <v>1176</v>
      </c>
      <c r="E1036">
        <v>95165</v>
      </c>
      <c r="G1036">
        <v>77283.5</v>
      </c>
      <c r="L1036">
        <v>16242</v>
      </c>
      <c r="N1036">
        <v>188690.5</v>
      </c>
      <c r="O1036" t="s">
        <v>1307</v>
      </c>
      <c r="P1036" t="e">
        <f>INDEX(#REF!,MATCH(A1036,#REF!,0))</f>
        <v>#REF!</v>
      </c>
      <c r="Q1036" t="e">
        <f t="shared" si="16"/>
        <v>#REF!</v>
      </c>
    </row>
    <row r="1037" spans="1:17" hidden="1" x14ac:dyDescent="0.25">
      <c r="A1037" t="s">
        <v>1066</v>
      </c>
      <c r="E1037">
        <v>100000</v>
      </c>
      <c r="F1037">
        <v>10389.48</v>
      </c>
      <c r="I1037">
        <v>137364.43</v>
      </c>
      <c r="L1037">
        <v>50000</v>
      </c>
      <c r="N1037">
        <v>297753.90999999997</v>
      </c>
      <c r="O1037" t="s">
        <v>1307</v>
      </c>
      <c r="P1037" t="e">
        <f>INDEX(#REF!,MATCH(A1037,#REF!,0))</f>
        <v>#REF!</v>
      </c>
      <c r="Q1037" t="e">
        <f t="shared" si="16"/>
        <v>#REF!</v>
      </c>
    </row>
    <row r="1038" spans="1:17" hidden="1" x14ac:dyDescent="0.25">
      <c r="A1038" t="s">
        <v>1243</v>
      </c>
      <c r="E1038">
        <v>359310</v>
      </c>
      <c r="H1038">
        <v>102660</v>
      </c>
      <c r="K1038">
        <v>256650</v>
      </c>
      <c r="N1038">
        <v>718620</v>
      </c>
      <c r="O1038" t="s">
        <v>1307</v>
      </c>
      <c r="P1038" t="e">
        <f>INDEX(#REF!,MATCH(A1038,#REF!,0))</f>
        <v>#REF!</v>
      </c>
      <c r="Q1038" t="e">
        <f t="shared" si="16"/>
        <v>#REF!</v>
      </c>
    </row>
    <row r="1039" spans="1:17" hidden="1" x14ac:dyDescent="0.25">
      <c r="A1039" t="s">
        <v>1085</v>
      </c>
      <c r="C1039">
        <v>1105263.1599999999</v>
      </c>
      <c r="D1039">
        <v>686000</v>
      </c>
      <c r="I1039">
        <v>827931.29999999993</v>
      </c>
      <c r="N1039">
        <v>2619194.46</v>
      </c>
      <c r="O1039" t="s">
        <v>1307</v>
      </c>
      <c r="P1039" t="e">
        <f>INDEX(#REF!,MATCH(A1039,#REF!,0))</f>
        <v>#REF!</v>
      </c>
      <c r="Q1039" t="e">
        <f t="shared" si="16"/>
        <v>#REF!</v>
      </c>
    </row>
    <row r="1040" spans="1:17" hidden="1" x14ac:dyDescent="0.25">
      <c r="A1040" t="s">
        <v>1134</v>
      </c>
      <c r="E1040">
        <v>51410.18</v>
      </c>
      <c r="H1040">
        <v>25705.09</v>
      </c>
      <c r="K1040">
        <v>26621.759999999998</v>
      </c>
      <c r="N1040">
        <v>103737.03</v>
      </c>
      <c r="O1040" t="s">
        <v>1307</v>
      </c>
      <c r="P1040" t="e">
        <f>INDEX(#REF!,MATCH(A1040,#REF!,0))</f>
        <v>#REF!</v>
      </c>
      <c r="Q1040" t="e">
        <f t="shared" si="16"/>
        <v>#REF!</v>
      </c>
    </row>
    <row r="1041" spans="1:17" hidden="1" x14ac:dyDescent="0.25">
      <c r="A1041" t="s">
        <v>1135</v>
      </c>
      <c r="D1041">
        <v>18181.8</v>
      </c>
      <c r="G1041">
        <v>18181.8</v>
      </c>
      <c r="J1041">
        <v>16500</v>
      </c>
      <c r="M1041">
        <v>17348.2</v>
      </c>
      <c r="N1041">
        <v>70211.8</v>
      </c>
      <c r="O1041" t="s">
        <v>1307</v>
      </c>
      <c r="P1041" t="e">
        <f>INDEX(#REF!,MATCH(A1041,#REF!,0))</f>
        <v>#REF!</v>
      </c>
      <c r="Q1041" t="e">
        <f t="shared" si="16"/>
        <v>#REF!</v>
      </c>
    </row>
    <row r="1042" spans="1:17" hidden="1" x14ac:dyDescent="0.25">
      <c r="A1042" t="s">
        <v>1136</v>
      </c>
      <c r="D1042">
        <v>7000</v>
      </c>
      <c r="G1042">
        <v>18150</v>
      </c>
      <c r="J1042">
        <v>18150</v>
      </c>
      <c r="M1042">
        <v>18150</v>
      </c>
      <c r="N1042">
        <v>61450</v>
      </c>
      <c r="O1042" t="s">
        <v>1307</v>
      </c>
      <c r="P1042" t="e">
        <f>INDEX(#REF!,MATCH(A1042,#REF!,0))</f>
        <v>#REF!</v>
      </c>
      <c r="Q1042" t="e">
        <f t="shared" si="16"/>
        <v>#REF!</v>
      </c>
    </row>
    <row r="1043" spans="1:17" hidden="1" x14ac:dyDescent="0.25">
      <c r="A1043" t="s">
        <v>1137</v>
      </c>
      <c r="D1043">
        <v>10334.98</v>
      </c>
      <c r="G1043">
        <v>10334.98</v>
      </c>
      <c r="J1043">
        <v>10981.78</v>
      </c>
      <c r="M1043">
        <v>15174.41</v>
      </c>
      <c r="N1043">
        <v>46826.149999999994</v>
      </c>
      <c r="O1043" t="s">
        <v>1307</v>
      </c>
      <c r="P1043" t="e">
        <f>INDEX(#REF!,MATCH(A1043,#REF!,0))</f>
        <v>#REF!</v>
      </c>
      <c r="Q1043" t="e">
        <f t="shared" si="16"/>
        <v>#REF!</v>
      </c>
    </row>
    <row r="1044" spans="1:17" hidden="1" x14ac:dyDescent="0.25">
      <c r="A1044" t="s">
        <v>1138</v>
      </c>
      <c r="D1044">
        <v>17600</v>
      </c>
      <c r="G1044">
        <v>20000</v>
      </c>
      <c r="J1044">
        <v>25000</v>
      </c>
      <c r="M1044">
        <v>25000</v>
      </c>
      <c r="N1044">
        <v>87600</v>
      </c>
      <c r="O1044" t="s">
        <v>1307</v>
      </c>
      <c r="P1044" t="e">
        <f>INDEX(#REF!,MATCH(A1044,#REF!,0))</f>
        <v>#REF!</v>
      </c>
      <c r="Q1044" t="e">
        <f t="shared" si="16"/>
        <v>#REF!</v>
      </c>
    </row>
    <row r="1045" spans="1:17" hidden="1" x14ac:dyDescent="0.25">
      <c r="A1045" t="s">
        <v>1139</v>
      </c>
      <c r="D1045">
        <v>31724.52</v>
      </c>
      <c r="G1045">
        <v>75509.78</v>
      </c>
      <c r="J1045">
        <v>69945.23</v>
      </c>
      <c r="M1045">
        <v>30142.32</v>
      </c>
      <c r="N1045">
        <v>207321.85</v>
      </c>
      <c r="O1045" t="s">
        <v>1307</v>
      </c>
      <c r="P1045" t="e">
        <f>INDEX(#REF!,MATCH(A1045,#REF!,0))</f>
        <v>#REF!</v>
      </c>
      <c r="Q1045" t="e">
        <f t="shared" si="16"/>
        <v>#REF!</v>
      </c>
    </row>
    <row r="1046" spans="1:17" hidden="1" x14ac:dyDescent="0.25">
      <c r="A1046" t="s">
        <v>1140</v>
      </c>
      <c r="C1046">
        <v>35000</v>
      </c>
      <c r="G1046">
        <v>36788</v>
      </c>
      <c r="J1046">
        <v>26767</v>
      </c>
      <c r="M1046">
        <v>24183</v>
      </c>
      <c r="N1046">
        <v>122738</v>
      </c>
      <c r="O1046" t="s">
        <v>1307</v>
      </c>
      <c r="P1046" t="e">
        <f>INDEX(#REF!,MATCH(A1046,#REF!,0))</f>
        <v>#REF!</v>
      </c>
      <c r="Q1046" t="e">
        <f t="shared" si="16"/>
        <v>#REF!</v>
      </c>
    </row>
    <row r="1047" spans="1:17" hidden="1" x14ac:dyDescent="0.25">
      <c r="A1047" t="s">
        <v>1141</v>
      </c>
      <c r="C1047">
        <v>27789.66</v>
      </c>
      <c r="G1047">
        <v>27789.66</v>
      </c>
      <c r="J1047">
        <v>35485.1</v>
      </c>
      <c r="M1047">
        <v>28253.75</v>
      </c>
      <c r="N1047">
        <v>119318.17</v>
      </c>
      <c r="O1047" t="s">
        <v>1307</v>
      </c>
      <c r="P1047" t="e">
        <f>INDEX(#REF!,MATCH(A1047,#REF!,0))</f>
        <v>#REF!</v>
      </c>
      <c r="Q1047" t="e">
        <f t="shared" si="16"/>
        <v>#REF!</v>
      </c>
    </row>
    <row r="1048" spans="1:17" hidden="1" x14ac:dyDescent="0.25">
      <c r="A1048" t="s">
        <v>1142</v>
      </c>
      <c r="E1048">
        <v>16596.09</v>
      </c>
      <c r="H1048">
        <v>16596.09</v>
      </c>
      <c r="K1048">
        <v>17464.73</v>
      </c>
      <c r="N1048">
        <v>50656.91</v>
      </c>
      <c r="O1048" t="s">
        <v>1307</v>
      </c>
      <c r="P1048" t="e">
        <f>INDEX(#REF!,MATCH(A1048,#REF!,0))</f>
        <v>#REF!</v>
      </c>
      <c r="Q1048" t="e">
        <f t="shared" si="16"/>
        <v>#REF!</v>
      </c>
    </row>
    <row r="1049" spans="1:17" hidden="1" x14ac:dyDescent="0.25">
      <c r="A1049" t="s">
        <v>1143</v>
      </c>
      <c r="D1049">
        <v>60000</v>
      </c>
      <c r="G1049">
        <v>34021.65</v>
      </c>
      <c r="J1049">
        <v>43936.34</v>
      </c>
      <c r="M1049">
        <v>43936.34</v>
      </c>
      <c r="N1049">
        <v>181894.33</v>
      </c>
      <c r="O1049" t="s">
        <v>1307</v>
      </c>
      <c r="P1049" t="e">
        <f>INDEX(#REF!,MATCH(A1049,#REF!,0))</f>
        <v>#REF!</v>
      </c>
      <c r="Q1049" t="e">
        <f t="shared" si="16"/>
        <v>#REF!</v>
      </c>
    </row>
    <row r="1050" spans="1:17" hidden="1" x14ac:dyDescent="0.25">
      <c r="A1050" t="s">
        <v>1144</v>
      </c>
      <c r="H1050">
        <v>29774.22</v>
      </c>
      <c r="K1050">
        <v>38788.620000000003</v>
      </c>
      <c r="N1050">
        <v>68562.84</v>
      </c>
      <c r="O1050" t="s">
        <v>1307</v>
      </c>
      <c r="P1050" t="e">
        <f>INDEX(#REF!,MATCH(A1050,#REF!,0))</f>
        <v>#REF!</v>
      </c>
      <c r="Q1050" t="e">
        <f t="shared" si="16"/>
        <v>#REF!</v>
      </c>
    </row>
    <row r="1051" spans="1:17" hidden="1" x14ac:dyDescent="0.25">
      <c r="A1051" t="s">
        <v>1158</v>
      </c>
      <c r="C1051">
        <v>16920</v>
      </c>
      <c r="D1051">
        <v>176904</v>
      </c>
      <c r="G1051">
        <v>158904</v>
      </c>
      <c r="J1051">
        <v>315659.52000000002</v>
      </c>
      <c r="N1051">
        <v>668387.52</v>
      </c>
      <c r="O1051" t="s">
        <v>1307</v>
      </c>
      <c r="P1051" t="e">
        <f>INDEX(#REF!,MATCH(A1051,#REF!,0))</f>
        <v>#REF!</v>
      </c>
      <c r="Q1051" t="e">
        <f t="shared" si="16"/>
        <v>#REF!</v>
      </c>
    </row>
    <row r="1052" spans="1:17" hidden="1" x14ac:dyDescent="0.25">
      <c r="A1052" t="s">
        <v>1160</v>
      </c>
      <c r="C1052">
        <v>96436.479999999996</v>
      </c>
      <c r="F1052">
        <v>162283</v>
      </c>
      <c r="I1052">
        <v>93559.14</v>
      </c>
      <c r="L1052">
        <v>253255.74</v>
      </c>
      <c r="N1052">
        <v>605534.36</v>
      </c>
      <c r="O1052" t="s">
        <v>1307</v>
      </c>
      <c r="P1052" t="e">
        <f>INDEX(#REF!,MATCH(A1052,#REF!,0))</f>
        <v>#REF!</v>
      </c>
      <c r="Q1052" t="e">
        <f t="shared" si="16"/>
        <v>#REF!</v>
      </c>
    </row>
    <row r="1053" spans="1:17" hidden="1" x14ac:dyDescent="0.25">
      <c r="A1053" t="s">
        <v>1163</v>
      </c>
      <c r="D1053">
        <v>6954.4</v>
      </c>
      <c r="F1053">
        <v>6537.14</v>
      </c>
      <c r="I1053">
        <v>52000</v>
      </c>
      <c r="J1053">
        <v>48880</v>
      </c>
      <c r="K1053">
        <v>27817.599999999999</v>
      </c>
      <c r="L1053">
        <v>26148.54</v>
      </c>
      <c r="N1053">
        <v>168337.68000000002</v>
      </c>
      <c r="O1053" t="s">
        <v>1307</v>
      </c>
      <c r="P1053" t="e">
        <f>INDEX(#REF!,MATCH(A1053,#REF!,0))</f>
        <v>#REF!</v>
      </c>
      <c r="Q1053" t="e">
        <f t="shared" si="16"/>
        <v>#REF!</v>
      </c>
    </row>
    <row r="1054" spans="1:17" hidden="1" x14ac:dyDescent="0.25">
      <c r="A1054" t="s">
        <v>860</v>
      </c>
      <c r="G1054">
        <v>38000</v>
      </c>
      <c r="M1054">
        <v>41708.25</v>
      </c>
      <c r="N1054">
        <v>79708.25</v>
      </c>
      <c r="O1054" t="s">
        <v>1307</v>
      </c>
      <c r="P1054" t="e">
        <f>INDEX(#REF!,MATCH(A1054,#REF!,0))</f>
        <v>#REF!</v>
      </c>
      <c r="Q1054" t="e">
        <f t="shared" si="16"/>
        <v>#REF!</v>
      </c>
    </row>
    <row r="1055" spans="1:17" hidden="1" x14ac:dyDescent="0.25">
      <c r="A1055" t="s">
        <v>863</v>
      </c>
      <c r="E1055">
        <v>87000</v>
      </c>
      <c r="K1055">
        <v>69090</v>
      </c>
      <c r="L1055">
        <v>87000</v>
      </c>
      <c r="N1055">
        <v>243090</v>
      </c>
      <c r="O1055" t="s">
        <v>1307</v>
      </c>
      <c r="P1055" t="e">
        <f>INDEX(#REF!,MATCH(A1055,#REF!,0))</f>
        <v>#REF!</v>
      </c>
      <c r="Q1055" t="e">
        <f t="shared" si="16"/>
        <v>#REF!</v>
      </c>
    </row>
    <row r="1056" spans="1:17" hidden="1" x14ac:dyDescent="0.25">
      <c r="A1056" t="s">
        <v>872</v>
      </c>
      <c r="E1056">
        <v>81620</v>
      </c>
      <c r="G1056">
        <v>45289.31</v>
      </c>
      <c r="J1056">
        <v>45289.31</v>
      </c>
      <c r="N1056">
        <v>172198.62</v>
      </c>
      <c r="O1056" t="s">
        <v>1307</v>
      </c>
      <c r="P1056" t="e">
        <f>INDEX(#REF!,MATCH(A1056,#REF!,0))</f>
        <v>#REF!</v>
      </c>
      <c r="Q1056" t="e">
        <f t="shared" si="16"/>
        <v>#REF!</v>
      </c>
    </row>
    <row r="1057" spans="1:17" hidden="1" x14ac:dyDescent="0.25">
      <c r="A1057" t="s">
        <v>874</v>
      </c>
      <c r="D1057">
        <v>41000</v>
      </c>
      <c r="G1057">
        <v>16976.04</v>
      </c>
      <c r="M1057">
        <v>93109.33</v>
      </c>
      <c r="N1057">
        <v>151085.37</v>
      </c>
      <c r="O1057" t="s">
        <v>1307</v>
      </c>
      <c r="P1057" t="e">
        <f>INDEX(#REF!,MATCH(A1057,#REF!,0))</f>
        <v>#REF!</v>
      </c>
      <c r="Q1057" t="e">
        <f t="shared" si="16"/>
        <v>#REF!</v>
      </c>
    </row>
    <row r="1058" spans="1:17" hidden="1" x14ac:dyDescent="0.25">
      <c r="A1058" t="s">
        <v>875</v>
      </c>
      <c r="E1058">
        <v>35000</v>
      </c>
      <c r="H1058">
        <v>16303.46</v>
      </c>
      <c r="N1058">
        <v>51303.46</v>
      </c>
      <c r="O1058" t="s">
        <v>1307</v>
      </c>
      <c r="P1058" t="e">
        <f>INDEX(#REF!,MATCH(A1058,#REF!,0))</f>
        <v>#REF!</v>
      </c>
      <c r="Q1058" t="e">
        <f t="shared" si="16"/>
        <v>#REF!</v>
      </c>
    </row>
    <row r="1059" spans="1:17" hidden="1" x14ac:dyDescent="0.25">
      <c r="A1059" t="s">
        <v>876</v>
      </c>
      <c r="E1059">
        <v>36000</v>
      </c>
      <c r="I1059">
        <v>17043.7</v>
      </c>
      <c r="N1059">
        <v>53043.7</v>
      </c>
      <c r="O1059" t="s">
        <v>1307</v>
      </c>
      <c r="P1059" t="e">
        <f>INDEX(#REF!,MATCH(A1059,#REF!,0))</f>
        <v>#REF!</v>
      </c>
      <c r="Q1059" t="e">
        <f t="shared" si="16"/>
        <v>#REF!</v>
      </c>
    </row>
    <row r="1060" spans="1:17" hidden="1" x14ac:dyDescent="0.25">
      <c r="A1060" t="s">
        <v>877</v>
      </c>
      <c r="D1060">
        <v>30000</v>
      </c>
      <c r="G1060">
        <v>8285.81</v>
      </c>
      <c r="M1060">
        <v>96419.12</v>
      </c>
      <c r="N1060">
        <v>134704.93</v>
      </c>
      <c r="O1060" t="s">
        <v>1307</v>
      </c>
      <c r="P1060" t="e">
        <f>INDEX(#REF!,MATCH(A1060,#REF!,0))</f>
        <v>#REF!</v>
      </c>
      <c r="Q1060" t="e">
        <f t="shared" si="16"/>
        <v>#REF!</v>
      </c>
    </row>
    <row r="1061" spans="1:17" hidden="1" x14ac:dyDescent="0.25">
      <c r="A1061" t="s">
        <v>878</v>
      </c>
      <c r="D1061">
        <v>50000</v>
      </c>
      <c r="H1061">
        <v>16991.189999999999</v>
      </c>
      <c r="N1061">
        <v>66991.19</v>
      </c>
      <c r="O1061" t="s">
        <v>1307</v>
      </c>
      <c r="P1061" t="e">
        <f>INDEX(#REF!,MATCH(A1061,#REF!,0))</f>
        <v>#REF!</v>
      </c>
      <c r="Q1061" t="e">
        <f t="shared" si="16"/>
        <v>#REF!</v>
      </c>
    </row>
    <row r="1062" spans="1:17" hidden="1" x14ac:dyDescent="0.25">
      <c r="A1062" t="s">
        <v>879</v>
      </c>
      <c r="D1062">
        <v>55000</v>
      </c>
      <c r="G1062">
        <v>32930</v>
      </c>
      <c r="M1062">
        <v>92484.83</v>
      </c>
      <c r="N1062">
        <v>180414.83000000002</v>
      </c>
      <c r="O1062" t="s">
        <v>1307</v>
      </c>
      <c r="P1062" t="e">
        <f>INDEX(#REF!,MATCH(A1062,#REF!,0))</f>
        <v>#REF!</v>
      </c>
      <c r="Q1062" t="e">
        <f t="shared" si="16"/>
        <v>#REF!</v>
      </c>
    </row>
    <row r="1063" spans="1:17" hidden="1" x14ac:dyDescent="0.25">
      <c r="A1063" t="s">
        <v>883</v>
      </c>
      <c r="H1063">
        <v>54499.42</v>
      </c>
      <c r="L1063">
        <v>70588.23</v>
      </c>
      <c r="N1063">
        <v>125087.65</v>
      </c>
      <c r="O1063" t="s">
        <v>1307</v>
      </c>
      <c r="P1063" t="e">
        <f>INDEX(#REF!,MATCH(A1063,#REF!,0))</f>
        <v>#REF!</v>
      </c>
      <c r="Q1063" t="e">
        <f t="shared" si="16"/>
        <v>#REF!</v>
      </c>
    </row>
    <row r="1064" spans="1:17" hidden="1" x14ac:dyDescent="0.25">
      <c r="A1064" t="s">
        <v>885</v>
      </c>
      <c r="F1064">
        <v>63287.8</v>
      </c>
      <c r="I1064">
        <v>79109.75</v>
      </c>
      <c r="J1064">
        <v>69527.11</v>
      </c>
      <c r="N1064">
        <v>211924.65999999997</v>
      </c>
      <c r="O1064" t="s">
        <v>1307</v>
      </c>
      <c r="P1064" t="e">
        <f>INDEX(#REF!,MATCH(A1064,#REF!,0))</f>
        <v>#REF!</v>
      </c>
      <c r="Q1064" t="e">
        <f t="shared" si="16"/>
        <v>#REF!</v>
      </c>
    </row>
    <row r="1065" spans="1:17" hidden="1" x14ac:dyDescent="0.25">
      <c r="A1065" t="s">
        <v>890</v>
      </c>
      <c r="D1065">
        <v>73641.759999999995</v>
      </c>
      <c r="G1065">
        <v>64946.87</v>
      </c>
      <c r="H1065">
        <v>52970.52</v>
      </c>
      <c r="K1065">
        <v>46716.28</v>
      </c>
      <c r="N1065">
        <v>238275.43</v>
      </c>
      <c r="O1065" t="s">
        <v>1307</v>
      </c>
      <c r="P1065" t="e">
        <f>INDEX(#REF!,MATCH(A1065,#REF!,0))</f>
        <v>#REF!</v>
      </c>
      <c r="Q1065" t="e">
        <f t="shared" si="16"/>
        <v>#REF!</v>
      </c>
    </row>
    <row r="1066" spans="1:17" hidden="1" x14ac:dyDescent="0.25">
      <c r="A1066" t="s">
        <v>951</v>
      </c>
      <c r="D1066">
        <v>400000</v>
      </c>
      <c r="E1066">
        <v>298250</v>
      </c>
      <c r="H1066">
        <v>143000</v>
      </c>
      <c r="K1066">
        <v>275500</v>
      </c>
      <c r="N1066">
        <v>1116750</v>
      </c>
      <c r="O1066" t="s">
        <v>1307</v>
      </c>
      <c r="P1066" t="e">
        <f>INDEX(#REF!,MATCH(A1066,#REF!,0))</f>
        <v>#REF!</v>
      </c>
      <c r="Q1066" t="e">
        <f t="shared" si="16"/>
        <v>#REF!</v>
      </c>
    </row>
    <row r="1067" spans="1:17" hidden="1" x14ac:dyDescent="0.25">
      <c r="A1067" t="s">
        <v>952</v>
      </c>
      <c r="D1067">
        <v>182517.6</v>
      </c>
      <c r="G1067">
        <v>102897</v>
      </c>
      <c r="J1067">
        <v>53805</v>
      </c>
      <c r="M1067">
        <v>31083</v>
      </c>
      <c r="N1067">
        <v>370302.6</v>
      </c>
      <c r="O1067" t="s">
        <v>1307</v>
      </c>
      <c r="P1067" t="e">
        <f>INDEX(#REF!,MATCH(A1067,#REF!,0))</f>
        <v>#REF!</v>
      </c>
      <c r="Q1067" t="e">
        <f t="shared" si="16"/>
        <v>#REF!</v>
      </c>
    </row>
    <row r="1068" spans="1:17" hidden="1" x14ac:dyDescent="0.25">
      <c r="A1068" t="s">
        <v>962</v>
      </c>
      <c r="E1068">
        <v>54679.9</v>
      </c>
      <c r="H1068">
        <v>243870.04</v>
      </c>
      <c r="K1068">
        <v>121935.02</v>
      </c>
      <c r="N1068">
        <v>420484.96</v>
      </c>
      <c r="O1068" t="s">
        <v>1307</v>
      </c>
      <c r="P1068" t="e">
        <f>INDEX(#REF!,MATCH(A1068,#REF!,0))</f>
        <v>#REF!</v>
      </c>
      <c r="Q1068" t="e">
        <f t="shared" si="16"/>
        <v>#REF!</v>
      </c>
    </row>
    <row r="1069" spans="1:17" hidden="1" x14ac:dyDescent="0.25">
      <c r="A1069" t="s">
        <v>978</v>
      </c>
      <c r="D1069">
        <v>90000</v>
      </c>
      <c r="F1069">
        <v>120000</v>
      </c>
      <c r="I1069">
        <v>100000</v>
      </c>
      <c r="L1069">
        <v>300000</v>
      </c>
      <c r="N1069">
        <v>610000</v>
      </c>
      <c r="O1069" t="s">
        <v>1307</v>
      </c>
      <c r="P1069" t="e">
        <f>INDEX(#REF!,MATCH(A1069,#REF!,0))</f>
        <v>#REF!</v>
      </c>
      <c r="Q1069" t="e">
        <f t="shared" si="16"/>
        <v>#REF!</v>
      </c>
    </row>
    <row r="1070" spans="1:17" hidden="1" x14ac:dyDescent="0.25">
      <c r="A1070" t="s">
        <v>982</v>
      </c>
      <c r="H1070">
        <v>16717.21</v>
      </c>
      <c r="N1070">
        <v>16717.21</v>
      </c>
      <c r="O1070" t="s">
        <v>1307</v>
      </c>
      <c r="P1070" t="e">
        <f>INDEX(#REF!,MATCH(A1070,#REF!,0))</f>
        <v>#REF!</v>
      </c>
      <c r="Q1070" t="e">
        <f t="shared" si="16"/>
        <v>#REF!</v>
      </c>
    </row>
    <row r="1071" spans="1:17" hidden="1" x14ac:dyDescent="0.25">
      <c r="A1071" t="s">
        <v>983</v>
      </c>
      <c r="M1071">
        <v>149848</v>
      </c>
      <c r="N1071">
        <v>149848</v>
      </c>
      <c r="O1071" t="s">
        <v>1307</v>
      </c>
      <c r="P1071" t="e">
        <f>INDEX(#REF!,MATCH(A1071,#REF!,0))</f>
        <v>#REF!</v>
      </c>
      <c r="Q1071" t="e">
        <f t="shared" si="16"/>
        <v>#REF!</v>
      </c>
    </row>
    <row r="1072" spans="1:17" hidden="1" x14ac:dyDescent="0.25">
      <c r="A1072" t="s">
        <v>986</v>
      </c>
      <c r="D1072">
        <v>285176.88</v>
      </c>
      <c r="K1072">
        <v>14785.11</v>
      </c>
      <c r="N1072">
        <v>299961.99</v>
      </c>
      <c r="O1072" t="s">
        <v>1307</v>
      </c>
      <c r="P1072" t="e">
        <f>INDEX(#REF!,MATCH(A1072,#REF!,0))</f>
        <v>#REF!</v>
      </c>
      <c r="Q1072" t="e">
        <f t="shared" si="16"/>
        <v>#REF!</v>
      </c>
    </row>
    <row r="1073" spans="1:17" hidden="1" x14ac:dyDescent="0.25">
      <c r="A1073" t="s">
        <v>987</v>
      </c>
      <c r="E1073">
        <v>14780</v>
      </c>
      <c r="G1073">
        <v>63809</v>
      </c>
      <c r="L1073">
        <v>70898</v>
      </c>
      <c r="N1073">
        <v>149487</v>
      </c>
      <c r="O1073" t="s">
        <v>1307</v>
      </c>
      <c r="P1073" t="e">
        <f>INDEX(#REF!,MATCH(A1073,#REF!,0))</f>
        <v>#REF!</v>
      </c>
      <c r="Q1073" t="e">
        <f t="shared" si="16"/>
        <v>#REF!</v>
      </c>
    </row>
    <row r="1074" spans="1:17" hidden="1" x14ac:dyDescent="0.25">
      <c r="A1074" t="s">
        <v>991</v>
      </c>
      <c r="E1074">
        <v>47419.9</v>
      </c>
      <c r="H1074">
        <v>174532.44</v>
      </c>
      <c r="K1074">
        <v>87266.22</v>
      </c>
      <c r="N1074">
        <v>309218.56</v>
      </c>
      <c r="O1074" t="s">
        <v>1307</v>
      </c>
      <c r="P1074" t="e">
        <f>INDEX(#REF!,MATCH(A1074,#REF!,0))</f>
        <v>#REF!</v>
      </c>
      <c r="Q1074" t="e">
        <f t="shared" si="16"/>
        <v>#REF!</v>
      </c>
    </row>
    <row r="1075" spans="1:17" hidden="1" x14ac:dyDescent="0.25">
      <c r="A1075" t="s">
        <v>992</v>
      </c>
      <c r="G1075">
        <v>151570.23000000001</v>
      </c>
      <c r="K1075">
        <v>161477.78</v>
      </c>
      <c r="M1075">
        <v>249792</v>
      </c>
      <c r="N1075">
        <v>562840.01</v>
      </c>
      <c r="O1075" t="s">
        <v>1307</v>
      </c>
      <c r="P1075" t="e">
        <f>INDEX(#REF!,MATCH(A1075,#REF!,0))</f>
        <v>#REF!</v>
      </c>
      <c r="Q1075" t="e">
        <f t="shared" si="16"/>
        <v>#REF!</v>
      </c>
    </row>
    <row r="1076" spans="1:17" hidden="1" x14ac:dyDescent="0.25">
      <c r="A1076" t="s">
        <v>997</v>
      </c>
      <c r="F1076">
        <v>23920.41</v>
      </c>
      <c r="I1076">
        <v>29687.35</v>
      </c>
      <c r="L1076">
        <v>199860.48000000001</v>
      </c>
      <c r="N1076">
        <v>253468.24</v>
      </c>
      <c r="O1076" t="s">
        <v>1307</v>
      </c>
      <c r="P1076" t="e">
        <f>INDEX(#REF!,MATCH(A1076,#REF!,0))</f>
        <v>#REF!</v>
      </c>
      <c r="Q1076" t="e">
        <f t="shared" si="16"/>
        <v>#REF!</v>
      </c>
    </row>
    <row r="1077" spans="1:17" hidden="1" x14ac:dyDescent="0.25">
      <c r="A1077" t="s">
        <v>1226</v>
      </c>
      <c r="D1077">
        <v>124401.9</v>
      </c>
      <c r="E1077">
        <v>440000</v>
      </c>
      <c r="J1077">
        <v>440000</v>
      </c>
      <c r="L1077">
        <v>65598.100000000006</v>
      </c>
      <c r="N1077">
        <v>1070000</v>
      </c>
      <c r="O1077" t="s">
        <v>1307</v>
      </c>
      <c r="P1077" t="e">
        <f>INDEX(#REF!,MATCH(A1077,#REF!,0))</f>
        <v>#REF!</v>
      </c>
      <c r="Q1077" t="e">
        <f t="shared" si="16"/>
        <v>#REF!</v>
      </c>
    </row>
    <row r="1078" spans="1:17" hidden="1" x14ac:dyDescent="0.25">
      <c r="A1078" t="s">
        <v>1008</v>
      </c>
      <c r="E1078">
        <v>141750</v>
      </c>
      <c r="H1078">
        <v>117028.8</v>
      </c>
      <c r="J1078">
        <v>40471.199999999997</v>
      </c>
      <c r="N1078">
        <v>299250</v>
      </c>
      <c r="O1078" t="s">
        <v>1307</v>
      </c>
      <c r="P1078" t="e">
        <f>INDEX(#REF!,MATCH(A1078,#REF!,0))</f>
        <v>#REF!</v>
      </c>
      <c r="Q1078" t="e">
        <f t="shared" si="16"/>
        <v>#REF!</v>
      </c>
    </row>
    <row r="1079" spans="1:17" hidden="1" x14ac:dyDescent="0.25">
      <c r="A1079" t="s">
        <v>1023</v>
      </c>
      <c r="D1079">
        <v>700000</v>
      </c>
      <c r="H1079">
        <v>189910</v>
      </c>
      <c r="K1079">
        <v>317783.56</v>
      </c>
      <c r="N1079">
        <v>1207693.56</v>
      </c>
      <c r="O1079" t="s">
        <v>1307</v>
      </c>
      <c r="P1079" t="e">
        <f>INDEX(#REF!,MATCH(A1079,#REF!,0))</f>
        <v>#REF!</v>
      </c>
      <c r="Q1079" t="e">
        <f t="shared" si="16"/>
        <v>#REF!</v>
      </c>
    </row>
    <row r="1080" spans="1:17" hidden="1" x14ac:dyDescent="0.25">
      <c r="A1080" t="s">
        <v>1024</v>
      </c>
      <c r="D1080">
        <v>693000</v>
      </c>
      <c r="E1080">
        <v>301900</v>
      </c>
      <c r="H1080">
        <v>391143.34</v>
      </c>
      <c r="K1080">
        <v>76956.66</v>
      </c>
      <c r="N1080">
        <v>1463000</v>
      </c>
      <c r="O1080" t="s">
        <v>1307</v>
      </c>
      <c r="P1080" t="e">
        <f>INDEX(#REF!,MATCH(A1080,#REF!,0))</f>
        <v>#REF!</v>
      </c>
      <c r="Q1080" t="e">
        <f t="shared" si="16"/>
        <v>#REF!</v>
      </c>
    </row>
    <row r="1081" spans="1:17" hidden="1" x14ac:dyDescent="0.25">
      <c r="A1081" t="s">
        <v>1040</v>
      </c>
      <c r="J1081">
        <v>7000</v>
      </c>
      <c r="N1081">
        <v>7000</v>
      </c>
      <c r="O1081" t="s">
        <v>1307</v>
      </c>
      <c r="P1081" t="e">
        <f>INDEX(#REF!,MATCH(A1081,#REF!,0))</f>
        <v>#REF!</v>
      </c>
      <c r="Q1081" t="e">
        <f t="shared" si="16"/>
        <v>#REF!</v>
      </c>
    </row>
    <row r="1082" spans="1:17" hidden="1" x14ac:dyDescent="0.25">
      <c r="A1082" t="s">
        <v>1041</v>
      </c>
      <c r="L1082">
        <v>376.03</v>
      </c>
      <c r="N1082">
        <v>376.03</v>
      </c>
      <c r="O1082" t="s">
        <v>1307</v>
      </c>
      <c r="P1082" t="e">
        <f>INDEX(#REF!,MATCH(A1082,#REF!,0))</f>
        <v>#REF!</v>
      </c>
      <c r="Q1082" t="e">
        <f t="shared" ref="Q1082:Q1092" si="17">P1082=N1082</f>
        <v>#REF!</v>
      </c>
    </row>
    <row r="1083" spans="1:17" hidden="1" x14ac:dyDescent="0.25">
      <c r="A1083" t="s">
        <v>1068</v>
      </c>
      <c r="E1083">
        <v>692060</v>
      </c>
      <c r="G1083">
        <v>469361.84</v>
      </c>
      <c r="J1083">
        <v>119028</v>
      </c>
      <c r="M1083">
        <v>68016</v>
      </c>
      <c r="N1083">
        <v>1348465.84</v>
      </c>
      <c r="O1083" t="s">
        <v>1307</v>
      </c>
      <c r="P1083" t="e">
        <f>INDEX(#REF!,MATCH(A1083,#REF!,0))</f>
        <v>#REF!</v>
      </c>
      <c r="Q1083" t="e">
        <f t="shared" si="17"/>
        <v>#REF!</v>
      </c>
    </row>
    <row r="1084" spans="1:17" hidden="1" x14ac:dyDescent="0.25">
      <c r="A1084" t="s">
        <v>1071</v>
      </c>
      <c r="D1084">
        <v>1865000</v>
      </c>
      <c r="F1084">
        <v>458308.43</v>
      </c>
      <c r="I1084">
        <v>1056631.72</v>
      </c>
      <c r="M1084">
        <v>406150</v>
      </c>
      <c r="N1084">
        <v>3786090.1500000004</v>
      </c>
      <c r="O1084" t="s">
        <v>1307</v>
      </c>
      <c r="P1084" t="e">
        <f>INDEX(#REF!,MATCH(A1084,#REF!,0))</f>
        <v>#REF!</v>
      </c>
      <c r="Q1084" t="e">
        <f t="shared" si="17"/>
        <v>#REF!</v>
      </c>
    </row>
    <row r="1085" spans="1:17" hidden="1" x14ac:dyDescent="0.25">
      <c r="A1085" t="s">
        <v>1072</v>
      </c>
      <c r="G1085">
        <v>300000</v>
      </c>
      <c r="H1085">
        <v>650000</v>
      </c>
      <c r="J1085">
        <v>316077.90999999997</v>
      </c>
      <c r="L1085">
        <v>349700</v>
      </c>
      <c r="N1085">
        <v>1615777.91</v>
      </c>
      <c r="O1085" t="s">
        <v>1307</v>
      </c>
      <c r="P1085" t="e">
        <f>INDEX(#REF!,MATCH(A1085,#REF!,0))</f>
        <v>#REF!</v>
      </c>
      <c r="Q1085" t="e">
        <f t="shared" si="17"/>
        <v>#REF!</v>
      </c>
    </row>
    <row r="1086" spans="1:17" hidden="1" x14ac:dyDescent="0.25">
      <c r="A1086" t="s">
        <v>1075</v>
      </c>
      <c r="D1086">
        <v>715000</v>
      </c>
      <c r="G1086">
        <v>166107.16</v>
      </c>
      <c r="H1086">
        <v>135420.85</v>
      </c>
      <c r="I1086">
        <v>150940.4</v>
      </c>
      <c r="J1086">
        <v>154389.47</v>
      </c>
      <c r="K1086">
        <v>192325.87</v>
      </c>
      <c r="L1086">
        <v>161286.76999999999</v>
      </c>
      <c r="M1086">
        <v>169909.02</v>
      </c>
      <c r="N1086">
        <v>1845379.54</v>
      </c>
      <c r="O1086" t="s">
        <v>1307</v>
      </c>
      <c r="P1086" t="e">
        <f>INDEX(#REF!,MATCH(A1086,#REF!,0))</f>
        <v>#REF!</v>
      </c>
      <c r="Q1086" t="e">
        <f t="shared" si="17"/>
        <v>#REF!</v>
      </c>
    </row>
    <row r="1087" spans="1:17" hidden="1" x14ac:dyDescent="0.25">
      <c r="A1087" t="s">
        <v>1086</v>
      </c>
      <c r="D1087">
        <v>55766.66</v>
      </c>
      <c r="J1087">
        <v>90475.63</v>
      </c>
      <c r="M1087">
        <v>116905.8</v>
      </c>
      <c r="N1087">
        <v>263148.09000000003</v>
      </c>
      <c r="O1087" t="s">
        <v>1307</v>
      </c>
      <c r="P1087" t="e">
        <f>INDEX(#REF!,MATCH(A1087,#REF!,0))</f>
        <v>#REF!</v>
      </c>
      <c r="Q1087" t="e">
        <f t="shared" si="17"/>
        <v>#REF!</v>
      </c>
    </row>
    <row r="1088" spans="1:17" hidden="1" x14ac:dyDescent="0.25">
      <c r="A1088" t="s">
        <v>1087</v>
      </c>
      <c r="D1088">
        <v>1531270.48</v>
      </c>
      <c r="G1088">
        <v>1404092.83</v>
      </c>
      <c r="I1088">
        <v>301363.59000000003</v>
      </c>
      <c r="K1088">
        <v>631663.52</v>
      </c>
      <c r="M1088">
        <v>481829.59</v>
      </c>
      <c r="N1088">
        <v>4350220.01</v>
      </c>
      <c r="O1088" t="s">
        <v>1307</v>
      </c>
      <c r="P1088" t="e">
        <f>INDEX(#REF!,MATCH(A1088,#REF!,0))</f>
        <v>#REF!</v>
      </c>
      <c r="Q1088" t="e">
        <f t="shared" si="17"/>
        <v>#REF!</v>
      </c>
    </row>
    <row r="1089" spans="1:17" hidden="1" x14ac:dyDescent="0.25">
      <c r="A1089" t="s">
        <v>1145</v>
      </c>
      <c r="D1089">
        <v>9968</v>
      </c>
      <c r="G1089">
        <v>14462</v>
      </c>
      <c r="J1089">
        <v>31699.5</v>
      </c>
      <c r="M1089">
        <v>37647.75</v>
      </c>
      <c r="N1089">
        <v>93777.25</v>
      </c>
      <c r="O1089" t="s">
        <v>1307</v>
      </c>
      <c r="P1089" t="e">
        <f>INDEX(#REF!,MATCH(A1089,#REF!,0))</f>
        <v>#REF!</v>
      </c>
      <c r="Q1089" t="e">
        <f t="shared" si="17"/>
        <v>#REF!</v>
      </c>
    </row>
    <row r="1090" spans="1:17" hidden="1" x14ac:dyDescent="0.25">
      <c r="A1090" t="s">
        <v>1167</v>
      </c>
      <c r="D1090">
        <v>22660</v>
      </c>
      <c r="H1090">
        <v>16073.46</v>
      </c>
      <c r="K1090">
        <v>12456.49</v>
      </c>
      <c r="N1090">
        <v>51189.95</v>
      </c>
      <c r="O1090" t="s">
        <v>1307</v>
      </c>
      <c r="P1090" t="e">
        <f>INDEX(#REF!,MATCH(A1090,#REF!,0))</f>
        <v>#REF!</v>
      </c>
      <c r="Q1090" t="e">
        <f t="shared" si="17"/>
        <v>#REF!</v>
      </c>
    </row>
    <row r="1091" spans="1:17" hidden="1" x14ac:dyDescent="0.25">
      <c r="A1091" t="s">
        <v>1168</v>
      </c>
      <c r="E1091">
        <v>8500</v>
      </c>
      <c r="H1091">
        <v>17000</v>
      </c>
      <c r="K1091">
        <v>9000</v>
      </c>
      <c r="N1091">
        <v>34500</v>
      </c>
      <c r="O1091" t="s">
        <v>1307</v>
      </c>
      <c r="P1091" t="e">
        <f>INDEX(#REF!,MATCH(A1091,#REF!,0))</f>
        <v>#REF!</v>
      </c>
      <c r="Q1091" t="e">
        <f t="shared" si="17"/>
        <v>#REF!</v>
      </c>
    </row>
    <row r="1092" spans="1:17" hidden="1" x14ac:dyDescent="0.25">
      <c r="A1092" t="s">
        <v>1159</v>
      </c>
      <c r="E1092">
        <v>106644.83</v>
      </c>
      <c r="I1092">
        <v>100246.14</v>
      </c>
      <c r="K1092">
        <v>30794.560000000001</v>
      </c>
      <c r="N1092">
        <v>237685.53</v>
      </c>
      <c r="O1092" t="s">
        <v>1307</v>
      </c>
      <c r="P1092" t="e">
        <f>INDEX(#REF!,MATCH(A1092,#REF!,0))</f>
        <v>#REF!</v>
      </c>
      <c r="Q1092" t="e">
        <f t="shared" si="17"/>
        <v>#REF!</v>
      </c>
    </row>
    <row r="1093" spans="1:17" hidden="1" x14ac:dyDescent="0.25">
      <c r="A1093" t="s">
        <v>861</v>
      </c>
      <c r="F1093">
        <v>44960.28</v>
      </c>
      <c r="I1093">
        <v>14870.24</v>
      </c>
      <c r="L1093">
        <v>27785.45</v>
      </c>
      <c r="N1093">
        <v>87615.97</v>
      </c>
      <c r="O1093" t="s">
        <v>1307</v>
      </c>
      <c r="P1093" t="e">
        <f>INDEX(#REF!,MATCH(A1093,#REF!,0))</f>
        <v>#REF!</v>
      </c>
      <c r="Q1093" t="e">
        <f t="shared" ref="Q1093:Q1142" si="18">P1093=N1093</f>
        <v>#REF!</v>
      </c>
    </row>
    <row r="1094" spans="1:17" hidden="1" x14ac:dyDescent="0.25">
      <c r="A1094" t="s">
        <v>862</v>
      </c>
      <c r="E1094">
        <v>60000</v>
      </c>
      <c r="K1094">
        <v>92500</v>
      </c>
      <c r="N1094">
        <v>152500</v>
      </c>
      <c r="O1094" t="s">
        <v>1307</v>
      </c>
      <c r="P1094" t="e">
        <f>INDEX(#REF!,MATCH(A1094,#REF!,0))</f>
        <v>#REF!</v>
      </c>
      <c r="Q1094" t="e">
        <f t="shared" si="18"/>
        <v>#REF!</v>
      </c>
    </row>
    <row r="1095" spans="1:17" hidden="1" x14ac:dyDescent="0.25">
      <c r="A1095" t="s">
        <v>864</v>
      </c>
      <c r="E1095">
        <v>32020</v>
      </c>
      <c r="G1095">
        <v>37299.65</v>
      </c>
      <c r="M1095">
        <v>85963.48</v>
      </c>
      <c r="N1095">
        <v>155283.13</v>
      </c>
      <c r="O1095" t="s">
        <v>1307</v>
      </c>
      <c r="P1095" t="e">
        <f>INDEX(#REF!,MATCH(A1095,#REF!,0))</f>
        <v>#REF!</v>
      </c>
      <c r="Q1095" t="e">
        <f t="shared" si="18"/>
        <v>#REF!</v>
      </c>
    </row>
    <row r="1096" spans="1:17" hidden="1" x14ac:dyDescent="0.25">
      <c r="A1096" t="s">
        <v>866</v>
      </c>
      <c r="G1096">
        <v>12906.56</v>
      </c>
      <c r="J1096">
        <v>29161</v>
      </c>
      <c r="M1096">
        <v>32895.360000000001</v>
      </c>
      <c r="N1096">
        <v>74962.92</v>
      </c>
      <c r="O1096" t="s">
        <v>1307</v>
      </c>
      <c r="P1096" t="e">
        <f>INDEX(#REF!,MATCH(A1096,#REF!,0))</f>
        <v>#REF!</v>
      </c>
      <c r="Q1096" t="e">
        <f t="shared" si="18"/>
        <v>#REF!</v>
      </c>
    </row>
    <row r="1097" spans="1:17" hidden="1" x14ac:dyDescent="0.25">
      <c r="A1097" t="s">
        <v>867</v>
      </c>
      <c r="E1097">
        <v>14631.4</v>
      </c>
      <c r="H1097">
        <v>106587.47</v>
      </c>
      <c r="N1097">
        <v>121218.87</v>
      </c>
      <c r="O1097" t="s">
        <v>1307</v>
      </c>
      <c r="P1097" t="e">
        <f>INDEX(#REF!,MATCH(A1097,#REF!,0))</f>
        <v>#REF!</v>
      </c>
      <c r="Q1097" t="e">
        <f t="shared" si="18"/>
        <v>#REF!</v>
      </c>
    </row>
    <row r="1098" spans="1:17" hidden="1" x14ac:dyDescent="0.25">
      <c r="A1098" t="s">
        <v>868</v>
      </c>
      <c r="E1098">
        <v>42000</v>
      </c>
      <c r="H1098">
        <v>20350</v>
      </c>
      <c r="J1098">
        <v>27000</v>
      </c>
      <c r="K1098">
        <v>62900</v>
      </c>
      <c r="N1098">
        <v>152250</v>
      </c>
      <c r="O1098" t="s">
        <v>1307</v>
      </c>
      <c r="P1098" t="e">
        <f>INDEX(#REF!,MATCH(A1098,#REF!,0))</f>
        <v>#REF!</v>
      </c>
      <c r="Q1098" t="e">
        <f t="shared" si="18"/>
        <v>#REF!</v>
      </c>
    </row>
    <row r="1099" spans="1:17" hidden="1" x14ac:dyDescent="0.25">
      <c r="A1099" t="s">
        <v>869</v>
      </c>
      <c r="G1099">
        <v>178600</v>
      </c>
      <c r="H1099">
        <v>99198</v>
      </c>
      <c r="K1099">
        <v>99198</v>
      </c>
      <c r="N1099">
        <v>376996</v>
      </c>
      <c r="O1099" t="s">
        <v>1307</v>
      </c>
      <c r="P1099" t="e">
        <f>INDEX(#REF!,MATCH(A1099,#REF!,0))</f>
        <v>#REF!</v>
      </c>
      <c r="Q1099" t="e">
        <f t="shared" si="18"/>
        <v>#REF!</v>
      </c>
    </row>
    <row r="1100" spans="1:17" hidden="1" x14ac:dyDescent="0.25">
      <c r="A1100" t="s">
        <v>870</v>
      </c>
      <c r="G1100">
        <v>39000</v>
      </c>
      <c r="M1100">
        <v>85726.35</v>
      </c>
      <c r="N1100">
        <v>124726.35</v>
      </c>
      <c r="O1100" t="s">
        <v>1307</v>
      </c>
      <c r="P1100" t="e">
        <f>INDEX(#REF!,MATCH(A1100,#REF!,0))</f>
        <v>#REF!</v>
      </c>
      <c r="Q1100" t="e">
        <f t="shared" si="18"/>
        <v>#REF!</v>
      </c>
    </row>
    <row r="1101" spans="1:17" hidden="1" x14ac:dyDescent="0.25">
      <c r="A1101" t="s">
        <v>871</v>
      </c>
      <c r="G1101">
        <v>83000</v>
      </c>
      <c r="M1101">
        <v>160596.4</v>
      </c>
      <c r="N1101">
        <v>243596.4</v>
      </c>
      <c r="O1101" t="s">
        <v>1307</v>
      </c>
      <c r="P1101" t="e">
        <f>INDEX(#REF!,MATCH(A1101,#REF!,0))</f>
        <v>#REF!</v>
      </c>
      <c r="Q1101" t="e">
        <f t="shared" si="18"/>
        <v>#REF!</v>
      </c>
    </row>
    <row r="1102" spans="1:17" hidden="1" x14ac:dyDescent="0.25">
      <c r="A1102" t="s">
        <v>873</v>
      </c>
      <c r="F1102">
        <v>36000</v>
      </c>
      <c r="I1102">
        <v>22200</v>
      </c>
      <c r="L1102">
        <v>38850</v>
      </c>
      <c r="N1102">
        <v>97050</v>
      </c>
      <c r="O1102" t="s">
        <v>1307</v>
      </c>
      <c r="P1102" t="e">
        <f>INDEX(#REF!,MATCH(A1102,#REF!,0))</f>
        <v>#REF!</v>
      </c>
      <c r="Q1102" t="e">
        <f t="shared" si="18"/>
        <v>#REF!</v>
      </c>
    </row>
    <row r="1103" spans="1:17" hidden="1" x14ac:dyDescent="0.25">
      <c r="A1103" t="s">
        <v>880</v>
      </c>
      <c r="H1103">
        <v>73055.08</v>
      </c>
      <c r="N1103">
        <v>73055.08</v>
      </c>
      <c r="O1103" t="s">
        <v>1307</v>
      </c>
      <c r="P1103" t="e">
        <f>INDEX(#REF!,MATCH(A1103,#REF!,0))</f>
        <v>#REF!</v>
      </c>
      <c r="Q1103" t="e">
        <f t="shared" si="18"/>
        <v>#REF!</v>
      </c>
    </row>
    <row r="1104" spans="1:17" hidden="1" x14ac:dyDescent="0.25">
      <c r="A1104" t="s">
        <v>881</v>
      </c>
      <c r="H1104">
        <v>42364.33</v>
      </c>
      <c r="K1104">
        <v>14181.7</v>
      </c>
      <c r="N1104">
        <v>56546.03</v>
      </c>
      <c r="O1104" t="s">
        <v>1307</v>
      </c>
      <c r="P1104" t="e">
        <f>INDEX(#REF!,MATCH(A1104,#REF!,0))</f>
        <v>#REF!</v>
      </c>
      <c r="Q1104" t="e">
        <f t="shared" si="18"/>
        <v>#REF!</v>
      </c>
    </row>
    <row r="1105" spans="1:17" hidden="1" x14ac:dyDescent="0.25">
      <c r="A1105" t="s">
        <v>882</v>
      </c>
      <c r="J1105">
        <v>12256.26</v>
      </c>
      <c r="M1105">
        <v>88650.11</v>
      </c>
      <c r="N1105">
        <v>100906.37</v>
      </c>
      <c r="O1105" t="s">
        <v>1307</v>
      </c>
      <c r="P1105" t="e">
        <f>INDEX(#REF!,MATCH(A1105,#REF!,0))</f>
        <v>#REF!</v>
      </c>
      <c r="Q1105" t="e">
        <f t="shared" si="18"/>
        <v>#REF!</v>
      </c>
    </row>
    <row r="1106" spans="1:17" hidden="1" x14ac:dyDescent="0.25">
      <c r="A1106" t="s">
        <v>884</v>
      </c>
      <c r="E1106">
        <v>47500</v>
      </c>
      <c r="H1106">
        <v>32658.84</v>
      </c>
      <c r="K1106">
        <v>32658.83</v>
      </c>
      <c r="N1106">
        <v>112817.67</v>
      </c>
      <c r="O1106" t="s">
        <v>1307</v>
      </c>
      <c r="P1106" t="e">
        <f>INDEX(#REF!,MATCH(A1106,#REF!,0))</f>
        <v>#REF!</v>
      </c>
      <c r="Q1106" t="e">
        <f t="shared" si="18"/>
        <v>#REF!</v>
      </c>
    </row>
    <row r="1107" spans="1:17" hidden="1" x14ac:dyDescent="0.25">
      <c r="A1107" t="s">
        <v>887</v>
      </c>
      <c r="E1107">
        <v>69569.820000000007</v>
      </c>
      <c r="K1107">
        <v>86623.72</v>
      </c>
      <c r="N1107">
        <v>156193.54</v>
      </c>
      <c r="O1107" t="s">
        <v>1307</v>
      </c>
      <c r="P1107" t="e">
        <f>INDEX(#REF!,MATCH(A1107,#REF!,0))</f>
        <v>#REF!</v>
      </c>
      <c r="Q1107" t="e">
        <f t="shared" si="18"/>
        <v>#REF!</v>
      </c>
    </row>
    <row r="1108" spans="1:17" hidden="1" x14ac:dyDescent="0.25">
      <c r="A1108" t="s">
        <v>891</v>
      </c>
      <c r="K1108">
        <v>78827.789999999994</v>
      </c>
      <c r="N1108">
        <v>78827.789999999994</v>
      </c>
      <c r="O1108" t="s">
        <v>1307</v>
      </c>
      <c r="P1108" t="e">
        <f>INDEX(#REF!,MATCH(A1108,#REF!,0))</f>
        <v>#REF!</v>
      </c>
      <c r="Q1108" t="e">
        <f t="shared" si="18"/>
        <v>#REF!</v>
      </c>
    </row>
    <row r="1109" spans="1:17" hidden="1" x14ac:dyDescent="0.25">
      <c r="A1109" t="s">
        <v>892</v>
      </c>
      <c r="G1109">
        <v>57363.56</v>
      </c>
      <c r="L1109">
        <v>35000</v>
      </c>
      <c r="M1109">
        <v>128233.99</v>
      </c>
      <c r="N1109">
        <v>220597.55</v>
      </c>
      <c r="O1109" t="s">
        <v>1307</v>
      </c>
      <c r="P1109" t="e">
        <f>INDEX(#REF!,MATCH(A1109,#REF!,0))</f>
        <v>#REF!</v>
      </c>
      <c r="Q1109" t="e">
        <f t="shared" si="18"/>
        <v>#REF!</v>
      </c>
    </row>
    <row r="1110" spans="1:17" hidden="1" x14ac:dyDescent="0.25">
      <c r="A1110" t="s">
        <v>894</v>
      </c>
      <c r="E1110">
        <v>13848.44</v>
      </c>
      <c r="H1110">
        <v>94115.13</v>
      </c>
      <c r="N1110">
        <v>107963.57</v>
      </c>
      <c r="O1110" t="s">
        <v>1307</v>
      </c>
      <c r="P1110" t="e">
        <f>INDEX(#REF!,MATCH(A1110,#REF!,0))</f>
        <v>#REF!</v>
      </c>
      <c r="Q1110" t="e">
        <f t="shared" si="18"/>
        <v>#REF!</v>
      </c>
    </row>
    <row r="1111" spans="1:17" hidden="1" x14ac:dyDescent="0.25">
      <c r="A1111" t="s">
        <v>895</v>
      </c>
      <c r="F1111">
        <v>40000</v>
      </c>
      <c r="L1111">
        <v>35000</v>
      </c>
      <c r="M1111">
        <v>46250</v>
      </c>
      <c r="N1111">
        <v>121250</v>
      </c>
      <c r="O1111" t="s">
        <v>1307</v>
      </c>
      <c r="P1111" t="e">
        <f>INDEX(#REF!,MATCH(A1111,#REF!,0))</f>
        <v>#REF!</v>
      </c>
      <c r="Q1111" t="e">
        <f t="shared" si="18"/>
        <v>#REF!</v>
      </c>
    </row>
    <row r="1112" spans="1:17" hidden="1" x14ac:dyDescent="0.25">
      <c r="A1112" t="s">
        <v>896</v>
      </c>
      <c r="E1112">
        <v>109200</v>
      </c>
      <c r="K1112">
        <v>306062.75</v>
      </c>
      <c r="N1112">
        <v>415262.75</v>
      </c>
      <c r="O1112" t="s">
        <v>1307</v>
      </c>
      <c r="P1112" t="e">
        <f>INDEX(#REF!,MATCH(A1112,#REF!,0))</f>
        <v>#REF!</v>
      </c>
      <c r="Q1112" t="e">
        <f t="shared" si="18"/>
        <v>#REF!</v>
      </c>
    </row>
    <row r="1113" spans="1:17" hidden="1" x14ac:dyDescent="0.25">
      <c r="A1113" t="s">
        <v>897</v>
      </c>
      <c r="E1113">
        <v>24000</v>
      </c>
      <c r="H1113">
        <v>29933</v>
      </c>
      <c r="K1113">
        <v>78575.05</v>
      </c>
      <c r="N1113">
        <v>132508.04999999999</v>
      </c>
      <c r="O1113" t="s">
        <v>1307</v>
      </c>
      <c r="P1113" t="e">
        <f>INDEX(#REF!,MATCH(A1113,#REF!,0))</f>
        <v>#REF!</v>
      </c>
      <c r="Q1113" t="e">
        <f t="shared" si="18"/>
        <v>#REF!</v>
      </c>
    </row>
    <row r="1114" spans="1:17" hidden="1" x14ac:dyDescent="0.25">
      <c r="A1114" t="s">
        <v>900</v>
      </c>
      <c r="H1114">
        <v>66444.87</v>
      </c>
      <c r="K1114">
        <v>66444.87</v>
      </c>
      <c r="N1114">
        <v>132889.74</v>
      </c>
      <c r="O1114" t="s">
        <v>1307</v>
      </c>
      <c r="P1114" t="e">
        <f>INDEX(#REF!,MATCH(A1114,#REF!,0))</f>
        <v>#REF!</v>
      </c>
      <c r="Q1114" t="e">
        <f t="shared" si="18"/>
        <v>#REF!</v>
      </c>
    </row>
    <row r="1115" spans="1:17" hidden="1" x14ac:dyDescent="0.25">
      <c r="A1115" t="s">
        <v>901</v>
      </c>
      <c r="G1115">
        <v>99645.759999999995</v>
      </c>
      <c r="L1115">
        <v>18270</v>
      </c>
      <c r="M1115">
        <v>147625.49</v>
      </c>
      <c r="N1115">
        <v>265541.25</v>
      </c>
      <c r="O1115" t="s">
        <v>1307</v>
      </c>
      <c r="P1115" t="e">
        <f>INDEX(#REF!,MATCH(A1115,#REF!,0))</f>
        <v>#REF!</v>
      </c>
      <c r="Q1115" t="e">
        <f t="shared" si="18"/>
        <v>#REF!</v>
      </c>
    </row>
    <row r="1116" spans="1:17" hidden="1" x14ac:dyDescent="0.25">
      <c r="A1116" t="s">
        <v>903</v>
      </c>
      <c r="H1116">
        <v>136323.57</v>
      </c>
      <c r="N1116">
        <v>136323.57</v>
      </c>
      <c r="O1116" t="s">
        <v>1307</v>
      </c>
      <c r="P1116" t="e">
        <f>INDEX(#REF!,MATCH(A1116,#REF!,0))</f>
        <v>#REF!</v>
      </c>
      <c r="Q1116" t="e">
        <f t="shared" si="18"/>
        <v>#REF!</v>
      </c>
    </row>
    <row r="1117" spans="1:17" hidden="1" x14ac:dyDescent="0.25">
      <c r="A1117" t="s">
        <v>1309</v>
      </c>
      <c r="E1117">
        <v>35050.559999999998</v>
      </c>
      <c r="K1117">
        <v>35050.559999999998</v>
      </c>
      <c r="N1117">
        <v>70101.119999999995</v>
      </c>
      <c r="O1117" t="s">
        <v>1307</v>
      </c>
      <c r="P1117" t="e">
        <f>INDEX(#REF!,MATCH(A1117,#REF!,0))</f>
        <v>#REF!</v>
      </c>
      <c r="Q1117" t="e">
        <f t="shared" si="18"/>
        <v>#REF!</v>
      </c>
    </row>
    <row r="1118" spans="1:17" hidden="1" x14ac:dyDescent="0.25">
      <c r="A1118" t="s">
        <v>920</v>
      </c>
      <c r="H1118">
        <v>0</v>
      </c>
      <c r="N1118">
        <v>0</v>
      </c>
      <c r="O1118" t="s">
        <v>1307</v>
      </c>
      <c r="P1118" t="e">
        <f>INDEX(#REF!,MATCH(A1118,#REF!,0))</f>
        <v>#REF!</v>
      </c>
      <c r="Q1118" t="e">
        <f t="shared" si="18"/>
        <v>#REF!</v>
      </c>
    </row>
    <row r="1119" spans="1:17" hidden="1" x14ac:dyDescent="0.25">
      <c r="A1119" t="s">
        <v>1218</v>
      </c>
      <c r="H1119">
        <v>40</v>
      </c>
      <c r="K1119">
        <v>54208</v>
      </c>
      <c r="N1119">
        <v>54248</v>
      </c>
      <c r="O1119" t="s">
        <v>1307</v>
      </c>
      <c r="P1119" t="e">
        <f>INDEX(#REF!,MATCH(A1119,#REF!,0))</f>
        <v>#REF!</v>
      </c>
      <c r="Q1119" t="e">
        <f t="shared" si="18"/>
        <v>#REF!</v>
      </c>
    </row>
    <row r="1120" spans="1:17" hidden="1" x14ac:dyDescent="0.25">
      <c r="A1120" t="s">
        <v>933</v>
      </c>
      <c r="E1120">
        <v>412000</v>
      </c>
      <c r="H1120">
        <v>154707</v>
      </c>
      <c r="K1120">
        <v>154707</v>
      </c>
      <c r="M1120">
        <v>78826.899999999994</v>
      </c>
      <c r="N1120">
        <v>800240.9</v>
      </c>
      <c r="O1120" t="s">
        <v>1307</v>
      </c>
      <c r="P1120" t="e">
        <f>INDEX(#REF!,MATCH(A1120,#REF!,0))</f>
        <v>#REF!</v>
      </c>
      <c r="Q1120" t="e">
        <f t="shared" si="18"/>
        <v>#REF!</v>
      </c>
    </row>
    <row r="1121" spans="1:17" hidden="1" x14ac:dyDescent="0.25">
      <c r="A1121" t="s">
        <v>935</v>
      </c>
      <c r="G1121">
        <v>22549.38</v>
      </c>
      <c r="J1121">
        <v>51391.99</v>
      </c>
      <c r="M1121">
        <v>187375.15</v>
      </c>
      <c r="N1121">
        <v>261316.52</v>
      </c>
      <c r="O1121" t="s">
        <v>1307</v>
      </c>
      <c r="P1121" t="e">
        <f>INDEX(#REF!,MATCH(A1121,#REF!,0))</f>
        <v>#REF!</v>
      </c>
      <c r="Q1121" t="e">
        <f t="shared" si="18"/>
        <v>#REF!</v>
      </c>
    </row>
    <row r="1122" spans="1:17" hidden="1" x14ac:dyDescent="0.25">
      <c r="A1122" t="s">
        <v>947</v>
      </c>
      <c r="M1122">
        <v>202491.53</v>
      </c>
      <c r="N1122">
        <v>202491.53</v>
      </c>
      <c r="O1122" t="s">
        <v>1307</v>
      </c>
      <c r="P1122" t="e">
        <f>INDEX(#REF!,MATCH(A1122,#REF!,0))</f>
        <v>#REF!</v>
      </c>
      <c r="Q1122" t="e">
        <f t="shared" si="18"/>
        <v>#REF!</v>
      </c>
    </row>
    <row r="1123" spans="1:17" hidden="1" x14ac:dyDescent="0.25">
      <c r="A1123" t="s">
        <v>950</v>
      </c>
      <c r="I1123">
        <v>60762</v>
      </c>
      <c r="N1123">
        <v>60762</v>
      </c>
      <c r="O1123" t="s">
        <v>1307</v>
      </c>
      <c r="P1123" t="e">
        <f>INDEX(#REF!,MATCH(A1123,#REF!,0))</f>
        <v>#REF!</v>
      </c>
      <c r="Q1123" t="e">
        <f t="shared" si="18"/>
        <v>#REF!</v>
      </c>
    </row>
    <row r="1124" spans="1:17" hidden="1" x14ac:dyDescent="0.25">
      <c r="A1124" t="s">
        <v>979</v>
      </c>
      <c r="J1124">
        <v>25337.4</v>
      </c>
      <c r="M1124">
        <v>21248</v>
      </c>
      <c r="N1124">
        <v>46585.4</v>
      </c>
      <c r="O1124" t="s">
        <v>1307</v>
      </c>
      <c r="P1124" t="e">
        <f>INDEX(#REF!,MATCH(A1124,#REF!,0))</f>
        <v>#REF!</v>
      </c>
      <c r="Q1124" t="e">
        <f t="shared" si="18"/>
        <v>#REF!</v>
      </c>
    </row>
    <row r="1125" spans="1:17" hidden="1" x14ac:dyDescent="0.25">
      <c r="A1125" t="s">
        <v>980</v>
      </c>
      <c r="J1125">
        <v>25337.4</v>
      </c>
      <c r="M1125">
        <v>21223</v>
      </c>
      <c r="N1125">
        <v>46560.4</v>
      </c>
      <c r="O1125" t="s">
        <v>1307</v>
      </c>
      <c r="P1125" t="e">
        <f>INDEX(#REF!,MATCH(A1125,#REF!,0))</f>
        <v>#REF!</v>
      </c>
      <c r="Q1125" t="e">
        <f t="shared" si="18"/>
        <v>#REF!</v>
      </c>
    </row>
    <row r="1126" spans="1:17" hidden="1" x14ac:dyDescent="0.25">
      <c r="A1126" t="s">
        <v>981</v>
      </c>
      <c r="F1126">
        <v>38943.11</v>
      </c>
      <c r="M1126">
        <v>327156.07</v>
      </c>
      <c r="N1126">
        <v>366099.18</v>
      </c>
      <c r="O1126" t="s">
        <v>1307</v>
      </c>
      <c r="P1126" t="e">
        <f>INDEX(#REF!,MATCH(A1126,#REF!,0))</f>
        <v>#REF!</v>
      </c>
      <c r="Q1126" t="e">
        <f t="shared" si="18"/>
        <v>#REF!</v>
      </c>
    </row>
    <row r="1127" spans="1:17" hidden="1" x14ac:dyDescent="0.25">
      <c r="A1127" t="s">
        <v>984</v>
      </c>
      <c r="F1127">
        <v>32879.42</v>
      </c>
      <c r="G1127">
        <v>170000</v>
      </c>
      <c r="J1127">
        <v>170000</v>
      </c>
      <c r="L1127">
        <v>47107.64</v>
      </c>
      <c r="N1127">
        <v>419987.06</v>
      </c>
      <c r="O1127" t="s">
        <v>1307</v>
      </c>
      <c r="P1127" t="e">
        <f>INDEX(#REF!,MATCH(A1127,#REF!,0))</f>
        <v>#REF!</v>
      </c>
      <c r="Q1127" t="e">
        <f t="shared" si="18"/>
        <v>#REF!</v>
      </c>
    </row>
    <row r="1128" spans="1:17" hidden="1" x14ac:dyDescent="0.25">
      <c r="A1128" t="s">
        <v>1171</v>
      </c>
      <c r="H1128">
        <v>16236.8</v>
      </c>
      <c r="N1128">
        <v>16236.8</v>
      </c>
      <c r="O1128" t="s">
        <v>1307</v>
      </c>
      <c r="P1128" t="e">
        <f>INDEX(#REF!,MATCH(A1128,#REF!,0))</f>
        <v>#REF!</v>
      </c>
      <c r="Q1128" t="e">
        <f t="shared" si="18"/>
        <v>#REF!</v>
      </c>
    </row>
    <row r="1129" spans="1:17" hidden="1" x14ac:dyDescent="0.25">
      <c r="A1129" t="s">
        <v>1173</v>
      </c>
      <c r="H1129">
        <v>14614.3</v>
      </c>
      <c r="N1129">
        <v>14614.3</v>
      </c>
      <c r="O1129" t="s">
        <v>1307</v>
      </c>
      <c r="P1129" t="e">
        <f>INDEX(#REF!,MATCH(A1129,#REF!,0))</f>
        <v>#REF!</v>
      </c>
      <c r="Q1129" t="e">
        <f t="shared" si="18"/>
        <v>#REF!</v>
      </c>
    </row>
    <row r="1130" spans="1:17" hidden="1" x14ac:dyDescent="0.25">
      <c r="A1130" t="s">
        <v>1174</v>
      </c>
      <c r="E1130">
        <v>300000</v>
      </c>
      <c r="H1130">
        <v>200000</v>
      </c>
      <c r="I1130">
        <v>300000</v>
      </c>
      <c r="N1130">
        <v>800000</v>
      </c>
      <c r="O1130" t="s">
        <v>1307</v>
      </c>
      <c r="P1130" t="e">
        <f>INDEX(#REF!,MATCH(A1130,#REF!,0))</f>
        <v>#REF!</v>
      </c>
      <c r="Q1130" t="e">
        <f t="shared" si="18"/>
        <v>#REF!</v>
      </c>
    </row>
    <row r="1131" spans="1:17" hidden="1" x14ac:dyDescent="0.25">
      <c r="A1131" t="s">
        <v>1032</v>
      </c>
      <c r="H1131">
        <v>99880.07</v>
      </c>
      <c r="K1131">
        <v>67394.179999999993</v>
      </c>
      <c r="N1131">
        <v>167274.25</v>
      </c>
      <c r="O1131" t="s">
        <v>1307</v>
      </c>
      <c r="P1131" t="e">
        <f>INDEX(#REF!,MATCH(A1131,#REF!,0))</f>
        <v>#REF!</v>
      </c>
      <c r="Q1131" t="e">
        <f t="shared" si="18"/>
        <v>#REF!</v>
      </c>
    </row>
    <row r="1132" spans="1:17" hidden="1" x14ac:dyDescent="0.25">
      <c r="A1132" t="s">
        <v>1051</v>
      </c>
      <c r="E1132">
        <v>317656.06</v>
      </c>
      <c r="H1132">
        <v>51076.53</v>
      </c>
      <c r="K1132">
        <v>134745.84</v>
      </c>
      <c r="N1132">
        <v>503478.42999999993</v>
      </c>
      <c r="O1132" t="s">
        <v>1307</v>
      </c>
      <c r="P1132" t="e">
        <f>INDEX(#REF!,MATCH(A1132,#REF!,0))</f>
        <v>#REF!</v>
      </c>
      <c r="Q1132" t="e">
        <f t="shared" si="18"/>
        <v>#REF!</v>
      </c>
    </row>
    <row r="1133" spans="1:17" hidden="1" x14ac:dyDescent="0.25">
      <c r="A1133" t="s">
        <v>1073</v>
      </c>
      <c r="H1133">
        <v>61210.98</v>
      </c>
      <c r="K1133">
        <v>208421.54</v>
      </c>
      <c r="N1133">
        <v>269632.52</v>
      </c>
      <c r="O1133" t="s">
        <v>1307</v>
      </c>
      <c r="P1133" t="e">
        <f>INDEX(#REF!,MATCH(A1133,#REF!,0))</f>
        <v>#REF!</v>
      </c>
      <c r="Q1133" t="e">
        <f t="shared" si="18"/>
        <v>#REF!</v>
      </c>
    </row>
    <row r="1134" spans="1:17" hidden="1" x14ac:dyDescent="0.25">
      <c r="A1134" t="s">
        <v>1294</v>
      </c>
      <c r="H1134">
        <v>2200000</v>
      </c>
      <c r="K1134">
        <v>1500000</v>
      </c>
      <c r="N1134">
        <v>3700000</v>
      </c>
      <c r="O1134" t="s">
        <v>1307</v>
      </c>
      <c r="P1134" t="e">
        <f>INDEX(#REF!,MATCH(A1134,#REF!,0))</f>
        <v>#REF!</v>
      </c>
      <c r="Q1134" t="e">
        <f t="shared" si="18"/>
        <v>#REF!</v>
      </c>
    </row>
    <row r="1135" spans="1:17" hidden="1" x14ac:dyDescent="0.25">
      <c r="A1135" t="s">
        <v>1257</v>
      </c>
      <c r="E1135">
        <v>2782.72</v>
      </c>
      <c r="F1135">
        <v>8562.2099999999991</v>
      </c>
      <c r="K1135">
        <v>12000</v>
      </c>
      <c r="N1135">
        <v>23344.93</v>
      </c>
      <c r="O1135" t="s">
        <v>1307</v>
      </c>
      <c r="P1135" t="e">
        <f>INDEX(#REF!,MATCH(A1135,#REF!,0))</f>
        <v>#REF!</v>
      </c>
      <c r="Q1135" t="e">
        <f t="shared" si="18"/>
        <v>#REF!</v>
      </c>
    </row>
    <row r="1136" spans="1:17" hidden="1" x14ac:dyDescent="0.25">
      <c r="A1136" t="s">
        <v>1258</v>
      </c>
      <c r="E1136">
        <v>8823.2999999999993</v>
      </c>
      <c r="K1136">
        <v>8239.98</v>
      </c>
      <c r="N1136">
        <v>17063.28</v>
      </c>
      <c r="O1136" t="s">
        <v>1307</v>
      </c>
      <c r="P1136" t="e">
        <f>INDEX(#REF!,MATCH(A1136,#REF!,0))</f>
        <v>#REF!</v>
      </c>
      <c r="Q1136" t="e">
        <f t="shared" si="18"/>
        <v>#REF!</v>
      </c>
    </row>
    <row r="1137" spans="1:17" hidden="1" x14ac:dyDescent="0.25">
      <c r="A1137" t="s">
        <v>1262</v>
      </c>
      <c r="F1137">
        <v>134632</v>
      </c>
      <c r="I1137">
        <v>24490</v>
      </c>
      <c r="L1137">
        <v>198500</v>
      </c>
      <c r="N1137">
        <v>357622</v>
      </c>
      <c r="O1137" t="s">
        <v>1307</v>
      </c>
      <c r="P1137" t="e">
        <f>INDEX(#REF!,MATCH(A1137,#REF!,0))</f>
        <v>#REF!</v>
      </c>
      <c r="Q1137" t="e">
        <f t="shared" si="18"/>
        <v>#REF!</v>
      </c>
    </row>
    <row r="1138" spans="1:17" hidden="1" x14ac:dyDescent="0.25">
      <c r="A1138" t="s">
        <v>1264</v>
      </c>
      <c r="E1138">
        <v>114699.04</v>
      </c>
      <c r="H1138">
        <v>43885.79</v>
      </c>
      <c r="K1138">
        <v>70813.25</v>
      </c>
      <c r="N1138">
        <v>229398.08</v>
      </c>
      <c r="O1138" t="s">
        <v>1307</v>
      </c>
      <c r="P1138" t="e">
        <f>INDEX(#REF!,MATCH(A1138,#REF!,0))</f>
        <v>#REF!</v>
      </c>
      <c r="Q1138" t="e">
        <f t="shared" si="18"/>
        <v>#REF!</v>
      </c>
    </row>
    <row r="1139" spans="1:17" hidden="1" x14ac:dyDescent="0.25">
      <c r="A1139" t="s">
        <v>1265</v>
      </c>
      <c r="E1139">
        <v>22505.43</v>
      </c>
      <c r="H1139">
        <v>16921.38</v>
      </c>
      <c r="K1139">
        <v>5584.05</v>
      </c>
      <c r="N1139">
        <v>45010.86</v>
      </c>
      <c r="O1139" t="s">
        <v>1307</v>
      </c>
      <c r="P1139" t="e">
        <f>INDEX(#REF!,MATCH(A1139,#REF!,0))</f>
        <v>#REF!</v>
      </c>
      <c r="Q1139" t="e">
        <f t="shared" si="18"/>
        <v>#REF!</v>
      </c>
    </row>
    <row r="1140" spans="1:17" hidden="1" x14ac:dyDescent="0.25">
      <c r="A1140" t="s">
        <v>1271</v>
      </c>
      <c r="I1140">
        <v>40778.699999999997</v>
      </c>
      <c r="J1140">
        <v>4030.47</v>
      </c>
      <c r="N1140">
        <v>44809.17</v>
      </c>
      <c r="O1140" t="s">
        <v>1307</v>
      </c>
      <c r="P1140" t="e">
        <f>INDEX(#REF!,MATCH(A1140,#REF!,0))</f>
        <v>#REF!</v>
      </c>
      <c r="Q1140" t="e">
        <f t="shared" si="18"/>
        <v>#REF!</v>
      </c>
    </row>
    <row r="1141" spans="1:17" hidden="1" x14ac:dyDescent="0.25">
      <c r="A1141" t="s">
        <v>1277</v>
      </c>
      <c r="E1141">
        <v>1261.51</v>
      </c>
      <c r="F1141">
        <v>1261.51</v>
      </c>
      <c r="K1141">
        <v>7934</v>
      </c>
      <c r="M1141">
        <v>7934</v>
      </c>
      <c r="N1141">
        <v>18391.02</v>
      </c>
      <c r="O1141" t="s">
        <v>1307</v>
      </c>
      <c r="P1141" t="e">
        <f>INDEX(#REF!,MATCH(A1141,#REF!,0))</f>
        <v>#REF!</v>
      </c>
      <c r="Q1141" t="e">
        <f t="shared" si="18"/>
        <v>#REF!</v>
      </c>
    </row>
    <row r="1142" spans="1:17" hidden="1" x14ac:dyDescent="0.25">
      <c r="A1142" t="s">
        <v>1161</v>
      </c>
      <c r="E1142">
        <v>15242.1</v>
      </c>
      <c r="I1142">
        <v>30829.18</v>
      </c>
      <c r="L1142">
        <v>13937.38</v>
      </c>
      <c r="N1142">
        <v>60008.659999999996</v>
      </c>
      <c r="O1142" t="s">
        <v>1307</v>
      </c>
      <c r="P1142" t="e">
        <f>INDEX(#REF!,MATCH(A1142,#REF!,0))</f>
        <v>#REF!</v>
      </c>
      <c r="Q1142" t="e">
        <f t="shared" si="18"/>
        <v>#REF!</v>
      </c>
    </row>
    <row r="1143" spans="1:17" hidden="1" x14ac:dyDescent="0.25">
      <c r="A1143" t="s">
        <v>886</v>
      </c>
      <c r="F1143">
        <v>69000</v>
      </c>
      <c r="K1143">
        <v>77000</v>
      </c>
      <c r="L1143">
        <v>63853.68</v>
      </c>
      <c r="N1143">
        <v>209853.68</v>
      </c>
      <c r="O1143" t="s">
        <v>1307</v>
      </c>
      <c r="P1143" t="e">
        <f>INDEX(#REF!,MATCH(A1143,#REF!,0))</f>
        <v>#REF!</v>
      </c>
      <c r="Q1143" t="e">
        <f t="shared" ref="Q1143:Q1174" si="19">P1143=N1143</f>
        <v>#REF!</v>
      </c>
    </row>
    <row r="1144" spans="1:17" hidden="1" x14ac:dyDescent="0.25">
      <c r="A1144" t="s">
        <v>888</v>
      </c>
      <c r="K1144">
        <v>33788.76</v>
      </c>
      <c r="N1144">
        <v>33788.76</v>
      </c>
      <c r="O1144" t="s">
        <v>1307</v>
      </c>
      <c r="P1144" t="e">
        <f>INDEX(#REF!,MATCH(A1144,#REF!,0))</f>
        <v>#REF!</v>
      </c>
      <c r="Q1144" t="e">
        <f t="shared" si="19"/>
        <v>#REF!</v>
      </c>
    </row>
    <row r="1145" spans="1:17" hidden="1" x14ac:dyDescent="0.25">
      <c r="A1145" t="s">
        <v>893</v>
      </c>
      <c r="F1145">
        <v>56762.11</v>
      </c>
      <c r="H1145">
        <v>46585.22</v>
      </c>
      <c r="K1145">
        <v>35478.57</v>
      </c>
      <c r="N1145">
        <v>138825.9</v>
      </c>
      <c r="O1145" t="s">
        <v>1307</v>
      </c>
      <c r="P1145" t="e">
        <f>INDEX(#REF!,MATCH(A1145,#REF!,0))</f>
        <v>#REF!</v>
      </c>
      <c r="Q1145" t="e">
        <f t="shared" si="19"/>
        <v>#REF!</v>
      </c>
    </row>
    <row r="1146" spans="1:17" hidden="1" x14ac:dyDescent="0.25">
      <c r="A1146" t="s">
        <v>899</v>
      </c>
      <c r="F1146">
        <v>95222.7</v>
      </c>
      <c r="K1146">
        <v>95222.7</v>
      </c>
      <c r="L1146">
        <v>36816.35</v>
      </c>
      <c r="N1146">
        <v>227261.75</v>
      </c>
      <c r="O1146" t="s">
        <v>1307</v>
      </c>
      <c r="P1146" t="e">
        <f>INDEX(#REF!,MATCH(A1146,#REF!,0))</f>
        <v>#REF!</v>
      </c>
      <c r="Q1146" t="e">
        <f t="shared" si="19"/>
        <v>#REF!</v>
      </c>
    </row>
    <row r="1147" spans="1:17" hidden="1" x14ac:dyDescent="0.25">
      <c r="A1147" t="s">
        <v>902</v>
      </c>
      <c r="F1147">
        <v>179794.85</v>
      </c>
      <c r="K1147">
        <v>181113.54</v>
      </c>
      <c r="N1147">
        <v>360908.39</v>
      </c>
      <c r="O1147" t="s">
        <v>1307</v>
      </c>
      <c r="P1147" t="e">
        <f>INDEX(#REF!,MATCH(A1147,#REF!,0))</f>
        <v>#REF!</v>
      </c>
      <c r="Q1147" t="e">
        <f t="shared" si="19"/>
        <v>#REF!</v>
      </c>
    </row>
    <row r="1148" spans="1:17" hidden="1" x14ac:dyDescent="0.25">
      <c r="A1148" t="s">
        <v>1230</v>
      </c>
      <c r="H1148">
        <v>84557.61</v>
      </c>
      <c r="K1148">
        <v>268169.83</v>
      </c>
      <c r="N1148">
        <v>352727.44</v>
      </c>
      <c r="O1148" t="s">
        <v>1307</v>
      </c>
      <c r="P1148" t="e">
        <f>INDEX(#REF!,MATCH(A1148,#REF!,0))</f>
        <v>#REF!</v>
      </c>
      <c r="Q1148" t="e">
        <f t="shared" si="19"/>
        <v>#REF!</v>
      </c>
    </row>
    <row r="1149" spans="1:17" hidden="1" x14ac:dyDescent="0.25">
      <c r="A1149" t="s">
        <v>1231</v>
      </c>
      <c r="J1149">
        <v>5040</v>
      </c>
      <c r="M1149">
        <v>5040</v>
      </c>
      <c r="N1149">
        <v>10080</v>
      </c>
      <c r="O1149" t="s">
        <v>1307</v>
      </c>
      <c r="P1149" t="e">
        <f>INDEX(#REF!,MATCH(A1149,#REF!,0))</f>
        <v>#REF!</v>
      </c>
      <c r="Q1149" t="e">
        <f t="shared" si="19"/>
        <v>#REF!</v>
      </c>
    </row>
    <row r="1150" spans="1:17" hidden="1" x14ac:dyDescent="0.25">
      <c r="A1150" t="s">
        <v>1232</v>
      </c>
      <c r="H1150">
        <v>94055.56</v>
      </c>
      <c r="K1150">
        <v>167442.69</v>
      </c>
      <c r="N1150">
        <v>261498.25</v>
      </c>
      <c r="O1150" t="s">
        <v>1307</v>
      </c>
      <c r="P1150" t="e">
        <f>INDEX(#REF!,MATCH(A1150,#REF!,0))</f>
        <v>#REF!</v>
      </c>
      <c r="Q1150" t="e">
        <f t="shared" si="19"/>
        <v>#REF!</v>
      </c>
    </row>
    <row r="1151" spans="1:17" hidden="1" x14ac:dyDescent="0.25">
      <c r="A1151" t="s">
        <v>1233</v>
      </c>
      <c r="I1151">
        <v>146757.31</v>
      </c>
      <c r="L1151">
        <v>175095.24</v>
      </c>
      <c r="N1151">
        <v>321852.55</v>
      </c>
      <c r="O1151" t="s">
        <v>1307</v>
      </c>
      <c r="P1151" t="e">
        <f>INDEX(#REF!,MATCH(A1151,#REF!,0))</f>
        <v>#REF!</v>
      </c>
      <c r="Q1151" t="e">
        <f t="shared" si="19"/>
        <v>#REF!</v>
      </c>
    </row>
    <row r="1152" spans="1:17" hidden="1" x14ac:dyDescent="0.25">
      <c r="A1152" t="s">
        <v>1234</v>
      </c>
      <c r="J1152">
        <v>164257.19</v>
      </c>
      <c r="M1152">
        <v>246715.66</v>
      </c>
      <c r="N1152">
        <v>410972.85</v>
      </c>
      <c r="O1152" t="s">
        <v>1307</v>
      </c>
      <c r="P1152" t="e">
        <f>INDEX(#REF!,MATCH(A1152,#REF!,0))</f>
        <v>#REF!</v>
      </c>
      <c r="Q1152" t="e">
        <f t="shared" si="19"/>
        <v>#REF!</v>
      </c>
    </row>
    <row r="1153" spans="1:17" hidden="1" x14ac:dyDescent="0.25">
      <c r="A1153" t="s">
        <v>1235</v>
      </c>
      <c r="H1153">
        <v>307944.19</v>
      </c>
      <c r="K1153">
        <v>426466.11</v>
      </c>
      <c r="N1153">
        <v>734410.3</v>
      </c>
      <c r="O1153" t="s">
        <v>1307</v>
      </c>
      <c r="P1153" t="e">
        <f>INDEX(#REF!,MATCH(A1153,#REF!,0))</f>
        <v>#REF!</v>
      </c>
      <c r="Q1153" t="e">
        <f t="shared" si="19"/>
        <v>#REF!</v>
      </c>
    </row>
    <row r="1154" spans="1:17" hidden="1" x14ac:dyDescent="0.25">
      <c r="A1154" t="s">
        <v>1236</v>
      </c>
      <c r="H1154">
        <v>120462.14</v>
      </c>
      <c r="K1154">
        <v>186733.97</v>
      </c>
      <c r="N1154">
        <v>307196.11</v>
      </c>
      <c r="O1154" t="s">
        <v>1307</v>
      </c>
      <c r="P1154" t="e">
        <f>INDEX(#REF!,MATCH(A1154,#REF!,0))</f>
        <v>#REF!</v>
      </c>
      <c r="Q1154" t="e">
        <f t="shared" si="19"/>
        <v>#REF!</v>
      </c>
    </row>
    <row r="1155" spans="1:17" hidden="1" x14ac:dyDescent="0.25">
      <c r="A1155" t="s">
        <v>1237</v>
      </c>
      <c r="I1155">
        <v>60000</v>
      </c>
      <c r="L1155">
        <v>150000</v>
      </c>
      <c r="N1155">
        <v>210000</v>
      </c>
      <c r="O1155" t="s">
        <v>1307</v>
      </c>
      <c r="P1155" t="e">
        <f>INDEX(#REF!,MATCH(A1155,#REF!,0))</f>
        <v>#REF!</v>
      </c>
      <c r="Q1155" t="e">
        <f t="shared" si="19"/>
        <v>#REF!</v>
      </c>
    </row>
    <row r="1156" spans="1:17" hidden="1" x14ac:dyDescent="0.25">
      <c r="A1156" t="s">
        <v>926</v>
      </c>
      <c r="H1156">
        <v>165839</v>
      </c>
      <c r="N1156">
        <v>165839</v>
      </c>
      <c r="O1156" t="s">
        <v>1307</v>
      </c>
      <c r="P1156" t="e">
        <f>INDEX(#REF!,MATCH(A1156,#REF!,0))</f>
        <v>#REF!</v>
      </c>
      <c r="Q1156" t="e">
        <f t="shared" si="19"/>
        <v>#REF!</v>
      </c>
    </row>
    <row r="1157" spans="1:17" hidden="1" x14ac:dyDescent="0.25">
      <c r="A1157" t="s">
        <v>1238</v>
      </c>
      <c r="H1157">
        <v>324309</v>
      </c>
      <c r="N1157">
        <v>324309</v>
      </c>
      <c r="O1157" t="s">
        <v>1307</v>
      </c>
      <c r="P1157" t="e">
        <f>INDEX(#REF!,MATCH(A1157,#REF!,0))</f>
        <v>#REF!</v>
      </c>
      <c r="Q1157" t="e">
        <f t="shared" si="19"/>
        <v>#REF!</v>
      </c>
    </row>
    <row r="1158" spans="1:17" hidden="1" x14ac:dyDescent="0.25">
      <c r="A1158" t="s">
        <v>934</v>
      </c>
      <c r="H1158">
        <v>77938.63</v>
      </c>
      <c r="K1158">
        <v>88063.34</v>
      </c>
      <c r="L1158">
        <v>98807.45</v>
      </c>
      <c r="N1158">
        <v>264809.42</v>
      </c>
      <c r="O1158" t="s">
        <v>1307</v>
      </c>
      <c r="P1158" t="e">
        <f>INDEX(#REF!,MATCH(A1158,#REF!,0))</f>
        <v>#REF!</v>
      </c>
      <c r="Q1158" t="e">
        <f t="shared" si="19"/>
        <v>#REF!</v>
      </c>
    </row>
    <row r="1159" spans="1:17" hidden="1" x14ac:dyDescent="0.25">
      <c r="A1159" t="s">
        <v>1239</v>
      </c>
      <c r="F1159">
        <v>58494.23</v>
      </c>
      <c r="H1159">
        <v>46795.38</v>
      </c>
      <c r="K1159">
        <v>56866.92</v>
      </c>
      <c r="N1159">
        <v>162156.53</v>
      </c>
      <c r="O1159" t="s">
        <v>1307</v>
      </c>
      <c r="P1159" t="e">
        <f>INDEX(#REF!,MATCH(A1159,#REF!,0))</f>
        <v>#REF!</v>
      </c>
      <c r="Q1159" t="e">
        <f t="shared" si="19"/>
        <v>#REF!</v>
      </c>
    </row>
    <row r="1160" spans="1:17" hidden="1" x14ac:dyDescent="0.25">
      <c r="A1160" t="s">
        <v>936</v>
      </c>
      <c r="F1160">
        <v>146310</v>
      </c>
      <c r="N1160">
        <v>146310</v>
      </c>
      <c r="O1160" t="s">
        <v>1307</v>
      </c>
      <c r="P1160" t="e">
        <f>INDEX(#REF!,MATCH(A1160,#REF!,0))</f>
        <v>#REF!</v>
      </c>
      <c r="Q1160" t="e">
        <f t="shared" si="19"/>
        <v>#REF!</v>
      </c>
    </row>
    <row r="1161" spans="1:17" hidden="1" x14ac:dyDescent="0.25">
      <c r="A1161" t="s">
        <v>985</v>
      </c>
      <c r="L1161">
        <v>0</v>
      </c>
      <c r="N1161">
        <v>0</v>
      </c>
      <c r="O1161" t="s">
        <v>1307</v>
      </c>
      <c r="P1161" t="e">
        <f>INDEX(#REF!,MATCH(A1161,#REF!,0))</f>
        <v>#REF!</v>
      </c>
      <c r="Q1161" t="e">
        <f t="shared" si="19"/>
        <v>#REF!</v>
      </c>
    </row>
    <row r="1162" spans="1:17" hidden="1" x14ac:dyDescent="0.25">
      <c r="A1162" t="s">
        <v>1005</v>
      </c>
      <c r="K1162">
        <v>219700</v>
      </c>
      <c r="N1162">
        <v>219700</v>
      </c>
      <c r="O1162" t="s">
        <v>1307</v>
      </c>
      <c r="P1162" t="e">
        <f>INDEX(#REF!,MATCH(A1162,#REF!,0))</f>
        <v>#REF!</v>
      </c>
      <c r="Q1162" t="e">
        <f t="shared" si="19"/>
        <v>#REF!</v>
      </c>
    </row>
    <row r="1163" spans="1:17" hidden="1" x14ac:dyDescent="0.25">
      <c r="A1163" t="s">
        <v>1009</v>
      </c>
      <c r="F1163">
        <v>142000</v>
      </c>
      <c r="H1163">
        <v>31871</v>
      </c>
      <c r="J1163">
        <v>40977</v>
      </c>
      <c r="M1163">
        <v>85337</v>
      </c>
      <c r="N1163">
        <v>300185</v>
      </c>
      <c r="O1163" t="s">
        <v>1307</v>
      </c>
      <c r="P1163" t="e">
        <f>INDEX(#REF!,MATCH(A1163,#REF!,0))</f>
        <v>#REF!</v>
      </c>
      <c r="Q1163" t="e">
        <f t="shared" si="19"/>
        <v>#REF!</v>
      </c>
    </row>
    <row r="1164" spans="1:17" hidden="1" x14ac:dyDescent="0.25">
      <c r="A1164" t="s">
        <v>1013</v>
      </c>
      <c r="F1164">
        <v>100000</v>
      </c>
      <c r="I1164">
        <v>80000</v>
      </c>
      <c r="J1164">
        <v>38320</v>
      </c>
      <c r="M1164">
        <v>57480</v>
      </c>
      <c r="N1164">
        <v>275800</v>
      </c>
      <c r="O1164" t="s">
        <v>1307</v>
      </c>
      <c r="P1164" t="e">
        <f>INDEX(#REF!,MATCH(A1164,#REF!,0))</f>
        <v>#REF!</v>
      </c>
      <c r="Q1164" t="e">
        <f t="shared" si="19"/>
        <v>#REF!</v>
      </c>
    </row>
    <row r="1165" spans="1:17" hidden="1" x14ac:dyDescent="0.25">
      <c r="A1165" t="s">
        <v>1027</v>
      </c>
      <c r="G1165">
        <v>90000</v>
      </c>
      <c r="I1165">
        <v>38250</v>
      </c>
      <c r="L1165">
        <v>42500</v>
      </c>
      <c r="N1165">
        <v>170750</v>
      </c>
      <c r="O1165" t="s">
        <v>1307</v>
      </c>
      <c r="P1165" t="e">
        <f>INDEX(#REF!,MATCH(A1165,#REF!,0))</f>
        <v>#REF!</v>
      </c>
      <c r="Q1165" t="e">
        <f t="shared" si="19"/>
        <v>#REF!</v>
      </c>
    </row>
    <row r="1166" spans="1:17" hidden="1" x14ac:dyDescent="0.25">
      <c r="A1166" t="s">
        <v>1063</v>
      </c>
      <c r="F1166">
        <v>328438.21999999997</v>
      </c>
      <c r="H1166">
        <v>333835.3</v>
      </c>
      <c r="J1166">
        <v>204169.06</v>
      </c>
      <c r="M1166">
        <v>252450.89</v>
      </c>
      <c r="N1166">
        <v>1118893.4700000002</v>
      </c>
      <c r="O1166" t="s">
        <v>1307</v>
      </c>
      <c r="P1166" t="e">
        <f>INDEX(#REF!,MATCH(A1166,#REF!,0))</f>
        <v>#REF!</v>
      </c>
      <c r="Q1166" t="e">
        <f t="shared" si="19"/>
        <v>#REF!</v>
      </c>
    </row>
    <row r="1167" spans="1:17" hidden="1" x14ac:dyDescent="0.25">
      <c r="A1167" t="s">
        <v>1064</v>
      </c>
      <c r="H1167">
        <v>400000</v>
      </c>
      <c r="K1167">
        <v>120640</v>
      </c>
      <c r="N1167">
        <v>520640</v>
      </c>
      <c r="O1167" t="s">
        <v>1307</v>
      </c>
      <c r="P1167" t="e">
        <f>INDEX(#REF!,MATCH(A1167,#REF!,0))</f>
        <v>#REF!</v>
      </c>
      <c r="Q1167" t="e">
        <f t="shared" si="19"/>
        <v>#REF!</v>
      </c>
    </row>
    <row r="1168" spans="1:17" hidden="1" x14ac:dyDescent="0.25">
      <c r="A1168" t="s">
        <v>1228</v>
      </c>
      <c r="F1168">
        <v>46000</v>
      </c>
      <c r="J1168">
        <v>26700</v>
      </c>
      <c r="L1168">
        <v>20300</v>
      </c>
      <c r="N1168">
        <v>93000</v>
      </c>
      <c r="O1168" t="s">
        <v>1307</v>
      </c>
      <c r="P1168" t="e">
        <f>INDEX(#REF!,MATCH(A1168,#REF!,0))</f>
        <v>#REF!</v>
      </c>
      <c r="Q1168" t="e">
        <f t="shared" si="19"/>
        <v>#REF!</v>
      </c>
    </row>
    <row r="1169" spans="1:17" hidden="1" x14ac:dyDescent="0.25">
      <c r="A1169" t="s">
        <v>1259</v>
      </c>
      <c r="E1169">
        <v>22523.74</v>
      </c>
      <c r="H1169">
        <v>13205.46</v>
      </c>
      <c r="K1169">
        <v>18110.099999999999</v>
      </c>
      <c r="N1169">
        <v>53839.299999999996</v>
      </c>
      <c r="O1169" t="s">
        <v>1307</v>
      </c>
      <c r="P1169" t="e">
        <f>INDEX(#REF!,MATCH(A1169,#REF!,0))</f>
        <v>#REF!</v>
      </c>
      <c r="Q1169" t="e">
        <f t="shared" si="19"/>
        <v>#REF!</v>
      </c>
    </row>
    <row r="1170" spans="1:17" hidden="1" x14ac:dyDescent="0.25">
      <c r="A1170" t="s">
        <v>1263</v>
      </c>
      <c r="G1170">
        <v>9100</v>
      </c>
      <c r="I1170">
        <v>10500</v>
      </c>
      <c r="J1170">
        <v>10422</v>
      </c>
      <c r="M1170">
        <v>10070</v>
      </c>
      <c r="N1170">
        <v>40092</v>
      </c>
      <c r="O1170" t="s">
        <v>1307</v>
      </c>
      <c r="P1170" t="e">
        <f>INDEX(#REF!,MATCH(A1170,#REF!,0))</f>
        <v>#REF!</v>
      </c>
      <c r="Q1170" t="e">
        <f t="shared" si="19"/>
        <v>#REF!</v>
      </c>
    </row>
    <row r="1171" spans="1:17" hidden="1" x14ac:dyDescent="0.25">
      <c r="A1171" t="s">
        <v>1267</v>
      </c>
      <c r="F1171">
        <v>59225</v>
      </c>
      <c r="J1171">
        <v>38055</v>
      </c>
      <c r="N1171">
        <v>97280</v>
      </c>
      <c r="O1171" t="s">
        <v>1307</v>
      </c>
      <c r="P1171" t="e">
        <f>INDEX(#REF!,MATCH(A1171,#REF!,0))</f>
        <v>#REF!</v>
      </c>
      <c r="Q1171" t="e">
        <f t="shared" si="19"/>
        <v>#REF!</v>
      </c>
    </row>
    <row r="1172" spans="1:17" hidden="1" x14ac:dyDescent="0.25">
      <c r="A1172" t="s">
        <v>1268</v>
      </c>
      <c r="F1172">
        <v>57785</v>
      </c>
      <c r="I1172">
        <v>31138</v>
      </c>
      <c r="L1172">
        <v>33227</v>
      </c>
      <c r="N1172">
        <v>122150</v>
      </c>
      <c r="O1172" t="s">
        <v>1307</v>
      </c>
      <c r="P1172" t="e">
        <f>INDEX(#REF!,MATCH(A1172,#REF!,0))</f>
        <v>#REF!</v>
      </c>
      <c r="Q1172" t="e">
        <f t="shared" si="19"/>
        <v>#REF!</v>
      </c>
    </row>
    <row r="1173" spans="1:17" hidden="1" x14ac:dyDescent="0.25">
      <c r="A1173" t="s">
        <v>1269</v>
      </c>
      <c r="I1173">
        <v>8739.9</v>
      </c>
      <c r="L1173">
        <v>11673.8</v>
      </c>
      <c r="N1173">
        <v>20413.699999999997</v>
      </c>
      <c r="O1173" t="s">
        <v>1307</v>
      </c>
      <c r="P1173" t="e">
        <f>INDEX(#REF!,MATCH(A1173,#REF!,0))</f>
        <v>#REF!</v>
      </c>
      <c r="Q1173" t="e">
        <f t="shared" si="19"/>
        <v>#REF!</v>
      </c>
    </row>
    <row r="1174" spans="1:17" hidden="1" x14ac:dyDescent="0.25">
      <c r="A1174" t="s">
        <v>1244</v>
      </c>
      <c r="F1174">
        <v>666968.4</v>
      </c>
      <c r="I1174">
        <v>138686.32</v>
      </c>
      <c r="L1174">
        <v>415527.38</v>
      </c>
      <c r="N1174">
        <v>1221182.1000000001</v>
      </c>
      <c r="O1174" t="s">
        <v>1307</v>
      </c>
      <c r="P1174" t="e">
        <f>INDEX(#REF!,MATCH(A1174,#REF!,0))</f>
        <v>#REF!</v>
      </c>
      <c r="Q1174" t="e">
        <f t="shared" si="19"/>
        <v>#REF!</v>
      </c>
    </row>
    <row r="1175" spans="1:17" hidden="1" x14ac:dyDescent="0.25">
      <c r="A1175" t="s">
        <v>889</v>
      </c>
      <c r="I1175">
        <v>119512.8</v>
      </c>
      <c r="L1175">
        <v>59756.39</v>
      </c>
      <c r="M1175">
        <v>81483.83</v>
      </c>
      <c r="N1175">
        <v>260753.02000000002</v>
      </c>
      <c r="O1175" t="s">
        <v>1307</v>
      </c>
      <c r="P1175" t="e">
        <f>INDEX(#REF!,MATCH(A1175,#REF!,0))</f>
        <v>#REF!</v>
      </c>
      <c r="Q1175" t="e">
        <f>P1175=N1175</f>
        <v>#REF!</v>
      </c>
    </row>
    <row r="1176" spans="1:17" hidden="1" x14ac:dyDescent="0.25">
      <c r="A1176" t="s">
        <v>898</v>
      </c>
      <c r="I1176">
        <v>72833.72</v>
      </c>
      <c r="J1176">
        <v>82703.820000000007</v>
      </c>
      <c r="M1176">
        <v>171227.18</v>
      </c>
      <c r="N1176">
        <v>326764.71999999997</v>
      </c>
      <c r="O1176" t="s">
        <v>1307</v>
      </c>
      <c r="P1176" t="e">
        <f>INDEX(#REF!,MATCH(A1176,#REF!,0))</f>
        <v>#REF!</v>
      </c>
      <c r="Q1176" t="e">
        <f>P1176=N1176</f>
        <v>#REF!</v>
      </c>
    </row>
    <row r="1177" spans="1:17" hidden="1" x14ac:dyDescent="0.25">
      <c r="A1177" t="s">
        <v>1074</v>
      </c>
      <c r="H1177">
        <v>1000000</v>
      </c>
      <c r="J1177">
        <v>557839.28</v>
      </c>
      <c r="M1177">
        <v>590788.69999999995</v>
      </c>
      <c r="N1177">
        <v>2148627.98</v>
      </c>
      <c r="O1177" t="s">
        <v>1307</v>
      </c>
      <c r="P1177" t="e">
        <f>INDEX(#REF!,MATCH(A1177,#REF!,0))</f>
        <v>#REF!</v>
      </c>
      <c r="Q1177" t="e">
        <f>P1177=N1177</f>
        <v>#REF!</v>
      </c>
    </row>
    <row r="1178" spans="1:17" hidden="1" x14ac:dyDescent="0.25">
      <c r="A1178" t="s">
        <v>1256</v>
      </c>
      <c r="H1178">
        <v>800000</v>
      </c>
      <c r="I1178">
        <v>323164.63</v>
      </c>
      <c r="K1178">
        <v>421097.96</v>
      </c>
      <c r="N1178">
        <v>1544262.5899999999</v>
      </c>
      <c r="O1178" t="s">
        <v>1307</v>
      </c>
      <c r="P1178" t="e">
        <f>INDEX(#REF!,MATCH(A1178,#REF!,0))</f>
        <v>#REF!</v>
      </c>
      <c r="Q1178" t="e">
        <f>P1178=N1178</f>
        <v>#REF!</v>
      </c>
    </row>
    <row r="1179" spans="1:17" hidden="1" x14ac:dyDescent="0.25">
      <c r="A1179" t="s">
        <v>1260</v>
      </c>
      <c r="H1179">
        <v>80634.880000000005</v>
      </c>
      <c r="K1179">
        <v>90000</v>
      </c>
      <c r="N1179">
        <v>170634.88</v>
      </c>
      <c r="O1179" t="s">
        <v>1307</v>
      </c>
      <c r="P1179" t="e">
        <f>INDEX(#REF!,MATCH(A1179,#REF!,0))</f>
        <v>#REF!</v>
      </c>
      <c r="Q1179" t="e">
        <f>P1179=N1179</f>
        <v>#REF!</v>
      </c>
    </row>
    <row r="1180" spans="1:17" hidden="1" x14ac:dyDescent="0.25">
      <c r="A1180" t="s">
        <v>865</v>
      </c>
      <c r="I1180">
        <v>62000</v>
      </c>
      <c r="N1180">
        <v>62000</v>
      </c>
      <c r="O1180" t="s">
        <v>1307</v>
      </c>
      <c r="P1180" t="e">
        <f>INDEX(#REF!,MATCH(A1180,#REF!,0))</f>
        <v>#REF!</v>
      </c>
      <c r="Q1180" t="e">
        <f t="shared" ref="Q1180:Q1242" si="20">P1180=N1180</f>
        <v>#REF!</v>
      </c>
    </row>
    <row r="1181" spans="1:17" hidden="1" x14ac:dyDescent="0.25">
      <c r="A1181" t="s">
        <v>918</v>
      </c>
      <c r="H1181">
        <v>0</v>
      </c>
      <c r="N1181">
        <v>0</v>
      </c>
      <c r="O1181" t="s">
        <v>1307</v>
      </c>
      <c r="P1181" t="e">
        <f>INDEX(#REF!,MATCH(A1181,#REF!,0))</f>
        <v>#REF!</v>
      </c>
      <c r="Q1181" t="e">
        <f t="shared" si="20"/>
        <v>#REF!</v>
      </c>
    </row>
    <row r="1182" spans="1:17" hidden="1" x14ac:dyDescent="0.25">
      <c r="A1182" t="s">
        <v>940</v>
      </c>
      <c r="H1182">
        <v>73320</v>
      </c>
      <c r="M1182">
        <v>36000</v>
      </c>
      <c r="N1182">
        <v>109320</v>
      </c>
      <c r="O1182" t="s">
        <v>1307</v>
      </c>
      <c r="P1182" t="e">
        <f>INDEX(#REF!,MATCH(A1182,#REF!,0))</f>
        <v>#REF!</v>
      </c>
      <c r="Q1182" t="e">
        <f t="shared" si="20"/>
        <v>#REF!</v>
      </c>
    </row>
    <row r="1183" spans="1:17" hidden="1" x14ac:dyDescent="0.25">
      <c r="A1183" t="s">
        <v>941</v>
      </c>
      <c r="H1183">
        <v>534660</v>
      </c>
      <c r="N1183">
        <v>534660</v>
      </c>
      <c r="O1183" t="s">
        <v>1307</v>
      </c>
      <c r="P1183" t="e">
        <f>INDEX(#REF!,MATCH(A1183,#REF!,0))</f>
        <v>#REF!</v>
      </c>
      <c r="Q1183" t="e">
        <f t="shared" si="20"/>
        <v>#REF!</v>
      </c>
    </row>
    <row r="1184" spans="1:17" hidden="1" x14ac:dyDescent="0.25">
      <c r="A1184" t="s">
        <v>954</v>
      </c>
      <c r="H1184">
        <v>145013.91</v>
      </c>
      <c r="M1184">
        <v>306099.24</v>
      </c>
      <c r="N1184">
        <v>451113.15</v>
      </c>
      <c r="O1184" t="s">
        <v>1307</v>
      </c>
      <c r="P1184" t="e">
        <f>INDEX(#REF!,MATCH(A1184,#REF!,0))</f>
        <v>#REF!</v>
      </c>
      <c r="Q1184" t="e">
        <f t="shared" si="20"/>
        <v>#REF!</v>
      </c>
    </row>
    <row r="1185" spans="1:17" hidden="1" x14ac:dyDescent="0.25">
      <c r="A1185" t="s">
        <v>971</v>
      </c>
      <c r="K1185">
        <v>206800</v>
      </c>
      <c r="N1185">
        <v>206800</v>
      </c>
      <c r="O1185" t="s">
        <v>1307</v>
      </c>
      <c r="P1185" t="e">
        <f>INDEX(#REF!,MATCH(A1185,#REF!,0))</f>
        <v>#REF!</v>
      </c>
      <c r="Q1185" t="e">
        <f t="shared" si="20"/>
        <v>#REF!</v>
      </c>
    </row>
    <row r="1186" spans="1:17" hidden="1" x14ac:dyDescent="0.25">
      <c r="A1186" t="s">
        <v>988</v>
      </c>
      <c r="I1186">
        <v>320000</v>
      </c>
      <c r="N1186">
        <v>320000</v>
      </c>
      <c r="O1186" t="s">
        <v>1307</v>
      </c>
      <c r="P1186" t="e">
        <f>INDEX(#REF!,MATCH(A1186,#REF!,0))</f>
        <v>#REF!</v>
      </c>
      <c r="Q1186" t="e">
        <f t="shared" si="20"/>
        <v>#REF!</v>
      </c>
    </row>
    <row r="1187" spans="1:17" hidden="1" x14ac:dyDescent="0.25">
      <c r="A1187" t="s">
        <v>994</v>
      </c>
      <c r="J1187">
        <v>82000</v>
      </c>
      <c r="N1187">
        <v>82000</v>
      </c>
      <c r="O1187" t="s">
        <v>1307</v>
      </c>
      <c r="P1187" t="e">
        <f>INDEX(#REF!,MATCH(A1187,#REF!,0))</f>
        <v>#REF!</v>
      </c>
      <c r="Q1187" t="e">
        <f t="shared" si="20"/>
        <v>#REF!</v>
      </c>
    </row>
    <row r="1188" spans="1:17" hidden="1" x14ac:dyDescent="0.25">
      <c r="A1188" t="s">
        <v>995</v>
      </c>
      <c r="I1188">
        <v>6726</v>
      </c>
      <c r="K1188">
        <v>30000</v>
      </c>
      <c r="N1188">
        <v>36726</v>
      </c>
      <c r="O1188" t="s">
        <v>1307</v>
      </c>
      <c r="P1188" t="e">
        <f>INDEX(#REF!,MATCH(A1188,#REF!,0))</f>
        <v>#REF!</v>
      </c>
      <c r="Q1188" t="e">
        <f t="shared" si="20"/>
        <v>#REF!</v>
      </c>
    </row>
    <row r="1189" spans="1:17" hidden="1" x14ac:dyDescent="0.25">
      <c r="A1189" t="s">
        <v>1252</v>
      </c>
      <c r="K1189">
        <v>62261.85</v>
      </c>
      <c r="N1189">
        <v>62261.85</v>
      </c>
      <c r="O1189" t="s">
        <v>1307</v>
      </c>
      <c r="P1189" t="e">
        <f>INDEX(#REF!,MATCH(A1189,#REF!,0))</f>
        <v>#REF!</v>
      </c>
      <c r="Q1189" t="e">
        <f t="shared" si="20"/>
        <v>#REF!</v>
      </c>
    </row>
    <row r="1190" spans="1:17" hidden="1" x14ac:dyDescent="0.25">
      <c r="A1190" t="s">
        <v>1028</v>
      </c>
      <c r="H1190">
        <v>282689.53000000003</v>
      </c>
      <c r="N1190">
        <v>282689.53000000003</v>
      </c>
      <c r="O1190" t="s">
        <v>1307</v>
      </c>
      <c r="P1190" t="e">
        <f>INDEX(#REF!,MATCH(A1190,#REF!,0))</f>
        <v>#REF!</v>
      </c>
      <c r="Q1190" t="e">
        <f t="shared" si="20"/>
        <v>#REF!</v>
      </c>
    </row>
    <row r="1191" spans="1:17" hidden="1" x14ac:dyDescent="0.25">
      <c r="A1191" t="s">
        <v>1061</v>
      </c>
      <c r="H1191">
        <v>146131.70000000001</v>
      </c>
      <c r="K1191">
        <v>900000</v>
      </c>
      <c r="N1191">
        <v>1046131.7</v>
      </c>
      <c r="O1191" t="s">
        <v>1307</v>
      </c>
      <c r="P1191" t="e">
        <f>INDEX(#REF!,MATCH(A1191,#REF!,0))</f>
        <v>#REF!</v>
      </c>
      <c r="Q1191" t="e">
        <f t="shared" si="20"/>
        <v>#REF!</v>
      </c>
    </row>
    <row r="1192" spans="1:17" hidden="1" x14ac:dyDescent="0.25">
      <c r="A1192" t="s">
        <v>1070</v>
      </c>
      <c r="H1192">
        <v>1500000</v>
      </c>
      <c r="K1192">
        <v>837800</v>
      </c>
      <c r="N1192">
        <v>2337800</v>
      </c>
      <c r="O1192" t="s">
        <v>1307</v>
      </c>
      <c r="P1192" t="e">
        <f>INDEX(#REF!,MATCH(A1192,#REF!,0))</f>
        <v>#REF!</v>
      </c>
      <c r="Q1192" t="e">
        <f t="shared" si="20"/>
        <v>#REF!</v>
      </c>
    </row>
    <row r="1193" spans="1:17" hidden="1" x14ac:dyDescent="0.25">
      <c r="A1193" t="s">
        <v>1261</v>
      </c>
      <c r="H1193">
        <v>5658</v>
      </c>
      <c r="J1193">
        <v>7124.58</v>
      </c>
      <c r="K1193">
        <v>2839.35</v>
      </c>
      <c r="M1193">
        <v>7624.58</v>
      </c>
      <c r="N1193">
        <v>23246.510000000002</v>
      </c>
      <c r="O1193" t="s">
        <v>1307</v>
      </c>
      <c r="P1193" t="e">
        <f>INDEX(#REF!,MATCH(A1193,#REF!,0))</f>
        <v>#REF!</v>
      </c>
      <c r="Q1193" t="e">
        <f t="shared" si="20"/>
        <v>#REF!</v>
      </c>
    </row>
    <row r="1194" spans="1:17" hidden="1" x14ac:dyDescent="0.25">
      <c r="A1194" t="s">
        <v>1266</v>
      </c>
      <c r="H1194">
        <v>13266</v>
      </c>
      <c r="J1194">
        <v>10667.44</v>
      </c>
      <c r="M1194">
        <v>6502.44</v>
      </c>
      <c r="N1194">
        <v>30435.88</v>
      </c>
      <c r="O1194" t="s">
        <v>1307</v>
      </c>
      <c r="P1194" t="e">
        <f>INDEX(#REF!,MATCH(A1194,#REF!,0))</f>
        <v>#REF!</v>
      </c>
      <c r="Q1194" t="e">
        <f t="shared" si="20"/>
        <v>#REF!</v>
      </c>
    </row>
    <row r="1195" spans="1:17" hidden="1" x14ac:dyDescent="0.25">
      <c r="A1195" t="s">
        <v>1331</v>
      </c>
      <c r="J1195">
        <v>3616.18</v>
      </c>
      <c r="M1195">
        <v>2882.98</v>
      </c>
      <c r="N1195">
        <v>6499.16</v>
      </c>
      <c r="O1195" t="s">
        <v>1307</v>
      </c>
      <c r="P1195" t="e">
        <f>INDEX(#REF!,MATCH(A1195,#REF!,0))</f>
        <v>#REF!</v>
      </c>
      <c r="Q1195" t="e">
        <f t="shared" si="20"/>
        <v>#REF!</v>
      </c>
    </row>
    <row r="1196" spans="1:17" hidden="1" x14ac:dyDescent="0.25">
      <c r="A1196" t="s">
        <v>1332</v>
      </c>
      <c r="K1196">
        <v>2660.2</v>
      </c>
      <c r="L1196">
        <v>1974</v>
      </c>
      <c r="N1196">
        <v>4634.2</v>
      </c>
      <c r="O1196" t="s">
        <v>1307</v>
      </c>
      <c r="P1196" t="e">
        <f>INDEX(#REF!,MATCH(A1196,#REF!,0))</f>
        <v>#REF!</v>
      </c>
      <c r="Q1196" t="e">
        <f t="shared" si="20"/>
        <v>#REF!</v>
      </c>
    </row>
    <row r="1197" spans="1:17" hidden="1" x14ac:dyDescent="0.25">
      <c r="A1197" t="s">
        <v>1335</v>
      </c>
      <c r="J1197">
        <v>1215.42</v>
      </c>
      <c r="M1197">
        <v>2624.48</v>
      </c>
      <c r="N1197">
        <v>3839.9</v>
      </c>
      <c r="O1197" t="s">
        <v>1307</v>
      </c>
      <c r="P1197" t="e">
        <f>INDEX(#REF!,MATCH(A1197,#REF!,0))</f>
        <v>#REF!</v>
      </c>
      <c r="Q1197" t="e">
        <f t="shared" si="20"/>
        <v>#REF!</v>
      </c>
    </row>
    <row r="1198" spans="1:17" hidden="1" x14ac:dyDescent="0.25">
      <c r="A1198" t="s">
        <v>1338</v>
      </c>
      <c r="J1198">
        <v>9.4</v>
      </c>
      <c r="M1198">
        <v>1309.42</v>
      </c>
      <c r="N1198">
        <v>1318.8200000000002</v>
      </c>
      <c r="O1198" t="s">
        <v>1307</v>
      </c>
      <c r="P1198" t="e">
        <f>INDEX(#REF!,MATCH(A1198,#REF!,0))</f>
        <v>#REF!</v>
      </c>
      <c r="Q1198" t="e">
        <f t="shared" si="20"/>
        <v>#REF!</v>
      </c>
    </row>
    <row r="1199" spans="1:17" hidden="1" x14ac:dyDescent="0.25">
      <c r="A1199" t="s">
        <v>1340</v>
      </c>
      <c r="M1199">
        <v>1969.3</v>
      </c>
      <c r="N1199">
        <v>1969.3</v>
      </c>
      <c r="O1199" t="s">
        <v>1307</v>
      </c>
      <c r="P1199" t="e">
        <f>INDEX(#REF!,MATCH(A1199,#REF!,0))</f>
        <v>#REF!</v>
      </c>
      <c r="Q1199" t="e">
        <f t="shared" si="20"/>
        <v>#REF!</v>
      </c>
    </row>
    <row r="1200" spans="1:17" hidden="1" x14ac:dyDescent="0.25">
      <c r="A1200" t="s">
        <v>1341</v>
      </c>
      <c r="K1200">
        <v>1329.16</v>
      </c>
      <c r="M1200">
        <v>2034.16</v>
      </c>
      <c r="N1200">
        <v>3363.32</v>
      </c>
      <c r="O1200" t="s">
        <v>1307</v>
      </c>
      <c r="P1200" t="e">
        <f>INDEX(#REF!,MATCH(A1200,#REF!,0))</f>
        <v>#REF!</v>
      </c>
      <c r="Q1200" t="e">
        <f t="shared" si="20"/>
        <v>#REF!</v>
      </c>
    </row>
    <row r="1201" spans="1:17" hidden="1" x14ac:dyDescent="0.25">
      <c r="A1201" t="s">
        <v>1342</v>
      </c>
      <c r="I1201">
        <v>2824.7</v>
      </c>
      <c r="K1201">
        <v>2797.44</v>
      </c>
      <c r="M1201">
        <v>1835.82</v>
      </c>
      <c r="N1201">
        <v>7457.9599999999991</v>
      </c>
      <c r="O1201" t="s">
        <v>1307</v>
      </c>
      <c r="P1201" t="e">
        <f>INDEX(#REF!,MATCH(A1201,#REF!,0))</f>
        <v>#REF!</v>
      </c>
      <c r="Q1201" t="e">
        <f t="shared" si="20"/>
        <v>#REF!</v>
      </c>
    </row>
    <row r="1202" spans="1:17" hidden="1" x14ac:dyDescent="0.25">
      <c r="A1202" t="s">
        <v>1343</v>
      </c>
      <c r="L1202">
        <v>2133.8000000000002</v>
      </c>
      <c r="N1202">
        <v>2133.8000000000002</v>
      </c>
      <c r="O1202" t="s">
        <v>1307</v>
      </c>
      <c r="P1202" t="e">
        <f>INDEX(#REF!,MATCH(A1202,#REF!,0))</f>
        <v>#REF!</v>
      </c>
      <c r="Q1202" t="e">
        <f t="shared" si="20"/>
        <v>#REF!</v>
      </c>
    </row>
    <row r="1203" spans="1:17" hidden="1" x14ac:dyDescent="0.25">
      <c r="A1203" t="s">
        <v>1344</v>
      </c>
      <c r="M1203">
        <v>1269</v>
      </c>
      <c r="N1203">
        <v>1269</v>
      </c>
      <c r="O1203" t="s">
        <v>1307</v>
      </c>
      <c r="P1203" t="e">
        <f>INDEX(#REF!,MATCH(A1203,#REF!,0))</f>
        <v>#REF!</v>
      </c>
      <c r="Q1203" t="e">
        <f t="shared" si="20"/>
        <v>#REF!</v>
      </c>
    </row>
    <row r="1204" spans="1:17" hidden="1" x14ac:dyDescent="0.25">
      <c r="A1204" t="s">
        <v>1345</v>
      </c>
      <c r="I1204">
        <v>1442.9</v>
      </c>
      <c r="K1204">
        <v>2155.42</v>
      </c>
      <c r="L1204">
        <v>2455.2800000000002</v>
      </c>
      <c r="M1204">
        <v>1466.4</v>
      </c>
      <c r="N1204">
        <v>7520</v>
      </c>
      <c r="O1204" t="s">
        <v>1307</v>
      </c>
      <c r="P1204" t="e">
        <f>INDEX(#REF!,MATCH(A1204,#REF!,0))</f>
        <v>#REF!</v>
      </c>
      <c r="Q1204" t="e">
        <f t="shared" si="20"/>
        <v>#REF!</v>
      </c>
    </row>
    <row r="1205" spans="1:17" hidden="1" x14ac:dyDescent="0.25">
      <c r="A1205" t="s">
        <v>1346</v>
      </c>
      <c r="K1205">
        <v>3760</v>
      </c>
      <c r="M1205">
        <v>2820</v>
      </c>
      <c r="N1205">
        <v>6580</v>
      </c>
      <c r="O1205" t="s">
        <v>1307</v>
      </c>
      <c r="P1205" t="e">
        <f>INDEX(#REF!,MATCH(A1205,#REF!,0))</f>
        <v>#REF!</v>
      </c>
      <c r="Q1205" t="e">
        <f t="shared" si="20"/>
        <v>#REF!</v>
      </c>
    </row>
    <row r="1206" spans="1:17" hidden="1" x14ac:dyDescent="0.25">
      <c r="A1206" t="s">
        <v>1347</v>
      </c>
      <c r="K1206">
        <v>2350</v>
      </c>
      <c r="M1206">
        <v>1410</v>
      </c>
      <c r="N1206">
        <v>3760</v>
      </c>
      <c r="O1206" t="s">
        <v>1307</v>
      </c>
      <c r="P1206" t="e">
        <f>INDEX(#REF!,MATCH(A1206,#REF!,0))</f>
        <v>#REF!</v>
      </c>
      <c r="Q1206" t="e">
        <f t="shared" si="20"/>
        <v>#REF!</v>
      </c>
    </row>
    <row r="1207" spans="1:17" hidden="1" x14ac:dyDescent="0.25">
      <c r="A1207" t="s">
        <v>1348</v>
      </c>
      <c r="J1207">
        <v>1880</v>
      </c>
      <c r="N1207">
        <v>1880</v>
      </c>
      <c r="O1207" t="s">
        <v>1307</v>
      </c>
      <c r="P1207" t="e">
        <f>INDEX(#REF!,MATCH(A1207,#REF!,0))</f>
        <v>#REF!</v>
      </c>
      <c r="Q1207" t="e">
        <f t="shared" si="20"/>
        <v>#REF!</v>
      </c>
    </row>
    <row r="1208" spans="1:17" hidden="1" x14ac:dyDescent="0.25">
      <c r="A1208" t="s">
        <v>1349</v>
      </c>
      <c r="J1208">
        <v>5442.6</v>
      </c>
      <c r="M1208">
        <v>2077.4</v>
      </c>
      <c r="N1208">
        <v>7520</v>
      </c>
      <c r="O1208" t="s">
        <v>1307</v>
      </c>
      <c r="P1208" t="e">
        <f>INDEX(#REF!,MATCH(A1208,#REF!,0))</f>
        <v>#REF!</v>
      </c>
      <c r="Q1208" t="e">
        <f t="shared" si="20"/>
        <v>#REF!</v>
      </c>
    </row>
    <row r="1209" spans="1:17" hidden="1" x14ac:dyDescent="0.25">
      <c r="A1209" t="s">
        <v>1350</v>
      </c>
      <c r="K1209">
        <v>5358</v>
      </c>
      <c r="N1209">
        <v>5358</v>
      </c>
      <c r="O1209" t="s">
        <v>1307</v>
      </c>
      <c r="P1209" t="e">
        <f>INDEX(#REF!,MATCH(A1209,#REF!,0))</f>
        <v>#REF!</v>
      </c>
      <c r="Q1209" t="e">
        <f t="shared" si="20"/>
        <v>#REF!</v>
      </c>
    </row>
    <row r="1210" spans="1:17" hidden="1" x14ac:dyDescent="0.25">
      <c r="A1210" t="s">
        <v>1351</v>
      </c>
      <c r="K1210">
        <v>974.78</v>
      </c>
      <c r="N1210">
        <v>974.78</v>
      </c>
      <c r="O1210" t="s">
        <v>1307</v>
      </c>
      <c r="P1210" t="e">
        <f>INDEX(#REF!,MATCH(A1210,#REF!,0))</f>
        <v>#REF!</v>
      </c>
      <c r="Q1210" t="e">
        <f t="shared" si="20"/>
        <v>#REF!</v>
      </c>
    </row>
    <row r="1211" spans="1:17" hidden="1" x14ac:dyDescent="0.25">
      <c r="A1211" t="s">
        <v>1354</v>
      </c>
      <c r="J1211">
        <v>5070.38</v>
      </c>
      <c r="M1211">
        <v>5633.76</v>
      </c>
      <c r="N1211">
        <v>10704.14</v>
      </c>
      <c r="O1211" t="s">
        <v>1307</v>
      </c>
      <c r="P1211" t="e">
        <f>INDEX(#REF!,MATCH(A1211,#REF!,0))</f>
        <v>#REF!</v>
      </c>
      <c r="Q1211" t="e">
        <f t="shared" si="20"/>
        <v>#REF!</v>
      </c>
    </row>
    <row r="1212" spans="1:17" hidden="1" x14ac:dyDescent="0.25">
      <c r="A1212" t="s">
        <v>1356</v>
      </c>
      <c r="I1212">
        <v>1880</v>
      </c>
      <c r="K1212">
        <v>1880</v>
      </c>
      <c r="M1212">
        <v>1880</v>
      </c>
      <c r="N1212">
        <v>5640</v>
      </c>
      <c r="O1212" t="s">
        <v>1307</v>
      </c>
      <c r="P1212" t="e">
        <f>INDEX(#REF!,MATCH(A1212,#REF!,0))</f>
        <v>#REF!</v>
      </c>
      <c r="Q1212" t="e">
        <f t="shared" si="20"/>
        <v>#REF!</v>
      </c>
    </row>
    <row r="1213" spans="1:17" hidden="1" x14ac:dyDescent="0.25">
      <c r="A1213" t="s">
        <v>1357</v>
      </c>
      <c r="M1213">
        <v>3661.3</v>
      </c>
      <c r="N1213">
        <v>3661.3</v>
      </c>
      <c r="O1213" t="s">
        <v>1307</v>
      </c>
      <c r="P1213" t="e">
        <f>INDEX(#REF!,MATCH(A1213,#REF!,0))</f>
        <v>#REF!</v>
      </c>
      <c r="Q1213" t="e">
        <f t="shared" si="20"/>
        <v>#REF!</v>
      </c>
    </row>
    <row r="1214" spans="1:17" hidden="1" x14ac:dyDescent="0.25">
      <c r="A1214" t="s">
        <v>1358</v>
      </c>
      <c r="M1214">
        <v>1629.96</v>
      </c>
      <c r="N1214">
        <v>1629.96</v>
      </c>
      <c r="O1214" t="s">
        <v>1307</v>
      </c>
      <c r="P1214" t="e">
        <f>INDEX(#REF!,MATCH(A1214,#REF!,0))</f>
        <v>#REF!</v>
      </c>
      <c r="Q1214" t="e">
        <f t="shared" si="20"/>
        <v>#REF!</v>
      </c>
    </row>
    <row r="1215" spans="1:17" hidden="1" x14ac:dyDescent="0.25">
      <c r="A1215" t="s">
        <v>1360</v>
      </c>
      <c r="J1215">
        <v>2149.7800000000002</v>
      </c>
      <c r="L1215">
        <v>1164.6600000000001</v>
      </c>
      <c r="N1215">
        <v>3314.4400000000005</v>
      </c>
      <c r="O1215" t="s">
        <v>1307</v>
      </c>
      <c r="P1215" t="e">
        <f>INDEX(#REF!,MATCH(A1215,#REF!,0))</f>
        <v>#REF!</v>
      </c>
      <c r="Q1215" t="e">
        <f t="shared" si="20"/>
        <v>#REF!</v>
      </c>
    </row>
    <row r="1216" spans="1:17" hidden="1" x14ac:dyDescent="0.25">
      <c r="A1216" t="s">
        <v>1361</v>
      </c>
      <c r="J1216">
        <v>2820</v>
      </c>
      <c r="L1216">
        <v>2820</v>
      </c>
      <c r="N1216">
        <v>5640</v>
      </c>
      <c r="O1216" t="s">
        <v>1307</v>
      </c>
      <c r="P1216" t="e">
        <f>INDEX(#REF!,MATCH(A1216,#REF!,0))</f>
        <v>#REF!</v>
      </c>
      <c r="Q1216" t="e">
        <f t="shared" si="20"/>
        <v>#REF!</v>
      </c>
    </row>
    <row r="1217" spans="1:17" hidden="1" x14ac:dyDescent="0.25">
      <c r="A1217" t="s">
        <v>1362</v>
      </c>
      <c r="I1217">
        <v>1610.03</v>
      </c>
      <c r="K1217">
        <v>5887.22</v>
      </c>
      <c r="N1217">
        <v>7497.25</v>
      </c>
      <c r="O1217" t="s">
        <v>1307</v>
      </c>
      <c r="P1217" t="e">
        <f>INDEX(#REF!,MATCH(A1217,#REF!,0))</f>
        <v>#REF!</v>
      </c>
      <c r="Q1217" t="e">
        <f t="shared" si="20"/>
        <v>#REF!</v>
      </c>
    </row>
    <row r="1218" spans="1:17" hidden="1" x14ac:dyDescent="0.25">
      <c r="A1218" t="s">
        <v>1364</v>
      </c>
      <c r="J1218">
        <v>2820</v>
      </c>
      <c r="L1218">
        <v>2820</v>
      </c>
      <c r="N1218">
        <v>5640</v>
      </c>
      <c r="O1218" t="s">
        <v>1307</v>
      </c>
      <c r="P1218" t="e">
        <f>INDEX(#REF!,MATCH(A1218,#REF!,0))</f>
        <v>#REF!</v>
      </c>
      <c r="Q1218" t="e">
        <f t="shared" si="20"/>
        <v>#REF!</v>
      </c>
    </row>
    <row r="1219" spans="1:17" hidden="1" x14ac:dyDescent="0.25">
      <c r="A1219" t="s">
        <v>1365</v>
      </c>
      <c r="I1219">
        <v>6600</v>
      </c>
      <c r="K1219">
        <v>6204</v>
      </c>
      <c r="M1219">
        <v>1156.2</v>
      </c>
      <c r="N1219">
        <v>13960.2</v>
      </c>
      <c r="O1219" t="s">
        <v>1307</v>
      </c>
      <c r="P1219" t="e">
        <f>INDEX(#REF!,MATCH(A1219,#REF!,0))</f>
        <v>#REF!</v>
      </c>
      <c r="Q1219" t="e">
        <f t="shared" si="20"/>
        <v>#REF!</v>
      </c>
    </row>
    <row r="1220" spans="1:17" hidden="1" x14ac:dyDescent="0.25">
      <c r="A1220" t="s">
        <v>1366</v>
      </c>
      <c r="I1220">
        <v>6400</v>
      </c>
      <c r="K1220">
        <v>6016</v>
      </c>
      <c r="N1220">
        <v>12416</v>
      </c>
      <c r="O1220" t="s">
        <v>1307</v>
      </c>
      <c r="P1220" t="e">
        <f>INDEX(#REF!,MATCH(A1220,#REF!,0))</f>
        <v>#REF!</v>
      </c>
      <c r="Q1220" t="e">
        <f t="shared" si="20"/>
        <v>#REF!</v>
      </c>
    </row>
    <row r="1221" spans="1:17" hidden="1" x14ac:dyDescent="0.25">
      <c r="A1221" t="s">
        <v>1367</v>
      </c>
      <c r="J1221">
        <v>4500</v>
      </c>
      <c r="L1221">
        <v>4230</v>
      </c>
      <c r="N1221">
        <v>8730</v>
      </c>
      <c r="O1221" t="s">
        <v>1307</v>
      </c>
      <c r="P1221" t="e">
        <f>INDEX(#REF!,MATCH(A1221,#REF!,0))</f>
        <v>#REF!</v>
      </c>
      <c r="Q1221" t="e">
        <f t="shared" si="20"/>
        <v>#REF!</v>
      </c>
    </row>
    <row r="1222" spans="1:17" hidden="1" x14ac:dyDescent="0.25">
      <c r="A1222" t="s">
        <v>1369</v>
      </c>
      <c r="J1222">
        <v>2820</v>
      </c>
      <c r="L1222">
        <v>2820</v>
      </c>
      <c r="N1222">
        <v>5640</v>
      </c>
      <c r="O1222" t="s">
        <v>1307</v>
      </c>
      <c r="P1222" t="e">
        <f>INDEX(#REF!,MATCH(A1222,#REF!,0))</f>
        <v>#REF!</v>
      </c>
      <c r="Q1222" t="e">
        <f t="shared" si="20"/>
        <v>#REF!</v>
      </c>
    </row>
    <row r="1223" spans="1:17" hidden="1" x14ac:dyDescent="0.25">
      <c r="A1223" t="s">
        <v>1370</v>
      </c>
      <c r="I1223">
        <v>6500</v>
      </c>
      <c r="K1223">
        <v>6110</v>
      </c>
      <c r="M1223">
        <v>1410</v>
      </c>
      <c r="N1223">
        <v>14020</v>
      </c>
      <c r="O1223" t="s">
        <v>1307</v>
      </c>
      <c r="P1223" t="e">
        <f>INDEX(#REF!,MATCH(A1223,#REF!,0))</f>
        <v>#REF!</v>
      </c>
      <c r="Q1223" t="e">
        <f t="shared" si="20"/>
        <v>#REF!</v>
      </c>
    </row>
    <row r="1224" spans="1:17" hidden="1" x14ac:dyDescent="0.25">
      <c r="A1224" t="s">
        <v>1371</v>
      </c>
      <c r="I1224">
        <v>2256</v>
      </c>
      <c r="L1224">
        <v>3835.2</v>
      </c>
      <c r="N1224">
        <v>6091.2</v>
      </c>
      <c r="O1224" t="s">
        <v>1307</v>
      </c>
      <c r="P1224" t="e">
        <f>INDEX(#REF!,MATCH(A1224,#REF!,0))</f>
        <v>#REF!</v>
      </c>
      <c r="Q1224" t="e">
        <f t="shared" si="20"/>
        <v>#REF!</v>
      </c>
    </row>
    <row r="1225" spans="1:17" hidden="1" x14ac:dyDescent="0.25">
      <c r="A1225" t="s">
        <v>1373</v>
      </c>
      <c r="M1225">
        <v>7520</v>
      </c>
      <c r="N1225">
        <v>7520</v>
      </c>
      <c r="O1225" t="s">
        <v>1307</v>
      </c>
      <c r="P1225" t="e">
        <f>INDEX(#REF!,MATCH(A1225,#REF!,0))</f>
        <v>#REF!</v>
      </c>
      <c r="Q1225" t="e">
        <f t="shared" si="20"/>
        <v>#REF!</v>
      </c>
    </row>
    <row r="1226" spans="1:17" hidden="1" x14ac:dyDescent="0.25">
      <c r="A1226" t="s">
        <v>1374</v>
      </c>
      <c r="I1226">
        <v>6400</v>
      </c>
      <c r="K1226">
        <v>6016</v>
      </c>
      <c r="N1226">
        <v>12416</v>
      </c>
      <c r="O1226" t="s">
        <v>1307</v>
      </c>
      <c r="P1226" t="e">
        <f>INDEX(#REF!,MATCH(A1226,#REF!,0))</f>
        <v>#REF!</v>
      </c>
      <c r="Q1226" t="e">
        <f t="shared" si="20"/>
        <v>#REF!</v>
      </c>
    </row>
    <row r="1227" spans="1:17" hidden="1" x14ac:dyDescent="0.25">
      <c r="A1227" t="s">
        <v>1378</v>
      </c>
      <c r="J1227">
        <v>3948.94</v>
      </c>
      <c r="M1227">
        <v>2241.9</v>
      </c>
      <c r="N1227">
        <v>6190.84</v>
      </c>
      <c r="O1227" t="s">
        <v>1307</v>
      </c>
      <c r="P1227" t="e">
        <f>INDEX(#REF!,MATCH(A1227,#REF!,0))</f>
        <v>#REF!</v>
      </c>
      <c r="Q1227" t="e">
        <f t="shared" si="20"/>
        <v>#REF!</v>
      </c>
    </row>
    <row r="1228" spans="1:17" hidden="1" x14ac:dyDescent="0.25">
      <c r="A1228" t="s">
        <v>1381</v>
      </c>
      <c r="M1228">
        <v>1759.68</v>
      </c>
      <c r="N1228">
        <v>1759.68</v>
      </c>
      <c r="O1228" t="s">
        <v>1307</v>
      </c>
      <c r="P1228" t="e">
        <f>INDEX(#REF!,MATCH(A1228,#REF!,0))</f>
        <v>#REF!</v>
      </c>
      <c r="Q1228" t="e">
        <f t="shared" si="20"/>
        <v>#REF!</v>
      </c>
    </row>
    <row r="1229" spans="1:17" hidden="1" x14ac:dyDescent="0.25">
      <c r="A1229" t="s">
        <v>1382</v>
      </c>
      <c r="J1229">
        <v>2387.6</v>
      </c>
      <c r="L1229">
        <v>2935.62</v>
      </c>
      <c r="N1229">
        <v>5323.2199999999993</v>
      </c>
      <c r="O1229" t="s">
        <v>1307</v>
      </c>
      <c r="P1229" t="e">
        <f>INDEX(#REF!,MATCH(A1229,#REF!,0))</f>
        <v>#REF!</v>
      </c>
      <c r="Q1229" t="e">
        <f t="shared" si="20"/>
        <v>#REF!</v>
      </c>
    </row>
    <row r="1230" spans="1:17" hidden="1" x14ac:dyDescent="0.25">
      <c r="A1230" t="s">
        <v>1383</v>
      </c>
      <c r="J1230">
        <v>2915.88</v>
      </c>
      <c r="M1230">
        <v>1731.48</v>
      </c>
      <c r="N1230">
        <v>4647.3600000000006</v>
      </c>
      <c r="O1230" t="s">
        <v>1307</v>
      </c>
      <c r="P1230" t="e">
        <f>INDEX(#REF!,MATCH(A1230,#REF!,0))</f>
        <v>#REF!</v>
      </c>
      <c r="Q1230" t="e">
        <f t="shared" si="20"/>
        <v>#REF!</v>
      </c>
    </row>
    <row r="1231" spans="1:17" hidden="1" x14ac:dyDescent="0.25">
      <c r="A1231" t="s">
        <v>1384</v>
      </c>
      <c r="J1231">
        <v>37.6</v>
      </c>
      <c r="L1231">
        <v>2024.76</v>
      </c>
      <c r="N1231">
        <v>2062.36</v>
      </c>
      <c r="O1231" t="s">
        <v>1307</v>
      </c>
      <c r="P1231" t="e">
        <f>INDEX(#REF!,MATCH(A1231,#REF!,0))</f>
        <v>#REF!</v>
      </c>
      <c r="Q1231" t="e">
        <f t="shared" si="20"/>
        <v>#REF!</v>
      </c>
    </row>
    <row r="1232" spans="1:17" hidden="1" x14ac:dyDescent="0.25">
      <c r="A1232" t="s">
        <v>1385</v>
      </c>
      <c r="J1232">
        <v>2538</v>
      </c>
      <c r="M1232">
        <v>2538</v>
      </c>
      <c r="N1232">
        <v>5076</v>
      </c>
      <c r="O1232" t="s">
        <v>1307</v>
      </c>
      <c r="P1232" t="e">
        <f>INDEX(#REF!,MATCH(A1232,#REF!,0))</f>
        <v>#REF!</v>
      </c>
      <c r="Q1232" t="e">
        <f t="shared" si="20"/>
        <v>#REF!</v>
      </c>
    </row>
    <row r="1233" spans="1:17" hidden="1" x14ac:dyDescent="0.25">
      <c r="A1233" t="s">
        <v>1386</v>
      </c>
      <c r="K1233">
        <v>4700</v>
      </c>
      <c r="M1233">
        <v>2350</v>
      </c>
      <c r="N1233">
        <v>7050</v>
      </c>
      <c r="O1233" t="s">
        <v>1307</v>
      </c>
      <c r="P1233" t="e">
        <f>INDEX(#REF!,MATCH(A1233,#REF!,0))</f>
        <v>#REF!</v>
      </c>
      <c r="Q1233" t="e">
        <f t="shared" si="20"/>
        <v>#REF!</v>
      </c>
    </row>
    <row r="1234" spans="1:17" hidden="1" x14ac:dyDescent="0.25">
      <c r="A1234" t="s">
        <v>1388</v>
      </c>
      <c r="I1234">
        <v>3760</v>
      </c>
      <c r="J1234">
        <v>2105.6</v>
      </c>
      <c r="K1234">
        <v>1654.4</v>
      </c>
      <c r="N1234">
        <v>7520</v>
      </c>
      <c r="O1234" t="s">
        <v>1307</v>
      </c>
      <c r="P1234" t="e">
        <f>INDEX(#REF!,MATCH(A1234,#REF!,0))</f>
        <v>#REF!</v>
      </c>
      <c r="Q1234" t="e">
        <f t="shared" si="20"/>
        <v>#REF!</v>
      </c>
    </row>
    <row r="1235" spans="1:17" hidden="1" x14ac:dyDescent="0.25">
      <c r="A1235" t="s">
        <v>1392</v>
      </c>
      <c r="J1235">
        <v>2820</v>
      </c>
      <c r="L1235">
        <v>2820</v>
      </c>
      <c r="N1235">
        <v>5640</v>
      </c>
      <c r="O1235" t="s">
        <v>1307</v>
      </c>
      <c r="P1235" t="e">
        <f>INDEX(#REF!,MATCH(A1235,#REF!,0))</f>
        <v>#REF!</v>
      </c>
      <c r="Q1235" t="e">
        <f t="shared" si="20"/>
        <v>#REF!</v>
      </c>
    </row>
    <row r="1236" spans="1:17" hidden="1" x14ac:dyDescent="0.25">
      <c r="A1236" t="s">
        <v>1393</v>
      </c>
      <c r="J1236">
        <v>3578.58</v>
      </c>
      <c r="N1236">
        <v>3578.58</v>
      </c>
      <c r="O1236" t="s">
        <v>1307</v>
      </c>
      <c r="P1236" t="e">
        <f>INDEX(#REF!,MATCH(A1236,#REF!,0))</f>
        <v>#REF!</v>
      </c>
      <c r="Q1236" t="e">
        <f t="shared" si="20"/>
        <v>#REF!</v>
      </c>
    </row>
    <row r="1237" spans="1:17" hidden="1" x14ac:dyDescent="0.25">
      <c r="A1237" t="s">
        <v>1394</v>
      </c>
      <c r="K1237">
        <v>1466.4</v>
      </c>
      <c r="N1237">
        <v>1466.4</v>
      </c>
      <c r="O1237" t="s">
        <v>1307</v>
      </c>
      <c r="P1237" t="e">
        <f>INDEX(#REF!,MATCH(A1237,#REF!,0))</f>
        <v>#REF!</v>
      </c>
      <c r="Q1237" t="e">
        <f t="shared" si="20"/>
        <v>#REF!</v>
      </c>
    </row>
    <row r="1238" spans="1:17" hidden="1" x14ac:dyDescent="0.25">
      <c r="A1238" t="s">
        <v>1395</v>
      </c>
      <c r="I1238">
        <v>4000</v>
      </c>
      <c r="J1238">
        <v>7520</v>
      </c>
      <c r="N1238">
        <v>11520</v>
      </c>
      <c r="O1238" t="s">
        <v>1307</v>
      </c>
      <c r="P1238" t="e">
        <f>INDEX(#REF!,MATCH(A1238,#REF!,0))</f>
        <v>#REF!</v>
      </c>
      <c r="Q1238" t="e">
        <f t="shared" si="20"/>
        <v>#REF!</v>
      </c>
    </row>
    <row r="1239" spans="1:17" hidden="1" x14ac:dyDescent="0.25">
      <c r="A1239" t="s">
        <v>1401</v>
      </c>
      <c r="K1239">
        <v>2193.96</v>
      </c>
      <c r="N1239">
        <v>2193.96</v>
      </c>
      <c r="O1239" t="s">
        <v>1307</v>
      </c>
      <c r="P1239" t="e">
        <f>INDEX(#REF!,MATCH(A1239,#REF!,0))</f>
        <v>#REF!</v>
      </c>
      <c r="Q1239" t="e">
        <f t="shared" si="20"/>
        <v>#REF!</v>
      </c>
    </row>
    <row r="1240" spans="1:17" hidden="1" x14ac:dyDescent="0.25">
      <c r="A1240" t="s">
        <v>1408</v>
      </c>
      <c r="M1240">
        <v>3827.68</v>
      </c>
      <c r="N1240">
        <v>3827.68</v>
      </c>
      <c r="O1240" t="s">
        <v>1307</v>
      </c>
      <c r="P1240" t="e">
        <f>INDEX(#REF!,MATCH(A1240,#REF!,0))</f>
        <v>#REF!</v>
      </c>
      <c r="Q1240" t="e">
        <f t="shared" si="20"/>
        <v>#REF!</v>
      </c>
    </row>
    <row r="1241" spans="1:17" hidden="1" x14ac:dyDescent="0.25">
      <c r="A1241" t="s">
        <v>1417</v>
      </c>
      <c r="J1241">
        <v>3146.18</v>
      </c>
      <c r="N1241">
        <v>3146.18</v>
      </c>
      <c r="O1241" t="s">
        <v>1307</v>
      </c>
      <c r="P1241" t="e">
        <f>INDEX(#REF!,MATCH(A1241,#REF!,0))</f>
        <v>#REF!</v>
      </c>
      <c r="Q1241" t="e">
        <f t="shared" si="20"/>
        <v>#REF!</v>
      </c>
    </row>
    <row r="1242" spans="1:17" hidden="1" x14ac:dyDescent="0.25">
      <c r="A1242" t="s">
        <v>1425</v>
      </c>
      <c r="J1242">
        <v>4700</v>
      </c>
      <c r="L1242">
        <v>2378.1999999999998</v>
      </c>
      <c r="N1242">
        <v>7078.2</v>
      </c>
      <c r="O1242" t="s">
        <v>1307</v>
      </c>
      <c r="P1242" t="e">
        <f>INDEX(#REF!,MATCH(A1242,#REF!,0))</f>
        <v>#REF!</v>
      </c>
      <c r="Q1242" t="e">
        <f t="shared" si="20"/>
        <v>#REF!</v>
      </c>
    </row>
    <row r="1243" spans="1:17" hidden="1" x14ac:dyDescent="0.25">
      <c r="A1243" t="s">
        <v>1246</v>
      </c>
      <c r="I1243">
        <v>107439.29000000001</v>
      </c>
      <c r="L1243">
        <v>21423.83</v>
      </c>
      <c r="N1243">
        <v>128863.12000000001</v>
      </c>
      <c r="O1243" t="s">
        <v>1307</v>
      </c>
      <c r="P1243" t="e">
        <f>INDEX(#REF!,MATCH(A1243,#REF!,0))</f>
        <v>#REF!</v>
      </c>
      <c r="Q1243" t="e">
        <f t="shared" ref="Q1243:Q1287" si="21">P1243=N1243</f>
        <v>#REF!</v>
      </c>
    </row>
    <row r="1244" spans="1:17" hidden="1" x14ac:dyDescent="0.25">
      <c r="A1244" t="s">
        <v>1303</v>
      </c>
      <c r="I1244">
        <v>645881.31000000006</v>
      </c>
      <c r="L1244">
        <v>475280</v>
      </c>
      <c r="N1244">
        <v>1121161.31</v>
      </c>
      <c r="O1244" t="s">
        <v>1307</v>
      </c>
      <c r="P1244" t="e">
        <f>INDEX(#REF!,MATCH(A1244,#REF!,0))</f>
        <v>#REF!</v>
      </c>
      <c r="Q1244" t="e">
        <f t="shared" si="21"/>
        <v>#REF!</v>
      </c>
    </row>
    <row r="1245" spans="1:17" hidden="1" x14ac:dyDescent="0.25">
      <c r="A1245" t="s">
        <v>943</v>
      </c>
      <c r="J1245">
        <v>307442.03000000003</v>
      </c>
      <c r="N1245">
        <v>307442.03000000003</v>
      </c>
      <c r="O1245" t="s">
        <v>1307</v>
      </c>
      <c r="P1245" t="e">
        <f>INDEX(#REF!,MATCH(A1245,#REF!,0))</f>
        <v>#REF!</v>
      </c>
      <c r="Q1245" t="e">
        <f t="shared" si="21"/>
        <v>#REF!</v>
      </c>
    </row>
    <row r="1246" spans="1:17" hidden="1" x14ac:dyDescent="0.25">
      <c r="A1246" t="s">
        <v>1172</v>
      </c>
      <c r="K1246">
        <v>13300.13</v>
      </c>
      <c r="N1246">
        <v>13300.13</v>
      </c>
      <c r="O1246" t="s">
        <v>1307</v>
      </c>
      <c r="P1246" t="e">
        <f>INDEX(#REF!,MATCH(A1246,#REF!,0))</f>
        <v>#REF!</v>
      </c>
      <c r="Q1246" t="e">
        <f t="shared" si="21"/>
        <v>#REF!</v>
      </c>
    </row>
    <row r="1247" spans="1:17" hidden="1" x14ac:dyDescent="0.25">
      <c r="A1247" t="s">
        <v>1175</v>
      </c>
      <c r="L1247">
        <v>4176.12</v>
      </c>
      <c r="M1247">
        <v>34813.879999999997</v>
      </c>
      <c r="N1247">
        <v>38990</v>
      </c>
      <c r="O1247" t="s">
        <v>1307</v>
      </c>
      <c r="P1247" t="e">
        <f>INDEX(#REF!,MATCH(A1247,#REF!,0))</f>
        <v>#REF!</v>
      </c>
      <c r="Q1247" t="e">
        <f t="shared" si="21"/>
        <v>#REF!</v>
      </c>
    </row>
    <row r="1248" spans="1:17" hidden="1" x14ac:dyDescent="0.25">
      <c r="A1248" t="s">
        <v>1219</v>
      </c>
      <c r="M1248">
        <v>2056</v>
      </c>
      <c r="N1248">
        <v>2056</v>
      </c>
      <c r="O1248" t="s">
        <v>1307</v>
      </c>
      <c r="P1248" t="e">
        <f>INDEX(#REF!,MATCH(A1248,#REF!,0))</f>
        <v>#REF!</v>
      </c>
      <c r="Q1248" t="e">
        <f t="shared" si="21"/>
        <v>#REF!</v>
      </c>
    </row>
    <row r="1249" spans="1:17" hidden="1" x14ac:dyDescent="0.25">
      <c r="A1249" t="s">
        <v>1227</v>
      </c>
      <c r="L1249">
        <v>14728.77</v>
      </c>
      <c r="N1249">
        <v>14728.77</v>
      </c>
      <c r="O1249" t="s">
        <v>1307</v>
      </c>
      <c r="P1249" t="e">
        <f>INDEX(#REF!,MATCH(A1249,#REF!,0))</f>
        <v>#REF!</v>
      </c>
      <c r="Q1249" t="e">
        <f t="shared" si="21"/>
        <v>#REF!</v>
      </c>
    </row>
    <row r="1250" spans="1:17" hidden="1" x14ac:dyDescent="0.25">
      <c r="A1250" t="s">
        <v>1077</v>
      </c>
      <c r="L1250">
        <v>177680.89</v>
      </c>
      <c r="N1250">
        <v>177680.89</v>
      </c>
      <c r="O1250" t="s">
        <v>1307</v>
      </c>
      <c r="P1250" t="e">
        <f>INDEX(#REF!,MATCH(A1250,#REF!,0))</f>
        <v>#REF!</v>
      </c>
      <c r="Q1250" t="e">
        <f t="shared" si="21"/>
        <v>#REF!</v>
      </c>
    </row>
    <row r="1251" spans="1:17" hidden="1" x14ac:dyDescent="0.25">
      <c r="A1251" t="s">
        <v>1222</v>
      </c>
      <c r="I1251">
        <v>989566.01</v>
      </c>
      <c r="K1251">
        <v>229755.88</v>
      </c>
      <c r="N1251">
        <v>1219321.8900000001</v>
      </c>
      <c r="O1251" t="s">
        <v>1307</v>
      </c>
      <c r="P1251" t="e">
        <f>INDEX(#REF!,MATCH(A1251,#REF!,0))</f>
        <v>#REF!</v>
      </c>
      <c r="Q1251" t="e">
        <f t="shared" si="21"/>
        <v>#REF!</v>
      </c>
    </row>
    <row r="1252" spans="1:17" hidden="1" x14ac:dyDescent="0.25">
      <c r="A1252" t="s">
        <v>1254</v>
      </c>
      <c r="I1252">
        <v>352680.47</v>
      </c>
      <c r="L1252">
        <v>220425.3</v>
      </c>
      <c r="N1252">
        <v>573105.77</v>
      </c>
      <c r="O1252" t="s">
        <v>1307</v>
      </c>
      <c r="P1252" t="e">
        <f>INDEX(#REF!,MATCH(A1252,#REF!,0))</f>
        <v>#REF!</v>
      </c>
      <c r="Q1252" t="e">
        <f t="shared" si="21"/>
        <v>#REF!</v>
      </c>
    </row>
    <row r="1253" spans="1:17" hidden="1" x14ac:dyDescent="0.25">
      <c r="A1253" t="s">
        <v>1445</v>
      </c>
      <c r="K1253">
        <v>3000000</v>
      </c>
      <c r="N1253">
        <v>3000000</v>
      </c>
      <c r="O1253" t="s">
        <v>1307</v>
      </c>
      <c r="P1253" t="e">
        <f>INDEX(#REF!,MATCH(A1253,#REF!,0))</f>
        <v>#REF!</v>
      </c>
      <c r="Q1253" t="e">
        <f t="shared" si="21"/>
        <v>#REF!</v>
      </c>
    </row>
    <row r="1254" spans="1:17" hidden="1" x14ac:dyDescent="0.25">
      <c r="A1254" t="s">
        <v>1224</v>
      </c>
      <c r="I1254">
        <v>2765717.28</v>
      </c>
      <c r="L1254">
        <v>836182.83</v>
      </c>
      <c r="N1254">
        <v>3601900.11</v>
      </c>
      <c r="O1254" t="s">
        <v>1307</v>
      </c>
      <c r="P1254" t="e">
        <f>INDEX(#REF!,MATCH(A1254,#REF!,0))</f>
        <v>#REF!</v>
      </c>
      <c r="Q1254" t="e">
        <f t="shared" si="21"/>
        <v>#REF!</v>
      </c>
    </row>
    <row r="1255" spans="1:17" hidden="1" x14ac:dyDescent="0.25">
      <c r="A1255" t="s">
        <v>1225</v>
      </c>
      <c r="I1255">
        <v>35817.43</v>
      </c>
      <c r="K1255">
        <v>23098.66</v>
      </c>
      <c r="L1255">
        <v>322270.90000000002</v>
      </c>
      <c r="N1255">
        <v>381186.99</v>
      </c>
      <c r="O1255" t="s">
        <v>1307</v>
      </c>
      <c r="P1255" t="e">
        <f>INDEX(#REF!,MATCH(A1255,#REF!,0))</f>
        <v>#REF!</v>
      </c>
      <c r="Q1255" t="e">
        <f t="shared" si="21"/>
        <v>#REF!</v>
      </c>
    </row>
    <row r="1256" spans="1:17" hidden="1" x14ac:dyDescent="0.25">
      <c r="A1256" t="s">
        <v>1272</v>
      </c>
      <c r="J1256">
        <v>34838.32</v>
      </c>
      <c r="K1256">
        <v>143237.32</v>
      </c>
      <c r="N1256">
        <v>178075.64</v>
      </c>
      <c r="O1256" t="s">
        <v>1307</v>
      </c>
      <c r="P1256" t="e">
        <f>INDEX(#REF!,MATCH(A1256,#REF!,0))</f>
        <v>#REF!</v>
      </c>
      <c r="Q1256" t="e">
        <f t="shared" si="21"/>
        <v>#REF!</v>
      </c>
    </row>
    <row r="1257" spans="1:17" hidden="1" x14ac:dyDescent="0.25">
      <c r="A1257" t="s">
        <v>1273</v>
      </c>
      <c r="K1257">
        <v>19436.34</v>
      </c>
      <c r="N1257">
        <v>19436.34</v>
      </c>
      <c r="O1257" t="s">
        <v>1307</v>
      </c>
      <c r="P1257" t="e">
        <f>INDEX(#REF!,MATCH(A1257,#REF!,0))</f>
        <v>#REF!</v>
      </c>
      <c r="Q1257" t="e">
        <f t="shared" si="21"/>
        <v>#REF!</v>
      </c>
    </row>
    <row r="1258" spans="1:17" hidden="1" x14ac:dyDescent="0.25">
      <c r="A1258" t="s">
        <v>1274</v>
      </c>
      <c r="I1258">
        <v>80300.23</v>
      </c>
      <c r="J1258">
        <v>129304.01</v>
      </c>
      <c r="L1258">
        <v>162612.72</v>
      </c>
      <c r="N1258">
        <v>372216.95999999996</v>
      </c>
      <c r="O1258" t="s">
        <v>1307</v>
      </c>
      <c r="P1258" t="e">
        <f>INDEX(#REF!,MATCH(A1258,#REF!,0))</f>
        <v>#REF!</v>
      </c>
      <c r="Q1258" t="e">
        <f t="shared" si="21"/>
        <v>#REF!</v>
      </c>
    </row>
    <row r="1259" spans="1:17" hidden="1" x14ac:dyDescent="0.25">
      <c r="A1259" t="s">
        <v>1275</v>
      </c>
      <c r="K1259">
        <v>28389.79</v>
      </c>
      <c r="L1259">
        <v>0</v>
      </c>
      <c r="N1259">
        <v>28389.79</v>
      </c>
      <c r="O1259" t="s">
        <v>1307</v>
      </c>
      <c r="P1259" t="e">
        <f>INDEX(#REF!,MATCH(A1259,#REF!,0))</f>
        <v>#REF!</v>
      </c>
      <c r="Q1259" t="e">
        <f t="shared" si="21"/>
        <v>#REF!</v>
      </c>
    </row>
    <row r="1260" spans="1:17" hidden="1" x14ac:dyDescent="0.25">
      <c r="A1260" t="s">
        <v>1280</v>
      </c>
      <c r="I1260">
        <v>34988.94</v>
      </c>
      <c r="N1260">
        <v>34988.94</v>
      </c>
      <c r="O1260" t="s">
        <v>1307</v>
      </c>
      <c r="P1260" t="e">
        <f>INDEX(#REF!,MATCH(A1260,#REF!,0))</f>
        <v>#REF!</v>
      </c>
      <c r="Q1260" t="e">
        <f t="shared" si="21"/>
        <v>#REF!</v>
      </c>
    </row>
    <row r="1261" spans="1:17" hidden="1" x14ac:dyDescent="0.25">
      <c r="A1261" t="s">
        <v>1281</v>
      </c>
      <c r="J1261">
        <v>11585.84</v>
      </c>
      <c r="N1261">
        <v>11585.84</v>
      </c>
      <c r="O1261" t="s">
        <v>1307</v>
      </c>
      <c r="P1261" t="e">
        <f>INDEX(#REF!,MATCH(A1261,#REF!,0))</f>
        <v>#REF!</v>
      </c>
      <c r="Q1261" t="e">
        <f t="shared" si="21"/>
        <v>#REF!</v>
      </c>
    </row>
    <row r="1262" spans="1:17" hidden="1" x14ac:dyDescent="0.25">
      <c r="A1262" t="s">
        <v>1282</v>
      </c>
      <c r="I1262">
        <v>4850.84</v>
      </c>
      <c r="N1262">
        <v>4850.84</v>
      </c>
      <c r="O1262" t="s">
        <v>1307</v>
      </c>
      <c r="P1262" t="e">
        <f>INDEX(#REF!,MATCH(A1262,#REF!,0))</f>
        <v>#REF!</v>
      </c>
      <c r="Q1262" t="e">
        <f t="shared" si="21"/>
        <v>#REF!</v>
      </c>
    </row>
    <row r="1263" spans="1:17" x14ac:dyDescent="0.25">
      <c r="A1263" t="s">
        <v>1286</v>
      </c>
      <c r="H1263">
        <v>74823.77</v>
      </c>
      <c r="K1263">
        <v>51571</v>
      </c>
      <c r="N1263">
        <v>163894.76999999999</v>
      </c>
      <c r="O1263" t="s">
        <v>1307</v>
      </c>
      <c r="P1263" t="e">
        <f>INDEX(#REF!,MATCH(A1263,#REF!,0))</f>
        <v>#REF!</v>
      </c>
      <c r="Q1263" t="e">
        <f t="shared" si="21"/>
        <v>#REF!</v>
      </c>
    </row>
    <row r="1264" spans="1:17" hidden="1" x14ac:dyDescent="0.25">
      <c r="A1264" t="s">
        <v>1289</v>
      </c>
      <c r="I1264">
        <v>10467.959999999999</v>
      </c>
      <c r="N1264">
        <v>10467.959999999999</v>
      </c>
      <c r="O1264" t="s">
        <v>1307</v>
      </c>
      <c r="P1264" t="e">
        <f>INDEX(#REF!,MATCH(A1264,#REF!,0))</f>
        <v>#REF!</v>
      </c>
      <c r="Q1264" t="e">
        <f t="shared" si="21"/>
        <v>#REF!</v>
      </c>
    </row>
    <row r="1265" spans="1:17" hidden="1" x14ac:dyDescent="0.25">
      <c r="A1265" t="s">
        <v>1290</v>
      </c>
      <c r="L1265">
        <v>31222.32</v>
      </c>
      <c r="N1265">
        <v>31222.32</v>
      </c>
      <c r="O1265" t="s">
        <v>1307</v>
      </c>
      <c r="P1265" t="e">
        <f>INDEX(#REF!,MATCH(A1265,#REF!,0))</f>
        <v>#REF!</v>
      </c>
      <c r="Q1265" t="e">
        <f t="shared" si="21"/>
        <v>#REF!</v>
      </c>
    </row>
    <row r="1266" spans="1:17" hidden="1" x14ac:dyDescent="0.25">
      <c r="A1266" t="s">
        <v>1316</v>
      </c>
      <c r="J1266">
        <v>8231.23</v>
      </c>
      <c r="M1266">
        <v>9984.9500000000007</v>
      </c>
      <c r="N1266">
        <v>18216.18</v>
      </c>
      <c r="O1266" t="s">
        <v>1307</v>
      </c>
      <c r="P1266" t="e">
        <f>INDEX(#REF!,MATCH(A1266,#REF!,0))</f>
        <v>#REF!</v>
      </c>
      <c r="Q1266" t="e">
        <f t="shared" si="21"/>
        <v>#REF!</v>
      </c>
    </row>
    <row r="1267" spans="1:17" hidden="1" x14ac:dyDescent="0.25">
      <c r="A1267" t="s">
        <v>1397</v>
      </c>
      <c r="J1267">
        <v>3760</v>
      </c>
      <c r="L1267">
        <v>1927</v>
      </c>
      <c r="N1267">
        <v>5687</v>
      </c>
      <c r="O1267" t="s">
        <v>1307</v>
      </c>
      <c r="P1267" t="e">
        <f>INDEX(#REF!,MATCH(A1267,#REF!,0))</f>
        <v>#REF!</v>
      </c>
      <c r="Q1267" t="e">
        <f t="shared" si="21"/>
        <v>#REF!</v>
      </c>
    </row>
    <row r="1268" spans="1:17" hidden="1" x14ac:dyDescent="0.25">
      <c r="A1268" t="s">
        <v>1398</v>
      </c>
      <c r="M1268">
        <v>9400</v>
      </c>
      <c r="N1268">
        <v>9400</v>
      </c>
      <c r="O1268" t="s">
        <v>1307</v>
      </c>
      <c r="P1268" t="e">
        <f>INDEX(#REF!,MATCH(A1268,#REF!,0))</f>
        <v>#REF!</v>
      </c>
      <c r="Q1268" t="e">
        <f t="shared" si="21"/>
        <v>#REF!</v>
      </c>
    </row>
    <row r="1269" spans="1:17" hidden="1" x14ac:dyDescent="0.25">
      <c r="A1269" t="s">
        <v>1400</v>
      </c>
      <c r="L1269">
        <v>3092.6</v>
      </c>
      <c r="N1269">
        <v>3092.6</v>
      </c>
      <c r="O1269" t="s">
        <v>1307</v>
      </c>
      <c r="P1269" t="e">
        <f>INDEX(#REF!,MATCH(A1269,#REF!,0))</f>
        <v>#REF!</v>
      </c>
      <c r="Q1269" t="e">
        <f t="shared" si="21"/>
        <v>#REF!</v>
      </c>
    </row>
    <row r="1270" spans="1:17" hidden="1" x14ac:dyDescent="0.25">
      <c r="A1270" t="s">
        <v>1402</v>
      </c>
      <c r="K1270">
        <v>7419.2</v>
      </c>
      <c r="N1270">
        <v>7419.2</v>
      </c>
      <c r="O1270" t="s">
        <v>1307</v>
      </c>
      <c r="P1270" t="e">
        <f>INDEX(#REF!,MATCH(A1270,#REF!,0))</f>
        <v>#REF!</v>
      </c>
      <c r="Q1270" t="e">
        <f t="shared" si="21"/>
        <v>#REF!</v>
      </c>
    </row>
    <row r="1271" spans="1:17" hidden="1" x14ac:dyDescent="0.25">
      <c r="A1271" t="s">
        <v>1404</v>
      </c>
      <c r="J1271">
        <v>3500</v>
      </c>
      <c r="M1271">
        <v>3290</v>
      </c>
      <c r="N1271">
        <v>6790</v>
      </c>
      <c r="O1271" t="s">
        <v>1307</v>
      </c>
      <c r="P1271" t="e">
        <f>INDEX(#REF!,MATCH(A1271,#REF!,0))</f>
        <v>#REF!</v>
      </c>
      <c r="Q1271" t="e">
        <f t="shared" si="21"/>
        <v>#REF!</v>
      </c>
    </row>
    <row r="1272" spans="1:17" hidden="1" x14ac:dyDescent="0.25">
      <c r="A1272" t="s">
        <v>1405</v>
      </c>
      <c r="J1272">
        <v>1880</v>
      </c>
      <c r="L1272">
        <v>1880</v>
      </c>
      <c r="N1272">
        <v>3760</v>
      </c>
      <c r="O1272" t="s">
        <v>1307</v>
      </c>
      <c r="P1272" t="e">
        <f>INDEX(#REF!,MATCH(A1272,#REF!,0))</f>
        <v>#REF!</v>
      </c>
      <c r="Q1272" t="e">
        <f t="shared" si="21"/>
        <v>#REF!</v>
      </c>
    </row>
    <row r="1273" spans="1:17" hidden="1" x14ac:dyDescent="0.25">
      <c r="A1273" t="s">
        <v>1406</v>
      </c>
      <c r="K1273">
        <v>6768</v>
      </c>
      <c r="L1273">
        <v>7520</v>
      </c>
      <c r="N1273">
        <v>14288</v>
      </c>
      <c r="O1273" t="s">
        <v>1307</v>
      </c>
      <c r="P1273" t="e">
        <f>INDEX(#REF!,MATCH(A1273,#REF!,0))</f>
        <v>#REF!</v>
      </c>
      <c r="Q1273" t="e">
        <f t="shared" si="21"/>
        <v>#REF!</v>
      </c>
    </row>
    <row r="1274" spans="1:17" hidden="1" x14ac:dyDescent="0.25">
      <c r="A1274" t="s">
        <v>1407</v>
      </c>
      <c r="J1274">
        <v>7000</v>
      </c>
      <c r="K1274">
        <v>2763.6</v>
      </c>
      <c r="N1274">
        <v>9763.6</v>
      </c>
      <c r="O1274" t="s">
        <v>1307</v>
      </c>
      <c r="P1274" t="e">
        <f>INDEX(#REF!,MATCH(A1274,#REF!,0))</f>
        <v>#REF!</v>
      </c>
      <c r="Q1274" t="e">
        <f t="shared" si="21"/>
        <v>#REF!</v>
      </c>
    </row>
    <row r="1275" spans="1:17" hidden="1" x14ac:dyDescent="0.25">
      <c r="A1275" t="s">
        <v>1409</v>
      </c>
      <c r="K1275">
        <v>3653.78</v>
      </c>
      <c r="N1275">
        <v>3653.78</v>
      </c>
      <c r="O1275" t="s">
        <v>1307</v>
      </c>
      <c r="P1275" t="e">
        <f>INDEX(#REF!,MATCH(A1275,#REF!,0))</f>
        <v>#REF!</v>
      </c>
      <c r="Q1275" t="e">
        <f t="shared" si="21"/>
        <v>#REF!</v>
      </c>
    </row>
    <row r="1276" spans="1:17" hidden="1" x14ac:dyDescent="0.25">
      <c r="A1276" t="s">
        <v>1410</v>
      </c>
      <c r="L1276">
        <v>1331.98</v>
      </c>
      <c r="N1276">
        <v>1331.98</v>
      </c>
      <c r="O1276" t="s">
        <v>1307</v>
      </c>
      <c r="P1276" t="e">
        <f>INDEX(#REF!,MATCH(A1276,#REF!,0))</f>
        <v>#REF!</v>
      </c>
      <c r="Q1276" t="e">
        <f t="shared" si="21"/>
        <v>#REF!</v>
      </c>
    </row>
    <row r="1277" spans="1:17" hidden="1" x14ac:dyDescent="0.25">
      <c r="A1277" t="s">
        <v>1411</v>
      </c>
      <c r="J1277">
        <v>3700</v>
      </c>
      <c r="M1277">
        <v>3478</v>
      </c>
      <c r="N1277">
        <v>7178</v>
      </c>
      <c r="O1277" t="s">
        <v>1307</v>
      </c>
      <c r="P1277" t="e">
        <f>INDEX(#REF!,MATCH(A1277,#REF!,0))</f>
        <v>#REF!</v>
      </c>
      <c r="Q1277" t="e">
        <f t="shared" si="21"/>
        <v>#REF!</v>
      </c>
    </row>
    <row r="1278" spans="1:17" hidden="1" x14ac:dyDescent="0.25">
      <c r="A1278" t="s">
        <v>1416</v>
      </c>
      <c r="J1278">
        <v>1880</v>
      </c>
      <c r="L1278">
        <v>1880</v>
      </c>
      <c r="N1278">
        <v>3760</v>
      </c>
      <c r="O1278" t="s">
        <v>1307</v>
      </c>
      <c r="P1278" t="e">
        <f>INDEX(#REF!,MATCH(A1278,#REF!,0))</f>
        <v>#REF!</v>
      </c>
      <c r="Q1278" t="e">
        <f t="shared" si="21"/>
        <v>#REF!</v>
      </c>
    </row>
    <row r="1279" spans="1:17" hidden="1" x14ac:dyDescent="0.25">
      <c r="A1279" t="s">
        <v>1418</v>
      </c>
      <c r="J1279">
        <v>2459.04</v>
      </c>
      <c r="L1279">
        <v>2606.62</v>
      </c>
      <c r="N1279">
        <v>5065.66</v>
      </c>
      <c r="O1279" t="s">
        <v>1307</v>
      </c>
      <c r="P1279" t="e">
        <f>INDEX(#REF!,MATCH(A1279,#REF!,0))</f>
        <v>#REF!</v>
      </c>
      <c r="Q1279" t="e">
        <f t="shared" si="21"/>
        <v>#REF!</v>
      </c>
    </row>
    <row r="1280" spans="1:17" hidden="1" x14ac:dyDescent="0.25">
      <c r="A1280" t="s">
        <v>1419</v>
      </c>
      <c r="M1280">
        <v>961.62</v>
      </c>
      <c r="N1280">
        <v>961.62</v>
      </c>
      <c r="O1280" t="s">
        <v>1307</v>
      </c>
      <c r="P1280" t="e">
        <f>INDEX(#REF!,MATCH(A1280,#REF!,0))</f>
        <v>#REF!</v>
      </c>
      <c r="Q1280" t="e">
        <f t="shared" si="21"/>
        <v>#REF!</v>
      </c>
    </row>
    <row r="1281" spans="1:17" hidden="1" x14ac:dyDescent="0.25">
      <c r="A1281" t="s">
        <v>1420</v>
      </c>
      <c r="M1281">
        <v>978.54</v>
      </c>
      <c r="N1281">
        <v>978.54</v>
      </c>
      <c r="O1281" t="s">
        <v>1307</v>
      </c>
      <c r="P1281" t="e">
        <f>INDEX(#REF!,MATCH(A1281,#REF!,0))</f>
        <v>#REF!</v>
      </c>
      <c r="Q1281" t="e">
        <f t="shared" si="21"/>
        <v>#REF!</v>
      </c>
    </row>
    <row r="1282" spans="1:17" hidden="1" x14ac:dyDescent="0.25">
      <c r="A1282" t="s">
        <v>1422</v>
      </c>
      <c r="K1282">
        <v>23262.400000000001</v>
      </c>
      <c r="M1282">
        <v>21866.67</v>
      </c>
      <c r="N1282">
        <v>45129.07</v>
      </c>
      <c r="O1282" t="s">
        <v>1307</v>
      </c>
      <c r="P1282" t="e">
        <f>INDEX(#REF!,MATCH(A1282,#REF!,0))</f>
        <v>#REF!</v>
      </c>
      <c r="Q1282" t="e">
        <f t="shared" si="21"/>
        <v>#REF!</v>
      </c>
    </row>
    <row r="1283" spans="1:17" hidden="1" x14ac:dyDescent="0.25">
      <c r="A1283" t="s">
        <v>1423</v>
      </c>
      <c r="K1283">
        <v>24988.32</v>
      </c>
      <c r="M1283">
        <v>23489.02</v>
      </c>
      <c r="N1283">
        <v>48477.34</v>
      </c>
      <c r="O1283" t="s">
        <v>1307</v>
      </c>
      <c r="P1283" t="e">
        <f>INDEX(#REF!,MATCH(A1283,#REF!,0))</f>
        <v>#REF!</v>
      </c>
      <c r="Q1283" t="e">
        <f t="shared" si="21"/>
        <v>#REF!</v>
      </c>
    </row>
    <row r="1284" spans="1:17" hidden="1" x14ac:dyDescent="0.25">
      <c r="A1284" t="s">
        <v>1427</v>
      </c>
      <c r="J1284">
        <v>2538</v>
      </c>
      <c r="L1284">
        <v>2350</v>
      </c>
      <c r="N1284">
        <v>4888</v>
      </c>
      <c r="O1284" t="s">
        <v>1307</v>
      </c>
      <c r="P1284" t="e">
        <f>INDEX(#REF!,MATCH(A1284,#REF!,0))</f>
        <v>#REF!</v>
      </c>
      <c r="Q1284" t="e">
        <f t="shared" si="21"/>
        <v>#REF!</v>
      </c>
    </row>
    <row r="1285" spans="1:17" hidden="1" x14ac:dyDescent="0.25">
      <c r="A1285" t="s">
        <v>1429</v>
      </c>
      <c r="I1285">
        <v>3150</v>
      </c>
      <c r="L1285">
        <v>2961</v>
      </c>
      <c r="N1285">
        <v>6111</v>
      </c>
      <c r="O1285" t="s">
        <v>1307</v>
      </c>
      <c r="P1285" t="e">
        <f>INDEX(#REF!,MATCH(A1285,#REF!,0))</f>
        <v>#REF!</v>
      </c>
      <c r="Q1285" t="e">
        <f t="shared" si="21"/>
        <v>#REF!</v>
      </c>
    </row>
    <row r="1286" spans="1:17" hidden="1" x14ac:dyDescent="0.25">
      <c r="A1286" t="s">
        <v>1432</v>
      </c>
      <c r="J1286">
        <v>1410</v>
      </c>
      <c r="L1286">
        <v>1410</v>
      </c>
      <c r="N1286">
        <v>2820</v>
      </c>
      <c r="O1286" t="s">
        <v>1307</v>
      </c>
      <c r="P1286" t="e">
        <f>INDEX(#REF!,MATCH(A1286,#REF!,0))</f>
        <v>#REF!</v>
      </c>
      <c r="Q1286" t="e">
        <f t="shared" si="21"/>
        <v>#REF!</v>
      </c>
    </row>
    <row r="1287" spans="1:17" hidden="1" x14ac:dyDescent="0.25">
      <c r="A1287" t="s">
        <v>1438</v>
      </c>
      <c r="K1287">
        <v>1487.08</v>
      </c>
      <c r="N1287">
        <v>1487.08</v>
      </c>
      <c r="O1287" t="s">
        <v>1307</v>
      </c>
      <c r="P1287" t="e">
        <f>INDEX(#REF!,MATCH(A1287,#REF!,0))</f>
        <v>#REF!</v>
      </c>
      <c r="Q1287" t="e">
        <f t="shared" si="21"/>
        <v>#REF!</v>
      </c>
    </row>
    <row r="1288" spans="1:17" hidden="1" x14ac:dyDescent="0.25">
      <c r="A1288" t="s">
        <v>1245</v>
      </c>
      <c r="K1288">
        <v>161304.79</v>
      </c>
      <c r="M1288">
        <v>194341.13</v>
      </c>
      <c r="N1288">
        <v>355645.92000000004</v>
      </c>
      <c r="O1288" t="s">
        <v>1307</v>
      </c>
      <c r="P1288" t="e">
        <f>INDEX(#REF!,MATCH(A1288,#REF!,0))</f>
        <v>#REF!</v>
      </c>
      <c r="Q1288" t="e">
        <f t="shared" ref="Q1288:Q1326" si="22">P1288=N1288</f>
        <v>#REF!</v>
      </c>
    </row>
    <row r="1289" spans="1:17" hidden="1" x14ac:dyDescent="0.25">
      <c r="A1289" t="s">
        <v>1248</v>
      </c>
      <c r="K1289">
        <v>50636.13</v>
      </c>
      <c r="M1289">
        <v>106200</v>
      </c>
      <c r="N1289">
        <v>156836.13</v>
      </c>
      <c r="O1289" t="s">
        <v>1307</v>
      </c>
      <c r="P1289" t="e">
        <f>INDEX(#REF!,MATCH(A1289,#REF!,0))</f>
        <v>#REF!</v>
      </c>
      <c r="Q1289" t="e">
        <f t="shared" si="22"/>
        <v>#REF!</v>
      </c>
    </row>
    <row r="1290" spans="1:17" hidden="1" x14ac:dyDescent="0.25">
      <c r="A1290" t="s">
        <v>1249</v>
      </c>
      <c r="J1290">
        <v>352400</v>
      </c>
      <c r="K1290">
        <v>34721.370000000003</v>
      </c>
      <c r="N1290">
        <v>387121.37</v>
      </c>
      <c r="O1290" t="s">
        <v>1307</v>
      </c>
      <c r="P1290" t="e">
        <f>INDEX(#REF!,MATCH(A1290,#REF!,0))</f>
        <v>#REF!</v>
      </c>
      <c r="Q1290" t="e">
        <f t="shared" si="22"/>
        <v>#REF!</v>
      </c>
    </row>
    <row r="1291" spans="1:17" hidden="1" x14ac:dyDescent="0.25">
      <c r="A1291" t="s">
        <v>1311</v>
      </c>
      <c r="J1291">
        <v>453041.14999999997</v>
      </c>
      <c r="M1291">
        <v>144203.32</v>
      </c>
      <c r="N1291">
        <v>597244.47</v>
      </c>
      <c r="O1291" t="s">
        <v>1307</v>
      </c>
      <c r="P1291" t="e">
        <f>INDEX(#REF!,MATCH(A1291,#REF!,0))</f>
        <v>#REF!</v>
      </c>
      <c r="Q1291" t="e">
        <f t="shared" si="22"/>
        <v>#REF!</v>
      </c>
    </row>
    <row r="1292" spans="1:17" hidden="1" x14ac:dyDescent="0.25">
      <c r="A1292" t="s">
        <v>993</v>
      </c>
      <c r="J1292">
        <v>1105740.6499999999</v>
      </c>
      <c r="K1292">
        <v>1445412.61</v>
      </c>
      <c r="N1292">
        <v>2551153.2599999998</v>
      </c>
      <c r="O1292" t="s">
        <v>1307</v>
      </c>
      <c r="P1292" t="e">
        <f>INDEX(#REF!,MATCH(A1292,#REF!,0))</f>
        <v>#REF!</v>
      </c>
      <c r="Q1292" t="e">
        <f t="shared" si="22"/>
        <v>#REF!</v>
      </c>
    </row>
    <row r="1293" spans="1:17" hidden="1" x14ac:dyDescent="0.25">
      <c r="A1293" t="s">
        <v>1220</v>
      </c>
      <c r="J1293">
        <v>136000</v>
      </c>
      <c r="L1293">
        <v>136000</v>
      </c>
      <c r="M1293">
        <v>160000</v>
      </c>
      <c r="N1293">
        <v>432000</v>
      </c>
      <c r="O1293" t="s">
        <v>1307</v>
      </c>
      <c r="P1293" t="e">
        <f>INDEX(#REF!,MATCH(A1293,#REF!,0))</f>
        <v>#REF!</v>
      </c>
      <c r="Q1293" t="e">
        <f t="shared" si="22"/>
        <v>#REF!</v>
      </c>
    </row>
    <row r="1294" spans="1:17" hidden="1" x14ac:dyDescent="0.25">
      <c r="A1294" t="s">
        <v>1292</v>
      </c>
      <c r="M1294">
        <v>220000</v>
      </c>
      <c r="N1294">
        <v>220000</v>
      </c>
      <c r="O1294" t="s">
        <v>1307</v>
      </c>
      <c r="P1294" t="e">
        <f>INDEX(#REF!,MATCH(A1294,#REF!,0))</f>
        <v>#REF!</v>
      </c>
      <c r="Q1294" t="e">
        <f t="shared" si="22"/>
        <v>#REF!</v>
      </c>
    </row>
    <row r="1295" spans="1:17" hidden="1" x14ac:dyDescent="0.25">
      <c r="A1295" t="s">
        <v>1076</v>
      </c>
      <c r="J1295">
        <v>30494.6</v>
      </c>
      <c r="N1295">
        <v>30494.6</v>
      </c>
      <c r="O1295" t="s">
        <v>1307</v>
      </c>
      <c r="P1295" t="e">
        <f>INDEX(#REF!,MATCH(A1295,#REF!,0))</f>
        <v>#REF!</v>
      </c>
      <c r="Q1295" t="e">
        <f t="shared" si="22"/>
        <v>#REF!</v>
      </c>
    </row>
    <row r="1296" spans="1:17" hidden="1" x14ac:dyDescent="0.25">
      <c r="A1296" t="s">
        <v>1312</v>
      </c>
      <c r="J1296">
        <v>503741.27</v>
      </c>
      <c r="M1296">
        <v>213878.98</v>
      </c>
      <c r="N1296">
        <v>717620.25</v>
      </c>
      <c r="O1296" t="s">
        <v>1307</v>
      </c>
      <c r="P1296" t="e">
        <f>INDEX(#REF!,MATCH(A1296,#REF!,0))</f>
        <v>#REF!</v>
      </c>
      <c r="Q1296" t="e">
        <f t="shared" si="22"/>
        <v>#REF!</v>
      </c>
    </row>
    <row r="1297" spans="1:17" hidden="1" x14ac:dyDescent="0.25">
      <c r="A1297" t="s">
        <v>1270</v>
      </c>
      <c r="J1297">
        <v>3744.05</v>
      </c>
      <c r="L1297">
        <v>94632.63</v>
      </c>
      <c r="M1297">
        <v>224563.24</v>
      </c>
      <c r="N1297">
        <v>322939.92</v>
      </c>
      <c r="O1297" t="s">
        <v>1307</v>
      </c>
      <c r="P1297" t="e">
        <f>INDEX(#REF!,MATCH(A1297,#REF!,0))</f>
        <v>#REF!</v>
      </c>
      <c r="Q1297" t="e">
        <f t="shared" si="22"/>
        <v>#REF!</v>
      </c>
    </row>
    <row r="1298" spans="1:17" hidden="1" x14ac:dyDescent="0.25">
      <c r="A1298" t="s">
        <v>1276</v>
      </c>
      <c r="J1298">
        <v>18615.849999999999</v>
      </c>
      <c r="L1298">
        <v>284916.2</v>
      </c>
      <c r="N1298">
        <v>303532.05</v>
      </c>
      <c r="O1298" t="s">
        <v>1307</v>
      </c>
      <c r="P1298" t="e">
        <f>INDEX(#REF!,MATCH(A1298,#REF!,0))</f>
        <v>#REF!</v>
      </c>
      <c r="Q1298" t="e">
        <f t="shared" si="22"/>
        <v>#REF!</v>
      </c>
    </row>
    <row r="1299" spans="1:17" hidden="1" x14ac:dyDescent="0.25">
      <c r="A1299" t="s">
        <v>1278</v>
      </c>
      <c r="J1299">
        <v>372.9</v>
      </c>
      <c r="N1299">
        <v>372.9</v>
      </c>
      <c r="O1299" t="s">
        <v>1307</v>
      </c>
      <c r="P1299" t="e">
        <f>INDEX(#REF!,MATCH(A1299,#REF!,0))</f>
        <v>#REF!</v>
      </c>
      <c r="Q1299" t="e">
        <f t="shared" si="22"/>
        <v>#REF!</v>
      </c>
    </row>
    <row r="1300" spans="1:17" hidden="1" x14ac:dyDescent="0.25">
      <c r="A1300" t="s">
        <v>1287</v>
      </c>
      <c r="K1300">
        <v>1909.74</v>
      </c>
      <c r="N1300">
        <v>1909.74</v>
      </c>
      <c r="O1300" t="s">
        <v>1307</v>
      </c>
      <c r="P1300" t="e">
        <f>INDEX(#REF!,MATCH(A1300,#REF!,0))</f>
        <v>#REF!</v>
      </c>
      <c r="Q1300" t="e">
        <f t="shared" si="22"/>
        <v>#REF!</v>
      </c>
    </row>
    <row r="1301" spans="1:17" hidden="1" x14ac:dyDescent="0.25">
      <c r="A1301" t="s">
        <v>1288</v>
      </c>
      <c r="M1301">
        <v>8491.36</v>
      </c>
      <c r="N1301">
        <v>8491.36</v>
      </c>
      <c r="O1301" t="s">
        <v>1307</v>
      </c>
      <c r="P1301" t="e">
        <f>INDEX(#REF!,MATCH(A1301,#REF!,0))</f>
        <v>#REF!</v>
      </c>
      <c r="Q1301" t="e">
        <f t="shared" si="22"/>
        <v>#REF!</v>
      </c>
    </row>
    <row r="1302" spans="1:17" hidden="1" x14ac:dyDescent="0.25">
      <c r="A1302" t="s">
        <v>1305</v>
      </c>
      <c r="K1302">
        <v>16755.810000000001</v>
      </c>
      <c r="L1302">
        <v>113566.61</v>
      </c>
      <c r="M1302">
        <v>34509.29</v>
      </c>
      <c r="N1302">
        <v>164831.71</v>
      </c>
      <c r="O1302" t="s">
        <v>1307</v>
      </c>
      <c r="P1302" t="e">
        <f>INDEX(#REF!,MATCH(A1302,#REF!,0))</f>
        <v>#REF!</v>
      </c>
      <c r="Q1302" t="e">
        <f t="shared" si="22"/>
        <v>#REF!</v>
      </c>
    </row>
    <row r="1303" spans="1:17" hidden="1" x14ac:dyDescent="0.25">
      <c r="A1303" t="s">
        <v>1314</v>
      </c>
      <c r="J1303">
        <v>14595.99</v>
      </c>
      <c r="M1303">
        <v>81588.48000000001</v>
      </c>
      <c r="N1303">
        <v>96184.470000000016</v>
      </c>
      <c r="O1303" t="s">
        <v>1307</v>
      </c>
      <c r="P1303" t="e">
        <f>INDEX(#REF!,MATCH(A1303,#REF!,0))</f>
        <v>#REF!</v>
      </c>
      <c r="Q1303" t="e">
        <f t="shared" si="22"/>
        <v>#REF!</v>
      </c>
    </row>
    <row r="1304" spans="1:17" hidden="1" x14ac:dyDescent="0.25">
      <c r="A1304" t="s">
        <v>1328</v>
      </c>
      <c r="J1304">
        <v>303768.53999999998</v>
      </c>
      <c r="M1304">
        <v>28812.42</v>
      </c>
      <c r="N1304">
        <v>332580.95999999996</v>
      </c>
      <c r="O1304" t="s">
        <v>1307</v>
      </c>
      <c r="P1304" t="e">
        <f>INDEX(#REF!,MATCH(A1304,#REF!,0))</f>
        <v>#REF!</v>
      </c>
      <c r="Q1304" t="e">
        <f t="shared" si="22"/>
        <v>#REF!</v>
      </c>
    </row>
    <row r="1305" spans="1:17" hidden="1" x14ac:dyDescent="0.25">
      <c r="A1305" t="s">
        <v>1330</v>
      </c>
      <c r="J1305">
        <v>11280</v>
      </c>
      <c r="N1305">
        <v>11280</v>
      </c>
      <c r="O1305" t="s">
        <v>1307</v>
      </c>
      <c r="P1305" t="e">
        <f>INDEX(#REF!,MATCH(A1305,#REF!,0))</f>
        <v>#REF!</v>
      </c>
      <c r="Q1305" t="e">
        <f t="shared" si="22"/>
        <v>#REF!</v>
      </c>
    </row>
    <row r="1306" spans="1:17" hidden="1" x14ac:dyDescent="0.25">
      <c r="A1306" t="s">
        <v>1333</v>
      </c>
      <c r="K1306">
        <v>547.08000000000004</v>
      </c>
      <c r="L1306">
        <v>567.76</v>
      </c>
      <c r="M1306">
        <v>498.2</v>
      </c>
      <c r="N1306">
        <v>1613.0400000000002</v>
      </c>
      <c r="O1306" t="s">
        <v>1307</v>
      </c>
      <c r="P1306" t="e">
        <f>INDEX(#REF!,MATCH(A1306,#REF!,0))</f>
        <v>#REF!</v>
      </c>
      <c r="Q1306" t="e">
        <f t="shared" si="22"/>
        <v>#REF!</v>
      </c>
    </row>
    <row r="1307" spans="1:17" hidden="1" x14ac:dyDescent="0.25">
      <c r="A1307" t="s">
        <v>1337</v>
      </c>
      <c r="J1307">
        <v>27072</v>
      </c>
      <c r="M1307">
        <v>30080</v>
      </c>
      <c r="N1307">
        <v>57152</v>
      </c>
      <c r="O1307" t="s">
        <v>1307</v>
      </c>
      <c r="P1307" t="e">
        <f>INDEX(#REF!,MATCH(A1307,#REF!,0))</f>
        <v>#REF!</v>
      </c>
      <c r="Q1307" t="e">
        <f t="shared" si="22"/>
        <v>#REF!</v>
      </c>
    </row>
    <row r="1308" spans="1:17" hidden="1" x14ac:dyDescent="0.25">
      <c r="A1308" t="s">
        <v>1352</v>
      </c>
      <c r="L1308">
        <v>1410</v>
      </c>
      <c r="N1308">
        <v>1410</v>
      </c>
      <c r="O1308" t="s">
        <v>1307</v>
      </c>
      <c r="P1308" t="e">
        <f>INDEX(#REF!,MATCH(A1308,#REF!,0))</f>
        <v>#REF!</v>
      </c>
      <c r="Q1308" t="e">
        <f t="shared" si="22"/>
        <v>#REF!</v>
      </c>
    </row>
    <row r="1309" spans="1:17" hidden="1" x14ac:dyDescent="0.25">
      <c r="A1309" t="s">
        <v>1353</v>
      </c>
      <c r="M1309">
        <v>2199.3200000000002</v>
      </c>
      <c r="N1309">
        <v>2199.3200000000002</v>
      </c>
      <c r="O1309" t="s">
        <v>1307</v>
      </c>
      <c r="P1309" t="e">
        <f>INDEX(#REF!,MATCH(A1309,#REF!,0))</f>
        <v>#REF!</v>
      </c>
      <c r="Q1309" t="e">
        <f t="shared" si="22"/>
        <v>#REF!</v>
      </c>
    </row>
    <row r="1310" spans="1:17" hidden="1" x14ac:dyDescent="0.25">
      <c r="A1310" t="s">
        <v>1363</v>
      </c>
      <c r="L1310">
        <v>1408.12</v>
      </c>
      <c r="M1310">
        <v>2175.16</v>
      </c>
      <c r="N1310">
        <v>3583.2799999999997</v>
      </c>
      <c r="O1310" t="s">
        <v>1307</v>
      </c>
      <c r="P1310" t="e">
        <f>INDEX(#REF!,MATCH(A1310,#REF!,0))</f>
        <v>#REF!</v>
      </c>
      <c r="Q1310" t="e">
        <f t="shared" si="22"/>
        <v>#REF!</v>
      </c>
    </row>
    <row r="1311" spans="1:17" hidden="1" x14ac:dyDescent="0.25">
      <c r="A1311" t="s">
        <v>1368</v>
      </c>
      <c r="L1311">
        <v>1625.26</v>
      </c>
      <c r="M1311">
        <v>376</v>
      </c>
      <c r="N1311">
        <v>2001.26</v>
      </c>
      <c r="O1311" t="s">
        <v>1307</v>
      </c>
      <c r="P1311" t="e">
        <f>INDEX(#REF!,MATCH(A1311,#REF!,0))</f>
        <v>#REF!</v>
      </c>
      <c r="Q1311" t="e">
        <f t="shared" si="22"/>
        <v>#REF!</v>
      </c>
    </row>
    <row r="1312" spans="1:17" hidden="1" x14ac:dyDescent="0.25">
      <c r="A1312" t="s">
        <v>1375</v>
      </c>
      <c r="M1312">
        <v>2214.64</v>
      </c>
      <c r="N1312">
        <v>2214.64</v>
      </c>
      <c r="O1312" t="s">
        <v>1307</v>
      </c>
      <c r="P1312" t="e">
        <f>INDEX(#REF!,MATCH(A1312,#REF!,0))</f>
        <v>#REF!</v>
      </c>
      <c r="Q1312" t="e">
        <f t="shared" si="22"/>
        <v>#REF!</v>
      </c>
    </row>
    <row r="1313" spans="1:17" hidden="1" x14ac:dyDescent="0.25">
      <c r="A1313" t="s">
        <v>1377</v>
      </c>
      <c r="M1313">
        <v>7520</v>
      </c>
      <c r="N1313">
        <v>7520</v>
      </c>
      <c r="O1313" t="s">
        <v>1307</v>
      </c>
      <c r="P1313" t="e">
        <f>INDEX(#REF!,MATCH(A1313,#REF!,0))</f>
        <v>#REF!</v>
      </c>
      <c r="Q1313" t="e">
        <f t="shared" si="22"/>
        <v>#REF!</v>
      </c>
    </row>
    <row r="1314" spans="1:17" hidden="1" x14ac:dyDescent="0.25">
      <c r="A1314" t="s">
        <v>1387</v>
      </c>
      <c r="M1314">
        <v>2408.04</v>
      </c>
      <c r="N1314">
        <v>2408.04</v>
      </c>
      <c r="O1314" t="s">
        <v>1307</v>
      </c>
      <c r="P1314" t="e">
        <f>INDEX(#REF!,MATCH(A1314,#REF!,0))</f>
        <v>#REF!</v>
      </c>
      <c r="Q1314" t="e">
        <f t="shared" si="22"/>
        <v>#REF!</v>
      </c>
    </row>
    <row r="1315" spans="1:17" hidden="1" x14ac:dyDescent="0.25">
      <c r="A1315" t="s">
        <v>1390</v>
      </c>
      <c r="K1315">
        <v>311.14</v>
      </c>
      <c r="L1315">
        <v>54.52</v>
      </c>
      <c r="M1315">
        <v>475.64</v>
      </c>
      <c r="N1315">
        <v>841.3</v>
      </c>
      <c r="O1315" t="s">
        <v>1307</v>
      </c>
      <c r="P1315" t="e">
        <f>INDEX(#REF!,MATCH(A1315,#REF!,0))</f>
        <v>#REF!</v>
      </c>
      <c r="Q1315" t="e">
        <f t="shared" si="22"/>
        <v>#REF!</v>
      </c>
    </row>
    <row r="1316" spans="1:17" hidden="1" x14ac:dyDescent="0.25">
      <c r="A1316" t="s">
        <v>1399</v>
      </c>
      <c r="J1316">
        <v>3543.8</v>
      </c>
      <c r="N1316">
        <v>3543.8</v>
      </c>
      <c r="O1316" t="s">
        <v>1307</v>
      </c>
      <c r="P1316" t="e">
        <f>INDEX(#REF!,MATCH(A1316,#REF!,0))</f>
        <v>#REF!</v>
      </c>
      <c r="Q1316" t="e">
        <f t="shared" si="22"/>
        <v>#REF!</v>
      </c>
    </row>
    <row r="1317" spans="1:17" hidden="1" x14ac:dyDescent="0.25">
      <c r="A1317" t="s">
        <v>1412</v>
      </c>
      <c r="K1317">
        <v>1658.82</v>
      </c>
      <c r="N1317">
        <v>1658.82</v>
      </c>
      <c r="O1317" t="s">
        <v>1307</v>
      </c>
      <c r="P1317" t="e">
        <f>INDEX(#REF!,MATCH(A1317,#REF!,0))</f>
        <v>#REF!</v>
      </c>
      <c r="Q1317" t="e">
        <f t="shared" si="22"/>
        <v>#REF!</v>
      </c>
    </row>
    <row r="1318" spans="1:17" hidden="1" x14ac:dyDescent="0.25">
      <c r="A1318" t="s">
        <v>1426</v>
      </c>
      <c r="M1318">
        <v>4142.58</v>
      </c>
      <c r="N1318">
        <v>4142.58</v>
      </c>
      <c r="O1318" t="s">
        <v>1307</v>
      </c>
      <c r="P1318" t="e">
        <f>INDEX(#REF!,MATCH(A1318,#REF!,0))</f>
        <v>#REF!</v>
      </c>
      <c r="Q1318" t="e">
        <f t="shared" si="22"/>
        <v>#REF!</v>
      </c>
    </row>
    <row r="1319" spans="1:17" hidden="1" x14ac:dyDescent="0.25">
      <c r="A1319" t="s">
        <v>1430</v>
      </c>
      <c r="L1319">
        <v>2212.7600000000002</v>
      </c>
      <c r="N1319">
        <v>2212.7600000000002</v>
      </c>
      <c r="O1319" t="s">
        <v>1307</v>
      </c>
      <c r="P1319" t="e">
        <f>INDEX(#REF!,MATCH(A1319,#REF!,0))</f>
        <v>#REF!</v>
      </c>
      <c r="Q1319" t="e">
        <f t="shared" si="22"/>
        <v>#REF!</v>
      </c>
    </row>
    <row r="1320" spans="1:17" hidden="1" x14ac:dyDescent="0.25">
      <c r="A1320" t="s">
        <v>1431</v>
      </c>
      <c r="K1320">
        <v>1355.84</v>
      </c>
      <c r="L1320">
        <v>1190.1500000000001</v>
      </c>
      <c r="N1320">
        <v>2545.9899999999998</v>
      </c>
      <c r="O1320" t="s">
        <v>1307</v>
      </c>
      <c r="P1320" t="e">
        <f>INDEX(#REF!,MATCH(A1320,#REF!,0))</f>
        <v>#REF!</v>
      </c>
      <c r="Q1320" t="e">
        <f t="shared" si="22"/>
        <v>#REF!</v>
      </c>
    </row>
    <row r="1321" spans="1:17" hidden="1" x14ac:dyDescent="0.25">
      <c r="A1321" t="s">
        <v>1434</v>
      </c>
      <c r="L1321">
        <v>2561.4899999999998</v>
      </c>
      <c r="M1321">
        <v>1676.96</v>
      </c>
      <c r="N1321">
        <v>4238.45</v>
      </c>
      <c r="O1321" t="s">
        <v>1307</v>
      </c>
      <c r="P1321" t="e">
        <f>INDEX(#REF!,MATCH(A1321,#REF!,0))</f>
        <v>#REF!</v>
      </c>
      <c r="Q1321" t="e">
        <f t="shared" si="22"/>
        <v>#REF!</v>
      </c>
    </row>
    <row r="1322" spans="1:17" hidden="1" x14ac:dyDescent="0.25">
      <c r="A1322" t="s">
        <v>1435</v>
      </c>
      <c r="K1322">
        <v>1852.74</v>
      </c>
      <c r="L1322">
        <v>2411.1</v>
      </c>
      <c r="N1322">
        <v>4263.84</v>
      </c>
      <c r="O1322" t="s">
        <v>1307</v>
      </c>
      <c r="P1322" t="e">
        <f>INDEX(#REF!,MATCH(A1322,#REF!,0))</f>
        <v>#REF!</v>
      </c>
      <c r="Q1322" t="e">
        <f t="shared" si="22"/>
        <v>#REF!</v>
      </c>
    </row>
    <row r="1323" spans="1:17" hidden="1" x14ac:dyDescent="0.25">
      <c r="A1323" t="s">
        <v>1437</v>
      </c>
      <c r="L1323">
        <v>3390.58</v>
      </c>
      <c r="N1323">
        <v>3390.58</v>
      </c>
      <c r="O1323" t="s">
        <v>1307</v>
      </c>
      <c r="P1323" t="e">
        <f>INDEX(#REF!,MATCH(A1323,#REF!,0))</f>
        <v>#REF!</v>
      </c>
      <c r="Q1323" t="e">
        <f t="shared" si="22"/>
        <v>#REF!</v>
      </c>
    </row>
    <row r="1324" spans="1:17" hidden="1" x14ac:dyDescent="0.25">
      <c r="A1324" t="s">
        <v>1440</v>
      </c>
      <c r="M1324">
        <v>2301.12</v>
      </c>
      <c r="N1324">
        <v>2301.12</v>
      </c>
      <c r="O1324" t="s">
        <v>1307</v>
      </c>
      <c r="P1324" t="e">
        <f>INDEX(#REF!,MATCH(A1324,#REF!,0))</f>
        <v>#REF!</v>
      </c>
      <c r="Q1324" t="e">
        <f t="shared" si="22"/>
        <v>#REF!</v>
      </c>
    </row>
    <row r="1325" spans="1:17" hidden="1" x14ac:dyDescent="0.25">
      <c r="A1325" t="s">
        <v>1441</v>
      </c>
      <c r="L1325">
        <v>691.84</v>
      </c>
      <c r="M1325">
        <v>811.25</v>
      </c>
      <c r="N1325">
        <v>1503.0900000000001</v>
      </c>
      <c r="O1325" t="s">
        <v>1307</v>
      </c>
      <c r="P1325" t="e">
        <f>INDEX(#REF!,MATCH(A1325,#REF!,0))</f>
        <v>#REF!</v>
      </c>
      <c r="Q1325" t="e">
        <f t="shared" si="22"/>
        <v>#REF!</v>
      </c>
    </row>
    <row r="1326" spans="1:17" hidden="1" x14ac:dyDescent="0.25">
      <c r="A1326" t="s">
        <v>1442</v>
      </c>
      <c r="M1326">
        <v>2311.46</v>
      </c>
      <c r="N1326">
        <v>2311.46</v>
      </c>
      <c r="O1326" t="s">
        <v>1307</v>
      </c>
      <c r="P1326" t="e">
        <f>INDEX(#REF!,MATCH(A1326,#REF!,0))</f>
        <v>#REF!</v>
      </c>
      <c r="Q1326" t="e">
        <f t="shared" si="22"/>
        <v>#REF!</v>
      </c>
    </row>
    <row r="1327" spans="1:17" hidden="1" x14ac:dyDescent="0.25">
      <c r="A1327" t="s">
        <v>1325</v>
      </c>
      <c r="K1327">
        <v>145000</v>
      </c>
      <c r="N1327">
        <v>145000</v>
      </c>
      <c r="O1327" t="s">
        <v>1307</v>
      </c>
      <c r="P1327" t="e">
        <f>INDEX(#REF!,MATCH(A1327,#REF!,0))</f>
        <v>#REF!</v>
      </c>
      <c r="Q1327" t="e">
        <f t="shared" ref="Q1327:Q1351" si="23">P1327=N1327</f>
        <v>#REF!</v>
      </c>
    </row>
    <row r="1328" spans="1:17" hidden="1" x14ac:dyDescent="0.25">
      <c r="A1328" t="s">
        <v>1326</v>
      </c>
      <c r="K1328">
        <v>330885</v>
      </c>
      <c r="N1328">
        <v>330885</v>
      </c>
      <c r="O1328" t="s">
        <v>1307</v>
      </c>
      <c r="P1328" t="e">
        <f>INDEX(#REF!,MATCH(A1328,#REF!,0))</f>
        <v>#REF!</v>
      </c>
      <c r="Q1328" t="e">
        <f t="shared" si="23"/>
        <v>#REF!</v>
      </c>
    </row>
    <row r="1329" spans="1:17" hidden="1" x14ac:dyDescent="0.25">
      <c r="A1329" t="s">
        <v>1250</v>
      </c>
      <c r="M1329">
        <v>15978.67</v>
      </c>
      <c r="N1329">
        <v>15978.67</v>
      </c>
      <c r="O1329" t="s">
        <v>1307</v>
      </c>
      <c r="P1329" t="e">
        <f>INDEX(#REF!,MATCH(A1329,#REF!,0))</f>
        <v>#REF!</v>
      </c>
      <c r="Q1329" t="e">
        <f t="shared" si="23"/>
        <v>#REF!</v>
      </c>
    </row>
    <row r="1330" spans="1:17" hidden="1" x14ac:dyDescent="0.25">
      <c r="A1330" t="s">
        <v>996</v>
      </c>
      <c r="K1330">
        <v>600000</v>
      </c>
      <c r="L1330">
        <v>1000000</v>
      </c>
      <c r="M1330">
        <v>200000</v>
      </c>
      <c r="N1330">
        <v>1800000</v>
      </c>
      <c r="O1330" t="s">
        <v>1307</v>
      </c>
      <c r="P1330" t="e">
        <f>INDEX(#REF!,MATCH(A1330,#REF!,0))</f>
        <v>#REF!</v>
      </c>
      <c r="Q1330" t="e">
        <f t="shared" si="23"/>
        <v>#REF!</v>
      </c>
    </row>
    <row r="1331" spans="1:17" hidden="1" x14ac:dyDescent="0.25">
      <c r="A1331" t="s">
        <v>1170</v>
      </c>
      <c r="K1331">
        <v>38116</v>
      </c>
      <c r="M1331">
        <v>31607.23</v>
      </c>
      <c r="N1331">
        <v>69723.23</v>
      </c>
      <c r="O1331" t="s">
        <v>1307</v>
      </c>
      <c r="P1331" t="e">
        <f>INDEX(#REF!,MATCH(A1331,#REF!,0))</f>
        <v>#REF!</v>
      </c>
      <c r="Q1331" t="e">
        <f t="shared" si="23"/>
        <v>#REF!</v>
      </c>
    </row>
    <row r="1332" spans="1:17" hidden="1" x14ac:dyDescent="0.25">
      <c r="A1332" t="s">
        <v>1293</v>
      </c>
      <c r="M1332">
        <v>390000</v>
      </c>
      <c r="N1332">
        <v>390000</v>
      </c>
      <c r="O1332" t="s">
        <v>1307</v>
      </c>
      <c r="P1332" t="e">
        <f>INDEX(#REF!,MATCH(A1332,#REF!,0))</f>
        <v>#REF!</v>
      </c>
      <c r="Q1332" t="e">
        <f t="shared" si="23"/>
        <v>#REF!</v>
      </c>
    </row>
    <row r="1333" spans="1:17" hidden="1" x14ac:dyDescent="0.25">
      <c r="A1333" t="s">
        <v>1177</v>
      </c>
      <c r="K1333">
        <v>692031.58</v>
      </c>
      <c r="N1333">
        <v>692031.58</v>
      </c>
      <c r="O1333" t="s">
        <v>1307</v>
      </c>
      <c r="P1333" t="e">
        <f>INDEX(#REF!,MATCH(A1333,#REF!,0))</f>
        <v>#REF!</v>
      </c>
      <c r="Q1333" t="e">
        <f t="shared" si="23"/>
        <v>#REF!</v>
      </c>
    </row>
    <row r="1334" spans="1:17" hidden="1" x14ac:dyDescent="0.25">
      <c r="A1334" t="s">
        <v>1318</v>
      </c>
      <c r="K1334">
        <v>2936957</v>
      </c>
      <c r="L1334">
        <v>2116354.65</v>
      </c>
      <c r="N1334">
        <v>5053311.6500000004</v>
      </c>
      <c r="O1334" t="s">
        <v>1307</v>
      </c>
      <c r="P1334" t="e">
        <f>INDEX(#REF!,MATCH(A1334,#REF!,0))</f>
        <v>#REF!</v>
      </c>
      <c r="Q1334" t="e">
        <f t="shared" si="23"/>
        <v>#REF!</v>
      </c>
    </row>
    <row r="1335" spans="1:17" hidden="1" x14ac:dyDescent="0.25">
      <c r="A1335" t="s">
        <v>1319</v>
      </c>
      <c r="K1335">
        <v>2600701</v>
      </c>
      <c r="M1335">
        <v>1125684.98</v>
      </c>
      <c r="N1335">
        <v>3726385.98</v>
      </c>
      <c r="O1335" t="s">
        <v>1307</v>
      </c>
      <c r="P1335" t="e">
        <f>INDEX(#REF!,MATCH(A1335,#REF!,0))</f>
        <v>#REF!</v>
      </c>
      <c r="Q1335" t="e">
        <f t="shared" si="23"/>
        <v>#REF!</v>
      </c>
    </row>
    <row r="1336" spans="1:17" hidden="1" x14ac:dyDescent="0.25">
      <c r="A1336" t="s">
        <v>1283</v>
      </c>
      <c r="K1336">
        <v>126688.6</v>
      </c>
      <c r="N1336">
        <v>126688.6</v>
      </c>
      <c r="O1336" t="s">
        <v>1307</v>
      </c>
      <c r="P1336" t="e">
        <f>INDEX(#REF!,MATCH(A1336,#REF!,0))</f>
        <v>#REF!</v>
      </c>
      <c r="Q1336" t="e">
        <f t="shared" si="23"/>
        <v>#REF!</v>
      </c>
    </row>
    <row r="1337" spans="1:17" hidden="1" x14ac:dyDescent="0.25">
      <c r="A1337" t="s">
        <v>1284</v>
      </c>
      <c r="L1337">
        <v>68755.72</v>
      </c>
      <c r="N1337">
        <v>68755.72</v>
      </c>
      <c r="O1337" t="s">
        <v>1307</v>
      </c>
      <c r="P1337" t="e">
        <f>INDEX(#REF!,MATCH(A1337,#REF!,0))</f>
        <v>#REF!</v>
      </c>
      <c r="Q1337" t="e">
        <f t="shared" si="23"/>
        <v>#REF!</v>
      </c>
    </row>
    <row r="1338" spans="1:17" hidden="1" x14ac:dyDescent="0.25">
      <c r="A1338" t="s">
        <v>1334</v>
      </c>
      <c r="M1338">
        <v>2462.8000000000002</v>
      </c>
      <c r="N1338">
        <v>2462.8000000000002</v>
      </c>
      <c r="O1338" t="s">
        <v>1307</v>
      </c>
      <c r="P1338" t="e">
        <f>INDEX(#REF!,MATCH(A1338,#REF!,0))</f>
        <v>#REF!</v>
      </c>
      <c r="Q1338" t="e">
        <f t="shared" si="23"/>
        <v>#REF!</v>
      </c>
    </row>
    <row r="1339" spans="1:17" hidden="1" x14ac:dyDescent="0.25">
      <c r="A1339" t="s">
        <v>1339</v>
      </c>
      <c r="L1339">
        <v>940</v>
      </c>
      <c r="M1339">
        <v>940</v>
      </c>
      <c r="N1339">
        <v>1880</v>
      </c>
      <c r="O1339" t="s">
        <v>1307</v>
      </c>
      <c r="P1339" t="e">
        <f>INDEX(#REF!,MATCH(A1339,#REF!,0))</f>
        <v>#REF!</v>
      </c>
      <c r="Q1339" t="e">
        <f t="shared" si="23"/>
        <v>#REF!</v>
      </c>
    </row>
    <row r="1340" spans="1:17" hidden="1" x14ac:dyDescent="0.25">
      <c r="A1340" t="s">
        <v>1355</v>
      </c>
      <c r="L1340">
        <v>900</v>
      </c>
      <c r="N1340">
        <v>900</v>
      </c>
      <c r="O1340" t="s">
        <v>1307</v>
      </c>
      <c r="P1340" t="e">
        <f>INDEX(#REF!,MATCH(A1340,#REF!,0))</f>
        <v>#REF!</v>
      </c>
      <c r="Q1340" t="e">
        <f t="shared" si="23"/>
        <v>#REF!</v>
      </c>
    </row>
    <row r="1341" spans="1:17" hidden="1" x14ac:dyDescent="0.25">
      <c r="A1341" t="s">
        <v>1359</v>
      </c>
      <c r="M1341">
        <v>2601.92</v>
      </c>
      <c r="N1341">
        <v>2601.92</v>
      </c>
      <c r="O1341" t="s">
        <v>1307</v>
      </c>
      <c r="P1341" t="e">
        <f>INDEX(#REF!,MATCH(A1341,#REF!,0))</f>
        <v>#REF!</v>
      </c>
      <c r="Q1341" t="e">
        <f t="shared" si="23"/>
        <v>#REF!</v>
      </c>
    </row>
    <row r="1342" spans="1:17" hidden="1" x14ac:dyDescent="0.25">
      <c r="A1342" t="s">
        <v>1372</v>
      </c>
      <c r="M1342">
        <v>7020.86</v>
      </c>
      <c r="N1342">
        <v>7020.86</v>
      </c>
      <c r="O1342" t="s">
        <v>1307</v>
      </c>
      <c r="P1342" t="e">
        <f>INDEX(#REF!,MATCH(A1342,#REF!,0))</f>
        <v>#REF!</v>
      </c>
      <c r="Q1342" t="e">
        <f t="shared" si="23"/>
        <v>#REF!</v>
      </c>
    </row>
    <row r="1343" spans="1:17" hidden="1" x14ac:dyDescent="0.25">
      <c r="A1343" t="s">
        <v>1379</v>
      </c>
      <c r="K1343">
        <v>40000</v>
      </c>
      <c r="M1343">
        <v>3735.75</v>
      </c>
      <c r="N1343">
        <v>43735.75</v>
      </c>
      <c r="O1343" t="s">
        <v>1307</v>
      </c>
      <c r="P1343" t="e">
        <f>INDEX(#REF!,MATCH(A1343,#REF!,0))</f>
        <v>#REF!</v>
      </c>
      <c r="Q1343" t="e">
        <f t="shared" si="23"/>
        <v>#REF!</v>
      </c>
    </row>
    <row r="1344" spans="1:17" hidden="1" x14ac:dyDescent="0.25">
      <c r="A1344" t="s">
        <v>1396</v>
      </c>
      <c r="L1344">
        <v>1222</v>
      </c>
      <c r="M1344">
        <v>658</v>
      </c>
      <c r="N1344">
        <v>1880</v>
      </c>
      <c r="O1344" t="s">
        <v>1307</v>
      </c>
      <c r="P1344" t="e">
        <f>INDEX(#REF!,MATCH(A1344,#REF!,0))</f>
        <v>#REF!</v>
      </c>
      <c r="Q1344" t="e">
        <f t="shared" si="23"/>
        <v>#REF!</v>
      </c>
    </row>
    <row r="1345" spans="1:17" hidden="1" x14ac:dyDescent="0.25">
      <c r="A1345" t="s">
        <v>1413</v>
      </c>
      <c r="M1345">
        <v>669</v>
      </c>
      <c r="N1345">
        <v>669</v>
      </c>
      <c r="O1345" t="s">
        <v>1307</v>
      </c>
      <c r="P1345" t="e">
        <f>INDEX(#REF!,MATCH(A1345,#REF!,0))</f>
        <v>#REF!</v>
      </c>
      <c r="Q1345" t="e">
        <f t="shared" si="23"/>
        <v>#REF!</v>
      </c>
    </row>
    <row r="1346" spans="1:17" hidden="1" x14ac:dyDescent="0.25">
      <c r="A1346" t="s">
        <v>1421</v>
      </c>
      <c r="L1346">
        <v>7467.01</v>
      </c>
      <c r="M1346">
        <v>7695.32</v>
      </c>
      <c r="N1346">
        <v>15162.33</v>
      </c>
      <c r="O1346" t="s">
        <v>1307</v>
      </c>
      <c r="P1346" t="e">
        <f>INDEX(#REF!,MATCH(A1346,#REF!,0))</f>
        <v>#REF!</v>
      </c>
      <c r="Q1346" t="e">
        <f t="shared" si="23"/>
        <v>#REF!</v>
      </c>
    </row>
    <row r="1347" spans="1:17" hidden="1" x14ac:dyDescent="0.25">
      <c r="A1347" t="s">
        <v>1424</v>
      </c>
      <c r="L1347">
        <v>5163.5</v>
      </c>
      <c r="M1347">
        <v>4187.1099999999997</v>
      </c>
      <c r="N1347">
        <v>9350.61</v>
      </c>
      <c r="O1347" t="s">
        <v>1307</v>
      </c>
      <c r="P1347" t="e">
        <f>INDEX(#REF!,MATCH(A1347,#REF!,0))</f>
        <v>#REF!</v>
      </c>
      <c r="Q1347" t="e">
        <f t="shared" si="23"/>
        <v>#REF!</v>
      </c>
    </row>
    <row r="1348" spans="1:17" hidden="1" x14ac:dyDescent="0.25">
      <c r="A1348" t="s">
        <v>1428</v>
      </c>
      <c r="L1348">
        <v>1097.92</v>
      </c>
      <c r="N1348">
        <v>1097.92</v>
      </c>
      <c r="O1348" t="s">
        <v>1307</v>
      </c>
      <c r="P1348" t="e">
        <f>INDEX(#REF!,MATCH(A1348,#REF!,0))</f>
        <v>#REF!</v>
      </c>
      <c r="Q1348" t="e">
        <f t="shared" si="23"/>
        <v>#REF!</v>
      </c>
    </row>
    <row r="1349" spans="1:17" hidden="1" x14ac:dyDescent="0.25">
      <c r="A1349" t="s">
        <v>1436</v>
      </c>
      <c r="M1349">
        <v>658</v>
      </c>
      <c r="N1349">
        <v>658</v>
      </c>
      <c r="O1349" t="s">
        <v>1307</v>
      </c>
      <c r="P1349" t="e">
        <f>INDEX(#REF!,MATCH(A1349,#REF!,0))</f>
        <v>#REF!</v>
      </c>
      <c r="Q1349" t="e">
        <f t="shared" si="23"/>
        <v>#REF!</v>
      </c>
    </row>
    <row r="1350" spans="1:17" hidden="1" x14ac:dyDescent="0.25">
      <c r="A1350" t="s">
        <v>1439</v>
      </c>
      <c r="M1350">
        <v>4054.22</v>
      </c>
      <c r="N1350">
        <v>4054.22</v>
      </c>
      <c r="O1350" t="s">
        <v>1307</v>
      </c>
      <c r="P1350" t="e">
        <f>INDEX(#REF!,MATCH(A1350,#REF!,0))</f>
        <v>#REF!</v>
      </c>
      <c r="Q1350" t="e">
        <f t="shared" si="23"/>
        <v>#REF!</v>
      </c>
    </row>
    <row r="1351" spans="1:17" hidden="1" x14ac:dyDescent="0.25">
      <c r="A1351" t="s">
        <v>1443</v>
      </c>
      <c r="K1351">
        <v>1269</v>
      </c>
      <c r="M1351">
        <v>2554.92</v>
      </c>
      <c r="N1351">
        <v>3823.92</v>
      </c>
      <c r="O1351" t="s">
        <v>1307</v>
      </c>
      <c r="P1351" t="e">
        <f>INDEX(#REF!,MATCH(A1351,#REF!,0))</f>
        <v>#REF!</v>
      </c>
      <c r="Q1351" t="e">
        <f t="shared" si="23"/>
        <v>#REF!</v>
      </c>
    </row>
    <row r="1352" spans="1:17" hidden="1" x14ac:dyDescent="0.25">
      <c r="A1352" t="s">
        <v>1323</v>
      </c>
      <c r="J1352">
        <v>0</v>
      </c>
      <c r="N1352">
        <v>0</v>
      </c>
      <c r="O1352" t="s">
        <v>1307</v>
      </c>
      <c r="P1352" t="e">
        <f>INDEX(#REF!,MATCH(A1352,#REF!,0))</f>
        <v>#REF!</v>
      </c>
      <c r="Q1352" t="e">
        <f t="shared" ref="Q1352" si="24">P1352=N1352</f>
        <v>#REF!</v>
      </c>
    </row>
    <row r="1353" spans="1:17" hidden="1" x14ac:dyDescent="0.25">
      <c r="A1353" t="s">
        <v>1327</v>
      </c>
      <c r="L1353">
        <v>350680.74</v>
      </c>
      <c r="N1353">
        <v>350680.74</v>
      </c>
      <c r="O1353" t="s">
        <v>1307</v>
      </c>
      <c r="P1353" t="e">
        <f>INDEX(#REF!,MATCH(A1353,#REF!,0))</f>
        <v>#REF!</v>
      </c>
      <c r="Q1353" t="e">
        <f t="shared" ref="Q1353:Q1368" si="25">P1353=N1353</f>
        <v>#REF!</v>
      </c>
    </row>
    <row r="1354" spans="1:17" hidden="1" x14ac:dyDescent="0.25">
      <c r="A1354" t="s">
        <v>1251</v>
      </c>
      <c r="M1354">
        <v>20000</v>
      </c>
      <c r="N1354">
        <v>20000</v>
      </c>
      <c r="O1354" t="s">
        <v>1307</v>
      </c>
      <c r="P1354" t="e">
        <f>INDEX(#REF!,MATCH(A1354,#REF!,0))</f>
        <v>#REF!</v>
      </c>
      <c r="Q1354" t="e">
        <f t="shared" si="25"/>
        <v>#REF!</v>
      </c>
    </row>
    <row r="1355" spans="1:17" hidden="1" x14ac:dyDescent="0.25">
      <c r="A1355" t="s">
        <v>1253</v>
      </c>
      <c r="L1355">
        <v>340000</v>
      </c>
      <c r="N1355">
        <v>340000</v>
      </c>
      <c r="O1355" t="s">
        <v>1307</v>
      </c>
      <c r="P1355" t="e">
        <f>INDEX(#REF!,MATCH(A1355,#REF!,0))</f>
        <v>#REF!</v>
      </c>
      <c r="Q1355" t="e">
        <f t="shared" si="25"/>
        <v>#REF!</v>
      </c>
    </row>
    <row r="1356" spans="1:17" hidden="1" x14ac:dyDescent="0.25">
      <c r="A1356" t="s">
        <v>1458</v>
      </c>
      <c r="M1356">
        <v>259000</v>
      </c>
      <c r="N1356">
        <v>259000</v>
      </c>
      <c r="O1356" t="s">
        <v>1307</v>
      </c>
      <c r="P1356" t="e">
        <f>INDEX(#REF!,MATCH(A1356,#REF!,0))</f>
        <v>#REF!</v>
      </c>
      <c r="Q1356" t="e">
        <f t="shared" si="25"/>
        <v>#REF!</v>
      </c>
    </row>
    <row r="1357" spans="1:17" hidden="1" x14ac:dyDescent="0.25">
      <c r="A1357" t="s">
        <v>1242</v>
      </c>
      <c r="M1357">
        <v>28389.07</v>
      </c>
      <c r="N1357">
        <v>28389.07</v>
      </c>
      <c r="O1357" t="s">
        <v>1307</v>
      </c>
      <c r="P1357" t="e">
        <f>INDEX(#REF!,MATCH(A1357,#REF!,0))</f>
        <v>#REF!</v>
      </c>
      <c r="Q1357" t="e">
        <f t="shared" si="25"/>
        <v>#REF!</v>
      </c>
    </row>
    <row r="1358" spans="1:17" hidden="1" x14ac:dyDescent="0.25">
      <c r="A1358" t="s">
        <v>1255</v>
      </c>
      <c r="L1358">
        <v>27000</v>
      </c>
      <c r="M1358">
        <v>5062.5</v>
      </c>
      <c r="N1358">
        <v>32062.5</v>
      </c>
      <c r="O1358" t="s">
        <v>1307</v>
      </c>
      <c r="P1358" t="e">
        <f>INDEX(#REF!,MATCH(A1358,#REF!,0))</f>
        <v>#REF!</v>
      </c>
      <c r="Q1358" t="e">
        <f t="shared" si="25"/>
        <v>#REF!</v>
      </c>
    </row>
    <row r="1359" spans="1:17" hidden="1" x14ac:dyDescent="0.25">
      <c r="A1359" t="s">
        <v>1446</v>
      </c>
      <c r="L1359">
        <v>32487</v>
      </c>
      <c r="N1359">
        <v>32487</v>
      </c>
      <c r="O1359" t="s">
        <v>1307</v>
      </c>
      <c r="P1359" t="e">
        <f>INDEX(#REF!,MATCH(A1359,#REF!,0))</f>
        <v>#REF!</v>
      </c>
      <c r="Q1359" t="e">
        <f t="shared" si="25"/>
        <v>#REF!</v>
      </c>
    </row>
    <row r="1360" spans="1:17" hidden="1" x14ac:dyDescent="0.25">
      <c r="A1360" t="s">
        <v>1447</v>
      </c>
      <c r="L1360">
        <v>20000</v>
      </c>
      <c r="N1360">
        <v>20000</v>
      </c>
      <c r="O1360" t="s">
        <v>1307</v>
      </c>
      <c r="P1360" t="e">
        <f>INDEX(#REF!,MATCH(A1360,#REF!,0))</f>
        <v>#REF!</v>
      </c>
      <c r="Q1360" t="e">
        <f t="shared" si="25"/>
        <v>#REF!</v>
      </c>
    </row>
    <row r="1361" spans="1:17" hidden="1" x14ac:dyDescent="0.25">
      <c r="A1361" t="s">
        <v>1448</v>
      </c>
      <c r="L1361">
        <v>40000</v>
      </c>
      <c r="N1361">
        <v>40000</v>
      </c>
      <c r="O1361" t="s">
        <v>1307</v>
      </c>
      <c r="P1361" t="e">
        <f>INDEX(#REF!,MATCH(A1361,#REF!,0))</f>
        <v>#REF!</v>
      </c>
      <c r="Q1361" t="e">
        <f t="shared" si="25"/>
        <v>#REF!</v>
      </c>
    </row>
    <row r="1362" spans="1:17" hidden="1" x14ac:dyDescent="0.25">
      <c r="A1362" t="s">
        <v>1279</v>
      </c>
      <c r="L1362">
        <v>6193.01</v>
      </c>
      <c r="N1362">
        <v>6193.01</v>
      </c>
      <c r="O1362" t="s">
        <v>1307</v>
      </c>
      <c r="P1362" t="e">
        <f>INDEX(#REF!,MATCH(A1362,#REF!,0))</f>
        <v>#REF!</v>
      </c>
      <c r="Q1362" t="e">
        <f t="shared" si="25"/>
        <v>#REF!</v>
      </c>
    </row>
    <row r="1363" spans="1:17" hidden="1" x14ac:dyDescent="0.25">
      <c r="A1363" t="s">
        <v>1322</v>
      </c>
      <c r="M1363">
        <v>30778.620000000003</v>
      </c>
      <c r="N1363">
        <v>30778.620000000003</v>
      </c>
      <c r="O1363" t="s">
        <v>1307</v>
      </c>
      <c r="P1363" t="e">
        <f>INDEX(#REF!,MATCH(A1363,#REF!,0))</f>
        <v>#REF!</v>
      </c>
      <c r="Q1363" t="e">
        <f t="shared" si="25"/>
        <v>#REF!</v>
      </c>
    </row>
    <row r="1364" spans="1:17" hidden="1" x14ac:dyDescent="0.25">
      <c r="A1364" t="s">
        <v>1391</v>
      </c>
      <c r="M1364">
        <v>1394.68</v>
      </c>
      <c r="N1364">
        <v>1394.68</v>
      </c>
      <c r="O1364" t="s">
        <v>1307</v>
      </c>
      <c r="P1364" t="e">
        <f>INDEX(#REF!,MATCH(A1364,#REF!,0))</f>
        <v>#REF!</v>
      </c>
      <c r="Q1364" t="e">
        <f t="shared" si="25"/>
        <v>#REF!</v>
      </c>
    </row>
    <row r="1365" spans="1:17" hidden="1" x14ac:dyDescent="0.25">
      <c r="A1365" t="s">
        <v>1403</v>
      </c>
      <c r="M1365">
        <v>22560</v>
      </c>
      <c r="N1365">
        <v>22560</v>
      </c>
      <c r="O1365" t="s">
        <v>1307</v>
      </c>
      <c r="P1365" t="e">
        <f>INDEX(#REF!,MATCH(A1365,#REF!,0))</f>
        <v>#REF!</v>
      </c>
      <c r="Q1365" t="e">
        <f t="shared" si="25"/>
        <v>#REF!</v>
      </c>
    </row>
    <row r="1366" spans="1:17" hidden="1" x14ac:dyDescent="0.25">
      <c r="A1366" t="s">
        <v>1414</v>
      </c>
      <c r="M1366">
        <v>6768</v>
      </c>
      <c r="N1366">
        <v>6768</v>
      </c>
      <c r="O1366" t="s">
        <v>1307</v>
      </c>
      <c r="P1366" t="e">
        <f>INDEX(#REF!,MATCH(A1366,#REF!,0))</f>
        <v>#REF!</v>
      </c>
      <c r="Q1366" t="e">
        <f t="shared" si="25"/>
        <v>#REF!</v>
      </c>
    </row>
    <row r="1367" spans="1:17" hidden="1" x14ac:dyDescent="0.25">
      <c r="A1367" t="s">
        <v>1415</v>
      </c>
      <c r="M1367">
        <v>13500</v>
      </c>
      <c r="N1367">
        <v>13500</v>
      </c>
      <c r="O1367" t="s">
        <v>1307</v>
      </c>
      <c r="P1367" t="e">
        <f>INDEX(#REF!,MATCH(A1367,#REF!,0))</f>
        <v>#REF!</v>
      </c>
      <c r="Q1367" t="e">
        <f t="shared" si="25"/>
        <v>#REF!</v>
      </c>
    </row>
    <row r="1368" spans="1:17" hidden="1" x14ac:dyDescent="0.25">
      <c r="A1368" t="s">
        <v>1433</v>
      </c>
      <c r="L1368">
        <v>13536</v>
      </c>
      <c r="N1368">
        <v>13536</v>
      </c>
      <c r="O1368" t="s">
        <v>1307</v>
      </c>
      <c r="P1368" t="e">
        <f>INDEX(#REF!,MATCH(A1368,#REF!,0))</f>
        <v>#REF!</v>
      </c>
      <c r="Q1368" t="e">
        <f t="shared" si="25"/>
        <v>#REF!</v>
      </c>
    </row>
    <row r="1369" spans="1:17" hidden="1" x14ac:dyDescent="0.25">
      <c r="A1369" s="25" t="s">
        <v>1324</v>
      </c>
      <c r="M1369" s="26">
        <v>34590</v>
      </c>
      <c r="N1369" s="26">
        <v>34590</v>
      </c>
      <c r="O1369" t="s">
        <v>1307</v>
      </c>
      <c r="P1369" t="e">
        <f>INDEX(#REF!,MATCH(A1369,#REF!,0))</f>
        <v>#REF!</v>
      </c>
      <c r="Q1369" t="e">
        <f t="shared" ref="Q1369:Q1378" si="26">P1369=N1369</f>
        <v>#REF!</v>
      </c>
    </row>
    <row r="1370" spans="1:17" hidden="1" x14ac:dyDescent="0.25">
      <c r="A1370" s="25" t="s">
        <v>998</v>
      </c>
      <c r="M1370" s="26">
        <v>400000</v>
      </c>
      <c r="N1370" s="26">
        <v>400000</v>
      </c>
      <c r="O1370" t="s">
        <v>1307</v>
      </c>
      <c r="P1370" t="e">
        <f>INDEX(#REF!,MATCH(A1370,#REF!,0))</f>
        <v>#REF!</v>
      </c>
      <c r="Q1370" t="e">
        <f t="shared" si="26"/>
        <v>#REF!</v>
      </c>
    </row>
    <row r="1371" spans="1:17" hidden="1" x14ac:dyDescent="0.25">
      <c r="A1371" s="25" t="s">
        <v>1240</v>
      </c>
      <c r="M1371" s="26">
        <v>17792.07</v>
      </c>
      <c r="N1371" s="26">
        <v>17792.07</v>
      </c>
      <c r="O1371" t="s">
        <v>1307</v>
      </c>
      <c r="P1371" t="e">
        <f>INDEX(#REF!,MATCH(A1371,#REF!,0))</f>
        <v>#REF!</v>
      </c>
      <c r="Q1371" t="e">
        <f t="shared" si="26"/>
        <v>#REF!</v>
      </c>
    </row>
    <row r="1372" spans="1:17" hidden="1" x14ac:dyDescent="0.25">
      <c r="A1372" s="25" t="s">
        <v>1449</v>
      </c>
      <c r="M1372" s="26">
        <v>41601</v>
      </c>
      <c r="N1372" s="26">
        <v>41601</v>
      </c>
      <c r="O1372" t="s">
        <v>1307</v>
      </c>
      <c r="P1372" t="e">
        <f>INDEX(#REF!,MATCH(A1372,#REF!,0))</f>
        <v>#REF!</v>
      </c>
      <c r="Q1372" t="e">
        <f t="shared" si="26"/>
        <v>#REF!</v>
      </c>
    </row>
    <row r="1373" spans="1:17" hidden="1" x14ac:dyDescent="0.25">
      <c r="A1373" s="25" t="s">
        <v>1452</v>
      </c>
      <c r="M1373" s="26">
        <v>25271</v>
      </c>
      <c r="N1373" s="26">
        <v>25271</v>
      </c>
      <c r="O1373" t="s">
        <v>1307</v>
      </c>
      <c r="P1373" t="e">
        <f>INDEX(#REF!,MATCH(A1373,#REF!,0))</f>
        <v>#REF!</v>
      </c>
      <c r="Q1373" t="e">
        <f t="shared" si="26"/>
        <v>#REF!</v>
      </c>
    </row>
    <row r="1374" spans="1:17" hidden="1" x14ac:dyDescent="0.25">
      <c r="A1374" s="25" t="s">
        <v>1453</v>
      </c>
      <c r="M1374" s="26">
        <v>34341</v>
      </c>
      <c r="N1374" s="26">
        <v>34341</v>
      </c>
      <c r="O1374" t="s">
        <v>1307</v>
      </c>
      <c r="P1374" t="e">
        <f>INDEX(#REF!,MATCH(A1374,#REF!,0))</f>
        <v>#REF!</v>
      </c>
      <c r="Q1374" t="e">
        <f t="shared" si="26"/>
        <v>#REF!</v>
      </c>
    </row>
    <row r="1375" spans="1:17" hidden="1" x14ac:dyDescent="0.25">
      <c r="A1375" s="25" t="s">
        <v>1454</v>
      </c>
      <c r="M1375" s="26">
        <v>22330.3</v>
      </c>
      <c r="N1375" s="26">
        <v>22330.3</v>
      </c>
      <c r="O1375" t="s">
        <v>1307</v>
      </c>
      <c r="P1375" t="e">
        <f>INDEX(#REF!,MATCH(A1375,#REF!,0))</f>
        <v>#REF!</v>
      </c>
      <c r="Q1375" t="e">
        <f t="shared" si="26"/>
        <v>#REF!</v>
      </c>
    </row>
    <row r="1376" spans="1:17" hidden="1" x14ac:dyDescent="0.25">
      <c r="A1376" s="25" t="s">
        <v>1285</v>
      </c>
      <c r="M1376" s="26">
        <v>13487.8</v>
      </c>
      <c r="N1376" s="26">
        <v>13487.8</v>
      </c>
      <c r="O1376" t="s">
        <v>1307</v>
      </c>
      <c r="P1376" t="e">
        <f>INDEX(#REF!,MATCH(A1376,#REF!,0))</f>
        <v>#REF!</v>
      </c>
      <c r="Q1376" t="e">
        <f t="shared" si="26"/>
        <v>#REF!</v>
      </c>
    </row>
    <row r="1377" spans="1:17" hidden="1" x14ac:dyDescent="0.25">
      <c r="A1377" s="25" t="s">
        <v>1329</v>
      </c>
      <c r="M1377" s="26">
        <v>1870</v>
      </c>
      <c r="N1377" s="26">
        <v>1870</v>
      </c>
      <c r="O1377" t="s">
        <v>1307</v>
      </c>
      <c r="P1377" t="e">
        <f>INDEX(#REF!,MATCH(A1377,#REF!,0))</f>
        <v>#REF!</v>
      </c>
      <c r="Q1377" t="e">
        <f t="shared" si="26"/>
        <v>#REF!</v>
      </c>
    </row>
    <row r="1378" spans="1:17" hidden="1" x14ac:dyDescent="0.25">
      <c r="A1378" s="25" t="s">
        <v>1380</v>
      </c>
      <c r="M1378" s="26">
        <v>705</v>
      </c>
      <c r="N1378" s="26">
        <v>705</v>
      </c>
      <c r="O1378" t="s">
        <v>1307</v>
      </c>
      <c r="P1378" t="e">
        <f>INDEX(#REF!,MATCH(A1378,#REF!,0))</f>
        <v>#REF!</v>
      </c>
      <c r="Q1378" t="e">
        <f t="shared" si="26"/>
        <v>#REF!</v>
      </c>
    </row>
  </sheetData>
  <autoFilter ref="A4:Q1378">
    <filterColumn colId="0">
      <filters>
        <filter val="9.3.1.1/18/I/022"/>
      </filters>
    </filterColumn>
  </autoFilter>
  <conditionalFormatting sqref="H1180:J1234 C1053 A1:A1351 B1327:J1351 B1288:I1326 B1180:G1287 B1093:D1174 B1175:J1179 B1054:C1092 B1018:B1053 A1353:A1048576 B1353:K1368">
    <cfRule type="duplicateValues" dxfId="0" priority="369"/>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01.01.20</vt:lpstr>
      <vt:lpstr>Kumula_01_20</vt:lpstr>
      <vt:lpstr>Izņēmuma_gadījumi_lemšanai_MK</vt:lpstr>
      <vt:lpstr>PMPIG+baze</vt:lpstr>
      <vt:lpstr>Izņēmuma_gadījumi_lemšanai_MK!Print_Area</vt:lpstr>
      <vt:lpstr>Izņēmuma_gadījumi_lemšanai_MK!Print_Titles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Priekšlikumi atbalsta samazinājuma nepiemērošanai projektos</dc:title>
  <dc:subject>Informatīvā ziņojuma pielikums Nr.2</dc:subject>
  <dc:creator>Ints Pelnis</dc:creator>
  <dc:description>67095470_x000d_
ints.pelnis@fm.gov.lv</dc:description>
  <cp:lastModifiedBy>Līva Jirgensone</cp:lastModifiedBy>
  <cp:lastPrinted>2021-02-26T10:04:29Z</cp:lastPrinted>
  <dcterms:created xsi:type="dcterms:W3CDTF">2018-08-14T07:27:23Z</dcterms:created>
  <dcterms:modified xsi:type="dcterms:W3CDTF">2021-02-26T10:04:44Z</dcterms:modified>
</cp:coreProperties>
</file>