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janv\"/>
    </mc:Choice>
  </mc:AlternateContent>
  <bookViews>
    <workbookView xWindow="0" yWindow="0" windowWidth="23040" windowHeight="9192"/>
  </bookViews>
  <sheets>
    <sheet name="P6_VRK_MS_jan" sheetId="7" r:id="rId1"/>
  </sheets>
  <definedNames>
    <definedName name="_xlnm.Print_Titles" localSheetId="0">P6_VRK_MS_jan!$10:$10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7" l="1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13" i="7" s="1"/>
  <c r="I20" i="7"/>
  <c r="I19" i="7"/>
  <c r="I18" i="7"/>
  <c r="I17" i="7"/>
  <c r="I16" i="7"/>
  <c r="I15" i="7"/>
  <c r="G14" i="7"/>
  <c r="I12" i="7" l="1"/>
  <c r="I11" i="7"/>
</calcChain>
</file>

<file path=xl/sharedStrings.xml><?xml version="1.0" encoding="utf-8"?>
<sst xmlns="http://schemas.openxmlformats.org/spreadsheetml/2006/main" count="219" uniqueCount="80">
  <si>
    <t>Struktūrvienība</t>
  </si>
  <si>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</si>
  <si>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</si>
  <si>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</si>
  <si>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</si>
  <si>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</si>
  <si>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Valsts robežsardzes koledža</t>
  </si>
  <si>
    <t>Pārvalde</t>
  </si>
  <si>
    <t>Tabeles Nr.</t>
  </si>
  <si>
    <t>Mēneš-alga</t>
  </si>
  <si>
    <t>Piemaksa
(75% no stundas likmes)
(euro)</t>
  </si>
  <si>
    <t>KOPĀ (EKK1000)</t>
  </si>
  <si>
    <t>DD VSAOI 23,59% (EKK1210)</t>
  </si>
  <si>
    <t>Summa (EKK1145)</t>
  </si>
  <si>
    <t>Stundas kopā</t>
  </si>
  <si>
    <t>VALSTS ROBEŽSARDZES KOLEDŽA (VRK)</t>
  </si>
  <si>
    <t>VRK PROFESIONĀLĀS IZGLĪTĪBAS DIENESTA OTRĀ MĀCĪBU ROTA</t>
  </si>
  <si>
    <t>6.pielikums</t>
  </si>
  <si>
    <t>Piemaksa par darbu paaugstināta riska un slodzes apstākļos ārkārtas sabiedrības veselības apdraudējumā saistībā ar “Covid-19” uzliesmojumu un seku novēršanu,  sniedzot atbalstu Valsts policijai  2021.gada janvāra dienās, kad noteikts iedzīvotāju pārvietošanās aizliegums laikā no plkst. 22:00 līdz plkst. 5:00</t>
  </si>
  <si>
    <t>Nr. p.k.</t>
  </si>
  <si>
    <r>
      <t>Pamatojums 
saskaņā ar Ministru kabineta 06.11.2020. rīkojuma Nr. 655 "Par ārkārtējās situācijas izsludināšanu" 10.</t>
    </r>
    <r>
      <rPr>
        <b/>
        <vertAlign val="superscript"/>
        <sz val="10"/>
        <rFont val="Times New Roman"/>
        <family val="1"/>
        <charset val="186"/>
      </rPr>
      <t>4</t>
    </r>
    <r>
      <rPr>
        <b/>
        <sz val="10"/>
        <rFont val="Times New Roman"/>
        <family val="1"/>
        <charset val="186"/>
      </rPr>
      <t xml:space="preserve"> 3. apakšpunktu</t>
    </r>
  </si>
  <si>
    <t>VRK ROBEŽSARDZES UN IMIGRĀCIJAS DIENESTU PRIEKŠMETU KATEDRA</t>
  </si>
  <si>
    <t>docents</t>
  </si>
  <si>
    <t>16683</t>
  </si>
  <si>
    <t xml:space="preserve">Valsts robežsardzes 30.12.2020. pavēle Nr.1499 "Par atbalstu Valsts policijai", Valsts robežsardzes 11.01.2021. pavēle Nr.35 "Par atbalstu Valsts policijai", Valsts robežsardzes 27.01.2021. pavēle Nr.102 "Par atbalstu Valsts policijai"   </t>
  </si>
  <si>
    <t>asistents</t>
  </si>
  <si>
    <t>17231</t>
  </si>
  <si>
    <t>VRK MILITĀRĀS UN FIZISKĀS SAGATAVOŠANAS PRIEKŠMETU KATEDRA</t>
  </si>
  <si>
    <t>inspektors</t>
  </si>
  <si>
    <t>36328</t>
  </si>
  <si>
    <t>VRK KINOLOĢIJAS DIENESTA KINOLOĢIJAS CENTRS</t>
  </si>
  <si>
    <t>vecākais inspektors</t>
  </si>
  <si>
    <t>17487</t>
  </si>
  <si>
    <t>27765</t>
  </si>
  <si>
    <t>VRK PROFESIONĀLĀS UN TAKTISKĀS APMĀCĪBAS CENTRS</t>
  </si>
  <si>
    <t>centra priekšnieks</t>
  </si>
  <si>
    <t>20352</t>
  </si>
  <si>
    <t>VRK PROFESIONĀLĀS IZGLĪTĪBAS DIENESTA PIRMĀ MĀCĪBU ROTA</t>
  </si>
  <si>
    <t>20367</t>
  </si>
  <si>
    <t>17072</t>
  </si>
  <si>
    <t>VRK BRUŅOJUMA UN INŽENIERTEHNISKO LĪDZEKĻU DIENESTS (BITLD)</t>
  </si>
  <si>
    <t>17672</t>
  </si>
  <si>
    <t>17314</t>
  </si>
  <si>
    <t>17073</t>
  </si>
  <si>
    <t>vecākais instruktors</t>
  </si>
  <si>
    <t>36332</t>
  </si>
  <si>
    <t>19222</t>
  </si>
  <si>
    <t>33923</t>
  </si>
  <si>
    <t>26475</t>
  </si>
  <si>
    <t>lektors</t>
  </si>
  <si>
    <t>20382</t>
  </si>
  <si>
    <t>VRK PROFESIONĀLĀS IZGLĪTĪBAS DIENESTA TREŠĀ MĀCĪBU ROTA</t>
  </si>
  <si>
    <t>rotas komandieris</t>
  </si>
  <si>
    <t>17399</t>
  </si>
  <si>
    <t>17520</t>
  </si>
  <si>
    <t>17617</t>
  </si>
  <si>
    <t>17028</t>
  </si>
  <si>
    <t>VRK VISPĀRIZGLĪTOJOŠO PRIEKŠMETU KATEDRA</t>
  </si>
  <si>
    <t>13932</t>
  </si>
  <si>
    <t>19581</t>
  </si>
  <si>
    <t>19265</t>
  </si>
  <si>
    <t>26521</t>
  </si>
  <si>
    <t>19277</t>
  </si>
  <si>
    <t>17248</t>
  </si>
  <si>
    <t>16798</t>
  </si>
  <si>
    <t>galvenais inspektors</t>
  </si>
  <si>
    <t>19285</t>
  </si>
  <si>
    <t>17499</t>
  </si>
  <si>
    <t>VRK APSARDZES NODAĻA</t>
  </si>
  <si>
    <t>nodaļas priekšnieks</t>
  </si>
  <si>
    <t>17417</t>
  </si>
  <si>
    <t>18661</t>
  </si>
  <si>
    <t>30441</t>
  </si>
  <si>
    <t>19299</t>
  </si>
  <si>
    <t>33151</t>
  </si>
  <si>
    <t>20666</t>
  </si>
  <si>
    <t>17348</t>
  </si>
  <si>
    <t>20674</t>
  </si>
  <si>
    <t>20685</t>
  </si>
  <si>
    <t>20690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</si>
</sst>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1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7" fillId="0" borderId="0" xfId="0" applyFont="1" applyAlignment="1"/>
    <xf numFmtId="1" fontId="13" fillId="0" borderId="0" xfId="0" applyNumberFormat="1" applyFont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center"/>
    </xf>
    <xf numFmtId="0" fontId="6" fillId="0" borderId="0" xfId="1" applyFont="1" applyAlignment="1"/>
    <xf numFmtId="0" fontId="13" fillId="0" borderId="0" xfId="0" applyFont="1" applyBorder="1" applyAlignment="1">
      <alignment horizontal="right" wrapText="1"/>
    </xf>
    <xf numFmtId="2" fontId="7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top"/>
    </xf>
    <xf numFmtId="0" fontId="10" fillId="2" borderId="3" xfId="9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</cellXfs>
  <cellStyles count="10">
    <cellStyle name="Normal" xfId="0" builtinId="0"/>
    <cellStyle name="Normal 10" xfId="4"/>
    <cellStyle name="Normal 11" xfId="5"/>
    <cellStyle name="Normal 11 2" xfId="7"/>
    <cellStyle name="Normal 11 3" xfId="8"/>
    <cellStyle name="Normal 11 4" xfId="9"/>
    <cellStyle name="Normal 2" xfId="1"/>
    <cellStyle name="Normal 3" xfId="2"/>
    <cellStyle name="Normal 7" xfId="3"/>
    <cellStyle name="Normal 7 2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54"/>
  <sheetViews>
    <sheetView tabSelected="1" zoomScale="89" zoomScaleNormal="89" workbookViewId="0">
      <selection activeCell="E19" sqref="E19"/>
    </sheetView>
  </sheetViews>
  <sheetFormatPr defaultColWidth="9.109375" defaultRowHeight="13.2" x14ac:dyDescent="0.25"/>
  <cols>
    <col min="1" max="1" width="5.33203125" style="7" customWidth="1"/>
    <col min="2" max="2" width="18.109375" style="2" customWidth="1"/>
    <col min="3" max="3" width="17.33203125" style="2" customWidth="1"/>
    <col min="4" max="4" width="9.21875" style="2" customWidth="1"/>
    <col min="5" max="5" width="7.44140625" style="7" customWidth="1"/>
    <col min="6" max="6" width="43.109375" style="2" customWidth="1"/>
    <col min="7" max="7" width="11.88671875" style="26" customWidth="1"/>
    <col min="8" max="8" width="9.109375" style="5"/>
    <col min="9" max="9" width="10" style="54" bestFit="1" customWidth="1"/>
    <col min="10" max="16384" width="9.109375" style="7"/>
  </cols>
  <sheetData>
    <row r="1" spans="1:9" ht="13.8" x14ac:dyDescent="0.25">
      <c r="A1" s="1"/>
      <c r="E1" s="1"/>
      <c r="I1" s="3" t="s">
        <v>17</v>
      </c>
    </row>
    <row r="2" spans="1:9" ht="13.8" x14ac:dyDescent="0.25">
      <c r="A2" s="1"/>
      <c r="E2" s="1"/>
      <c r="I2" s="4" t="s">
        <v>5</v>
      </c>
    </row>
    <row r="3" spans="1:9" ht="13.8" x14ac:dyDescent="0.25">
      <c r="A3" s="1"/>
      <c r="E3" s="1"/>
      <c r="I3" s="4" t="s">
        <v>2</v>
      </c>
    </row>
    <row r="4" spans="1:9" ht="13.8" x14ac:dyDescent="0.25">
      <c r="A4" s="1"/>
      <c r="E4" s="1"/>
      <c r="I4" s="4" t="s">
        <v>3</v>
      </c>
    </row>
    <row r="5" spans="1:9" x14ac:dyDescent="0.25">
      <c r="A5" s="1"/>
      <c r="E5" s="1"/>
      <c r="I5" s="5"/>
    </row>
    <row r="6" spans="1:9" ht="20.399999999999999" x14ac:dyDescent="0.35">
      <c r="A6" s="1"/>
      <c r="B6" s="27" t="s">
        <v>6</v>
      </c>
      <c r="E6" s="1"/>
      <c r="I6" s="6"/>
    </row>
    <row r="8" spans="1:9" ht="57" customHeight="1" x14ac:dyDescent="0.25">
      <c r="A8" s="55" t="s">
        <v>18</v>
      </c>
      <c r="B8" s="55"/>
      <c r="C8" s="55"/>
      <c r="D8" s="55"/>
      <c r="E8" s="55"/>
      <c r="F8" s="55"/>
      <c r="G8" s="55"/>
      <c r="H8" s="55"/>
      <c r="I8" s="55"/>
    </row>
    <row r="9" spans="1:9" x14ac:dyDescent="0.25">
      <c r="E9" s="5"/>
      <c r="F9" s="28"/>
      <c r="G9" s="8"/>
      <c r="H9" s="29"/>
      <c r="I9" s="30"/>
    </row>
    <row r="10" spans="1:9" ht="68.400000000000006" customHeight="1" x14ac:dyDescent="0.25">
      <c r="A10" s="9" t="s">
        <v>19</v>
      </c>
      <c r="B10" s="9" t="s">
        <v>7</v>
      </c>
      <c r="C10" s="9" t="s">
        <v>0</v>
      </c>
      <c r="D10" s="9" t="s">
        <v>1</v>
      </c>
      <c r="E10" s="9" t="s">
        <v>8</v>
      </c>
      <c r="F10" s="9" t="s">
        <v>20</v>
      </c>
      <c r="G10" s="31" t="s">
        <v>4</v>
      </c>
      <c r="H10" s="10" t="s">
        <v>9</v>
      </c>
      <c r="I10" s="11" t="s">
        <v>10</v>
      </c>
    </row>
    <row r="11" spans="1:9" ht="15.6" x14ac:dyDescent="0.25">
      <c r="A11" s="12"/>
      <c r="B11" s="12"/>
      <c r="C11" s="12"/>
      <c r="D11" s="13"/>
      <c r="E11" s="13"/>
      <c r="F11" s="32" t="s">
        <v>11</v>
      </c>
      <c r="G11" s="14"/>
      <c r="H11" s="14"/>
      <c r="I11" s="15">
        <f>ROUNDUP(I13+I12,0)</f>
        <v>2828</v>
      </c>
    </row>
    <row r="12" spans="1:9" ht="15.6" x14ac:dyDescent="0.25">
      <c r="A12" s="12"/>
      <c r="B12" s="12"/>
      <c r="C12" s="12"/>
      <c r="D12" s="13"/>
      <c r="E12" s="13"/>
      <c r="F12" s="33" t="s">
        <v>12</v>
      </c>
      <c r="G12" s="14"/>
      <c r="H12" s="14"/>
      <c r="I12" s="16">
        <f>ROUND(I13*0.2359,2)</f>
        <v>539.71</v>
      </c>
    </row>
    <row r="13" spans="1:9" ht="15.6" x14ac:dyDescent="0.25">
      <c r="A13" s="12"/>
      <c r="B13" s="12"/>
      <c r="C13" s="12"/>
      <c r="D13" s="13"/>
      <c r="E13" s="13"/>
      <c r="F13" s="33" t="s">
        <v>13</v>
      </c>
      <c r="G13" s="14"/>
      <c r="H13" s="14"/>
      <c r="I13" s="16">
        <f>SUM(I15:I54)</f>
        <v>2287.87</v>
      </c>
    </row>
    <row r="14" spans="1:9" ht="15.6" x14ac:dyDescent="0.25">
      <c r="A14" s="12"/>
      <c r="B14" s="12"/>
      <c r="C14" s="12"/>
      <c r="D14" s="12"/>
      <c r="E14" s="12"/>
      <c r="F14" s="17" t="s">
        <v>14</v>
      </c>
      <c r="G14" s="18">
        <f>SUM(G15:G54)</f>
        <v>469</v>
      </c>
      <c r="H14" s="14"/>
      <c r="I14" s="14"/>
    </row>
    <row r="15" spans="1:9" s="40" customFormat="1" ht="79.2" x14ac:dyDescent="0.25">
      <c r="A15" s="34">
        <v>1</v>
      </c>
      <c r="B15" s="35" t="s">
        <v>15</v>
      </c>
      <c r="C15" s="35" t="s">
        <v>21</v>
      </c>
      <c r="D15" s="35" t="s">
        <v>22</v>
      </c>
      <c r="E15" s="36" t="s">
        <v>23</v>
      </c>
      <c r="F15" s="35" t="s">
        <v>24</v>
      </c>
      <c r="G15" s="37">
        <v>7</v>
      </c>
      <c r="H15" s="38">
        <v>1305</v>
      </c>
      <c r="I15" s="39">
        <f t="shared" ref="I15:I54" si="0">ROUND(H15/167.42*0.75*G15,2)</f>
        <v>40.92</v>
      </c>
    </row>
    <row r="16" spans="1:9" ht="79.2" x14ac:dyDescent="0.25">
      <c r="A16" s="41">
        <v>2</v>
      </c>
      <c r="B16" s="42" t="s">
        <v>15</v>
      </c>
      <c r="C16" s="42" t="s">
        <v>21</v>
      </c>
      <c r="D16" s="42" t="s">
        <v>25</v>
      </c>
      <c r="E16" s="43" t="s">
        <v>26</v>
      </c>
      <c r="F16" s="42" t="s">
        <v>24</v>
      </c>
      <c r="G16" s="19">
        <v>14</v>
      </c>
      <c r="H16" s="20">
        <v>1134</v>
      </c>
      <c r="I16" s="21">
        <f t="shared" si="0"/>
        <v>71.12</v>
      </c>
    </row>
    <row r="17" spans="1:9" ht="66" x14ac:dyDescent="0.25">
      <c r="A17" s="44">
        <v>3</v>
      </c>
      <c r="B17" s="45" t="s">
        <v>15</v>
      </c>
      <c r="C17" s="45" t="s">
        <v>27</v>
      </c>
      <c r="D17" s="45" t="s">
        <v>28</v>
      </c>
      <c r="E17" s="46" t="s">
        <v>29</v>
      </c>
      <c r="F17" s="45" t="s">
        <v>24</v>
      </c>
      <c r="G17" s="24">
        <v>12</v>
      </c>
      <c r="H17" s="25">
        <v>866</v>
      </c>
      <c r="I17" s="21">
        <f t="shared" si="0"/>
        <v>46.55</v>
      </c>
    </row>
    <row r="18" spans="1:9" s="40" customFormat="1" ht="66" x14ac:dyDescent="0.25">
      <c r="A18" s="44">
        <v>4</v>
      </c>
      <c r="B18" s="45" t="s">
        <v>15</v>
      </c>
      <c r="C18" s="45" t="s">
        <v>30</v>
      </c>
      <c r="D18" s="45" t="s">
        <v>31</v>
      </c>
      <c r="E18" s="47" t="s">
        <v>32</v>
      </c>
      <c r="F18" s="45" t="s">
        <v>24</v>
      </c>
      <c r="G18" s="24">
        <v>7</v>
      </c>
      <c r="H18" s="25">
        <v>1050</v>
      </c>
      <c r="I18" s="21">
        <f t="shared" si="0"/>
        <v>32.93</v>
      </c>
    </row>
    <row r="19" spans="1:9" ht="66" x14ac:dyDescent="0.25">
      <c r="A19" s="44">
        <v>5</v>
      </c>
      <c r="B19" s="22" t="s">
        <v>15</v>
      </c>
      <c r="C19" s="22" t="s">
        <v>30</v>
      </c>
      <c r="D19" s="22" t="s">
        <v>31</v>
      </c>
      <c r="E19" s="48" t="s">
        <v>33</v>
      </c>
      <c r="F19" s="22" t="s">
        <v>24</v>
      </c>
      <c r="G19" s="49">
        <v>7</v>
      </c>
      <c r="H19" s="50">
        <v>1035</v>
      </c>
      <c r="I19" s="21">
        <f t="shared" si="0"/>
        <v>32.46</v>
      </c>
    </row>
    <row r="20" spans="1:9" ht="66" x14ac:dyDescent="0.25">
      <c r="A20" s="44">
        <v>6</v>
      </c>
      <c r="B20" s="22" t="s">
        <v>15</v>
      </c>
      <c r="C20" s="22" t="s">
        <v>30</v>
      </c>
      <c r="D20" s="22" t="s">
        <v>31</v>
      </c>
      <c r="E20" s="48" t="s">
        <v>33</v>
      </c>
      <c r="F20" s="22" t="s">
        <v>24</v>
      </c>
      <c r="G20" s="49">
        <v>5</v>
      </c>
      <c r="H20" s="50">
        <v>1000</v>
      </c>
      <c r="I20" s="21">
        <f t="shared" si="0"/>
        <v>22.4</v>
      </c>
    </row>
    <row r="21" spans="1:9" ht="66" x14ac:dyDescent="0.25">
      <c r="A21" s="44">
        <v>7</v>
      </c>
      <c r="B21" s="22" t="s">
        <v>15</v>
      </c>
      <c r="C21" s="22" t="s">
        <v>34</v>
      </c>
      <c r="D21" s="22" t="s">
        <v>35</v>
      </c>
      <c r="E21" s="22" t="s">
        <v>36</v>
      </c>
      <c r="F21" s="22" t="s">
        <v>24</v>
      </c>
      <c r="G21" s="49">
        <v>21</v>
      </c>
      <c r="H21" s="50">
        <v>1156</v>
      </c>
      <c r="I21" s="21">
        <f t="shared" si="0"/>
        <v>108.75</v>
      </c>
    </row>
    <row r="22" spans="1:9" s="40" customFormat="1" ht="66" x14ac:dyDescent="0.25">
      <c r="A22" s="44">
        <v>8</v>
      </c>
      <c r="B22" s="22" t="s">
        <v>15</v>
      </c>
      <c r="C22" s="22" t="s">
        <v>37</v>
      </c>
      <c r="D22" s="22" t="s">
        <v>28</v>
      </c>
      <c r="E22" s="22" t="s">
        <v>38</v>
      </c>
      <c r="F22" s="22" t="s">
        <v>24</v>
      </c>
      <c r="G22" s="49">
        <v>7</v>
      </c>
      <c r="H22" s="50">
        <v>890</v>
      </c>
      <c r="I22" s="21">
        <f t="shared" si="0"/>
        <v>27.91</v>
      </c>
    </row>
    <row r="23" spans="1:9" s="40" customFormat="1" ht="66" x14ac:dyDescent="0.25">
      <c r="A23" s="44">
        <v>9</v>
      </c>
      <c r="B23" s="22" t="s">
        <v>15</v>
      </c>
      <c r="C23" s="22" t="s">
        <v>30</v>
      </c>
      <c r="D23" s="22" t="s">
        <v>35</v>
      </c>
      <c r="E23" s="22" t="s">
        <v>39</v>
      </c>
      <c r="F23" s="22" t="s">
        <v>24</v>
      </c>
      <c r="G23" s="49">
        <v>21</v>
      </c>
      <c r="H23" s="50">
        <v>1277</v>
      </c>
      <c r="I23" s="21">
        <f t="shared" si="0"/>
        <v>120.13</v>
      </c>
    </row>
    <row r="24" spans="1:9" ht="66" x14ac:dyDescent="0.25">
      <c r="A24" s="44">
        <v>10</v>
      </c>
      <c r="B24" s="22" t="s">
        <v>15</v>
      </c>
      <c r="C24" s="22" t="s">
        <v>40</v>
      </c>
      <c r="D24" s="22" t="s">
        <v>31</v>
      </c>
      <c r="E24" s="22" t="s">
        <v>41</v>
      </c>
      <c r="F24" s="22" t="s">
        <v>24</v>
      </c>
      <c r="G24" s="49">
        <v>21</v>
      </c>
      <c r="H24" s="50">
        <v>970</v>
      </c>
      <c r="I24" s="21">
        <f t="shared" si="0"/>
        <v>91.25</v>
      </c>
    </row>
    <row r="25" spans="1:9" s="40" customFormat="1" ht="79.2" x14ac:dyDescent="0.25">
      <c r="A25" s="44">
        <v>11</v>
      </c>
      <c r="B25" s="22" t="s">
        <v>15</v>
      </c>
      <c r="C25" s="22" t="s">
        <v>21</v>
      </c>
      <c r="D25" s="22" t="s">
        <v>25</v>
      </c>
      <c r="E25" s="22" t="s">
        <v>42</v>
      </c>
      <c r="F25" s="22" t="s">
        <v>24</v>
      </c>
      <c r="G25" s="49">
        <v>14</v>
      </c>
      <c r="H25" s="50">
        <v>1149</v>
      </c>
      <c r="I25" s="21">
        <f t="shared" si="0"/>
        <v>72.06</v>
      </c>
    </row>
    <row r="26" spans="1:9" ht="66" x14ac:dyDescent="0.25">
      <c r="A26" s="44">
        <v>12</v>
      </c>
      <c r="B26" s="22" t="s">
        <v>15</v>
      </c>
      <c r="C26" s="22" t="s">
        <v>30</v>
      </c>
      <c r="D26" s="22" t="s">
        <v>31</v>
      </c>
      <c r="E26" s="22" t="s">
        <v>43</v>
      </c>
      <c r="F26" s="22" t="s">
        <v>24</v>
      </c>
      <c r="G26" s="49">
        <v>7</v>
      </c>
      <c r="H26" s="50">
        <v>1050</v>
      </c>
      <c r="I26" s="21">
        <f t="shared" si="0"/>
        <v>32.93</v>
      </c>
    </row>
    <row r="27" spans="1:9" s="40" customFormat="1" ht="66" x14ac:dyDescent="0.25">
      <c r="A27" s="44">
        <v>13</v>
      </c>
      <c r="B27" s="22" t="s">
        <v>15</v>
      </c>
      <c r="C27" s="22" t="s">
        <v>37</v>
      </c>
      <c r="D27" s="22" t="s">
        <v>44</v>
      </c>
      <c r="E27" s="22" t="s">
        <v>45</v>
      </c>
      <c r="F27" s="22" t="s">
        <v>24</v>
      </c>
      <c r="G27" s="49">
        <v>12</v>
      </c>
      <c r="H27" s="50">
        <v>859</v>
      </c>
      <c r="I27" s="21">
        <f t="shared" si="0"/>
        <v>46.18</v>
      </c>
    </row>
    <row r="28" spans="1:9" s="40" customFormat="1" ht="66" x14ac:dyDescent="0.25">
      <c r="A28" s="44">
        <v>14</v>
      </c>
      <c r="B28" s="22" t="s">
        <v>15</v>
      </c>
      <c r="C28" s="22" t="s">
        <v>30</v>
      </c>
      <c r="D28" s="22" t="s">
        <v>31</v>
      </c>
      <c r="E28" s="22" t="s">
        <v>46</v>
      </c>
      <c r="F28" s="22" t="s">
        <v>24</v>
      </c>
      <c r="G28" s="49">
        <v>14</v>
      </c>
      <c r="H28" s="50">
        <v>1040</v>
      </c>
      <c r="I28" s="21">
        <f t="shared" si="0"/>
        <v>65.23</v>
      </c>
    </row>
    <row r="29" spans="1:9" ht="79.2" x14ac:dyDescent="0.25">
      <c r="A29" s="44">
        <v>15</v>
      </c>
      <c r="B29" s="22" t="s">
        <v>15</v>
      </c>
      <c r="C29" s="22" t="s">
        <v>21</v>
      </c>
      <c r="D29" s="22" t="s">
        <v>28</v>
      </c>
      <c r="E29" s="22" t="s">
        <v>47</v>
      </c>
      <c r="F29" s="22" t="s">
        <v>24</v>
      </c>
      <c r="G29" s="49">
        <v>14</v>
      </c>
      <c r="H29" s="50">
        <v>871</v>
      </c>
      <c r="I29" s="21">
        <f t="shared" si="0"/>
        <v>54.63</v>
      </c>
    </row>
    <row r="30" spans="1:9" ht="66" x14ac:dyDescent="0.25">
      <c r="A30" s="44">
        <v>16</v>
      </c>
      <c r="B30" s="22" t="s">
        <v>15</v>
      </c>
      <c r="C30" s="22" t="s">
        <v>27</v>
      </c>
      <c r="D30" s="22" t="s">
        <v>25</v>
      </c>
      <c r="E30" s="22" t="s">
        <v>48</v>
      </c>
      <c r="F30" s="22" t="s">
        <v>24</v>
      </c>
      <c r="G30" s="49">
        <v>7</v>
      </c>
      <c r="H30" s="50">
        <v>1134</v>
      </c>
      <c r="I30" s="21">
        <f t="shared" si="0"/>
        <v>35.56</v>
      </c>
    </row>
    <row r="31" spans="1:9" ht="79.2" x14ac:dyDescent="0.25">
      <c r="A31" s="44">
        <v>17</v>
      </c>
      <c r="B31" s="22" t="s">
        <v>15</v>
      </c>
      <c r="C31" s="22" t="s">
        <v>21</v>
      </c>
      <c r="D31" s="22" t="s">
        <v>49</v>
      </c>
      <c r="E31" s="22" t="s">
        <v>50</v>
      </c>
      <c r="F31" s="22" t="s">
        <v>24</v>
      </c>
      <c r="G31" s="49">
        <v>7</v>
      </c>
      <c r="H31" s="50">
        <v>1264</v>
      </c>
      <c r="I31" s="21">
        <f t="shared" si="0"/>
        <v>39.64</v>
      </c>
    </row>
    <row r="32" spans="1:9" s="40" customFormat="1" ht="66" x14ac:dyDescent="0.25">
      <c r="A32" s="44">
        <v>18</v>
      </c>
      <c r="B32" s="22" t="s">
        <v>15</v>
      </c>
      <c r="C32" s="22" t="s">
        <v>51</v>
      </c>
      <c r="D32" s="22" t="s">
        <v>52</v>
      </c>
      <c r="E32" s="22" t="s">
        <v>53</v>
      </c>
      <c r="F32" s="22" t="s">
        <v>24</v>
      </c>
      <c r="G32" s="49">
        <v>7</v>
      </c>
      <c r="H32" s="50">
        <v>1117</v>
      </c>
      <c r="I32" s="21">
        <f t="shared" si="0"/>
        <v>35.03</v>
      </c>
    </row>
    <row r="33" spans="1:9" ht="66" x14ac:dyDescent="0.25">
      <c r="A33" s="44">
        <v>19</v>
      </c>
      <c r="B33" s="22" t="s">
        <v>15</v>
      </c>
      <c r="C33" s="22" t="s">
        <v>16</v>
      </c>
      <c r="D33" s="22" t="s">
        <v>52</v>
      </c>
      <c r="E33" s="22" t="s">
        <v>54</v>
      </c>
      <c r="F33" s="22" t="s">
        <v>24</v>
      </c>
      <c r="G33" s="49">
        <v>14</v>
      </c>
      <c r="H33" s="50">
        <v>1127</v>
      </c>
      <c r="I33" s="21">
        <f t="shared" si="0"/>
        <v>70.680000000000007</v>
      </c>
    </row>
    <row r="34" spans="1:9" ht="66" x14ac:dyDescent="0.25">
      <c r="A34" s="44">
        <v>20</v>
      </c>
      <c r="B34" s="22" t="s">
        <v>15</v>
      </c>
      <c r="C34" s="22" t="s">
        <v>34</v>
      </c>
      <c r="D34" s="22" t="s">
        <v>31</v>
      </c>
      <c r="E34" s="22" t="s">
        <v>55</v>
      </c>
      <c r="F34" s="22" t="s">
        <v>24</v>
      </c>
      <c r="G34" s="49">
        <v>14</v>
      </c>
      <c r="H34" s="50">
        <v>969</v>
      </c>
      <c r="I34" s="21">
        <f t="shared" si="0"/>
        <v>60.77</v>
      </c>
    </row>
    <row r="35" spans="1:9" ht="66" x14ac:dyDescent="0.25">
      <c r="A35" s="44">
        <v>21</v>
      </c>
      <c r="B35" s="22" t="s">
        <v>15</v>
      </c>
      <c r="C35" s="22" t="s">
        <v>51</v>
      </c>
      <c r="D35" s="22" t="s">
        <v>28</v>
      </c>
      <c r="E35" s="22" t="s">
        <v>56</v>
      </c>
      <c r="F35" s="22" t="s">
        <v>24</v>
      </c>
      <c r="G35" s="49">
        <v>14</v>
      </c>
      <c r="H35" s="50">
        <v>895</v>
      </c>
      <c r="I35" s="21">
        <f t="shared" si="0"/>
        <v>56.13</v>
      </c>
    </row>
    <row r="36" spans="1:9" s="40" customFormat="1" ht="66" x14ac:dyDescent="0.25">
      <c r="A36" s="44">
        <v>22</v>
      </c>
      <c r="B36" s="23" t="s">
        <v>15</v>
      </c>
      <c r="C36" s="23" t="s">
        <v>57</v>
      </c>
      <c r="D36" s="23" t="s">
        <v>25</v>
      </c>
      <c r="E36" s="23" t="s">
        <v>58</v>
      </c>
      <c r="F36" s="23" t="s">
        <v>24</v>
      </c>
      <c r="G36" s="51">
        <v>14</v>
      </c>
      <c r="H36" s="52">
        <v>1137</v>
      </c>
      <c r="I36" s="53">
        <f t="shared" si="0"/>
        <v>71.31</v>
      </c>
    </row>
    <row r="37" spans="1:9" ht="66" x14ac:dyDescent="0.25">
      <c r="A37" s="44">
        <v>23</v>
      </c>
      <c r="B37" s="22" t="s">
        <v>15</v>
      </c>
      <c r="C37" s="22" t="s">
        <v>27</v>
      </c>
      <c r="D37" s="22" t="s">
        <v>49</v>
      </c>
      <c r="E37" s="22" t="s">
        <v>59</v>
      </c>
      <c r="F37" s="22" t="s">
        <v>24</v>
      </c>
      <c r="G37" s="49">
        <v>12</v>
      </c>
      <c r="H37" s="50">
        <v>1254</v>
      </c>
      <c r="I37" s="21">
        <f t="shared" si="0"/>
        <v>67.41</v>
      </c>
    </row>
    <row r="38" spans="1:9" ht="79.2" x14ac:dyDescent="0.25">
      <c r="A38" s="44">
        <v>24</v>
      </c>
      <c r="B38" s="22" t="s">
        <v>15</v>
      </c>
      <c r="C38" s="22" t="s">
        <v>21</v>
      </c>
      <c r="D38" s="22" t="s">
        <v>49</v>
      </c>
      <c r="E38" s="22" t="s">
        <v>60</v>
      </c>
      <c r="F38" s="22" t="s">
        <v>24</v>
      </c>
      <c r="G38" s="49">
        <v>7</v>
      </c>
      <c r="H38" s="50">
        <v>1243</v>
      </c>
      <c r="I38" s="21">
        <f t="shared" si="0"/>
        <v>38.979999999999997</v>
      </c>
    </row>
    <row r="39" spans="1:9" ht="66" x14ac:dyDescent="0.25">
      <c r="A39" s="44">
        <v>25</v>
      </c>
      <c r="B39" s="22" t="s">
        <v>15</v>
      </c>
      <c r="C39" s="22" t="s">
        <v>30</v>
      </c>
      <c r="D39" s="22" t="s">
        <v>28</v>
      </c>
      <c r="E39" s="22" t="s">
        <v>61</v>
      </c>
      <c r="F39" s="22" t="s">
        <v>24</v>
      </c>
      <c r="G39" s="49">
        <v>7</v>
      </c>
      <c r="H39" s="50">
        <v>946</v>
      </c>
      <c r="I39" s="21">
        <f t="shared" si="0"/>
        <v>29.66</v>
      </c>
    </row>
    <row r="40" spans="1:9" ht="66" x14ac:dyDescent="0.25">
      <c r="A40" s="44">
        <v>26</v>
      </c>
      <c r="B40" s="22" t="s">
        <v>15</v>
      </c>
      <c r="C40" s="22" t="s">
        <v>30</v>
      </c>
      <c r="D40" s="22" t="s">
        <v>31</v>
      </c>
      <c r="E40" s="22" t="s">
        <v>62</v>
      </c>
      <c r="F40" s="22" t="s">
        <v>24</v>
      </c>
      <c r="G40" s="49">
        <v>19</v>
      </c>
      <c r="H40" s="50">
        <v>1055</v>
      </c>
      <c r="I40" s="21">
        <f t="shared" si="0"/>
        <v>89.8</v>
      </c>
    </row>
    <row r="41" spans="1:9" ht="66" x14ac:dyDescent="0.25">
      <c r="A41" s="44">
        <v>27</v>
      </c>
      <c r="B41" s="22" t="s">
        <v>15</v>
      </c>
      <c r="C41" s="22" t="s">
        <v>27</v>
      </c>
      <c r="D41" s="22" t="s">
        <v>25</v>
      </c>
      <c r="E41" s="22" t="s">
        <v>63</v>
      </c>
      <c r="F41" s="22" t="s">
        <v>24</v>
      </c>
      <c r="G41" s="49">
        <v>12</v>
      </c>
      <c r="H41" s="50">
        <v>1139</v>
      </c>
      <c r="I41" s="21">
        <f t="shared" si="0"/>
        <v>61.23</v>
      </c>
    </row>
    <row r="42" spans="1:9" ht="66" x14ac:dyDescent="0.25">
      <c r="A42" s="44">
        <v>28</v>
      </c>
      <c r="B42" s="22" t="s">
        <v>15</v>
      </c>
      <c r="C42" s="22" t="s">
        <v>37</v>
      </c>
      <c r="D42" s="22" t="s">
        <v>52</v>
      </c>
      <c r="E42" s="22" t="s">
        <v>64</v>
      </c>
      <c r="F42" s="22" t="s">
        <v>24</v>
      </c>
      <c r="G42" s="49">
        <v>14</v>
      </c>
      <c r="H42" s="50">
        <v>1127</v>
      </c>
      <c r="I42" s="21">
        <f t="shared" si="0"/>
        <v>70.680000000000007</v>
      </c>
    </row>
    <row r="43" spans="1:9" ht="66" x14ac:dyDescent="0.25">
      <c r="A43" s="44">
        <v>29</v>
      </c>
      <c r="B43" s="22" t="s">
        <v>15</v>
      </c>
      <c r="C43" s="22" t="s">
        <v>30</v>
      </c>
      <c r="D43" s="22" t="s">
        <v>65</v>
      </c>
      <c r="E43" s="22" t="s">
        <v>66</v>
      </c>
      <c r="F43" s="22" t="s">
        <v>24</v>
      </c>
      <c r="G43" s="49">
        <v>7</v>
      </c>
      <c r="H43" s="50">
        <v>1098</v>
      </c>
      <c r="I43" s="21">
        <f t="shared" si="0"/>
        <v>34.43</v>
      </c>
    </row>
    <row r="44" spans="1:9" ht="66" x14ac:dyDescent="0.25">
      <c r="A44" s="44">
        <v>30</v>
      </c>
      <c r="B44" s="22" t="s">
        <v>15</v>
      </c>
      <c r="C44" s="22" t="s">
        <v>27</v>
      </c>
      <c r="D44" s="22" t="s">
        <v>49</v>
      </c>
      <c r="E44" s="22" t="s">
        <v>67</v>
      </c>
      <c r="F44" s="22" t="s">
        <v>24</v>
      </c>
      <c r="G44" s="49">
        <v>14</v>
      </c>
      <c r="H44" s="50">
        <v>1249</v>
      </c>
      <c r="I44" s="21">
        <f t="shared" si="0"/>
        <v>78.33</v>
      </c>
    </row>
    <row r="45" spans="1:9" ht="66" x14ac:dyDescent="0.25">
      <c r="A45" s="44">
        <v>31</v>
      </c>
      <c r="B45" s="22" t="s">
        <v>15</v>
      </c>
      <c r="C45" s="22" t="s">
        <v>68</v>
      </c>
      <c r="D45" s="22" t="s">
        <v>69</v>
      </c>
      <c r="E45" s="22" t="s">
        <v>70</v>
      </c>
      <c r="F45" s="22" t="s">
        <v>24</v>
      </c>
      <c r="G45" s="49">
        <v>14</v>
      </c>
      <c r="H45" s="50">
        <v>1184</v>
      </c>
      <c r="I45" s="21">
        <f t="shared" si="0"/>
        <v>74.260000000000005</v>
      </c>
    </row>
    <row r="46" spans="1:9" s="40" customFormat="1" ht="79.2" x14ac:dyDescent="0.25">
      <c r="A46" s="44">
        <v>32</v>
      </c>
      <c r="B46" s="22" t="s">
        <v>15</v>
      </c>
      <c r="C46" s="22" t="s">
        <v>21</v>
      </c>
      <c r="D46" s="22" t="s">
        <v>49</v>
      </c>
      <c r="E46" s="22" t="s">
        <v>71</v>
      </c>
      <c r="F46" s="22" t="s">
        <v>24</v>
      </c>
      <c r="G46" s="49">
        <v>14</v>
      </c>
      <c r="H46" s="50">
        <v>1259</v>
      </c>
      <c r="I46" s="21">
        <f t="shared" si="0"/>
        <v>78.959999999999994</v>
      </c>
    </row>
    <row r="47" spans="1:9" ht="66" x14ac:dyDescent="0.25">
      <c r="A47" s="44">
        <v>33</v>
      </c>
      <c r="B47" s="22" t="s">
        <v>15</v>
      </c>
      <c r="C47" s="22" t="s">
        <v>16</v>
      </c>
      <c r="D47" s="22" t="s">
        <v>28</v>
      </c>
      <c r="E47" s="22" t="s">
        <v>72</v>
      </c>
      <c r="F47" s="22" t="s">
        <v>24</v>
      </c>
      <c r="G47" s="49">
        <v>14</v>
      </c>
      <c r="H47" s="50">
        <v>885</v>
      </c>
      <c r="I47" s="21">
        <f t="shared" si="0"/>
        <v>55.5</v>
      </c>
    </row>
    <row r="48" spans="1:9" ht="79.2" x14ac:dyDescent="0.25">
      <c r="A48" s="44">
        <v>34</v>
      </c>
      <c r="B48" s="22" t="s">
        <v>15</v>
      </c>
      <c r="C48" s="22" t="s">
        <v>21</v>
      </c>
      <c r="D48" s="22" t="s">
        <v>25</v>
      </c>
      <c r="E48" s="22" t="s">
        <v>73</v>
      </c>
      <c r="F48" s="22" t="s">
        <v>24</v>
      </c>
      <c r="G48" s="49">
        <v>7</v>
      </c>
      <c r="H48" s="50">
        <v>1139</v>
      </c>
      <c r="I48" s="21">
        <f t="shared" si="0"/>
        <v>35.72</v>
      </c>
    </row>
    <row r="49" spans="1:9" ht="66" x14ac:dyDescent="0.25">
      <c r="A49" s="44">
        <v>35</v>
      </c>
      <c r="B49" s="22" t="s">
        <v>15</v>
      </c>
      <c r="C49" s="22" t="s">
        <v>16</v>
      </c>
      <c r="D49" s="22" t="s">
        <v>44</v>
      </c>
      <c r="E49" s="22" t="s">
        <v>74</v>
      </c>
      <c r="F49" s="22" t="s">
        <v>24</v>
      </c>
      <c r="G49" s="49">
        <v>7</v>
      </c>
      <c r="H49" s="50">
        <v>864</v>
      </c>
      <c r="I49" s="21">
        <f t="shared" si="0"/>
        <v>27.09</v>
      </c>
    </row>
    <row r="50" spans="1:9" ht="66" x14ac:dyDescent="0.25">
      <c r="A50" s="44">
        <v>36</v>
      </c>
      <c r="B50" s="22" t="s">
        <v>15</v>
      </c>
      <c r="C50" s="22" t="s">
        <v>57</v>
      </c>
      <c r="D50" s="22" t="s">
        <v>49</v>
      </c>
      <c r="E50" s="22" t="s">
        <v>75</v>
      </c>
      <c r="F50" s="22" t="s">
        <v>24</v>
      </c>
      <c r="G50" s="49">
        <v>7</v>
      </c>
      <c r="H50" s="50">
        <v>1238</v>
      </c>
      <c r="I50" s="21">
        <f t="shared" si="0"/>
        <v>38.82</v>
      </c>
    </row>
    <row r="51" spans="1:9" ht="66" x14ac:dyDescent="0.25">
      <c r="A51" s="44">
        <v>37</v>
      </c>
      <c r="B51" s="22" t="s">
        <v>15</v>
      </c>
      <c r="C51" s="22" t="s">
        <v>57</v>
      </c>
      <c r="D51" s="22" t="s">
        <v>25</v>
      </c>
      <c r="E51" s="22" t="s">
        <v>76</v>
      </c>
      <c r="F51" s="22" t="s">
        <v>24</v>
      </c>
      <c r="G51" s="49">
        <v>14</v>
      </c>
      <c r="H51" s="50">
        <v>1127</v>
      </c>
      <c r="I51" s="21">
        <f t="shared" si="0"/>
        <v>70.680000000000007</v>
      </c>
    </row>
    <row r="52" spans="1:9" ht="79.2" x14ac:dyDescent="0.25">
      <c r="A52" s="44">
        <v>38</v>
      </c>
      <c r="B52" s="22" t="s">
        <v>15</v>
      </c>
      <c r="C52" s="22" t="s">
        <v>21</v>
      </c>
      <c r="D52" s="22" t="s">
        <v>25</v>
      </c>
      <c r="E52" s="22" t="s">
        <v>77</v>
      </c>
      <c r="F52" s="22" t="s">
        <v>24</v>
      </c>
      <c r="G52" s="49">
        <v>14</v>
      </c>
      <c r="H52" s="50">
        <v>1149</v>
      </c>
      <c r="I52" s="21">
        <f t="shared" si="0"/>
        <v>72.06</v>
      </c>
    </row>
    <row r="53" spans="1:9" ht="66" x14ac:dyDescent="0.25">
      <c r="A53" s="44">
        <v>39</v>
      </c>
      <c r="B53" s="22" t="s">
        <v>15</v>
      </c>
      <c r="C53" s="22" t="s">
        <v>34</v>
      </c>
      <c r="D53" s="22" t="s">
        <v>28</v>
      </c>
      <c r="E53" s="22" t="s">
        <v>78</v>
      </c>
      <c r="F53" s="22" t="s">
        <v>24</v>
      </c>
      <c r="G53" s="49">
        <v>12</v>
      </c>
      <c r="H53" s="50">
        <v>890</v>
      </c>
      <c r="I53" s="21">
        <f t="shared" si="0"/>
        <v>47.84</v>
      </c>
    </row>
    <row r="54" spans="1:9" ht="79.2" x14ac:dyDescent="0.25">
      <c r="A54" s="44">
        <v>40</v>
      </c>
      <c r="B54" s="22" t="s">
        <v>15</v>
      </c>
      <c r="C54" s="22" t="s">
        <v>21</v>
      </c>
      <c r="D54" s="22" t="s">
        <v>22</v>
      </c>
      <c r="E54" s="22" t="s">
        <v>79</v>
      </c>
      <c r="F54" s="22" t="s">
        <v>24</v>
      </c>
      <c r="G54" s="49">
        <v>14</v>
      </c>
      <c r="H54" s="50">
        <v>1305</v>
      </c>
      <c r="I54" s="21">
        <f t="shared" si="0"/>
        <v>81.849999999999994</v>
      </c>
    </row>
  </sheetData>
  <mergeCells count="1">
    <mergeCell ref="A8:I8"/>
  </mergeCells>
  <conditionalFormatting sqref="E15:E1048576 E9:E10">
    <cfRule type="duplicateValues" dxfId="4" priority="2"/>
  </conditionalFormatting>
  <conditionalFormatting sqref="E10">
    <cfRule type="duplicateValues" dxfId="3" priority="3"/>
  </conditionalFormatting>
  <conditionalFormatting sqref="E9:E10">
    <cfRule type="duplicateValues" dxfId="2" priority="4"/>
  </conditionalFormatting>
  <conditionalFormatting sqref="E15:E54 E9:E10">
    <cfRule type="duplicateValues" dxfId="1" priority="5"/>
  </conditionalFormatting>
  <conditionalFormatting sqref="E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P6_VRK_MS_jan</vt:lpstr>
      <vt:lpstr>P6_VRK_MS_jan!Print_Titles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6.pielikums anotācijai</dc:title>
  <dc:creator>Inga Ošiņa</dc:creator>
  <dc:description>67219608, inga.osina@iem.gov.lv</dc:description>
  <cp:lastModifiedBy>Inga Ošiņa</cp:lastModifiedBy>
  <cp:lastPrinted>2021-02-19T16:50:17Z</cp:lastPrinted>
  <dcterms:created xsi:type="dcterms:W3CDTF">2021-01-19T10:53:51Z</dcterms:created>
  <dcterms:modified xsi:type="dcterms:W3CDTF">2021-02-19T16:50:52Z</dcterms:modified>
</cp:coreProperties>
</file>