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vnozare.pri\vm\Redirect_profiles\VM_Liene_Abola\Desktop\Novembris_dec_MK_LNG\UZ_VK\"/>
    </mc:Choice>
  </mc:AlternateContent>
  <xr:revisionPtr revIDLastSave="0" documentId="8_{6628EB5D-A4C7-4444-B039-33616483B6BF}" xr6:coauthVersionLast="46" xr6:coauthVersionMax="46" xr10:uidLastSave="{00000000-0000-0000-0000-000000000000}"/>
  <bookViews>
    <workbookView xWindow="-120" yWindow="-120" windowWidth="29040" windowHeight="15840" xr2:uid="{BC5F4787-09BD-4A96-A29C-2AC6F8B1C646}"/>
  </bookViews>
  <sheets>
    <sheet name="KOPSAVILKUM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6" i="1" s="1"/>
  <c r="E7" i="1"/>
  <c r="E6" i="1" s="1"/>
  <c r="C7" i="1"/>
  <c r="C6" i="1" s="1"/>
  <c r="F9" i="1"/>
  <c r="F10" i="1"/>
  <c r="F11" i="1"/>
  <c r="F12" i="1"/>
  <c r="F13" i="1"/>
  <c r="F14" i="1"/>
  <c r="F8" i="1"/>
  <c r="F7" i="1" s="1"/>
  <c r="F6" i="1" l="1"/>
</calcChain>
</file>

<file path=xl/sharedStrings.xml><?xml version="1.0" encoding="utf-8"?>
<sst xmlns="http://schemas.openxmlformats.org/spreadsheetml/2006/main" count="23" uniqueCount="21">
  <si>
    <t>t.sk.,ārstniecības iestādēm</t>
  </si>
  <si>
    <t>t.sk., ģimenes ārstiem</t>
  </si>
  <si>
    <t>t.sk., farmaceitiem</t>
  </si>
  <si>
    <t>t.sk., ambulatoro pakalpojumu sniedzējiem</t>
  </si>
  <si>
    <t>t.sk., NVD ierēdņiem un darbiniekiem</t>
  </si>
  <si>
    <t>NACIONĀLAJAM VESELĪBAS DIENESTAM:</t>
  </si>
  <si>
    <t>NEATLIEKAMĀS MEDICĪNISKĀS PALĪDZĪBAS DIENESTAM:</t>
  </si>
  <si>
    <t>SLIMĪBU PROFILAKSES UN KONTROLES CENTRAM:</t>
  </si>
  <si>
    <t>KOPĀ</t>
  </si>
  <si>
    <t>Novembris</t>
  </si>
  <si>
    <t>Decembris</t>
  </si>
  <si>
    <t>KOPĀ:</t>
  </si>
  <si>
    <t xml:space="preserve">Papildus nepieciešamais finansējusm piemaksu apmaksas kompensēšanu no 2020. gada 1. novembra līdz 2020. gada 31 decembrim atbildīgo institūciju ārstniecības personām un citiem nodarbinātajiem par darbu paaugstināta riska un slodzes apstākļos sabiedrības veselības apdraudējuma situācijā saistībā ar Covid-19 uzliesmojumu un seku novēršanu </t>
  </si>
  <si>
    <t>Oktobris (Papildinājums)</t>
  </si>
  <si>
    <t xml:space="preserve">1.pielikums MK rīkojuma projekta “Par finanšu līdzekļu piešķiršanu no valsts budžeta programmas “Līdzekļi neparedzētiem gadījumiem”” anotācijai
 </t>
  </si>
  <si>
    <t>Nr.9, Nr.2, Nr.3</t>
  </si>
  <si>
    <t>Nr.4, Nr.5</t>
  </si>
  <si>
    <t>Nr.6, Nr.7</t>
  </si>
  <si>
    <t>Nr.8</t>
  </si>
  <si>
    <t>Nr.2, Nr.3</t>
  </si>
  <si>
    <t>Detalizēta aprēķini anotācijas pielikumos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</si>
</sst>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5" x14ac:knownFonts="1">
    <font>
      <sz val="11"/>
      <color theme="1"/>
      <name val="Calibri"/>
      <family val="2"/>
      <charset val="186"/>
      <scheme val="minor"/>
    </font>
    <font>
      <b/>
      <sz val="11"/>
      <color theme="1"/>
      <name val="Calibri"/>
      <family val="2"/>
      <scheme val="minor"/>
    </font>
    <font>
      <b/>
      <sz val="11"/>
      <color theme="1"/>
      <name val="Times New Roman"/>
      <family val="1"/>
    </font>
    <font>
      <sz val="11"/>
      <color theme="1"/>
      <name val="Times New Roman"/>
      <family val="1"/>
    </font>
    <font>
      <sz val="8"/>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1" xfId="0" applyFont="1" applyBorder="1"/>
    <xf numFmtId="4" fontId="3" fillId="2" borderId="1" xfId="0" applyNumberFormat="1" applyFont="1" applyFill="1" applyBorder="1"/>
    <xf numFmtId="3" fontId="3" fillId="0" borderId="1" xfId="0" applyNumberFormat="1" applyFont="1" applyBorder="1"/>
    <xf numFmtId="3" fontId="2" fillId="0" borderId="1" xfId="0" applyNumberFormat="1" applyFont="1" applyBorder="1"/>
    <xf numFmtId="4" fontId="0" fillId="0" borderId="0" xfId="0" applyNumberFormat="1"/>
    <xf numFmtId="0" fontId="3" fillId="0" borderId="1" xfId="0" applyFont="1" applyBorder="1" applyAlignment="1">
      <alignment horizontal="center" vertical="center"/>
    </xf>
    <xf numFmtId="3" fontId="2" fillId="3" borderId="1" xfId="0" applyNumberFormat="1" applyFont="1" applyFill="1" applyBorder="1"/>
    <xf numFmtId="0" fontId="2" fillId="3" borderId="1" xfId="0" applyFont="1" applyFill="1" applyBorder="1" applyAlignment="1">
      <alignment horizontal="right"/>
    </xf>
    <xf numFmtId="0" fontId="2" fillId="0" borderId="1" xfId="0" applyFont="1" applyBorder="1" applyAlignment="1">
      <alignment horizontal="right"/>
    </xf>
    <xf numFmtId="0" fontId="3" fillId="0" borderId="1" xfId="0" applyFont="1" applyBorder="1" applyAlignment="1">
      <alignment horizontal="right"/>
    </xf>
    <xf numFmtId="0" fontId="2" fillId="0" borderId="1" xfId="0" applyFont="1" applyBorder="1" applyAlignment="1">
      <alignment horizontal="right" vertical="center"/>
    </xf>
    <xf numFmtId="4" fontId="2" fillId="3" borderId="1" xfId="0" applyNumberFormat="1" applyFont="1" applyFill="1" applyBorder="1"/>
    <xf numFmtId="4" fontId="2" fillId="0" borderId="1" xfId="0" applyNumberFormat="1" applyFont="1" applyBorder="1"/>
    <xf numFmtId="4" fontId="3" fillId="0" borderId="1" xfId="0" applyNumberFormat="1" applyFont="1" applyBorder="1"/>
    <xf numFmtId="0" fontId="3" fillId="0" borderId="1" xfId="0" applyFont="1" applyBorder="1" applyAlignment="1">
      <alignment horizontal="center" vertical="center" wrapText="1"/>
    </xf>
    <xf numFmtId="0" fontId="0" fillId="0" borderId="1" xfId="0" applyBorder="1"/>
    <xf numFmtId="164" fontId="0" fillId="0" borderId="1" xfId="0" applyNumberFormat="1" applyBorder="1"/>
    <xf numFmtId="164" fontId="0" fillId="0" borderId="1" xfId="0" applyNumberFormat="1" applyBorder="1" applyAlignment="1">
      <alignment horizontal="right"/>
    </xf>
    <xf numFmtId="0" fontId="3" fillId="0" borderId="1" xfId="0"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607F8-7252-45FB-BB59-42D949F4217A}">
  <dimension ref="B1:G17"/>
  <sheetViews>
    <sheetView tabSelected="1" workbookViewId="0">
      <selection activeCell="L17" sqref="L17"/>
    </sheetView>
  </sheetViews>
  <sheetFormatPr defaultRowHeight="15" x14ac:dyDescent="0.25"/>
  <cols>
    <col min="2" max="2" width="64.85546875" customWidth="1"/>
    <col min="3" max="3" width="14.140625" customWidth="1"/>
    <col min="4" max="4" width="12.85546875" customWidth="1"/>
    <col min="5" max="5" width="14.7109375" customWidth="1"/>
    <col min="6" max="6" width="11.42578125" customWidth="1"/>
    <col min="7" max="7" width="21" customWidth="1"/>
  </cols>
  <sheetData>
    <row r="1" spans="2:7" ht="43.5" customHeight="1" x14ac:dyDescent="0.25">
      <c r="D1" s="21" t="s">
        <v>14</v>
      </c>
      <c r="E1" s="21"/>
      <c r="F1" s="21"/>
      <c r="G1" s="21"/>
    </row>
    <row r="2" spans="2:7" x14ac:dyDescent="0.25">
      <c r="B2" s="20" t="s">
        <v>12</v>
      </c>
      <c r="C2" s="20"/>
      <c r="D2" s="20"/>
      <c r="E2" s="20"/>
      <c r="F2" s="20"/>
      <c r="G2" s="20"/>
    </row>
    <row r="3" spans="2:7" ht="39" customHeight="1" x14ac:dyDescent="0.25">
      <c r="B3" s="20"/>
      <c r="C3" s="20"/>
      <c r="D3" s="20"/>
      <c r="E3" s="20"/>
      <c r="F3" s="20"/>
      <c r="G3" s="20"/>
    </row>
    <row r="5" spans="2:7" ht="29.25" customHeight="1" x14ac:dyDescent="0.25">
      <c r="B5" s="1"/>
      <c r="C5" s="15" t="s">
        <v>13</v>
      </c>
      <c r="D5" s="6" t="s">
        <v>9</v>
      </c>
      <c r="E5" s="6" t="s">
        <v>10</v>
      </c>
      <c r="F5" s="6" t="s">
        <v>8</v>
      </c>
      <c r="G5" s="19" t="s">
        <v>20</v>
      </c>
    </row>
    <row r="6" spans="2:7" x14ac:dyDescent="0.25">
      <c r="B6" s="8" t="s">
        <v>11</v>
      </c>
      <c r="C6" s="12">
        <f>C7</f>
        <v>5312.74</v>
      </c>
      <c r="D6" s="12">
        <f>D7+D13+D14</f>
        <v>9877192.4299999997</v>
      </c>
      <c r="E6" s="12">
        <f t="shared" ref="E6:F6" si="0">E7+E13+E14</f>
        <v>13608762.149999937</v>
      </c>
      <c r="F6" s="7">
        <f t="shared" si="0"/>
        <v>23491271</v>
      </c>
      <c r="G6" s="16"/>
    </row>
    <row r="7" spans="2:7" x14ac:dyDescent="0.25">
      <c r="B7" s="9" t="s">
        <v>5</v>
      </c>
      <c r="C7" s="13">
        <f>SUM(C8:C12)</f>
        <v>5312.74</v>
      </c>
      <c r="D7" s="13">
        <f t="shared" ref="D7:E7" si="1">SUM(D8:D12)</f>
        <v>8210438.6399999987</v>
      </c>
      <c r="E7" s="13">
        <f t="shared" si="1"/>
        <v>11329693.059999937</v>
      </c>
      <c r="F7" s="4">
        <f>SUM(F8:F12)</f>
        <v>19545447</v>
      </c>
      <c r="G7" s="17"/>
    </row>
    <row r="8" spans="2:7" x14ac:dyDescent="0.25">
      <c r="B8" s="10" t="s">
        <v>0</v>
      </c>
      <c r="C8" s="14">
        <v>5312.74</v>
      </c>
      <c r="D8" s="14">
        <v>3852937.7799999989</v>
      </c>
      <c r="E8" s="14">
        <v>5826266.8899999997</v>
      </c>
      <c r="F8" s="3">
        <f>ROUNDUP(C8+D8+E8,0)</f>
        <v>9684518</v>
      </c>
      <c r="G8" s="18" t="s">
        <v>15</v>
      </c>
    </row>
    <row r="9" spans="2:7" x14ac:dyDescent="0.25">
      <c r="B9" s="10" t="s">
        <v>1</v>
      </c>
      <c r="C9" s="14"/>
      <c r="D9" s="2">
        <v>4020927.86</v>
      </c>
      <c r="E9" s="14">
        <v>5111813.4699999373</v>
      </c>
      <c r="F9" s="3">
        <f t="shared" ref="F9:F14" si="2">ROUNDUP(C9+D9+E9,0)</f>
        <v>9132742</v>
      </c>
      <c r="G9" s="18" t="s">
        <v>16</v>
      </c>
    </row>
    <row r="10" spans="2:7" x14ac:dyDescent="0.25">
      <c r="B10" s="10" t="s">
        <v>2</v>
      </c>
      <c r="C10" s="14"/>
      <c r="D10" s="14">
        <v>310290.59000000003</v>
      </c>
      <c r="E10" s="14">
        <v>339294.08999999991</v>
      </c>
      <c r="F10" s="3">
        <f t="shared" si="2"/>
        <v>649585</v>
      </c>
      <c r="G10" s="18" t="s">
        <v>17</v>
      </c>
    </row>
    <row r="11" spans="2:7" x14ac:dyDescent="0.25">
      <c r="B11" s="10" t="s">
        <v>3</v>
      </c>
      <c r="C11" s="14"/>
      <c r="D11" s="14">
        <v>528.70999999999992</v>
      </c>
      <c r="E11" s="14">
        <v>3344.8999999999987</v>
      </c>
      <c r="F11" s="3">
        <f t="shared" si="2"/>
        <v>3874</v>
      </c>
      <c r="G11" s="18" t="s">
        <v>18</v>
      </c>
    </row>
    <row r="12" spans="2:7" x14ac:dyDescent="0.25">
      <c r="B12" s="10" t="s">
        <v>4</v>
      </c>
      <c r="C12" s="14"/>
      <c r="D12" s="14">
        <v>25753.699999999997</v>
      </c>
      <c r="E12" s="14">
        <v>48973.710000000014</v>
      </c>
      <c r="F12" s="3">
        <f t="shared" si="2"/>
        <v>74728</v>
      </c>
      <c r="G12" s="18" t="s">
        <v>19</v>
      </c>
    </row>
    <row r="13" spans="2:7" x14ac:dyDescent="0.25">
      <c r="B13" s="11" t="s">
        <v>6</v>
      </c>
      <c r="C13" s="13"/>
      <c r="D13" s="13">
        <v>1602579.8199999998</v>
      </c>
      <c r="E13" s="13">
        <v>2166863.3500000006</v>
      </c>
      <c r="F13" s="4">
        <f t="shared" si="2"/>
        <v>3769444</v>
      </c>
      <c r="G13" s="18" t="s">
        <v>19</v>
      </c>
    </row>
    <row r="14" spans="2:7" x14ac:dyDescent="0.25">
      <c r="B14" s="9" t="s">
        <v>7</v>
      </c>
      <c r="C14" s="13"/>
      <c r="D14" s="13">
        <v>64173.97</v>
      </c>
      <c r="E14" s="13">
        <v>112205.74000000002</v>
      </c>
      <c r="F14" s="4">
        <f t="shared" si="2"/>
        <v>176380</v>
      </c>
      <c r="G14" s="18" t="s">
        <v>19</v>
      </c>
    </row>
    <row r="17" spans="4:4" x14ac:dyDescent="0.25">
      <c r="D17" s="5"/>
    </row>
  </sheetData>
  <mergeCells count="2">
    <mergeCell ref="B2:G3"/>
    <mergeCell ref="D1:G1"/>
  </mergeCells>
  <phoneticPr fontId="4"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KOPSAVILKUMS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 Ābola</dc:creator>
  <cp:lastModifiedBy>Liene Ābola</cp:lastModifiedBy>
  <dcterms:created xsi:type="dcterms:W3CDTF">2021-02-15T11:20:21Z</dcterms:created>
  <dcterms:modified xsi:type="dcterms:W3CDTF">2021-03-01T09:05:47Z</dcterms:modified>
</cp:coreProperties>
</file>