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Departamenti un nodalas\KVPID\Klimata_fin_un_tehn_nodala\EKII\Informativie_zinojumi\ikgada_zinojums\2020\Pec_JD_IPD_kom\"/>
    </mc:Choice>
  </mc:AlternateContent>
  <xr:revisionPtr revIDLastSave="0" documentId="8_{1DB87E0A-5861-4338-A4EB-4AE6D26B26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KII_projekti" sheetId="1" r:id="rId1"/>
  </sheets>
  <definedNames>
    <definedName name="Z_25EFB9FA_3CDB_444F_9C64_C929FCC7BD88_.wvu.Cols" localSheetId="0" hidden="1">EKII_projekti!#REF!</definedName>
    <definedName name="Z_25EFB9FA_3CDB_444F_9C64_C929FCC7BD88_.wvu.Rows" localSheetId="0" hidden="1">EKII_projekti!$19:$1048576</definedName>
    <definedName name="Z_3EC385F6_727A_43A7_A518_57B1FE6CACDA_.wvu.Cols" localSheetId="0" hidden="1">EKII_projekti!#REF!</definedName>
    <definedName name="Z_3EC385F6_727A_43A7_A518_57B1FE6CACDA_.wvu.Rows" localSheetId="0" hidden="1">EKII_projekti!$19:$1048576</definedName>
    <definedName name="Z_63CEA37D_14FC_42AE_882D_B9BEA25B1F72_.wvu.Cols" localSheetId="0" hidden="1">EKII_projekti!#REF!</definedName>
    <definedName name="Z_63CEA37D_14FC_42AE_882D_B9BEA25B1F72_.wvu.Rows" localSheetId="0" hidden="1">EKII_projekti!$19:$1048576</definedName>
    <definedName name="Z_98E9AACA_E5D5_489E_A712_7C529C59039B_.wvu.Cols" localSheetId="0" hidden="1">EKII_projekti!#REF!</definedName>
    <definedName name="Z_98E9AACA_E5D5_489E_A712_7C529C59039B_.wvu.Rows" localSheetId="0" hidden="1">EKII_projekti!$19:$1048576</definedName>
    <definedName name="Z_A7E6E886_BE75_4998_85DA_7C7EF727890D_.wvu.Cols" localSheetId="0" hidden="1">EKII_projekti!#REF!</definedName>
    <definedName name="Z_A7E6E886_BE75_4998_85DA_7C7EF727890D_.wvu.Rows" localSheetId="0" hidden="1">EKII_projekti!$19:$1048576</definedName>
    <definedName name="Z_E4C94D61_3B25_4AB0_A2F3_E45595D90710_.wvu.Cols" localSheetId="0" hidden="1">EKII_projekti!#REF!</definedName>
    <definedName name="Z_E4C94D61_3B25_4AB0_A2F3_E45595D90710_.wvu.Rows" localSheetId="0" hidden="1">EKII_projekti!$19:$1048576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17" i="1"/>
  <c r="F16" i="1"/>
  <c r="F15" i="1"/>
  <c r="F14" i="1"/>
  <c r="F13" i="1"/>
  <c r="F12" i="1"/>
  <c r="F11" i="1"/>
  <c r="F9" i="1"/>
  <c r="F8" i="1"/>
  <c r="F7" i="1"/>
  <c r="F5" i="1"/>
  <c r="E18" i="1" l="1"/>
  <c r="F6" i="1"/>
  <c r="F18" i="1" l="1"/>
</calcChain>
</file>

<file path=xl/sharedStrings.xml><?xml version="1.0" encoding="utf-8"?>
<sst xmlns="http://schemas.openxmlformats.org/spreadsheetml/2006/main" count="59" uniqueCount="57">
  <si>
    <t>Projekta
līguma
numurs</t>
  </si>
  <si>
    <t>Finansējuma saņēmējs</t>
  </si>
  <si>
    <t xml:space="preserve">Projekta nosaukums
</t>
  </si>
  <si>
    <t>Projekta līgumā
noteiktais CO2
emisijas
samazinājums,
tCO2</t>
  </si>
  <si>
    <t>1</t>
  </si>
  <si>
    <t>2</t>
  </si>
  <si>
    <t>3</t>
  </si>
  <si>
    <t>4</t>
  </si>
  <si>
    <t>5</t>
  </si>
  <si>
    <t>6</t>
  </si>
  <si>
    <t>Kopā</t>
  </si>
  <si>
    <t>Piezīmes</t>
  </si>
  <si>
    <t>7</t>
  </si>
  <si>
    <t>Apkopojums par EKII ietvaros īstenoto projektu konkursu projektu monitoringa rezultātiem 2020.gadā</t>
  </si>
  <si>
    <t xml:space="preserve">Pielikums informatīvajam ziņojumam
"Par izsoļu ieņēmumu 
izmantošanu 2020. gadā".
</t>
  </si>
  <si>
    <t xml:space="preserve">Sasniegtais CO2
emisijas
samazinājums
2020. gadā,
tCO2*
</t>
  </si>
  <si>
    <t>CO2 emisijas
samazinājums
2020.gadā, %</t>
  </si>
  <si>
    <t>EKII-1/4</t>
  </si>
  <si>
    <t>Valsts aizsardzības militāro objektu un iepirkumu centrs</t>
  </si>
  <si>
    <t>Siltumnīcefekta gāzu emisijas samazināšana Jūras virsnieku sapulču ēkā, Atmodas bulvārī 9, Liepājā</t>
  </si>
  <si>
    <t>EKII-1/6</t>
  </si>
  <si>
    <t>Pašvaldības aģentūra “Cēsu Kultūras un Tūrisma centrs”</t>
  </si>
  <si>
    <t>Siltumnīcefekta gāzu emisiju samazināšana Cēsu Izstāžu namā „Cēsu Kultūras un Tūrisma centrs”</t>
  </si>
  <si>
    <t>EKII-1/8</t>
  </si>
  <si>
    <t>Rīgas Metropolijas Romas katoļu kūrija</t>
  </si>
  <si>
    <t>Rīgas Svētās Marijas Magdalēnas katoļu baznīcas kompleksa ēku energoefektivitātes paaugstināšana</t>
  </si>
  <si>
    <t>EKII-1/9</t>
  </si>
  <si>
    <t>Katoļu kultūras un izglītības centra vēsturiskās ēkas energoefektivitātes paaugstināšana</t>
  </si>
  <si>
    <t>EKII-1/18</t>
  </si>
  <si>
    <t>Rīgas pilsētas pašvaldība</t>
  </si>
  <si>
    <t>Siltumnīcefekta gāzu emisiju samazināšana valsts nozīmes aizsargājamā arhitektūras piemineklī VEF kultūras pilī Ropažu ielā 2, Rīgā</t>
  </si>
  <si>
    <t>EKII-2/1</t>
  </si>
  <si>
    <t>Ventspils pilsētas pašvaldības iestāde “Komunālā pārvalde”</t>
  </si>
  <si>
    <t>Zema enerģijas patēriņa Ventspils Mūzikas vidusskolas ēkas ar koncertzāles funkciju būvniecība, Lielajā laukumā 1, Ventspilī</t>
  </si>
  <si>
    <t>EKII-2/2</t>
  </si>
  <si>
    <t>Cēsu novada pašvaldība</t>
  </si>
  <si>
    <t xml:space="preserve">Cēsu pilsētas Pastariņa  sākumskolas  ēkas atjaunošana par zema  enerģijas  patēriņa  ēku, Raunas ielā 7, Cēsīs, Cēsu novadā </t>
  </si>
  <si>
    <t>EKII-2/3</t>
  </si>
  <si>
    <t>Daugavpils pilsētas dome</t>
  </si>
  <si>
    <t>Siltumnīcefekta gāzu emisiju samazināšana Daugavpils 26. pirmsskolas izglītības iestādē</t>
  </si>
  <si>
    <t>EKII-2/4</t>
  </si>
  <si>
    <t>Ogres novada pašvaldība</t>
  </si>
  <si>
    <t>Siltumnīcefekta gāzu emisiju samazināšana Ogres 1. vidusskolā</t>
  </si>
  <si>
    <t>EKII-2/5</t>
  </si>
  <si>
    <t>Balvu novada pašvaldība</t>
  </si>
  <si>
    <t>Siltumnīcefekta gāzu emisiju samazināšana Balvu kultūras un atpūtas centrā</t>
  </si>
  <si>
    <t>EKII-2/6</t>
  </si>
  <si>
    <t>Siguldas novada pašvaldība</t>
  </si>
  <si>
    <t>Siltumnīcefekta gāzu emisiju samazināšana Siguldas novada Kultūras centra ēkā</t>
  </si>
  <si>
    <t>EKII-2/11</t>
  </si>
  <si>
    <t>Talsu novada pašvaldība</t>
  </si>
  <si>
    <t>Siltumnīcefekta gāzu emisiju samazināšana Talsu Galvenās bibliotēkas ēkā Brīvības ielā 17A, Talsos</t>
  </si>
  <si>
    <t>EKII-3/1</t>
  </si>
  <si>
    <t>SIA “Liepājas ūdens”</t>
  </si>
  <si>
    <t>Pašpatēriņa saules elektrostacijas uzstādīšana notekūdens attīrīšanas iekārtās Liepājā</t>
  </si>
  <si>
    <t>NA</t>
  </si>
  <si>
    <t>Jaunbūvēm sasniedzamais rezultāts ir  enerģijas patēriņš apkurei kWh/m2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</si>
</sst>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/>
    <xf numFmtId="9" fontId="4" fillId="0" borderId="2" xfId="1" applyFont="1" applyFill="1" applyBorder="1"/>
    <xf numFmtId="0" fontId="5" fillId="0" borderId="2" xfId="0" applyFont="1" applyBorder="1"/>
    <xf numFmtId="9" fontId="5" fillId="0" borderId="2" xfId="1" applyFont="1" applyBorder="1" applyAlignment="1">
      <alignment horizontal="center"/>
    </xf>
    <xf numFmtId="0" fontId="6" fillId="0" borderId="0" xfId="0" applyFont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0" xfId="0" applyFont="1" applyFill="1"/>
    <xf numFmtId="9" fontId="5" fillId="0" borderId="2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9" fontId="4" fillId="0" borderId="2" xfId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2">
    <dxf>
      <fill>
        <patternFill patternType="lightUp">
          <fgColor rgb="FFFF0000"/>
          <bgColor theme="0"/>
        </patternFill>
      </fill>
    </dxf>
    <dxf>
      <fill>
        <patternFill patternType="lightUp">
          <fgColor rgb="FFFF000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7" tint="-0.249977111117893"/>
    <pageSetUpPr fitToPage="1"/>
  </sheetPr>
  <dimension ref="A1:G879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G12" sqref="G12"/>
    </sheetView>
  </sheetViews>
  <sheetFormatPr defaultColWidth="9" defaultRowHeight="15.75" zeroHeight="1" x14ac:dyDescent="0.25"/>
  <cols>
    <col min="1" max="1" width="10.125" customWidth="1"/>
    <col min="2" max="2" width="22.75" customWidth="1"/>
    <col min="3" max="3" width="41.875" customWidth="1"/>
    <col min="4" max="4" width="13.875" style="8" customWidth="1"/>
    <col min="5" max="5" width="13.75" style="8" customWidth="1"/>
    <col min="6" max="6" width="10.875" style="8" customWidth="1"/>
    <col min="7" max="7" width="28.25" style="8" customWidth="1"/>
  </cols>
  <sheetData>
    <row r="1" spans="1:7" ht="48.75" customHeight="1" x14ac:dyDescent="0.25">
      <c r="F1" s="17" t="s">
        <v>14</v>
      </c>
      <c r="G1" s="17"/>
    </row>
    <row r="2" spans="1:7" ht="25.5" customHeight="1" x14ac:dyDescent="0.25">
      <c r="A2" s="16" t="s">
        <v>13</v>
      </c>
      <c r="B2" s="16"/>
      <c r="C2" s="16"/>
      <c r="D2" s="16"/>
      <c r="E2" s="16"/>
      <c r="F2" s="16"/>
      <c r="G2" s="16"/>
    </row>
    <row r="3" spans="1:7" ht="72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15</v>
      </c>
      <c r="F3" s="2" t="s">
        <v>16</v>
      </c>
      <c r="G3" s="2" t="s">
        <v>11</v>
      </c>
    </row>
    <row r="4" spans="1:7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12</v>
      </c>
    </row>
    <row r="5" spans="1:7" s="11" customFormat="1" ht="25.5" x14ac:dyDescent="0.2">
      <c r="A5" s="9" t="s">
        <v>17</v>
      </c>
      <c r="B5" s="4" t="s">
        <v>18</v>
      </c>
      <c r="C5" s="10" t="s">
        <v>19</v>
      </c>
      <c r="D5" s="14">
        <v>36.488619999999997</v>
      </c>
      <c r="E5" s="14">
        <v>30.388000000000002</v>
      </c>
      <c r="F5" s="13">
        <f>IF(ISNUMBER(E5/$D5),E5/$D5,"")</f>
        <v>0.83280759864308385</v>
      </c>
      <c r="G5" s="5"/>
    </row>
    <row r="6" spans="1:7" s="11" customFormat="1" ht="25.5" x14ac:dyDescent="0.2">
      <c r="A6" s="9" t="s">
        <v>20</v>
      </c>
      <c r="B6" s="4" t="s">
        <v>21</v>
      </c>
      <c r="C6" s="10" t="s">
        <v>22</v>
      </c>
      <c r="D6" s="14">
        <v>15.57593</v>
      </c>
      <c r="E6" s="14">
        <v>14.393000000000001</v>
      </c>
      <c r="F6" s="13">
        <f t="shared" ref="F6:F17" si="0">IF(ISNUMBER(E6/$D6),E6/$D6,"")</f>
        <v>0.92405397302119363</v>
      </c>
      <c r="G6" s="5"/>
    </row>
    <row r="7" spans="1:7" s="11" customFormat="1" ht="25.5" x14ac:dyDescent="0.2">
      <c r="A7" s="9" t="s">
        <v>23</v>
      </c>
      <c r="B7" s="10" t="s">
        <v>24</v>
      </c>
      <c r="C7" s="10" t="s">
        <v>25</v>
      </c>
      <c r="D7" s="14">
        <v>47.063800000000001</v>
      </c>
      <c r="E7" s="14">
        <v>50.235999999999997</v>
      </c>
      <c r="F7" s="13">
        <f t="shared" si="0"/>
        <v>1.0674021222255745</v>
      </c>
      <c r="G7" s="5"/>
    </row>
    <row r="8" spans="1:7" s="11" customFormat="1" ht="25.5" x14ac:dyDescent="0.2">
      <c r="A8" s="9" t="s">
        <v>26</v>
      </c>
      <c r="B8" s="10" t="s">
        <v>24</v>
      </c>
      <c r="C8" s="10" t="s">
        <v>27</v>
      </c>
      <c r="D8" s="14">
        <v>77.066400000000002</v>
      </c>
      <c r="E8" s="14">
        <v>74.022000000000006</v>
      </c>
      <c r="F8" s="13">
        <f t="shared" si="0"/>
        <v>0.96049640310174089</v>
      </c>
      <c r="G8" s="5"/>
    </row>
    <row r="9" spans="1:7" s="11" customFormat="1" ht="38.25" x14ac:dyDescent="0.2">
      <c r="A9" s="9" t="s">
        <v>28</v>
      </c>
      <c r="B9" s="10" t="s">
        <v>29</v>
      </c>
      <c r="C9" s="10" t="s">
        <v>30</v>
      </c>
      <c r="D9" s="14">
        <v>65.042900000000003</v>
      </c>
      <c r="E9" s="14">
        <v>8.6270000000000007</v>
      </c>
      <c r="F9" s="13">
        <f t="shared" si="0"/>
        <v>0.13263553746834783</v>
      </c>
      <c r="G9" s="5"/>
    </row>
    <row r="10" spans="1:7" s="11" customFormat="1" ht="38.25" x14ac:dyDescent="0.2">
      <c r="A10" s="9" t="s">
        <v>31</v>
      </c>
      <c r="B10" s="10" t="s">
        <v>32</v>
      </c>
      <c r="C10" s="10" t="s">
        <v>33</v>
      </c>
      <c r="D10" s="14" t="s">
        <v>55</v>
      </c>
      <c r="E10" s="14">
        <v>28.212</v>
      </c>
      <c r="F10" s="13" t="s">
        <v>55</v>
      </c>
      <c r="G10" s="18" t="s">
        <v>56</v>
      </c>
    </row>
    <row r="11" spans="1:7" s="11" customFormat="1" ht="38.25" x14ac:dyDescent="0.2">
      <c r="A11" s="9" t="s">
        <v>34</v>
      </c>
      <c r="B11" s="10" t="s">
        <v>35</v>
      </c>
      <c r="C11" s="10" t="s">
        <v>36</v>
      </c>
      <c r="D11" s="14">
        <v>57.182139999999997</v>
      </c>
      <c r="E11" s="14">
        <v>57.845999999999997</v>
      </c>
      <c r="F11" s="13">
        <f t="shared" si="0"/>
        <v>1.0116095690017897</v>
      </c>
      <c r="G11" s="5"/>
    </row>
    <row r="12" spans="1:7" s="11" customFormat="1" ht="25.5" x14ac:dyDescent="0.2">
      <c r="A12" s="9" t="s">
        <v>37</v>
      </c>
      <c r="B12" s="10" t="s">
        <v>38</v>
      </c>
      <c r="C12" s="10" t="s">
        <v>39</v>
      </c>
      <c r="D12" s="14">
        <v>114.63942</v>
      </c>
      <c r="E12" s="14">
        <v>104.19799999999999</v>
      </c>
      <c r="F12" s="13">
        <f t="shared" si="0"/>
        <v>0.90891946243273036</v>
      </c>
      <c r="G12" s="5"/>
    </row>
    <row r="13" spans="1:7" s="11" customFormat="1" ht="25.5" x14ac:dyDescent="0.2">
      <c r="A13" s="9" t="s">
        <v>40</v>
      </c>
      <c r="B13" s="10" t="s">
        <v>41</v>
      </c>
      <c r="C13" s="10" t="s">
        <v>42</v>
      </c>
      <c r="D13" s="14">
        <v>163.203</v>
      </c>
      <c r="E13" s="14">
        <v>119.27200000000001</v>
      </c>
      <c r="F13" s="13">
        <f t="shared" si="0"/>
        <v>0.73081989914401091</v>
      </c>
      <c r="G13" s="5"/>
    </row>
    <row r="14" spans="1:7" s="11" customFormat="1" ht="25.5" x14ac:dyDescent="0.2">
      <c r="A14" s="9" t="s">
        <v>43</v>
      </c>
      <c r="B14" s="10" t="s">
        <v>44</v>
      </c>
      <c r="C14" s="10" t="s">
        <v>45</v>
      </c>
      <c r="D14" s="14">
        <v>67.379000000000005</v>
      </c>
      <c r="E14" s="14">
        <v>57.154000000000003</v>
      </c>
      <c r="F14" s="13">
        <f t="shared" si="0"/>
        <v>0.84824648629394916</v>
      </c>
      <c r="G14" s="5"/>
    </row>
    <row r="15" spans="1:7" s="11" customFormat="1" ht="25.5" x14ac:dyDescent="0.2">
      <c r="A15" s="9" t="s">
        <v>46</v>
      </c>
      <c r="B15" s="10" t="s">
        <v>47</v>
      </c>
      <c r="C15" s="10" t="s">
        <v>48</v>
      </c>
      <c r="D15" s="14">
        <v>44.56879</v>
      </c>
      <c r="E15" s="14">
        <v>70.736000000000004</v>
      </c>
      <c r="F15" s="13">
        <f t="shared" si="0"/>
        <v>1.5871195964709834</v>
      </c>
      <c r="G15" s="5"/>
    </row>
    <row r="16" spans="1:7" s="11" customFormat="1" ht="25.5" x14ac:dyDescent="0.2">
      <c r="A16" s="9" t="s">
        <v>49</v>
      </c>
      <c r="B16" s="10" t="s">
        <v>50</v>
      </c>
      <c r="C16" s="10" t="s">
        <v>51</v>
      </c>
      <c r="D16" s="14">
        <v>103.35616</v>
      </c>
      <c r="E16" s="14">
        <v>103.377</v>
      </c>
      <c r="F16" s="13">
        <f t="shared" si="0"/>
        <v>1.0002016328780017</v>
      </c>
      <c r="G16" s="5"/>
    </row>
    <row r="17" spans="1:7" s="11" customFormat="1" ht="25.5" x14ac:dyDescent="0.2">
      <c r="A17" s="9" t="s">
        <v>52</v>
      </c>
      <c r="B17" s="10" t="s">
        <v>53</v>
      </c>
      <c r="C17" s="10" t="s">
        <v>54</v>
      </c>
      <c r="D17" s="14">
        <v>8.5456000000000003</v>
      </c>
      <c r="E17" s="14">
        <v>9.3510000000000009</v>
      </c>
      <c r="F17" s="13">
        <f t="shared" si="0"/>
        <v>1.0942473319603072</v>
      </c>
      <c r="G17" s="5"/>
    </row>
    <row r="18" spans="1:7" x14ac:dyDescent="0.25">
      <c r="A18" s="6" t="s">
        <v>10</v>
      </c>
      <c r="B18" s="6"/>
      <c r="C18" s="6"/>
      <c r="D18" s="15">
        <f>SUM(D5:D17)</f>
        <v>800.11176000000012</v>
      </c>
      <c r="E18" s="15">
        <f>SUM(E5:E17)</f>
        <v>727.8119999999999</v>
      </c>
      <c r="F18" s="12">
        <f>E18/D18</f>
        <v>0.90963792358207529</v>
      </c>
      <c r="G18" s="7"/>
    </row>
    <row r="19" spans="1:7" x14ac:dyDescent="0.25"/>
    <row r="20" spans="1:7" x14ac:dyDescent="0.25"/>
    <row r="21" spans="1:7" x14ac:dyDescent="0.25"/>
    <row r="22" spans="1:7" x14ac:dyDescent="0.25"/>
    <row r="23" spans="1:7" x14ac:dyDescent="0.25"/>
    <row r="24" spans="1:7" x14ac:dyDescent="0.25"/>
    <row r="25" spans="1:7" x14ac:dyDescent="0.25"/>
    <row r="26" spans="1:7" x14ac:dyDescent="0.25"/>
    <row r="27" spans="1:7" x14ac:dyDescent="0.25"/>
    <row r="28" spans="1:7" x14ac:dyDescent="0.25"/>
    <row r="29" spans="1:7" x14ac:dyDescent="0.25"/>
    <row r="30" spans="1:7" x14ac:dyDescent="0.25"/>
    <row r="31" spans="1:7" x14ac:dyDescent="0.25"/>
    <row r="32" spans="1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</sheetData>
  <mergeCells count="2">
    <mergeCell ref="A2:G2"/>
    <mergeCell ref="F1:G1"/>
  </mergeCells>
  <conditionalFormatting sqref="A5:G6">
    <cfRule type="expression" dxfId="1" priority="3">
      <formula>#REF!="LAUŠANA"</formula>
    </cfRule>
  </conditionalFormatting>
  <conditionalFormatting sqref="A7:G17">
    <cfRule type="expression" dxfId="0" priority="1">
      <formula>#REF!="LAUŠANA"</formula>
    </cfRule>
  </conditionalFormatting>
  <pageMargins left="0.78740157480314965" right="0.59055118110236227" top="0.78740157480314965" bottom="0.78740157480314965" header="0.39370078740157483" footer="0.39370078740157483"/>
  <pageSetup paperSize="8" scale="87" fitToHeight="10" orientation="portrait" r:id="rId1"/>
  <headerFooter>
    <oddHeader>&amp;L&amp;"Times New Roman,Bold"2. Informācija par projektu rezultātiem projektu līmenī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EKII_projekti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 Skrebe</cp:lastModifiedBy>
  <cp:lastPrinted>2020-06-03T10:32:11Z</cp:lastPrinted>
  <dcterms:created xsi:type="dcterms:W3CDTF">2020-06-02T13:59:59Z</dcterms:created>
  <dcterms:modified xsi:type="dcterms:W3CDTF">2021-04-06T10:45:34Z</dcterms:modified>
</cp:coreProperties>
</file>