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_marts\Uz FM\"/>
    </mc:Choice>
  </mc:AlternateContent>
  <bookViews>
    <workbookView xWindow="0" yWindow="0" windowWidth="23040" windowHeight="9192"/>
  </bookViews>
  <sheets>
    <sheet name="P5_VRS_piem_jan" sheetId="8"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8" l="1"/>
  <c r="I14" i="8"/>
  <c r="I13" i="8" s="1"/>
  <c r="I12" i="8" s="1"/>
  <c r="I11" i="8" s="1"/>
  <c r="G13" i="8"/>
</calcChain>
</file>

<file path=xl/sharedStrings.xml><?xml version="1.0" encoding="utf-8"?>
<sst xmlns="http://schemas.openxmlformats.org/spreadsheetml/2006/main" count="30" uniqueCount="25">
  <si>
    <t>Struktūrvienība</t>
  </si>
  <si>
    <t>Amats</t>
  </si>
  <si>
    <t>“Par finanšu līdzekļu piešķiršanu no valsts budžeta programmas</t>
  </si>
  <si>
    <t xml:space="preserve"> “Līdzekļi neparedzētiem gadījumiem”” sākotnējās ietekmes novērtējuma ziņojumam (anotācijai)</t>
  </si>
  <si>
    <t>Atskaites periodā nodienēto  stundu skaits</t>
  </si>
  <si>
    <t>Ministru kabineta rīkojuma projekta</t>
  </si>
  <si>
    <t>5.pielikums</t>
  </si>
  <si>
    <t>N.p.k.</t>
  </si>
  <si>
    <t>Pārvalde</t>
  </si>
  <si>
    <t>Tabeles Nr.</t>
  </si>
  <si>
    <r>
      <t>Pamatojums 
saskaņā ar Ministru kabineta 06.11.2020. rīkojuma Nr. 655 "Par ārkārtējās situācijas izsludināšanu" 10.</t>
    </r>
    <r>
      <rPr>
        <b/>
        <vertAlign val="superscript"/>
        <sz val="10"/>
        <rFont val="Times New Roman"/>
        <family val="1"/>
        <charset val="186"/>
      </rPr>
      <t>4</t>
    </r>
    <r>
      <rPr>
        <b/>
        <sz val="10"/>
        <rFont val="Times New Roman"/>
        <family val="1"/>
        <charset val="186"/>
      </rPr>
      <t xml:space="preserve"> 1. apakšpunktu</t>
    </r>
  </si>
  <si>
    <t>Valsts robežsardze</t>
  </si>
  <si>
    <t>Piemaksa par darbu paaugstināta riska un slodzes apstākļos ārkārtas sabiedrības veselības apdraudējumā saistībā ar “Covid-19” uzliesmojumu un seku novēršanu par periodu no 2021. gada 1. janvāra līdz 31. janvārim</t>
  </si>
  <si>
    <t>Mēnešalga (EUR)</t>
  </si>
  <si>
    <t>Piemaksa
(EUR)</t>
  </si>
  <si>
    <t>Izdevumi kopā (EKK 1000):</t>
  </si>
  <si>
    <t>×</t>
  </si>
  <si>
    <t>DD VSAOI 23.59%</t>
  </si>
  <si>
    <t>kopā</t>
  </si>
  <si>
    <t>VRS LUDZAS PĀRVALDE</t>
  </si>
  <si>
    <t>VRS LUDZAS PĀRVALDES RIKD KINOLOĢIJAS NODAĻA</t>
  </si>
  <si>
    <t>inspektors (kinologs)</t>
  </si>
  <si>
    <t>20049</t>
  </si>
  <si>
    <t xml:space="preserve">Bija  tiešā saskarsmē ar iespējami  Covid-19  inficētām personām, veicot personu un transportlīdzekļu robežpārbaudi.  Izmantojot dienesta suni, veica personu un transportlīdzekļu pārbaudi, lai atklātu aizliegto  vielu vai priekšmetu, mantu un preču nelikumīgu pārvietošanu vai glabāšanu, kā arī personu nelikumīgu pārvietošanu pāri valsts robežai, slēpjoties transportlīdzekļos. </t>
  </si>
  <si>
    <t>16972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</si>
</sst>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Times New Roman"/>
      <family val="1"/>
      <charset val="186"/>
    </font>
    <font>
      <sz val="10"/>
      <name val="Arial"/>
      <family val="2"/>
      <charset val="186"/>
    </font>
    <font>
      <sz val="11"/>
      <name val="Times New Roman"/>
      <family val="1"/>
      <charset val="186"/>
    </font>
    <font>
      <b/>
      <sz val="10"/>
      <color theme="1"/>
      <name val="Times New Roman"/>
      <family val="1"/>
      <charset val="186"/>
    </font>
    <font>
      <b/>
      <sz val="14"/>
      <name val="Times New Roman"/>
      <family val="1"/>
      <charset val="186"/>
    </font>
    <font>
      <b/>
      <sz val="10"/>
      <name val="Times New Roman"/>
      <family val="1"/>
      <charset val="186"/>
    </font>
    <font>
      <b/>
      <vertAlign val="superscript"/>
      <sz val="10"/>
      <name val="Times New Roman"/>
      <family val="1"/>
      <charset val="186"/>
    </font>
    <font>
      <b/>
      <sz val="11"/>
      <name val="Times New Roman"/>
      <family val="1"/>
      <charset val="186"/>
    </font>
    <font>
      <sz val="11"/>
      <color theme="1"/>
      <name val="Times New Roman"/>
      <family val="1"/>
      <charset val="186"/>
    </font>
    <font>
      <sz val="10"/>
      <name val="Arial"/>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2" tint="-0.249977111117893"/>
      </top>
      <bottom style="thin">
        <color theme="0" tint="-0.499984740745262"/>
      </bottom>
      <diagonal/>
    </border>
    <border>
      <left style="thin">
        <color theme="2" tint="-0.249977111117893"/>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2" tint="-0.249977111117893"/>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s>
  <cellStyleXfs count="15">
    <xf numFmtId="0" fontId="0" fillId="0" borderId="0"/>
    <xf numFmtId="0" fontId="6" fillId="0" borderId="0"/>
    <xf numFmtId="0" fontId="9" fillId="0" borderId="0"/>
    <xf numFmtId="0" fontId="5" fillId="0" borderId="0"/>
    <xf numFmtId="0" fontId="5" fillId="0" borderId="0"/>
    <xf numFmtId="0" fontId="5" fillId="0" borderId="0"/>
    <xf numFmtId="0" fontId="4" fillId="0" borderId="0"/>
    <xf numFmtId="0" fontId="4" fillId="0" borderId="0"/>
    <xf numFmtId="0" fontId="3" fillId="0" borderId="0"/>
    <xf numFmtId="0" fontId="9" fillId="0" borderId="0"/>
    <xf numFmtId="0" fontId="2" fillId="0" borderId="0"/>
    <xf numFmtId="0" fontId="2" fillId="0" borderId="0"/>
    <xf numFmtId="0" fontId="17" fillId="0" borderId="0"/>
    <xf numFmtId="0" fontId="1" fillId="0" borderId="0"/>
    <xf numFmtId="0" fontId="1" fillId="0" borderId="0"/>
  </cellStyleXfs>
  <cellXfs count="35">
    <xf numFmtId="0" fontId="0" fillId="0" borderId="0" xfId="0"/>
    <xf numFmtId="0" fontId="7" fillId="0" borderId="0" xfId="1" applyFont="1"/>
    <xf numFmtId="0" fontId="16" fillId="0" borderId="0" xfId="1" applyFont="1" applyAlignment="1">
      <alignment vertical="top"/>
    </xf>
    <xf numFmtId="0" fontId="16" fillId="0" borderId="0" xfId="1" applyFont="1" applyAlignment="1">
      <alignment vertical="top" wrapText="1"/>
    </xf>
    <xf numFmtId="2" fontId="16" fillId="0" borderId="0" xfId="1" applyNumberFormat="1" applyFont="1" applyAlignment="1">
      <alignment vertical="top"/>
    </xf>
    <xf numFmtId="1" fontId="10" fillId="4" borderId="0" xfId="12" applyNumberFormat="1" applyFont="1" applyFill="1" applyAlignment="1">
      <alignment horizontal="right"/>
    </xf>
    <xf numFmtId="0" fontId="16" fillId="0" borderId="0" xfId="1" applyFont="1"/>
    <xf numFmtId="0" fontId="10" fillId="4" borderId="0" xfId="12" applyFont="1" applyFill="1" applyAlignment="1">
      <alignment horizontal="right"/>
    </xf>
    <xf numFmtId="0" fontId="8" fillId="0" borderId="0" xfId="1" applyFont="1" applyAlignment="1">
      <alignment vertical="top"/>
    </xf>
    <xf numFmtId="0" fontId="8" fillId="0" borderId="0" xfId="1" applyFont="1" applyAlignment="1">
      <alignment vertical="top" wrapText="1"/>
    </xf>
    <xf numFmtId="0" fontId="8" fillId="0" borderId="0" xfId="1" applyFont="1" applyAlignment="1">
      <alignment horizontal="center" vertical="top" wrapText="1"/>
    </xf>
    <xf numFmtId="0" fontId="8" fillId="0" borderId="0" xfId="1" applyFont="1" applyAlignment="1">
      <alignment horizontal="right" vertical="top" wrapText="1"/>
    </xf>
    <xf numFmtId="2" fontId="8" fillId="0" borderId="0" xfId="1" applyNumberFormat="1" applyFont="1" applyBorder="1" applyAlignment="1">
      <alignment horizontal="right" vertical="top"/>
    </xf>
    <xf numFmtId="2" fontId="8" fillId="0" borderId="0" xfId="1" applyNumberFormat="1" applyFont="1" applyAlignment="1">
      <alignment vertical="top"/>
    </xf>
    <xf numFmtId="0" fontId="13" fillId="4" borderId="1" xfId="12" applyFont="1" applyFill="1" applyBorder="1" applyAlignment="1">
      <alignment horizontal="center" vertical="center" wrapText="1"/>
    </xf>
    <xf numFmtId="0" fontId="11" fillId="2" borderId="1" xfId="13" applyFont="1" applyFill="1" applyBorder="1" applyAlignment="1">
      <alignment horizontal="center" vertical="center" wrapText="1"/>
    </xf>
    <xf numFmtId="3" fontId="11" fillId="4" borderId="2" xfId="14" applyNumberFormat="1" applyFont="1" applyFill="1" applyBorder="1" applyAlignment="1">
      <alignment horizontal="center" vertical="center" wrapText="1"/>
    </xf>
    <xf numFmtId="1" fontId="13" fillId="2" borderId="1" xfId="12" applyNumberFormat="1" applyFont="1" applyFill="1" applyBorder="1" applyAlignment="1">
      <alignment horizontal="center" vertical="top" wrapText="1"/>
    </xf>
    <xf numFmtId="0" fontId="10" fillId="3" borderId="6" xfId="14" applyFont="1" applyFill="1" applyBorder="1" applyAlignment="1">
      <alignment horizontal="center" vertical="center" wrapText="1"/>
    </xf>
    <xf numFmtId="3" fontId="15" fillId="3" borderId="7" xfId="14" applyNumberFormat="1" applyFont="1" applyFill="1" applyBorder="1" applyAlignment="1">
      <alignment horizontal="center" vertical="center" wrapText="1"/>
    </xf>
    <xf numFmtId="4" fontId="10" fillId="3" borderId="7" xfId="14" applyNumberFormat="1" applyFont="1" applyFill="1" applyBorder="1" applyAlignment="1">
      <alignment horizontal="center" vertical="center" wrapText="1"/>
    </xf>
    <xf numFmtId="0" fontId="16" fillId="0" borderId="6" xfId="1" applyFont="1" applyFill="1" applyBorder="1" applyAlignment="1">
      <alignment vertical="top"/>
    </xf>
    <xf numFmtId="0" fontId="16" fillId="0" borderId="6" xfId="1" applyFont="1" applyFill="1" applyBorder="1" applyAlignment="1">
      <alignment vertical="top" wrapText="1"/>
    </xf>
    <xf numFmtId="0" fontId="16" fillId="0" borderId="6" xfId="1" applyNumberFormat="1" applyFont="1" applyFill="1" applyBorder="1" applyAlignment="1">
      <alignment vertical="top"/>
    </xf>
    <xf numFmtId="2" fontId="16" fillId="0" borderId="6" xfId="1" applyNumberFormat="1" applyFont="1" applyFill="1" applyBorder="1" applyAlignment="1">
      <alignment vertical="top"/>
    </xf>
    <xf numFmtId="2" fontId="8" fillId="0" borderId="8" xfId="1" applyNumberFormat="1" applyFont="1" applyFill="1" applyBorder="1" applyAlignment="1">
      <alignment horizontal="right" vertical="top"/>
    </xf>
    <xf numFmtId="0" fontId="16" fillId="0" borderId="0" xfId="1" applyFont="1" applyFill="1"/>
    <xf numFmtId="2" fontId="8" fillId="0" borderId="9" xfId="1" applyNumberFormat="1" applyFont="1" applyFill="1" applyBorder="1" applyAlignment="1">
      <alignment horizontal="right" vertical="top"/>
    </xf>
    <xf numFmtId="0" fontId="12" fillId="0" borderId="0" xfId="9" applyFont="1" applyAlignment="1">
      <alignment horizontal="center" vertical="top" wrapText="1"/>
    </xf>
    <xf numFmtId="0" fontId="15" fillId="3" borderId="3" xfId="14" applyFont="1" applyFill="1" applyBorder="1" applyAlignment="1">
      <alignment horizontal="right" vertical="center" wrapText="1"/>
    </xf>
    <xf numFmtId="0" fontId="15" fillId="3" borderId="4" xfId="14" applyFont="1" applyFill="1" applyBorder="1" applyAlignment="1">
      <alignment horizontal="right" vertical="center" wrapText="1"/>
    </xf>
    <xf numFmtId="0" fontId="15" fillId="3" borderId="5" xfId="14" applyFont="1" applyFill="1" applyBorder="1" applyAlignment="1">
      <alignment horizontal="right" vertical="center" wrapText="1"/>
    </xf>
    <xf numFmtId="0" fontId="10" fillId="3" borderId="3" xfId="14" applyFont="1" applyFill="1" applyBorder="1" applyAlignment="1">
      <alignment horizontal="right" vertical="center" wrapText="1"/>
    </xf>
    <xf numFmtId="0" fontId="10" fillId="3" borderId="4" xfId="14" applyFont="1" applyFill="1" applyBorder="1" applyAlignment="1">
      <alignment horizontal="right" vertical="center" wrapText="1"/>
    </xf>
    <xf numFmtId="0" fontId="10" fillId="3" borderId="5" xfId="14" applyFont="1" applyFill="1" applyBorder="1" applyAlignment="1">
      <alignment horizontal="right" vertical="center" wrapText="1"/>
    </xf>
  </cellXfs>
  <cellStyles count="15">
    <cellStyle name="Normal" xfId="0" builtinId="0"/>
    <cellStyle name="Normal 10" xfId="4"/>
    <cellStyle name="Normal 11" xfId="5"/>
    <cellStyle name="Normal 11 2" xfId="7"/>
    <cellStyle name="Normal 11 3" xfId="8"/>
    <cellStyle name="Normal 11 4" xfId="10"/>
    <cellStyle name="Normal 11 5" xfId="13"/>
    <cellStyle name="Normal 12" xfId="11"/>
    <cellStyle name="Normal 12 2" xfId="14"/>
    <cellStyle name="Normal 13" xfId="9"/>
    <cellStyle name="Normal 2" xfId="1"/>
    <cellStyle name="Normal 3" xfId="2"/>
    <cellStyle name="Normal 4" xfId="12"/>
    <cellStyle name="Normal 7" xfId="3"/>
    <cellStyle name="Normal 7 2" xfId="6"/>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15"/>
  <sheetViews>
    <sheetView tabSelected="1" zoomScale="82" zoomScaleNormal="82" workbookViewId="0">
      <selection activeCell="F14" sqref="F14"/>
    </sheetView>
  </sheetViews>
  <sheetFormatPr defaultColWidth="9.21875" defaultRowHeight="13.8" x14ac:dyDescent="0.25"/>
  <cols>
    <col min="1" max="1" width="6.44140625" style="2" customWidth="1"/>
    <col min="2" max="2" width="15.21875" style="3" customWidth="1"/>
    <col min="3" max="3" width="18.21875" style="3" customWidth="1"/>
    <col min="4" max="4" width="10.77734375" style="3" customWidth="1"/>
    <col min="5" max="5" width="9.21875" style="3"/>
    <col min="6" max="6" width="50.21875" style="3" customWidth="1"/>
    <col min="7" max="7" width="11.21875" style="2" customWidth="1"/>
    <col min="8" max="8" width="8" style="4" customWidth="1"/>
    <col min="9" max="9" width="9.21875" style="2"/>
    <col min="10" max="16384" width="9.21875" style="6"/>
  </cols>
  <sheetData>
    <row r="1" spans="1:9" x14ac:dyDescent="0.25">
      <c r="I1" s="5" t="s">
        <v>6</v>
      </c>
    </row>
    <row r="2" spans="1:9" x14ac:dyDescent="0.25">
      <c r="I2" s="7" t="s">
        <v>5</v>
      </c>
    </row>
    <row r="3" spans="1:9" x14ac:dyDescent="0.25">
      <c r="I3" s="7" t="s">
        <v>2</v>
      </c>
    </row>
    <row r="4" spans="1:9" x14ac:dyDescent="0.25">
      <c r="I4" s="7" t="s">
        <v>3</v>
      </c>
    </row>
    <row r="6" spans="1:9" ht="20.399999999999999" x14ac:dyDescent="0.35">
      <c r="B6" s="1" t="s">
        <v>11</v>
      </c>
    </row>
    <row r="8" spans="1:9" ht="42.6" customHeight="1" x14ac:dyDescent="0.25">
      <c r="A8" s="28" t="s">
        <v>12</v>
      </c>
      <c r="B8" s="28"/>
      <c r="C8" s="28"/>
      <c r="D8" s="28"/>
      <c r="E8" s="28"/>
      <c r="F8" s="28"/>
      <c r="G8" s="28"/>
      <c r="H8" s="28"/>
      <c r="I8" s="28"/>
    </row>
    <row r="9" spans="1:9" x14ac:dyDescent="0.25">
      <c r="A9" s="8"/>
      <c r="B9" s="9"/>
      <c r="C9" s="9"/>
      <c r="D9" s="9"/>
      <c r="E9" s="10"/>
      <c r="F9" s="11"/>
      <c r="G9" s="12"/>
      <c r="H9" s="13"/>
      <c r="I9" s="12"/>
    </row>
    <row r="10" spans="1:9" ht="66" x14ac:dyDescent="0.25">
      <c r="A10" s="14" t="s">
        <v>7</v>
      </c>
      <c r="B10" s="14" t="s">
        <v>8</v>
      </c>
      <c r="C10" s="14" t="s">
        <v>0</v>
      </c>
      <c r="D10" s="14" t="s">
        <v>1</v>
      </c>
      <c r="E10" s="14" t="s">
        <v>9</v>
      </c>
      <c r="F10" s="14" t="s">
        <v>10</v>
      </c>
      <c r="G10" s="15" t="s">
        <v>4</v>
      </c>
      <c r="H10" s="16" t="s">
        <v>13</v>
      </c>
      <c r="I10" s="17" t="s">
        <v>14</v>
      </c>
    </row>
    <row r="11" spans="1:9" x14ac:dyDescent="0.25">
      <c r="A11" s="29" t="s">
        <v>15</v>
      </c>
      <c r="B11" s="30"/>
      <c r="C11" s="30"/>
      <c r="D11" s="30"/>
      <c r="E11" s="30"/>
      <c r="F11" s="31"/>
      <c r="G11" s="18" t="s">
        <v>16</v>
      </c>
      <c r="H11" s="18"/>
      <c r="I11" s="19">
        <f>ROUNDUP(I12+I13,0)</f>
        <v>506</v>
      </c>
    </row>
    <row r="12" spans="1:9" x14ac:dyDescent="0.25">
      <c r="A12" s="32" t="s">
        <v>17</v>
      </c>
      <c r="B12" s="33"/>
      <c r="C12" s="33"/>
      <c r="D12" s="33"/>
      <c r="E12" s="33"/>
      <c r="F12" s="34"/>
      <c r="G12" s="18" t="s">
        <v>16</v>
      </c>
      <c r="H12" s="18"/>
      <c r="I12" s="20">
        <f>I13*0.2359</f>
        <v>96.405253000000002</v>
      </c>
    </row>
    <row r="13" spans="1:9" x14ac:dyDescent="0.25">
      <c r="A13" s="32" t="s">
        <v>18</v>
      </c>
      <c r="B13" s="33"/>
      <c r="C13" s="33"/>
      <c r="D13" s="33"/>
      <c r="E13" s="33"/>
      <c r="F13" s="34"/>
      <c r="G13" s="19">
        <f t="shared" ref="G13" si="0">SUM(G14:G15)</f>
        <v>97</v>
      </c>
      <c r="H13" s="20"/>
      <c r="I13" s="20">
        <f>SUM(I14:I15)</f>
        <v>408.67</v>
      </c>
    </row>
    <row r="14" spans="1:9" s="26" customFormat="1" ht="96.6" x14ac:dyDescent="0.25">
      <c r="A14" s="21">
        <v>1</v>
      </c>
      <c r="B14" s="22" t="s">
        <v>19</v>
      </c>
      <c r="C14" s="22" t="s">
        <v>20</v>
      </c>
      <c r="D14" s="22" t="s">
        <v>21</v>
      </c>
      <c r="E14" s="22" t="s">
        <v>22</v>
      </c>
      <c r="F14" s="22" t="s">
        <v>23</v>
      </c>
      <c r="G14" s="23">
        <v>49</v>
      </c>
      <c r="H14" s="24">
        <v>938</v>
      </c>
      <c r="I14" s="25">
        <f>ROUND(H14/167.42*0.75*G14,2)</f>
        <v>205.9</v>
      </c>
    </row>
    <row r="15" spans="1:9" s="26" customFormat="1" ht="96.6" x14ac:dyDescent="0.25">
      <c r="A15" s="21">
        <v>2</v>
      </c>
      <c r="B15" s="22" t="s">
        <v>19</v>
      </c>
      <c r="C15" s="22" t="s">
        <v>20</v>
      </c>
      <c r="D15" s="22" t="s">
        <v>21</v>
      </c>
      <c r="E15" s="22" t="s">
        <v>24</v>
      </c>
      <c r="F15" s="22" t="s">
        <v>23</v>
      </c>
      <c r="G15" s="23">
        <v>48</v>
      </c>
      <c r="H15" s="24">
        <v>943</v>
      </c>
      <c r="I15" s="27">
        <f t="shared" ref="I15" si="1">ROUND(H15/167.42*0.75*G15,2)</f>
        <v>202.77</v>
      </c>
    </row>
  </sheetData>
  <mergeCells count="4">
    <mergeCell ref="A8:I8"/>
    <mergeCell ref="A11:F11"/>
    <mergeCell ref="A12:F12"/>
    <mergeCell ref="A13:F13"/>
  </mergeCells>
  <conditionalFormatting sqref="E16:E1048576 E9">
    <cfRule type="duplicateValues" dxfId="9" priority="7"/>
  </conditionalFormatting>
  <conditionalFormatting sqref="E14:E15">
    <cfRule type="duplicateValues" dxfId="8" priority="6"/>
  </conditionalFormatting>
  <conditionalFormatting sqref="E14:E15">
    <cfRule type="duplicateValues" dxfId="7" priority="5"/>
  </conditionalFormatting>
  <conditionalFormatting sqref="E9">
    <cfRule type="duplicateValues" dxfId="6" priority="8"/>
  </conditionalFormatting>
  <conditionalFormatting sqref="E11:E13">
    <cfRule type="duplicateValues" dxfId="5" priority="1"/>
  </conditionalFormatting>
  <conditionalFormatting sqref="E11:E13">
    <cfRule type="duplicateValues" dxfId="4" priority="2"/>
  </conditionalFormatting>
  <conditionalFormatting sqref="E11:E13">
    <cfRule type="duplicateValues" dxfId="3" priority="3"/>
  </conditionalFormatting>
  <conditionalFormatting sqref="E11:E13">
    <cfRule type="duplicateValues" dxfId="2" priority="4"/>
  </conditionalFormatting>
  <conditionalFormatting sqref="E10">
    <cfRule type="duplicateValues" dxfId="1" priority="9"/>
  </conditionalFormatting>
  <conditionalFormatting sqref="E9">
    <cfRule type="duplicateValues" dxfId="0" priority="10"/>
  </conditionalFormatting>
  <pageMargins left="0.7" right="0.7" top="0.75" bottom="0.75" header="0.3" footer="0.3"/>
  <pageSetup paperSize="9" scale="6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P5_VRS_piem_jan</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5.pielikums anotācijai</dc:title>
  <dc:creator>Inga Ošiņa</dc:creator>
  <dc:description>67219608, inga.osina@iem.gov.lv</dc:description>
  <cp:lastModifiedBy>Inga Ošiņa</cp:lastModifiedBy>
  <cp:lastPrinted>2021-04-26T11:47:43Z</cp:lastPrinted>
  <dcterms:created xsi:type="dcterms:W3CDTF">2021-01-19T10:53:51Z</dcterms:created>
  <dcterms:modified xsi:type="dcterms:W3CDTF">2021-04-26T12:45:39Z</dcterms:modified>
</cp:coreProperties>
</file>