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3_VPK nakts_feb" sheetId="12" r:id="rId1"/>
  </sheets>
  <definedNames>
    <definedName name="_xlnm._FilterDatabase" localSheetId="0" hidden="1">'P13_VPK nakts_feb'!$A$10:$G$22</definedName>
    <definedName name="_xlnm.Print_Titles" localSheetId="0">'P13_VPK nakts_feb'!$10:$10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2" l="1"/>
  <c r="G22" i="12" s="1"/>
  <c r="F20" i="12"/>
  <c r="G20" i="12" s="1"/>
  <c r="F18" i="12"/>
  <c r="G18" i="12" s="1"/>
  <c r="G16" i="12"/>
  <c r="F16" i="12"/>
  <c r="F15" i="12"/>
  <c r="G15" i="12" s="1"/>
  <c r="F14" i="12"/>
  <c r="G14" i="12" s="1"/>
  <c r="F13" i="12"/>
  <c r="G13" i="12" s="1"/>
  <c r="G11" i="12" s="1"/>
  <c r="E11" i="12"/>
  <c r="D11" i="12"/>
  <c r="F11" i="12" l="1"/>
</calcChain>
</file>

<file path=xl/sharedStrings.xml><?xml version="1.0" encoding="utf-8"?>
<sst xmlns="http://schemas.openxmlformats.org/spreadsheetml/2006/main" count="25" uniqueCount="21">
  <si>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</si>
  <si>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</si>
  <si>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</si>
  <si>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 xml:space="preserve">Ministru kabineta rīkojuma projekta 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</si>
  <si>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</si>
  <si>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</si>
  <si>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</si>
  <si>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</si>
  <si>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</si>
  <si>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EKK 1000
Atlīdzība</t>
  </si>
  <si>
    <t>vecākais inspektors</t>
  </si>
  <si>
    <t xml:space="preserve">Piemaksa par nakts darbu amapersonām, kuras laika periodā no 2021.gada 1.februāra līdz 7.februārim tika iesaistītas  iedzīvotāju pārvietošanās aizlieguma kontrolē </t>
  </si>
  <si>
    <t>KOPĀ:</t>
  </si>
  <si>
    <t>13.pielikums</t>
  </si>
  <si>
    <t>Valsts policijas koledža</t>
  </si>
  <si>
    <t>VPK KADETU NODAĻA</t>
  </si>
  <si>
    <t>docents</t>
  </si>
  <si>
    <t>kadets</t>
  </si>
  <si>
    <t>VPK POLICIJAS TIESĪBU KATEDRA</t>
  </si>
  <si>
    <t>VPK SPORTA KATEDRA</t>
  </si>
  <si>
    <t>VPK PROFESIONĀLĀS PILNVEIDES NODAĻAS REĢIONU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</si>
</sst>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12" fillId="0" borderId="0" xfId="13" applyFont="1" applyAlignment="1">
      <alignment horizontal="center" vertical="center" wrapText="1"/>
    </xf>
    <xf numFmtId="0" fontId="12" fillId="0" borderId="0" xfId="13" applyFont="1" applyAlignment="1">
      <alignment vertical="center" wrapText="1"/>
    </xf>
    <xf numFmtId="1" fontId="12" fillId="0" borderId="0" xfId="13" applyNumberFormat="1" applyFont="1" applyAlignment="1">
      <alignment horizontal="right"/>
    </xf>
    <xf numFmtId="0" fontId="12" fillId="0" borderId="0" xfId="13" applyFont="1" applyFill="1" applyAlignment="1">
      <alignment horizontal="right"/>
    </xf>
    <xf numFmtId="0" fontId="11" fillId="0" borderId="0" xfId="13" applyFont="1" applyAlignment="1">
      <alignment vertical="center"/>
    </xf>
    <xf numFmtId="0" fontId="16" fillId="0" borderId="0" xfId="13" applyAlignment="1">
      <alignment horizontal="center"/>
    </xf>
    <xf numFmtId="0" fontId="13" fillId="0" borderId="0" xfId="10" applyAlignment="1">
      <alignment horizontal="center"/>
    </xf>
    <xf numFmtId="0" fontId="15" fillId="3" borderId="1" xfId="13" applyFont="1" applyFill="1" applyBorder="1" applyAlignment="1">
      <alignment horizontal="left" vertical="center" wrapText="1"/>
    </xf>
    <xf numFmtId="0" fontId="15" fillId="0" borderId="1" xfId="13" applyFont="1" applyBorder="1" applyAlignment="1">
      <alignment horizontal="center" vertical="center" wrapText="1"/>
    </xf>
    <xf numFmtId="3" fontId="14" fillId="0" borderId="1" xfId="13" applyNumberFormat="1" applyFont="1" applyBorder="1" applyAlignment="1">
      <alignment horizontal="center" vertical="center" wrapText="1"/>
    </xf>
    <xf numFmtId="4" fontId="14" fillId="2" borderId="1" xfId="13" applyNumberFormat="1" applyFont="1" applyFill="1" applyBorder="1" applyAlignment="1">
      <alignment horizontal="center" vertical="center" wrapText="1"/>
    </xf>
    <xf numFmtId="4" fontId="14" fillId="0" borderId="1" xfId="13" applyNumberFormat="1" applyFont="1" applyBorder="1" applyAlignment="1">
      <alignment horizontal="center" vertical="center" wrapText="1"/>
    </xf>
    <xf numFmtId="0" fontId="15" fillId="4" borderId="4" xfId="10" applyFont="1" applyFill="1" applyBorder="1" applyAlignment="1">
      <alignment horizontal="right" vertical="center"/>
    </xf>
    <xf numFmtId="0" fontId="13" fillId="0" borderId="0" xfId="10"/>
    <xf numFmtId="49" fontId="15" fillId="4" borderId="3" xfId="10" applyNumberFormat="1" applyFont="1" applyFill="1" applyBorder="1" applyAlignment="1">
      <alignment horizontal="left"/>
    </xf>
    <xf numFmtId="0" fontId="12" fillId="0" borderId="6" xfId="10" applyNumberFormat="1" applyFont="1" applyBorder="1" applyAlignment="1">
      <alignment horizontal="center"/>
    </xf>
    <xf numFmtId="49" fontId="12" fillId="0" borderId="6" xfId="10" applyNumberFormat="1" applyFont="1" applyBorder="1" applyAlignment="1">
      <alignment horizontal="left"/>
    </xf>
    <xf numFmtId="164" fontId="12" fillId="0" borderId="6" xfId="10" applyNumberFormat="1" applyFont="1" applyBorder="1" applyAlignment="1">
      <alignment horizontal="center"/>
    </xf>
    <xf numFmtId="2" fontId="12" fillId="0" borderId="6" xfId="10" applyNumberFormat="1" applyFont="1" applyBorder="1" applyAlignment="1">
      <alignment horizontal="center"/>
    </xf>
    <xf numFmtId="49" fontId="12" fillId="0" borderId="1" xfId="10" applyNumberFormat="1" applyFont="1" applyBorder="1" applyAlignment="1">
      <alignment horizontal="left"/>
    </xf>
    <xf numFmtId="164" fontId="12" fillId="0" borderId="1" xfId="10" applyNumberFormat="1" applyFont="1" applyBorder="1" applyAlignment="1">
      <alignment horizontal="center"/>
    </xf>
    <xf numFmtId="2" fontId="12" fillId="0" borderId="1" xfId="10" applyNumberFormat="1" applyFont="1" applyBorder="1" applyAlignment="1">
      <alignment horizontal="center"/>
    </xf>
    <xf numFmtId="164" fontId="12" fillId="0" borderId="2" xfId="10" applyNumberFormat="1" applyFont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49" fontId="12" fillId="0" borderId="7" xfId="10" applyNumberFormat="1" applyFont="1" applyBorder="1" applyAlignment="1">
      <alignment horizontal="left"/>
    </xf>
    <xf numFmtId="164" fontId="12" fillId="0" borderId="7" xfId="10" applyNumberFormat="1" applyFont="1" applyBorder="1" applyAlignment="1">
      <alignment horizontal="center"/>
    </xf>
    <xf numFmtId="2" fontId="12" fillId="0" borderId="7" xfId="10" applyNumberFormat="1" applyFont="1" applyBorder="1" applyAlignment="1">
      <alignment horizontal="center"/>
    </xf>
    <xf numFmtId="0" fontId="15" fillId="4" borderId="4" xfId="10" applyFont="1" applyFill="1" applyBorder="1"/>
    <xf numFmtId="0" fontId="15" fillId="4" borderId="4" xfId="10" applyFont="1" applyFill="1" applyBorder="1" applyAlignment="1">
      <alignment horizontal="center"/>
    </xf>
    <xf numFmtId="0" fontId="12" fillId="0" borderId="0" xfId="13" applyFont="1" applyAlignment="1">
      <alignment horizontal="right" vertical="center" wrapText="1"/>
    </xf>
    <xf numFmtId="0" fontId="18" fillId="0" borderId="0" xfId="19" applyFont="1" applyAlignment="1">
      <alignment horizontal="center" wrapText="1"/>
    </xf>
    <xf numFmtId="0" fontId="17" fillId="0" borderId="0" xfId="19" applyFont="1" applyAlignment="1">
      <alignment wrapText="1"/>
    </xf>
    <xf numFmtId="0" fontId="15" fillId="0" borderId="3" xfId="10" applyFont="1" applyFill="1" applyBorder="1" applyAlignment="1">
      <alignment horizontal="right" vertical="center"/>
    </xf>
    <xf numFmtId="0" fontId="15" fillId="0" borderId="4" xfId="10" applyFont="1" applyFill="1" applyBorder="1" applyAlignment="1">
      <alignment horizontal="right" vertical="center"/>
    </xf>
    <xf numFmtId="0" fontId="15" fillId="0" borderId="5" xfId="10" applyFont="1" applyFill="1" applyBorder="1" applyAlignment="1">
      <alignment horizontal="right" vertical="center"/>
    </xf>
    <xf numFmtId="4" fontId="14" fillId="0" borderId="2" xfId="19" applyNumberFormat="1" applyFont="1" applyFill="1" applyBorder="1" applyAlignment="1">
      <alignment horizontal="center" vertical="center" wrapText="1"/>
    </xf>
    <xf numFmtId="3" fontId="14" fillId="0" borderId="2" xfId="19" applyNumberFormat="1" applyFont="1" applyFill="1" applyBorder="1" applyAlignment="1">
      <alignment horizontal="center" vertical="center" wrapText="1"/>
    </xf>
    <xf numFmtId="0" fontId="15" fillId="4" borderId="4" xfId="10" applyFont="1" applyFill="1" applyBorder="1" applyAlignment="1">
      <alignment horizontal="center" vertical="center" wrapText="1"/>
    </xf>
    <xf numFmtId="4" fontId="14" fillId="4" borderId="4" xfId="19" applyNumberFormat="1" applyFont="1" applyFill="1" applyBorder="1" applyAlignment="1">
      <alignment horizontal="center" vertical="center" wrapText="1"/>
    </xf>
    <xf numFmtId="4" fontId="14" fillId="4" borderId="5" xfId="19" applyNumberFormat="1" applyFont="1" applyFill="1" applyBorder="1" applyAlignment="1">
      <alignment horizontal="center" vertical="center" wrapText="1"/>
    </xf>
    <xf numFmtId="49" fontId="12" fillId="0" borderId="6" xfId="10" applyNumberFormat="1" applyFont="1" applyBorder="1" applyAlignment="1">
      <alignment horizontal="center"/>
    </xf>
    <xf numFmtId="0" fontId="13" fillId="0" borderId="0" xfId="10" applyFill="1"/>
    <xf numFmtId="49" fontId="12" fillId="0" borderId="1" xfId="10" applyNumberFormat="1" applyFont="1" applyBorder="1" applyAlignment="1">
      <alignment horizontal="center"/>
    </xf>
    <xf numFmtId="0" fontId="12" fillId="3" borderId="2" xfId="10" applyFont="1" applyFill="1" applyBorder="1"/>
    <xf numFmtId="49" fontId="12" fillId="0" borderId="2" xfId="10" applyNumberFormat="1" applyFont="1" applyBorder="1" applyAlignment="1">
      <alignment horizontal="center"/>
    </xf>
    <xf numFmtId="0" fontId="15" fillId="4" borderId="5" xfId="10" applyFont="1" applyFill="1" applyBorder="1" applyAlignment="1">
      <alignment horizontal="center"/>
    </xf>
    <xf numFmtId="49" fontId="12" fillId="0" borderId="7" xfId="10" applyNumberFormat="1" applyFont="1" applyBorder="1" applyAlignment="1">
      <alignment horizontal="center"/>
    </xf>
  </cellXfs>
  <cellStyles count="20">
    <cellStyle name="Normal" xfId="0" builtinId="0"/>
    <cellStyle name="Normal 10" xfId="4"/>
    <cellStyle name="Normal 11" xfId="5"/>
    <cellStyle name="Normal 11 2" xfId="7"/>
    <cellStyle name="Normal 11 3" xfId="8"/>
    <cellStyle name="Normal 11 4" xfId="9"/>
    <cellStyle name="Normal 11 5" xfId="11"/>
    <cellStyle name="Normal 11 6" xfId="14"/>
    <cellStyle name="Normal 12" xfId="12"/>
    <cellStyle name="Normal 12 2" xfId="15"/>
    <cellStyle name="Normal 13" xfId="10"/>
    <cellStyle name="Normal 2" xfId="1"/>
    <cellStyle name="Normal 3" xfId="2"/>
    <cellStyle name="Normal 4" xfId="13"/>
    <cellStyle name="Normal 7" xfId="3"/>
    <cellStyle name="Normal 7 2" xfId="6"/>
    <cellStyle name="Parasts 2 4" xfId="17"/>
    <cellStyle name="Parasts 2 4 2" xfId="18"/>
    <cellStyle name="Parasts 2 4 3" xfId="19"/>
    <cellStyle name="Parasts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"/>
  <sheetViews>
    <sheetView tabSelected="1" workbookViewId="0">
      <selection activeCell="I10" sqref="I10"/>
    </sheetView>
  </sheetViews>
  <sheetFormatPr defaultColWidth="9.109375" defaultRowHeight="13.2" x14ac:dyDescent="0.25"/>
  <cols>
    <col min="1" max="1" width="6.88671875" style="7" customWidth="1"/>
    <col min="2" max="2" width="26.44140625" style="14" customWidth="1"/>
    <col min="3" max="4" width="11.33203125" style="7" customWidth="1"/>
    <col min="5" max="5" width="14" style="7" customWidth="1"/>
    <col min="6" max="6" width="15" style="7" customWidth="1"/>
    <col min="7" max="7" width="23.33203125" style="7" customWidth="1"/>
    <col min="8" max="16384" width="9.109375" style="14"/>
  </cols>
  <sheetData>
    <row r="1" spans="1:8" x14ac:dyDescent="0.25">
      <c r="A1" s="1"/>
      <c r="B1" s="2"/>
      <c r="C1" s="1"/>
      <c r="D1" s="1"/>
      <c r="E1" s="1"/>
      <c r="F1" s="1"/>
      <c r="G1" s="3" t="s">
        <v>13</v>
      </c>
    </row>
    <row r="2" spans="1:8" x14ac:dyDescent="0.25">
      <c r="A2" s="1"/>
      <c r="B2" s="2"/>
      <c r="C2" s="1"/>
      <c r="D2" s="1"/>
      <c r="E2" s="1"/>
      <c r="F2" s="1"/>
      <c r="G2" s="4" t="s">
        <v>3</v>
      </c>
    </row>
    <row r="3" spans="1:8" x14ac:dyDescent="0.25">
      <c r="A3" s="1"/>
      <c r="B3" s="2"/>
      <c r="C3" s="1"/>
      <c r="D3" s="1"/>
      <c r="E3" s="1"/>
      <c r="F3" s="1"/>
      <c r="G3" s="4" t="s">
        <v>1</v>
      </c>
    </row>
    <row r="4" spans="1:8" x14ac:dyDescent="0.25">
      <c r="A4" s="1"/>
      <c r="B4" s="2"/>
      <c r="C4" s="1"/>
      <c r="D4" s="1"/>
      <c r="E4" s="1"/>
      <c r="F4" s="1"/>
      <c r="G4" s="4" t="s">
        <v>2</v>
      </c>
    </row>
    <row r="5" spans="1:8" x14ac:dyDescent="0.25">
      <c r="A5" s="1"/>
      <c r="B5" s="2"/>
      <c r="C5" s="1"/>
      <c r="D5" s="1"/>
      <c r="E5" s="1"/>
      <c r="F5" s="1"/>
      <c r="G5" s="30"/>
    </row>
    <row r="6" spans="1:8" ht="20.399999999999999" x14ac:dyDescent="0.25">
      <c r="A6" s="1"/>
      <c r="B6" s="5" t="s">
        <v>14</v>
      </c>
      <c r="C6" s="1"/>
      <c r="D6" s="6"/>
      <c r="E6" s="1"/>
      <c r="F6" s="1"/>
      <c r="G6" s="1"/>
    </row>
    <row r="8" spans="1:8" ht="36" customHeight="1" x14ac:dyDescent="0.3">
      <c r="A8" s="31" t="s">
        <v>11</v>
      </c>
      <c r="B8" s="31"/>
      <c r="C8" s="31"/>
      <c r="D8" s="31"/>
      <c r="E8" s="31"/>
      <c r="F8" s="31"/>
      <c r="G8" s="31"/>
      <c r="H8" s="32"/>
    </row>
    <row r="10" spans="1:8" ht="40.799999999999997" customHeight="1" x14ac:dyDescent="0.25">
      <c r="A10" s="8" t="s">
        <v>4</v>
      </c>
      <c r="B10" s="9" t="s">
        <v>0</v>
      </c>
      <c r="C10" s="10" t="s">
        <v>5</v>
      </c>
      <c r="D10" s="11" t="s">
        <v>6</v>
      </c>
      <c r="E10" s="12" t="s">
        <v>7</v>
      </c>
      <c r="F10" s="12" t="s">
        <v>8</v>
      </c>
      <c r="G10" s="11" t="s">
        <v>9</v>
      </c>
    </row>
    <row r="11" spans="1:8" x14ac:dyDescent="0.25">
      <c r="A11" s="33" t="s">
        <v>12</v>
      </c>
      <c r="B11" s="34"/>
      <c r="C11" s="35"/>
      <c r="D11" s="36">
        <f>SUM(D13:D22)</f>
        <v>88</v>
      </c>
      <c r="E11" s="36">
        <f>ROUND(SUM(E13:E22),2)</f>
        <v>291.08999999999997</v>
      </c>
      <c r="F11" s="36">
        <f>ROUND(SUM(F13:F22),2)</f>
        <v>68.67</v>
      </c>
      <c r="G11" s="37">
        <f>ROUND(SUM(G13:G22),0)</f>
        <v>360</v>
      </c>
    </row>
    <row r="12" spans="1:8" x14ac:dyDescent="0.25">
      <c r="A12" s="15" t="s">
        <v>15</v>
      </c>
      <c r="B12" s="13"/>
      <c r="C12" s="38"/>
      <c r="D12" s="39"/>
      <c r="E12" s="39"/>
      <c r="F12" s="39"/>
      <c r="G12" s="40"/>
    </row>
    <row r="13" spans="1:8" x14ac:dyDescent="0.25">
      <c r="A13" s="16">
        <v>1</v>
      </c>
      <c r="B13" s="17" t="s">
        <v>16</v>
      </c>
      <c r="C13" s="41">
        <v>899</v>
      </c>
      <c r="D13" s="18">
        <v>8</v>
      </c>
      <c r="E13" s="18">
        <v>22.48</v>
      </c>
      <c r="F13" s="19">
        <f>ROUND(E13*0.2359,2)</f>
        <v>5.3</v>
      </c>
      <c r="G13" s="19">
        <f>E13+F13</f>
        <v>27.78</v>
      </c>
      <c r="H13" s="42"/>
    </row>
    <row r="14" spans="1:8" x14ac:dyDescent="0.25">
      <c r="A14" s="16">
        <v>2</v>
      </c>
      <c r="B14" s="20" t="s">
        <v>10</v>
      </c>
      <c r="C14" s="43">
        <v>588</v>
      </c>
      <c r="D14" s="21">
        <v>16</v>
      </c>
      <c r="E14" s="21">
        <v>29.4</v>
      </c>
      <c r="F14" s="22">
        <f>ROUND(E14*0.2359,2)</f>
        <v>6.94</v>
      </c>
      <c r="G14" s="22">
        <f>E14+F14</f>
        <v>36.339999999999996</v>
      </c>
      <c r="H14" s="42"/>
    </row>
    <row r="15" spans="1:8" x14ac:dyDescent="0.25">
      <c r="A15" s="16">
        <v>3</v>
      </c>
      <c r="B15" s="20" t="s">
        <v>10</v>
      </c>
      <c r="C15" s="43">
        <v>1140</v>
      </c>
      <c r="D15" s="21">
        <v>8</v>
      </c>
      <c r="E15" s="21">
        <v>28.5</v>
      </c>
      <c r="F15" s="22">
        <f>ROUND(E15*0.2359,2)</f>
        <v>6.72</v>
      </c>
      <c r="G15" s="22">
        <f>E15+F15</f>
        <v>35.22</v>
      </c>
      <c r="H15" s="42"/>
    </row>
    <row r="16" spans="1:8" x14ac:dyDescent="0.25">
      <c r="A16" s="16">
        <v>4</v>
      </c>
      <c r="B16" s="44" t="s">
        <v>17</v>
      </c>
      <c r="C16" s="45">
        <v>843</v>
      </c>
      <c r="D16" s="23">
        <v>16</v>
      </c>
      <c r="E16" s="23">
        <v>42.15</v>
      </c>
      <c r="F16" s="24">
        <f>ROUND(E16*0.2359,2)</f>
        <v>9.94</v>
      </c>
      <c r="G16" s="24">
        <f>E16+F16</f>
        <v>52.089999999999996</v>
      </c>
      <c r="H16" s="42"/>
    </row>
    <row r="17" spans="1:8" x14ac:dyDescent="0.25">
      <c r="A17" s="15" t="s">
        <v>18</v>
      </c>
      <c r="B17" s="28"/>
      <c r="C17" s="29"/>
      <c r="D17" s="29"/>
      <c r="E17" s="29"/>
      <c r="F17" s="29"/>
      <c r="G17" s="46"/>
      <c r="H17" s="42"/>
    </row>
    <row r="18" spans="1:8" x14ac:dyDescent="0.25">
      <c r="A18" s="16">
        <v>5</v>
      </c>
      <c r="B18" s="25" t="s">
        <v>17</v>
      </c>
      <c r="C18" s="47">
        <v>1198</v>
      </c>
      <c r="D18" s="26">
        <v>8</v>
      </c>
      <c r="E18" s="26">
        <v>29.95</v>
      </c>
      <c r="F18" s="27">
        <f>ROUND(E18*0.2359,2)</f>
        <v>7.07</v>
      </c>
      <c r="G18" s="27">
        <f>E18+F18</f>
        <v>37.019999999999996</v>
      </c>
    </row>
    <row r="19" spans="1:8" x14ac:dyDescent="0.25">
      <c r="A19" s="15" t="s">
        <v>19</v>
      </c>
      <c r="B19" s="28"/>
      <c r="C19" s="29"/>
      <c r="D19" s="29"/>
      <c r="E19" s="29"/>
      <c r="F19" s="29"/>
      <c r="G19" s="46"/>
    </row>
    <row r="20" spans="1:8" x14ac:dyDescent="0.25">
      <c r="A20" s="16">
        <v>6</v>
      </c>
      <c r="B20" s="25" t="s">
        <v>17</v>
      </c>
      <c r="C20" s="47">
        <v>1734</v>
      </c>
      <c r="D20" s="26">
        <v>16</v>
      </c>
      <c r="E20" s="26">
        <v>82.86</v>
      </c>
      <c r="F20" s="27">
        <f>ROUND(E20*0.2359,2)</f>
        <v>19.55</v>
      </c>
      <c r="G20" s="27">
        <f>E20+F20</f>
        <v>102.41</v>
      </c>
    </row>
    <row r="21" spans="1:8" x14ac:dyDescent="0.25">
      <c r="A21" s="15" t="s">
        <v>20</v>
      </c>
      <c r="B21" s="28"/>
      <c r="C21" s="29"/>
      <c r="D21" s="29"/>
      <c r="E21" s="29"/>
      <c r="F21" s="29"/>
      <c r="G21" s="46"/>
    </row>
    <row r="22" spans="1:8" x14ac:dyDescent="0.25">
      <c r="A22" s="16">
        <v>7</v>
      </c>
      <c r="B22" s="17" t="s">
        <v>17</v>
      </c>
      <c r="C22" s="41">
        <v>1115</v>
      </c>
      <c r="D22" s="18">
        <v>16</v>
      </c>
      <c r="E22" s="18">
        <v>55.75</v>
      </c>
      <c r="F22" s="19">
        <f>ROUND(E22*0.2359,2)</f>
        <v>13.15</v>
      </c>
      <c r="G22" s="19">
        <f>E22+F22</f>
        <v>68.900000000000006</v>
      </c>
    </row>
  </sheetData>
  <mergeCells count="2">
    <mergeCell ref="A8:G8"/>
    <mergeCell ref="A11:C1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P13_VPK nakts_feb</vt:lpstr>
      <vt:lpstr>'P13_VPK nakts_feb'!Print_Titles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13.pielikums anotācijai</dc:title>
  <dc:creator>Inga Ošiņa</dc:creator>
  <dc:description>67219608, inga.osina@iem.gov.lv</dc:description>
  <cp:lastModifiedBy>Inga Ošiņa</cp:lastModifiedBy>
  <cp:lastPrinted>2021-05-21T09:08:48Z</cp:lastPrinted>
  <dcterms:created xsi:type="dcterms:W3CDTF">2021-01-19T10:53:51Z</dcterms:created>
  <dcterms:modified xsi:type="dcterms:W3CDTF">2021-05-21T09:09:08Z</dcterms:modified>
</cp:coreProperties>
</file>