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gitaz\Dropbox\2021\MK\DzSv_info_zinojums\elektroniska_saskanosana\"/>
    </mc:Choice>
  </mc:AlternateContent>
  <bookViews>
    <workbookView xWindow="-120" yWindow="-120" windowWidth="29040" windowHeight="1584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 l="1"/>
  <c r="F36" i="1"/>
  <c r="F33" i="1"/>
  <c r="F32" i="1"/>
  <c r="F31" i="1"/>
  <c r="F30" i="1"/>
  <c r="F29" i="1"/>
  <c r="F28" i="1"/>
  <c r="F27" i="1"/>
  <c r="F24" i="1"/>
  <c r="F23" i="1"/>
  <c r="F22" i="1"/>
  <c r="F21" i="1"/>
  <c r="F20" i="1"/>
  <c r="F19" i="1"/>
  <c r="F17" i="1"/>
  <c r="F16" i="1"/>
  <c r="F15" i="1"/>
  <c r="F14" i="1"/>
  <c r="F13" i="1"/>
  <c r="F11" i="1"/>
  <c r="F10" i="1"/>
  <c r="F9" i="1"/>
  <c r="F8" i="1"/>
  <c r="F7" i="1"/>
  <c r="F25" i="1" l="1"/>
  <c r="F18" i="1"/>
  <c r="F12" i="1"/>
  <c r="F34" i="1"/>
  <c r="F38" i="1" l="1"/>
</calcChain>
</file>

<file path=xl/sharedStrings.xml><?xml version="1.0" encoding="utf-8"?>
<sst xmlns="http://schemas.openxmlformats.org/spreadsheetml/2006/main" count="55" uniqueCount="47">
  <si>
    <t>Pasākuma nosaukums</t>
  </si>
  <si>
    <t>Pasākuma apraksts</t>
  </si>
  <si>
    <t>Darba apraksts</t>
  </si>
  <si>
    <t>Summa EUR</t>
  </si>
  <si>
    <t>Vienības</t>
  </si>
  <si>
    <t>KOPĀ EUR</t>
  </si>
  <si>
    <t>Koru koncerts “Dziesmu koks” - 90 min</t>
  </si>
  <si>
    <t>Sagatavošanās</t>
  </si>
  <si>
    <t xml:space="preserve">Piefilmējumi - intervijas , intermēdijas </t>
  </si>
  <si>
    <t>Montāža un pēcapstrāde (skaņa, grafika, krāsu korekcija)</t>
  </si>
  <si>
    <t>Saturs sociālos medijos</t>
  </si>
  <si>
    <t xml:space="preserve">KOPĀ </t>
  </si>
  <si>
    <t>Koru koncerts/sadziedāšanās "Dziesmu bērns dziesmu ceļā" - 120 min</t>
  </si>
  <si>
    <t xml:space="preserve">LTV ēterā tiek veidots vienots koncertuzvedums, kurā koru noslēguma koncerta repertuāra skaņdarbs (kopā 12) tiek ierakstīts citā vietā, kā arī koncertā tiek ierakstīti 12 skaņdarbi no pūtēju, koklētāju, folkloras un .c.  Kā koncerta īpaša noskaņa integrēta ar improvizēto noslēguma pasākumu, kur kori ierodas muzikālā pastaigā saņemt piemiņas zīmes un nodziedāt repertuāru, sasaukties ar citiem koriem, ieraudzīt virsdiriģentus, ja to pieļauj epidemioloģiskie ierobežojumi.repertuāra. Koncertierakstā piedalās dalībnieki atbilstoši epidemioloģiskajai situācijai, brīvprātības principam un sagatavotībai. Integrēti arī diasporas kolektīvi.Koncerts tiek montēts vienā vienlaidus ierakstā, kāds raksturīgs citkārt noslēguma koncertiem svētkos. Koncerts plānots kā sadziedāšanās ieraksts, ko nodrošina integrētie dziesmu teksti ierakstā, tā ļaujot kolektīviem, skatītājiem un citiem dalībniekiem atskaņošanas laikā dziedāt līdzi un izjust Jaunatnes Dziesmu un deju svētku tradīcijas un garu.  </t>
  </si>
  <si>
    <t>Sagatavošanās (ideja, scenogrāfija, vizualitāte, laika plāns un c.)</t>
  </si>
  <si>
    <t>Dalībnieku godināšanas pasākuma filmēšana 2 dienas</t>
  </si>
  <si>
    <t>Repertuāra (koru, pūtēju orķestru, kokļu un c.)  filmēšanas 12 lokācijas</t>
  </si>
  <si>
    <t>TD lielkoncerts "Saule vija Zelta rotu" - 150 min</t>
  </si>
  <si>
    <t>Radošā iecere sadarbībā ar koncerta organizatoriem un atbilstoši noslēguma koncerta tradīcijām LTV.</t>
  </si>
  <si>
    <t>Sagatavošana (ideja, scenogrāfija , vizualitāte)</t>
  </si>
  <si>
    <t xml:space="preserve">Tautas deju lielkoncerts ieplānots kā montēta koša un spilgta liecība par tautas deju tradīciju šajos svētkos. </t>
  </si>
  <si>
    <t>Dalībnieku (t.sk. diasporas) digitālo materiālu atlase un apstrāde</t>
  </si>
  <si>
    <t>Koncertuzveduma pamatā – koncertieraksts, kurā piedalās etnogrāfiskais orķestris un Latvijā iemīļoti solisti dinamiski montēts ar LTV veidotajiem deju ierakstiem dažādās Latvijas vietās, kas kopā savijas vienotā ierakstā kā spilgtā liecība par tautas deju kustību, tās nozīmi un kolektīvu, dejas, reģionu un diasporas dažādību. Koncerta scenogrāfijā, iespējams izmantota kolektīvu pašu iefilmēto materiālu daudzveidība konkrētajā dejā.</t>
  </si>
  <si>
    <t xml:space="preserve">Dejas filmēšanas 10 lokācijas </t>
  </si>
  <si>
    <t xml:space="preserve">Lai atspoguļotu koncertu visā tā krāšņumā, nodrošinot plašu, krāšņu un daudzpusīgu materiālu, plānots liels piefilmējumu un izbraukumu daudzums, kā arī integrēti kolektīvu iesūtītie materiāli. </t>
  </si>
  <si>
    <t xml:space="preserve">Etnogrāfiskā orķestra un solistu koncertieraksts 2 dienas </t>
  </si>
  <si>
    <t xml:space="preserve">Koncerts plānots kā tradicionāli noslēdzošs un saturiski bagāts ieraksts, kas ir kā viens no svarīgākajiem notikumiem svētkos. </t>
  </si>
  <si>
    <r>
      <t>TV Spēle "Lai top Dziesmu svētki" ,</t>
    </r>
    <r>
      <rPr>
        <b/>
        <sz val="12"/>
        <color theme="1"/>
        <rFont val="Calibri"/>
        <family val="2"/>
        <charset val="186"/>
        <scheme val="minor"/>
      </rPr>
      <t xml:space="preserve"> 1 epizode 90 min</t>
    </r>
  </si>
  <si>
    <t>Izzinoša un kvalitatīvi izklaidējoša spēle, kas veicina izpratni par svētku tradīcijām, vēsturi un mantojumu, papildināta ar improvizētiem priekšnesumiem no DZSV repertuāra.</t>
  </si>
  <si>
    <t xml:space="preserve">Formāta izstrāde </t>
  </si>
  <si>
    <t xml:space="preserve">Spēles dalībnieki – komandas, kuras veido Dziesmu svētku dalībnieki, vadītāji, virsvadītāji, aktieri, mūziķi no dažādiem reģioniem un dažādās vecuma grupās. </t>
  </si>
  <si>
    <t>Grafiskā identitāte un skaņas dizains</t>
  </si>
  <si>
    <t>Spēle iecerēta kā šovs, kurā komandas dažādās lokācijās sacenšas, atpazīstot dziesmas, autorus, dejas, zinot vai minot svētku faktus, aktīvi meklējot atbildes, kā arī papildināta ar aktīviem spēles elementiem – kopā veicot kādus uzdevumus. Spēle veicina izpratni par svētku kustību un apvieno ģimenes un paaudzes kopīgā Dziesmu un deju svētku piedzīvojumā.</t>
  </si>
  <si>
    <t>Scenogrāfijas (skatuve, vizuāļi un c.)  ražošana</t>
  </si>
  <si>
    <t>Sagatavošanās (darbs ar organizatoriem,pašvaldībām,  arhīva atlase, komandu atlase, noteikumi filmēšanas plāns un c.)</t>
  </si>
  <si>
    <t>Filmēšanas 16 lokācijas</t>
  </si>
  <si>
    <t>Montāža un pēcapstrāde (t.sk. skaņa, krāsu korekcija, video grafikas) 8 epizodes</t>
  </si>
  <si>
    <t>Komunikācija un aktivitātes sociālos medijos (spēles, jautājumi, auditorijas, t.sk. DZSV dalībnieku iesaiste)</t>
  </si>
  <si>
    <t>LSM</t>
  </si>
  <si>
    <t>LSM saturs, kur paredzēta atsevišķas Svētku sadaļas ieviešana, kas darbojas kā apvienojošā vieta visam saturam. Paredzētas quiz spēles, gara gabala apraksti, stāsti, reportāžas no dažādām Latvijas vietām. Vienojoša un apkopjoša, kā arī vizuāli spilgta platforma saturam, kur satiekas Skolu jaunatnes Dziesmu un deju svētku saturs, Latvijas Televīzijas, Latvijas Radio un LSM veidotais saturs.</t>
  </si>
  <si>
    <t xml:space="preserve">MĀRKETINGS un pašreklāma </t>
  </si>
  <si>
    <t>LSM platformā saturs</t>
  </si>
  <si>
    <t xml:space="preserve">1 filmēšanas diena 16 h </t>
  </si>
  <si>
    <t xml:space="preserve">Koncerta filmēšana iecerēta sadarbībā ar radošās komandas ieceri, ievērojot valstī noteiktos drošības un piesardzības pasākumus -  nodrošinot koru ienākšanu un uzstāšanos Lielajā Aulā, pēc tam dodoties prom. Ievērotas visas distances starp dziedātājiem, instrumentālo grupu, organizatoriem. </t>
  </si>
  <si>
    <t>2.Pielikums</t>
  </si>
  <si>
    <t>Informatīvajam ziņojuma projektam „Par XII Latvijas Skolu jaunatnes dziesmu un deju svētku pasākumu organizēšanu"</t>
  </si>
  <si>
    <t>XII Latvijas skolu jaunatnes Dziesmu un deju svētku pasākumu un raidījumu Latvijas Televīzijā atspoguļošanas izmaksu projekts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</si>
</sst>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86"/>
      <scheme val="minor"/>
    </font>
    <font>
      <b/>
      <sz val="11"/>
      <color theme="1"/>
      <name val="Calibri"/>
      <family val="2"/>
      <charset val="186"/>
      <scheme val="minor"/>
    </font>
    <font>
      <b/>
      <sz val="16"/>
      <color theme="1"/>
      <name val="Calibri"/>
      <family val="2"/>
      <charset val="186"/>
      <scheme val="minor"/>
    </font>
    <font>
      <sz val="16"/>
      <color theme="1"/>
      <name val="Calibri"/>
      <family val="2"/>
      <charset val="186"/>
      <scheme val="minor"/>
    </font>
    <font>
      <b/>
      <sz val="12"/>
      <color theme="1"/>
      <name val="Calibri"/>
      <family val="2"/>
      <charset val="186"/>
      <scheme val="minor"/>
    </font>
    <font>
      <sz val="12"/>
      <color theme="1"/>
      <name val="Calibri"/>
      <family val="2"/>
      <charset val="186"/>
      <scheme val="minor"/>
    </font>
    <font>
      <sz val="10"/>
      <color rgb="FF000000"/>
      <name val="Arial"/>
      <family val="2"/>
      <charset val="186"/>
    </font>
    <font>
      <sz val="11"/>
      <color rgb="FF000000"/>
      <name val="Calibri"/>
      <family val="2"/>
      <charset val="186"/>
      <scheme val="minor"/>
    </font>
    <font>
      <sz val="12"/>
      <color rgb="FF000000"/>
      <name val="Calibri"/>
      <family val="2"/>
      <charset val="186"/>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tint="0.399975585192419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tint="-0.34998626667073579"/>
        <bgColor indexed="64"/>
      </patternFill>
    </fill>
  </fills>
  <borders count="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3" fillId="0" borderId="0" xfId="0" applyFo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0" borderId="2" xfId="0" applyFont="1" applyBorder="1" applyAlignment="1">
      <alignment horizontal="left"/>
    </xf>
    <xf numFmtId="0" fontId="5" fillId="0" borderId="2" xfId="0" applyFont="1" applyBorder="1" applyAlignment="1">
      <alignment horizontal="right"/>
    </xf>
    <xf numFmtId="2" fontId="4" fillId="0" borderId="3" xfId="0" applyNumberFormat="1" applyFont="1" applyBorder="1"/>
    <xf numFmtId="0" fontId="5" fillId="0" borderId="2" xfId="0" applyFont="1" applyBorder="1" applyAlignment="1">
      <alignment horizontal="left"/>
    </xf>
    <xf numFmtId="0" fontId="4" fillId="2" borderId="2" xfId="0" applyFont="1" applyFill="1" applyBorder="1" applyAlignment="1">
      <alignment horizontal="right"/>
    </xf>
    <xf numFmtId="0" fontId="1" fillId="3" borderId="0" xfId="0" applyFont="1" applyFill="1"/>
    <xf numFmtId="0" fontId="5" fillId="0" borderId="2" xfId="0" applyFont="1" applyBorder="1" applyAlignment="1">
      <alignment horizontal="right" wrapText="1"/>
    </xf>
    <xf numFmtId="0" fontId="0" fillId="4" borderId="0" xfId="0" applyFill="1"/>
    <xf numFmtId="0" fontId="6" fillId="0" borderId="2" xfId="0" applyFont="1" applyBorder="1" applyAlignment="1">
      <alignment horizontal="justify" vertical="center" readingOrder="1"/>
    </xf>
    <xf numFmtId="0" fontId="1" fillId="0" borderId="2" xfId="0" applyFont="1" applyBorder="1"/>
    <xf numFmtId="0" fontId="5" fillId="0" borderId="1" xfId="0" applyFont="1" applyBorder="1"/>
    <xf numFmtId="0" fontId="5" fillId="0" borderId="2" xfId="0" applyFont="1" applyBorder="1"/>
    <xf numFmtId="0" fontId="5" fillId="0" borderId="2" xfId="0" applyFont="1" applyBorder="1" applyAlignment="1">
      <alignment wrapText="1"/>
    </xf>
    <xf numFmtId="0" fontId="0" fillId="0" borderId="1" xfId="0" applyBorder="1"/>
    <xf numFmtId="0" fontId="7" fillId="0" borderId="2" xfId="0" applyFont="1" applyBorder="1" applyAlignment="1">
      <alignment vertical="center" wrapText="1"/>
    </xf>
    <xf numFmtId="0" fontId="1" fillId="0" borderId="1" xfId="0" applyFont="1" applyBorder="1"/>
    <xf numFmtId="0" fontId="4" fillId="0" borderId="2" xfId="0" applyFont="1" applyBorder="1" applyAlignment="1">
      <alignment horizontal="right"/>
    </xf>
    <xf numFmtId="0" fontId="0" fillId="0" borderId="0" xfId="0" applyFill="1"/>
    <xf numFmtId="0" fontId="3" fillId="0" borderId="0" xfId="0" applyFont="1" applyFill="1"/>
    <xf numFmtId="0" fontId="1" fillId="0" borderId="0" xfId="0" applyFont="1" applyFill="1"/>
    <xf numFmtId="0" fontId="0" fillId="5" borderId="4" xfId="0" applyFill="1" applyBorder="1"/>
    <xf numFmtId="0" fontId="0" fillId="5" borderId="5" xfId="0" applyFill="1" applyBorder="1"/>
    <xf numFmtId="0" fontId="0" fillId="0" borderId="0" xfId="0" applyFill="1" applyAlignment="1">
      <alignment vertical="top"/>
    </xf>
    <xf numFmtId="2" fontId="5" fillId="0" borderId="2" xfId="0" applyNumberFormat="1" applyFont="1" applyBorder="1"/>
    <xf numFmtId="0" fontId="5" fillId="2" borderId="2" xfId="0" applyFont="1" applyFill="1" applyBorder="1"/>
    <xf numFmtId="2" fontId="4" fillId="2" borderId="3" xfId="0" applyNumberFormat="1" applyFont="1" applyFill="1" applyBorder="1"/>
    <xf numFmtId="0" fontId="8" fillId="0" borderId="2" xfId="0" applyFont="1" applyBorder="1" applyAlignment="1">
      <alignment horizontal="right" vertical="center" readingOrder="1"/>
    </xf>
    <xf numFmtId="0" fontId="8" fillId="0" borderId="2" xfId="0" applyFont="1" applyBorder="1" applyAlignment="1">
      <alignment horizontal="justify" vertical="center" readingOrder="1"/>
    </xf>
    <xf numFmtId="0" fontId="5" fillId="0" borderId="0" xfId="0" applyFont="1" applyFill="1"/>
    <xf numFmtId="0" fontId="5" fillId="0" borderId="0" xfId="0" applyFont="1"/>
    <xf numFmtId="0" fontId="4" fillId="0" borderId="0" xfId="0" applyFont="1" applyAlignment="1">
      <alignment wrapText="1"/>
    </xf>
    <xf numFmtId="0" fontId="5" fillId="0" borderId="0" xfId="0" applyFont="1" applyAlignment="1">
      <alignment vertical="top" wrapText="1"/>
    </xf>
    <xf numFmtId="0" fontId="4" fillId="5" borderId="2" xfId="0" applyFont="1" applyFill="1" applyBorder="1" applyAlignment="1">
      <alignment horizontal="right" indent="1"/>
    </xf>
    <xf numFmtId="0" fontId="8" fillId="0" borderId="2" xfId="0" applyFont="1" applyBorder="1" applyAlignment="1">
      <alignment vertical="center"/>
    </xf>
    <xf numFmtId="2" fontId="4" fillId="7" borderId="3" xfId="0" applyNumberFormat="1" applyFont="1" applyFill="1" applyBorder="1"/>
    <xf numFmtId="0" fontId="4" fillId="5" borderId="5" xfId="0" applyFont="1" applyFill="1" applyBorder="1" applyAlignment="1">
      <alignment horizontal="right" indent="1"/>
    </xf>
    <xf numFmtId="0" fontId="5" fillId="5" borderId="5" xfId="0" applyFont="1" applyFill="1" applyBorder="1"/>
    <xf numFmtId="2" fontId="4" fillId="5" borderId="6" xfId="0" applyNumberFormat="1" applyFont="1" applyFill="1" applyBorder="1"/>
    <xf numFmtId="0" fontId="4" fillId="0" borderId="0" xfId="0" applyFont="1"/>
    <xf numFmtId="0" fontId="5" fillId="0" borderId="0" xfId="0" applyFont="1" applyAlignment="1">
      <alignment horizontal="center"/>
    </xf>
    <xf numFmtId="0" fontId="5" fillId="0" borderId="0" xfId="0" applyFont="1" applyAlignment="1">
      <alignment horizontal="left" vertical="top"/>
    </xf>
    <xf numFmtId="0" fontId="5" fillId="0" borderId="0" xfId="0" applyFont="1" applyAlignment="1">
      <alignment horizontal="left" vertical="top" wrapText="1"/>
    </xf>
    <xf numFmtId="0" fontId="4" fillId="0" borderId="1" xfId="0" applyFont="1" applyBorder="1" applyAlignment="1">
      <alignment horizontal="left" vertical="center"/>
    </xf>
    <xf numFmtId="0" fontId="4" fillId="3" borderId="1" xfId="0" applyFont="1" applyFill="1" applyBorder="1" applyAlignment="1">
      <alignment horizontal="left" vertical="center" wrapText="1"/>
    </xf>
    <xf numFmtId="0" fontId="6" fillId="0" borderId="2" xfId="0" applyFont="1" applyBorder="1" applyAlignment="1">
      <alignment horizontal="left" vertical="center" wrapText="1" readingOrder="1"/>
    </xf>
    <xf numFmtId="0" fontId="4" fillId="0" borderId="1" xfId="0" applyFont="1" applyBorder="1" applyAlignment="1">
      <alignment horizontal="left" vertical="center" wrapText="1"/>
    </xf>
    <xf numFmtId="0" fontId="2" fillId="6" borderId="1" xfId="0" applyFont="1" applyFill="1" applyBorder="1" applyAlignment="1">
      <alignment horizontal="center"/>
    </xf>
    <xf numFmtId="0" fontId="2" fillId="6" borderId="2"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41"/>
  <sheetViews>
    <sheetView tabSelected="1" topLeftCell="C1" zoomScaleNormal="100" workbookViewId="0">
      <selection activeCell="L69" sqref="L69"/>
    </sheetView>
  </sheetViews>
  <sheetFormatPr defaultRowHeight="15.75" x14ac:dyDescent="0.25"/>
  <cols>
    <col min="1" max="1" width="50.42578125" customWidth="1"/>
    <col min="2" max="2" width="63.42578125" customWidth="1"/>
    <col min="3" max="3" width="58.42578125" style="34" customWidth="1"/>
    <col min="4" max="4" width="15.140625" style="34" customWidth="1"/>
    <col min="5" max="5" width="11.5703125" style="34" customWidth="1"/>
    <col min="6" max="6" width="12.140625" style="43" customWidth="1"/>
    <col min="7" max="47" width="8.7109375" style="22"/>
  </cols>
  <sheetData>
    <row r="1" spans="1:47" x14ac:dyDescent="0.25">
      <c r="C1" s="44"/>
      <c r="D1" s="44"/>
      <c r="E1" s="44"/>
      <c r="F1" s="44"/>
    </row>
    <row r="2" spans="1:47" x14ac:dyDescent="0.25">
      <c r="E2" s="45" t="s">
        <v>44</v>
      </c>
      <c r="F2" s="45"/>
    </row>
    <row r="3" spans="1:47" ht="75.75" customHeight="1" x14ac:dyDescent="0.25">
      <c r="C3" s="35" t="s">
        <v>46</v>
      </c>
      <c r="D3" s="36"/>
      <c r="E3" s="46" t="s">
        <v>45</v>
      </c>
      <c r="F3" s="46"/>
      <c r="I3" s="27"/>
    </row>
    <row r="6" spans="1:47" s="1" customFormat="1" ht="21" x14ac:dyDescent="0.35">
      <c r="A6" s="2" t="s">
        <v>0</v>
      </c>
      <c r="B6" s="3" t="s">
        <v>1</v>
      </c>
      <c r="C6" s="3" t="s">
        <v>2</v>
      </c>
      <c r="D6" s="3" t="s">
        <v>3</v>
      </c>
      <c r="E6" s="3" t="s">
        <v>4</v>
      </c>
      <c r="F6" s="4" t="s">
        <v>5</v>
      </c>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55.5" customHeight="1" x14ac:dyDescent="0.25">
      <c r="A7" s="47" t="s">
        <v>6</v>
      </c>
      <c r="B7" s="13" t="s">
        <v>43</v>
      </c>
      <c r="C7" s="6" t="s">
        <v>7</v>
      </c>
      <c r="D7" s="28">
        <v>750</v>
      </c>
      <c r="E7" s="28">
        <v>1</v>
      </c>
      <c r="F7" s="7">
        <f>D7*E7</f>
        <v>750</v>
      </c>
    </row>
    <row r="8" spans="1:47" x14ac:dyDescent="0.25">
      <c r="A8" s="47"/>
      <c r="B8" s="5"/>
      <c r="C8" s="6" t="s">
        <v>42</v>
      </c>
      <c r="D8" s="28">
        <v>9700</v>
      </c>
      <c r="E8" s="28">
        <v>1</v>
      </c>
      <c r="F8" s="7">
        <f t="shared" ref="F8:F11" si="0">D8*E8</f>
        <v>9700</v>
      </c>
    </row>
    <row r="9" spans="1:47" x14ac:dyDescent="0.25">
      <c r="A9" s="47"/>
      <c r="B9" s="8"/>
      <c r="C9" s="6" t="s">
        <v>8</v>
      </c>
      <c r="D9" s="28">
        <v>1800</v>
      </c>
      <c r="E9" s="28">
        <v>1</v>
      </c>
      <c r="F9" s="7">
        <f t="shared" si="0"/>
        <v>1800</v>
      </c>
    </row>
    <row r="10" spans="1:47" x14ac:dyDescent="0.25">
      <c r="A10" s="47"/>
      <c r="B10" s="8"/>
      <c r="C10" s="6" t="s">
        <v>9</v>
      </c>
      <c r="D10" s="28">
        <v>1400</v>
      </c>
      <c r="E10" s="28">
        <v>1</v>
      </c>
      <c r="F10" s="7">
        <f t="shared" si="0"/>
        <v>1400</v>
      </c>
    </row>
    <row r="11" spans="1:47" x14ac:dyDescent="0.25">
      <c r="A11" s="47"/>
      <c r="B11" s="8"/>
      <c r="C11" s="6" t="s">
        <v>10</v>
      </c>
      <c r="D11" s="28">
        <v>170</v>
      </c>
      <c r="E11" s="28">
        <v>1</v>
      </c>
      <c r="F11" s="7">
        <f t="shared" si="0"/>
        <v>170</v>
      </c>
    </row>
    <row r="12" spans="1:47" x14ac:dyDescent="0.25">
      <c r="A12" s="47"/>
      <c r="B12" s="8"/>
      <c r="C12" s="9" t="s">
        <v>11</v>
      </c>
      <c r="D12" s="29"/>
      <c r="E12" s="29"/>
      <c r="F12" s="30">
        <f>SUM(F7:F11)</f>
        <v>13820</v>
      </c>
    </row>
    <row r="13" spans="1:47" s="10" customFormat="1" ht="30.95" customHeight="1" x14ac:dyDescent="0.25">
      <c r="A13" s="48" t="s">
        <v>12</v>
      </c>
      <c r="B13" s="49" t="s">
        <v>13</v>
      </c>
      <c r="C13" s="31" t="s">
        <v>14</v>
      </c>
      <c r="D13" s="16">
        <v>5500</v>
      </c>
      <c r="E13" s="16">
        <v>1</v>
      </c>
      <c r="F13" s="7">
        <f>D13*E13</f>
        <v>5500</v>
      </c>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row>
    <row r="14" spans="1:47" s="12" customFormat="1" x14ac:dyDescent="0.25">
      <c r="A14" s="48"/>
      <c r="B14" s="49"/>
      <c r="C14" s="11" t="s">
        <v>15</v>
      </c>
      <c r="D14" s="16">
        <v>7000</v>
      </c>
      <c r="E14" s="16">
        <v>2</v>
      </c>
      <c r="F14" s="7">
        <f>D14*E14</f>
        <v>14000</v>
      </c>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row>
    <row r="15" spans="1:47" s="12" customFormat="1" ht="31.5" x14ac:dyDescent="0.25">
      <c r="A15" s="48"/>
      <c r="B15" s="49"/>
      <c r="C15" s="11" t="s">
        <v>16</v>
      </c>
      <c r="D15" s="16">
        <v>5000</v>
      </c>
      <c r="E15" s="16">
        <v>12</v>
      </c>
      <c r="F15" s="7">
        <f>D15*E15</f>
        <v>60000</v>
      </c>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row>
    <row r="16" spans="1:47" s="12" customFormat="1" ht="19.5" customHeight="1" x14ac:dyDescent="0.25">
      <c r="A16" s="48"/>
      <c r="B16" s="49"/>
      <c r="C16" s="11" t="s">
        <v>9</v>
      </c>
      <c r="D16" s="16">
        <v>10000</v>
      </c>
      <c r="E16" s="16">
        <v>1</v>
      </c>
      <c r="F16" s="7">
        <f>D16*E16</f>
        <v>10000</v>
      </c>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row>
    <row r="17" spans="1:47" s="12" customFormat="1" x14ac:dyDescent="0.25">
      <c r="A17" s="48"/>
      <c r="B17" s="49"/>
      <c r="C17" s="11" t="s">
        <v>10</v>
      </c>
      <c r="D17" s="16">
        <v>1200</v>
      </c>
      <c r="E17" s="16">
        <v>1</v>
      </c>
      <c r="F17" s="7">
        <f>D17*E17</f>
        <v>1200</v>
      </c>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row>
    <row r="18" spans="1:47" s="12" customFormat="1" ht="83.45" customHeight="1" x14ac:dyDescent="0.25">
      <c r="A18" s="48"/>
      <c r="B18" s="49"/>
      <c r="C18" s="9" t="s">
        <v>11</v>
      </c>
      <c r="D18" s="29"/>
      <c r="E18" s="29"/>
      <c r="F18" s="30">
        <f>SUM(F13:F17)</f>
        <v>90700</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row>
    <row r="19" spans="1:47" s="34" customFormat="1" ht="31.5" x14ac:dyDescent="0.25">
      <c r="A19" s="50" t="s">
        <v>17</v>
      </c>
      <c r="B19" s="32" t="s">
        <v>18</v>
      </c>
      <c r="C19" s="11" t="s">
        <v>19</v>
      </c>
      <c r="D19" s="16">
        <v>15000</v>
      </c>
      <c r="E19" s="16">
        <v>1</v>
      </c>
      <c r="F19" s="7">
        <f t="shared" ref="F19:F24" si="1">D19*E19</f>
        <v>15000</v>
      </c>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row>
    <row r="20" spans="1:47" s="34" customFormat="1" ht="31.5" x14ac:dyDescent="0.25">
      <c r="A20" s="50"/>
      <c r="B20" s="32" t="s">
        <v>20</v>
      </c>
      <c r="C20" s="11" t="s">
        <v>21</v>
      </c>
      <c r="D20" s="16">
        <v>5000</v>
      </c>
      <c r="E20" s="16">
        <v>1</v>
      </c>
      <c r="F20" s="7">
        <f t="shared" si="1"/>
        <v>5000</v>
      </c>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row>
    <row r="21" spans="1:47" s="34" customFormat="1" ht="21.75" customHeight="1" x14ac:dyDescent="0.25">
      <c r="A21" s="50"/>
      <c r="B21" s="32" t="s">
        <v>22</v>
      </c>
      <c r="C21" s="11" t="s">
        <v>23</v>
      </c>
      <c r="D21" s="16">
        <v>7000</v>
      </c>
      <c r="E21" s="16">
        <v>10</v>
      </c>
      <c r="F21" s="7">
        <f t="shared" si="1"/>
        <v>70000</v>
      </c>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row>
    <row r="22" spans="1:47" s="34" customFormat="1" ht="20.25" customHeight="1" x14ac:dyDescent="0.25">
      <c r="A22" s="50"/>
      <c r="B22" s="32" t="s">
        <v>24</v>
      </c>
      <c r="C22" s="11" t="s">
        <v>25</v>
      </c>
      <c r="D22" s="16">
        <v>10000</v>
      </c>
      <c r="E22" s="16">
        <v>2</v>
      </c>
      <c r="F22" s="7">
        <f t="shared" si="1"/>
        <v>20000</v>
      </c>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row>
    <row r="23" spans="1:47" s="34" customFormat="1" ht="31.5" x14ac:dyDescent="0.25">
      <c r="A23" s="50"/>
      <c r="B23" s="32" t="s">
        <v>26</v>
      </c>
      <c r="C23" s="6" t="s">
        <v>9</v>
      </c>
      <c r="D23" s="16">
        <v>10000</v>
      </c>
      <c r="E23" s="16">
        <v>1</v>
      </c>
      <c r="F23" s="7">
        <f t="shared" si="1"/>
        <v>10000</v>
      </c>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row>
    <row r="24" spans="1:47" s="34" customFormat="1" x14ac:dyDescent="0.25">
      <c r="A24" s="50"/>
      <c r="B24" s="16"/>
      <c r="C24" s="11" t="s">
        <v>10</v>
      </c>
      <c r="D24" s="16">
        <v>1000</v>
      </c>
      <c r="E24" s="16">
        <v>1</v>
      </c>
      <c r="F24" s="7">
        <f t="shared" si="1"/>
        <v>1000</v>
      </c>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row>
    <row r="25" spans="1:47" s="34" customFormat="1" x14ac:dyDescent="0.25">
      <c r="A25" s="50"/>
      <c r="B25" s="16"/>
      <c r="C25" s="9" t="s">
        <v>11</v>
      </c>
      <c r="D25" s="29"/>
      <c r="E25" s="29"/>
      <c r="F25" s="30">
        <f>SUM(F19:F24)</f>
        <v>121000</v>
      </c>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row>
    <row r="26" spans="1:47" s="34" customFormat="1" x14ac:dyDescent="0.25">
      <c r="A26" s="15" t="s">
        <v>27</v>
      </c>
      <c r="B26" s="16"/>
      <c r="C26" s="17"/>
      <c r="D26" s="16"/>
      <c r="E26" s="16"/>
      <c r="F26" s="7"/>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row>
    <row r="27" spans="1:47" s="34" customFormat="1" ht="20.25" customHeight="1" x14ac:dyDescent="0.25">
      <c r="A27" s="15"/>
      <c r="B27" s="32" t="s">
        <v>28</v>
      </c>
      <c r="C27" s="11" t="s">
        <v>29</v>
      </c>
      <c r="D27" s="16">
        <v>3500</v>
      </c>
      <c r="E27" s="16">
        <v>1</v>
      </c>
      <c r="F27" s="7">
        <f t="shared" ref="F27:F33" si="2">D27*E27</f>
        <v>3500</v>
      </c>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row>
    <row r="28" spans="1:47" s="34" customFormat="1" ht="19.5" customHeight="1" x14ac:dyDescent="0.25">
      <c r="A28" s="15"/>
      <c r="B28" s="32" t="s">
        <v>30</v>
      </c>
      <c r="C28" s="11" t="s">
        <v>31</v>
      </c>
      <c r="D28" s="16">
        <v>4700</v>
      </c>
      <c r="E28" s="16">
        <v>1</v>
      </c>
      <c r="F28" s="7">
        <f t="shared" si="2"/>
        <v>4700</v>
      </c>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row>
    <row r="29" spans="1:47" s="34" customFormat="1" ht="19.5" customHeight="1" x14ac:dyDescent="0.25">
      <c r="A29" s="15"/>
      <c r="B29" s="32" t="s">
        <v>32</v>
      </c>
      <c r="C29" s="11" t="s">
        <v>33</v>
      </c>
      <c r="D29" s="16">
        <v>20000</v>
      </c>
      <c r="E29" s="16">
        <v>1</v>
      </c>
      <c r="F29" s="7">
        <f t="shared" si="2"/>
        <v>20000</v>
      </c>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row>
    <row r="30" spans="1:47" s="34" customFormat="1" ht="47.25" x14ac:dyDescent="0.25">
      <c r="A30" s="15"/>
      <c r="B30" s="16"/>
      <c r="C30" s="11" t="s">
        <v>34</v>
      </c>
      <c r="D30" s="16">
        <v>3200</v>
      </c>
      <c r="E30" s="16">
        <v>8</v>
      </c>
      <c r="F30" s="7">
        <f t="shared" si="2"/>
        <v>25600</v>
      </c>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row>
    <row r="31" spans="1:47" s="34" customFormat="1" x14ac:dyDescent="0.25">
      <c r="A31" s="15"/>
      <c r="B31" s="16"/>
      <c r="C31" s="11" t="s">
        <v>35</v>
      </c>
      <c r="D31" s="16">
        <v>9700</v>
      </c>
      <c r="E31" s="16">
        <v>16</v>
      </c>
      <c r="F31" s="7">
        <f t="shared" si="2"/>
        <v>155200</v>
      </c>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row>
    <row r="32" spans="1:47" s="34" customFormat="1" ht="31.5" x14ac:dyDescent="0.25">
      <c r="A32" s="15"/>
      <c r="B32" s="16"/>
      <c r="C32" s="11" t="s">
        <v>36</v>
      </c>
      <c r="D32" s="16">
        <v>2800</v>
      </c>
      <c r="E32" s="16">
        <v>8</v>
      </c>
      <c r="F32" s="7">
        <f t="shared" si="2"/>
        <v>22400</v>
      </c>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row>
    <row r="33" spans="1:47" s="34" customFormat="1" ht="31.5" x14ac:dyDescent="0.25">
      <c r="A33" s="15"/>
      <c r="B33" s="16"/>
      <c r="C33" s="11" t="s">
        <v>37</v>
      </c>
      <c r="D33" s="16">
        <v>1800</v>
      </c>
      <c r="E33" s="16">
        <v>8</v>
      </c>
      <c r="F33" s="7">
        <f t="shared" si="2"/>
        <v>14400</v>
      </c>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row>
    <row r="34" spans="1:47" x14ac:dyDescent="0.25">
      <c r="A34" s="15"/>
      <c r="B34" s="16"/>
      <c r="C34" s="37" t="s">
        <v>11</v>
      </c>
      <c r="D34" s="29"/>
      <c r="E34" s="29"/>
      <c r="F34" s="30">
        <f>SUM(F27:F33)</f>
        <v>245800</v>
      </c>
    </row>
    <row r="35" spans="1:47" ht="21" x14ac:dyDescent="0.35">
      <c r="A35" s="51" t="s">
        <v>38</v>
      </c>
      <c r="B35" s="52"/>
      <c r="C35" s="52"/>
      <c r="D35" s="16"/>
      <c r="E35" s="16"/>
      <c r="F35" s="7"/>
    </row>
    <row r="36" spans="1:47" ht="21" customHeight="1" x14ac:dyDescent="0.25">
      <c r="A36" s="18" t="s">
        <v>41</v>
      </c>
      <c r="B36" s="19" t="s">
        <v>39</v>
      </c>
      <c r="C36" s="38"/>
      <c r="D36" s="16">
        <v>12500</v>
      </c>
      <c r="E36" s="16">
        <v>1</v>
      </c>
      <c r="F36" s="39">
        <f>D36*E36</f>
        <v>12500</v>
      </c>
    </row>
    <row r="37" spans="1:47" x14ac:dyDescent="0.25">
      <c r="A37" s="20" t="s">
        <v>40</v>
      </c>
      <c r="B37" s="14"/>
      <c r="C37" s="21"/>
      <c r="D37" s="16">
        <v>15000</v>
      </c>
      <c r="E37" s="16">
        <v>1</v>
      </c>
      <c r="F37" s="39">
        <f>D37*E37</f>
        <v>15000</v>
      </c>
    </row>
    <row r="38" spans="1:47" ht="16.5" thickBot="1" x14ac:dyDescent="0.3">
      <c r="A38" s="25"/>
      <c r="B38" s="26"/>
      <c r="C38" s="40" t="s">
        <v>11</v>
      </c>
      <c r="D38" s="41"/>
      <c r="E38" s="41"/>
      <c r="F38" s="42">
        <f>F12+F18+F25+F34+F36+F37</f>
        <v>498820</v>
      </c>
    </row>
    <row r="41" spans="1:47" x14ac:dyDescent="0.25">
      <c r="C41" s="44"/>
      <c r="D41" s="44"/>
      <c r="E41" s="44"/>
      <c r="F41" s="44"/>
    </row>
  </sheetData>
  <mergeCells count="9">
    <mergeCell ref="C1:F1"/>
    <mergeCell ref="E2:F2"/>
    <mergeCell ref="E3:F3"/>
    <mergeCell ref="C41:F41"/>
    <mergeCell ref="A7:A12"/>
    <mergeCell ref="A13:A18"/>
    <mergeCell ref="B13:B18"/>
    <mergeCell ref="A19:A25"/>
    <mergeCell ref="A35:C35"/>
  </mergeCells>
  <pageMargins left="0.70866141732283472" right="0.70866141732283472" top="0.74803149606299213" bottom="0.74803149606299213" header="0.31496062992125984" footer="0.31496062992125984"/>
  <pageSetup paperSize="9" scale="47"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Inese Kublicka</dc:creator>
  <cp:lastModifiedBy>Sigita Zvaigzne</cp:lastModifiedBy>
  <cp:lastPrinted>2021-05-26T08:02:03Z</cp:lastPrinted>
  <dcterms:created xsi:type="dcterms:W3CDTF">2021-05-26T07:54:06Z</dcterms:created>
  <dcterms:modified xsi:type="dcterms:W3CDTF">2021-05-31T13:19:27Z</dcterms:modified>
</cp:coreProperties>
</file>