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a.osina\Desktop\Covid piemaksas un virsstundu apmaksa\LNG rīk proj_riska piemaksas 2021_maijs\Uz FM\"/>
    </mc:Choice>
  </mc:AlternateContent>
  <bookViews>
    <workbookView xWindow="0" yWindow="0" windowWidth="23040" windowHeight="9192"/>
  </bookViews>
  <sheets>
    <sheet name="P3_VPK_piem_maijs" sheetId="10" r:id="rId1"/>
  </sheets>
  <definedNames>
    <definedName name="_xlnm.Print_Titles" localSheetId="0">P3_VPK_piem_maijs!$10:$10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10" l="1"/>
  <c r="H12" i="10" s="1"/>
  <c r="H11" i="10" s="1"/>
  <c r="G13" i="10"/>
</calcChain>
</file>

<file path=xl/sharedStrings.xml><?xml version="1.0" encoding="utf-8"?>
<sst xmlns="http://schemas.openxmlformats.org/spreadsheetml/2006/main" count="101" uniqueCount="44">
  <si>
    <t>Struktūrvienība</t>
  </si>
  <si>
    <t>Amats</t>
  </si>
  <si>
    <t>“Par finanšu līdzekļu piešķiršanu no valsts budžeta programmas</t>
  </si>
  <si>
    <t xml:space="preserve"> “Līdzekļi neparedzētiem gadījumiem”” sākotnējās ietekmes novērtējuma ziņojumam (anotācijai)</t>
  </si>
  <si>
    <t>Atskaites periodā nodienēto  stundu skaits</t>
  </si>
  <si>
    <t>Ministru kabineta rīkojuma projekta</t>
  </si>
  <si>
    <t>3.pielikums</t>
  </si>
  <si>
    <t>Nr. p.k.</t>
  </si>
  <si>
    <t>Mēnešalga (EUR)</t>
  </si>
  <si>
    <t>Stundas likme 
(EUR)</t>
  </si>
  <si>
    <t>Pamatojums</t>
  </si>
  <si>
    <t>Izmaksai aprēķinātais piemaksas apmērs
(EUR)</t>
  </si>
  <si>
    <t>×</t>
  </si>
  <si>
    <t>DD VSAOI 23.59%</t>
  </si>
  <si>
    <t>Izdevumi kopā (EKK 1000):</t>
  </si>
  <si>
    <t>Valsts policijas koledža</t>
  </si>
  <si>
    <t>Piemaksa par darbu paaugstināta riska un slodzes apstākļos ārkārtas sabiedrības veselības apdraudējumā saistībā ar “Covid-19” uzliesmojumu un seku novēršanu par periodu no 2021.gada 1. maija līdz 31.maijam</t>
  </si>
  <si>
    <t>kopā</t>
  </si>
  <si>
    <t>Kadetu nodaļa</t>
  </si>
  <si>
    <t>kadets</t>
  </si>
  <si>
    <t>Sabiedriskās kārtības nodrošināšanas pasākumi, kas saistīti ar Covid-19 ierobežojumiem.  ENŽ-015144;ENŽ-015142; Piedalīšanās sabiedrisko ēdināšanas pakalpojumu klātienē ārtelpās pārbaudes reidā, pārbaudes aktu līdzsastādīšana. Pārbaude veikta divos objektos. (18.05.2021.); Procesuālās darbības: ENŽ 014615 piedalīšanās; paskaidrojumu pieņemšanā,iesniegumā Nr.20/19-117862; ENŽ-015110 Piedalīšanās iesnieguma pieņemšanā iecirknī Jelgavas ielā 65,Kuldīgā. ENŽ-014636 Piedalīšanās liecinieku nopratināšanā (18.05.2021.)ENŽ-015291  Pie atbildības saucamās personas paskaidrojuma pieņemšana, ceļu satiksmes negadījuma noformēšana (20.05.2021.);ENŽ 015707 darbs notikuma vietā ar iesniedzēju, pieņemtas 2 liecinieku liecības.ENŽ 015710 darbs notikuma vietā, notikuma vietas apskate, piedaloties lieciniekam. (24.05.2021.); ENŽ 016064 darbs notikuma vietā ar cietušo, pieņemta cietušā liecība, viena liecinieka liecība. (28.05.2021.);  ENŽ016341, Iesnieguma pieņemšana, aptauja, paskaidrojums; ENŽ016363 iesnieguma pieņemšana, nepilngadīgās personas paskaidrojums (31.05.2021.)</t>
  </si>
  <si>
    <t>atbalsta pasākumus veselības aizsardzības iestādēm – karantīnas pasākumu veikšanā, ka arī NMPD; procesuālās darbības, pakalpojuma sniegšanu vai pārrunu vedēja pienākumus tiešā vai ilgstošā kontaktā ar pakalpojuma saņēmējiem vai procesa dalībniekiem (ilgāk par 10 minūtēm);</t>
  </si>
  <si>
    <t xml:space="preserve"> 24.05.2021. procesuālās darbības (ilgāk par 10 minūtēm)  1 kriminālprocesā.</t>
  </si>
  <si>
    <t>21.05.2021. kontroles pasākumi (tiešā saskarē), par komersantu pienākumu izpildīšanu objektos, sabiedrībai publiski pieejamās telpās, kas veicamas pulcējoties, pārbaudītas 1 sabiedriskā iestāde, pārkāpumi nav konstatēti. 17., 18., 20., 21., 24., 27., 28.05.2021. procesuālās darbības (ilgāk par 10 minūtēm) 4 APAS procesos, 8 ENŽ materiālos.</t>
  </si>
  <si>
    <t>17. 19., 21.05.2021. procesuālās darbības (ilgāk par 10 minūtēm) 14 ENŽ materiālos.</t>
  </si>
  <si>
    <t xml:space="preserve">26.05.2021. kontroles pasākumi (tiešā saskarē), par komersantu pienākumu izpildīšanu objektos, sabiedrībai publiski pieejamās telpās, kas veicamas pulcējoties, pārbaudīta 1 sabiedriskāsiestāde, pārkāpumi nav konstatēti  .26.05.; 28.05.2021. piedalījās procesuālās darbības (ilgāk par 10 minūtēm) 2  ENŽ, paskaidrojuma pieņemšana. </t>
  </si>
  <si>
    <t xml:space="preserve"> Procesuālas darbības.</t>
  </si>
  <si>
    <t xml:space="preserve">QR koda pārbaude pierobežā. Procesuālo darbību veikšana. (04.05.; 06.05.) </t>
  </si>
  <si>
    <t xml:space="preserve">Amatpersona piedalījās sabiedriskās kārtības nodrošināšanas pasākumos, kas saistīti ar COVID-19 ierobežojumiem, personu aizturēšana,nogādāšana (08.05.) procesuālas darbības (08.05.)  </t>
  </si>
  <si>
    <t xml:space="preserve">Amatpersona piedalījās sabiedriskās kārtības nodrošināšanas pasākumos, kas saistīti ar COVID-19 ierobežojumiem,personu aizturēšana,nogādāšana (08.05.) procesuālas darbības (08.05.)  </t>
  </si>
  <si>
    <t>Piedalījās procesuālās darbībās, pakalpojuma sniegšanā tiešā vai ilgstošā kontaktā ar pakalpojuma saņēmējiem vai procesa dalībniekiem.</t>
  </si>
  <si>
    <t>27.05.2021 enž personas aizturēšana, administratīvā procesa noformēšana, MK noteikumu nr 360 ievērošanas kontrole; 28.05.2021 divu personu konvojēšana uz ĪAB</t>
  </si>
  <si>
    <t>19.05.2021 enž-  personas kratīšana, enž- - paskaidrojuma pieņemšana; 24.05.2021 enž- paskaidrojumu pieņemšana, atsevišķajam uzdevumam liecinieka nopratināšana; 26.05.2021 enž-  personas kratīšana, enž-procesuālās darbības.</t>
  </si>
  <si>
    <t>24.05.2021 enž-  paskaidrojumu pieņemšana, atsevišķajam uzdevumam liecinieka nopratināšana; 27.05.2021 MK noteikumu Nr.360 ievērošanas kontrole, enž-  procesuālās darbības</t>
  </si>
  <si>
    <t>19.05.2021 enž-  procesuālās darbības; 26.06.2021 enž- procesuālās darbības</t>
  </si>
  <si>
    <t>24.05.2021 enž-paskaidrojuma pieņemšana; 25.05.2021 pagadu aizsardzības izpilde; 26.06.2021 enž-  paskaidrojuma pieņemšana; 27.05.2021  MK noteikumu Nr.360 ievērošanas kontrole, enž-  liecinieka nopratiināšana</t>
  </si>
  <si>
    <t>Veica procesuālās darbības kriminālprocesā ; veica personu īslaicīgu apsargāšanu struktūrvienības telpās</t>
  </si>
  <si>
    <t xml:space="preserve">22.05.2021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t>
  </si>
  <si>
    <t>Veica pārbaudi kā iecirkņa apkalpojamajā teritorijā esošās tirdzniecības vietas ievēro tām ar MK noteikumiem Nr.360 no 09.06.2020 noteiktās epidemioloģisko drošības noteikumu prasības valstī izsludinātās ārkārtējās situācijas laikā un kā personas ievēro ar MK rīkojumu Nr.655 no 06.11.2020 noteiktos pulcēšanās, privātu pasākumu aizliegumus un epidemioloģiskās drošības prasības, un MK noteikumos Nr.360 no 09.06.2020 noteiktos epidemioloģiskās drošības pasākumus, kas veicami, lai ierobežotu Covid-19 infekcijas izplatību valstī izsludinātās ārkārtējās situācijas laikā atbilstoši apstiprinātajiem reida plāniem, veica procesuālās darbības kriminālprocesos pieņemot iesniegumus un nopratinot personas, veicot aptaujas, veica izmeklēšanas darbības administratīvo pārkāpumu procesos, pildīja atsevišķos uzdevumus tiešā un ilgstošā kontaktā ar personām.</t>
  </si>
  <si>
    <t>Tiešā vai ilgstošā kontaktā ar pakalpojuma saņēmējiem vai procesa dalībniekiem (ilgāk par 10 minūtēm) procesuālās darbībās, pakalpojuma sniegšana vai pārrunu vedēja pienākumi. Personu aizturēšana un konvojēšana (nav pamatpienākums).</t>
  </si>
  <si>
    <t xml:space="preserve">Procesuālo darbību veikšana VNR </t>
  </si>
  <si>
    <t xml:space="preserve">Paskaidrojuma pieņemšana no cietušā  administratīvā pārkāpuma procesā  09:00-10:00 (20.05.2021.)
Paskaidrojuma pieņemšana no liecinieces  administratīvā pārkāpuma procesā  13:00-14:00    ( 20.05.2021.)
Paskaidrojuma pieņemšana no pie atbildības saucamās personas  administratīvā pārkāpuma procesā   14:00-15:00 (20.05.2021.); Paskaidrojuma pieņemšana no liecinieka  administratīvā pārkāpuma procesā   15:00-16:00 (20.05.2021.); Paskaidrojuma pieņemšana no  14:30-15:00 (21.05.2021.); Paskaidrojuma pieņemšana no 15:00-15:30 (21.05.2021.); Paskaidrojuma pieņemšana no pie atbildības saucamās personas  administratīvā pārkāpuma procesā  09:00-10:00 (27.05.2021.); Paskaidrojuma pieņemšana no pie atbildības saucamās personas  administratīvā pārkāpuma procesā  11:00-12:00 (27.05.2021.); Paskaidrojuma pieņemšana no nepilngadīgās  12:30-13:00 (28.05.2021.); Paskaidrojuma pieņemšana , 13:00-14:00 (28.05.2021.)
Paskaidrojuma pieņemšana no nepilngadīgā , 14:30 – 15:00 (28.05.2021.); Paskaidrojuma pieņemšana no pie atbildības saucamās personas  administratīvā pārkāpuma procesā  08.30-09.30 (31.05.2021.); Paskaidrojuma pieņemšana no nepilngadīgā liecinieka  administratīvā pārkāpuma procesā  09:30 – 10:00 (31.05.2021.); Paskaidrojuma pieņemšana no nepilngadīgā liecinieka  administratīvā pārkāpuma procesā  10:00-10:30 (31.05.2021.); Paskaidrojuma pieņemšana no liecinieka  administratīvā pārkāpuma lietā  14:00-14:30 (31.05.2021.); Paskaidrojuma pieņemšana no pie atbildības saucamās personas  administratīvā pārkāpuma procesā  14:30-15:30 (31.05.2021.) </t>
  </si>
  <si>
    <t xml:space="preserve">2020. gada 9. jūnija Ministru kabineta noteikumos Nr. 360 "Epidemiologiskas drošības pasākumi Covid-19 infekcijas izplatības ierobežošanai" ierobežojumu ievērošanas kontroli Nr.20/10-58-301ip.                                                                </t>
  </si>
  <si>
    <t xml:space="preserve">2020. gada 9. jūnija Ministru kabineta noteikumos Nr. 360 "Epidemiologiskas drošības pasākumi Covid-19 infekcijas izplatības ierobežošanai" ierobežojumu ievērošanas kontroli Nr.20/10-58-301ip.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</si>
</sst>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b/>
      <sz val="16"/>
      <name val="Times New Roman"/>
      <family val="1"/>
      <charset val="186"/>
    </font>
    <font>
      <sz val="10"/>
      <name val="Arial"/>
      <family val="2"/>
      <charset val="186"/>
    </font>
    <font>
      <sz val="11"/>
      <name val="Times New Roman"/>
      <family val="1"/>
      <charset val="186"/>
    </font>
    <font>
      <b/>
      <sz val="10"/>
      <color theme="1"/>
      <name val="Times New Roman"/>
      <family val="1"/>
      <charset val="186"/>
    </font>
    <font>
      <sz val="11"/>
      <color theme="1"/>
      <name val="Times New Roman"/>
      <family val="1"/>
      <charset val="186"/>
    </font>
    <font>
      <b/>
      <sz val="11"/>
      <color theme="1"/>
      <name val="Times New Roman"/>
      <family val="1"/>
      <charset val="186"/>
    </font>
    <font>
      <sz val="10"/>
      <name val="Arial"/>
      <family val="2"/>
      <charset val="186"/>
    </font>
    <font>
      <b/>
      <sz val="14"/>
      <color theme="1"/>
      <name val="Times New Roman"/>
      <family val="1"/>
      <charset val="186"/>
    </font>
    <font>
      <sz val="9"/>
      <name val="Times New Roman"/>
      <family val="1"/>
      <charset val="186"/>
    </font>
    <font>
      <sz val="11"/>
      <color theme="0" tint="-0.249977111117893"/>
      <name val="Times New Roman"/>
      <family val="1"/>
      <charset val="186"/>
    </font>
    <font>
      <sz val="10"/>
      <color theme="1"/>
      <name val="Times New Roman"/>
      <family val="1"/>
      <charset val="186"/>
    </font>
    <font>
      <sz val="10"/>
      <name val="Times New Roman"/>
      <family val="1"/>
      <charset val="186"/>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theme="2" tint="-0.249977111117893"/>
      </left>
      <right style="thin">
        <color theme="0" tint="-0.499984740745262"/>
      </right>
      <top style="thin">
        <color theme="2" tint="-0.249977111117893"/>
      </top>
      <bottom style="thin">
        <color theme="0" tint="-0.499984740745262"/>
      </bottom>
      <diagonal/>
    </border>
    <border>
      <left style="thin">
        <color theme="0" tint="-0.499984740745262"/>
      </left>
      <right style="thin">
        <color theme="0" tint="-0.499984740745262"/>
      </right>
      <top style="thin">
        <color theme="2" tint="-0.249977111117893"/>
      </top>
      <bottom style="thin">
        <color theme="0" tint="-0.499984740745262"/>
      </bottom>
      <diagonal/>
    </border>
    <border>
      <left style="thin">
        <color theme="0" tint="-0.499984740745262"/>
      </left>
      <right style="thin">
        <color theme="0" tint="-0.499984740745262"/>
      </right>
      <top style="thin">
        <color theme="2" tint="-0.249977111117893"/>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7">
    <xf numFmtId="0" fontId="0" fillId="0" borderId="0"/>
    <xf numFmtId="0" fontId="8" fillId="0" borderId="0"/>
    <xf numFmtId="0" fontId="10" fillId="0" borderId="0"/>
    <xf numFmtId="0" fontId="7" fillId="0" borderId="0"/>
    <xf numFmtId="0" fontId="7" fillId="0" borderId="0"/>
    <xf numFmtId="0" fontId="7" fillId="0" borderId="0"/>
    <xf numFmtId="0" fontId="6" fillId="0" borderId="0"/>
    <xf numFmtId="0" fontId="6" fillId="0" borderId="0"/>
    <xf numFmtId="0" fontId="5" fillId="0" borderId="0"/>
    <xf numFmtId="0" fontId="4" fillId="0" borderId="0"/>
    <xf numFmtId="0" fontId="15"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0">
    <xf numFmtId="0" fontId="0" fillId="0" borderId="0" xfId="0"/>
    <xf numFmtId="0" fontId="13" fillId="0" borderId="0" xfId="21" applyFont="1" applyAlignment="1">
      <alignment horizontal="center" vertical="center" wrapText="1"/>
    </xf>
    <xf numFmtId="0" fontId="13" fillId="0" borderId="0" xfId="21" applyFont="1" applyAlignment="1">
      <alignment vertical="center" wrapText="1"/>
    </xf>
    <xf numFmtId="3" fontId="13" fillId="0" borderId="0" xfId="21" applyNumberFormat="1" applyFont="1" applyAlignment="1">
      <alignment vertical="center" wrapText="1"/>
    </xf>
    <xf numFmtId="1" fontId="11" fillId="4" borderId="0" xfId="0" applyNumberFormat="1" applyFont="1" applyFill="1" applyAlignment="1">
      <alignment horizontal="right"/>
    </xf>
    <xf numFmtId="0" fontId="13" fillId="0" borderId="0" xfId="22" applyFont="1" applyAlignment="1">
      <alignment vertical="center" wrapText="1"/>
    </xf>
    <xf numFmtId="0" fontId="11" fillId="4" borderId="0" xfId="0" applyFont="1" applyFill="1" applyAlignment="1">
      <alignment horizontal="right"/>
    </xf>
    <xf numFmtId="0" fontId="9" fillId="0" borderId="0" xfId="23" applyFont="1" applyAlignment="1">
      <alignment horizontal="left" vertical="center"/>
    </xf>
    <xf numFmtId="0" fontId="13" fillId="0" borderId="0" xfId="24" applyFont="1" applyAlignment="1">
      <alignment horizontal="center" vertical="center" wrapText="1"/>
    </xf>
    <xf numFmtId="0" fontId="13" fillId="0" borderId="0" xfId="24" applyFont="1" applyAlignment="1">
      <alignment vertical="center" wrapText="1"/>
    </xf>
    <xf numFmtId="3" fontId="13" fillId="4" borderId="0" xfId="24" applyNumberFormat="1" applyFont="1" applyFill="1" applyAlignment="1">
      <alignment vertical="center" wrapText="1"/>
    </xf>
    <xf numFmtId="0" fontId="13" fillId="4" borderId="0" xfId="24" applyFont="1" applyFill="1" applyAlignment="1">
      <alignment vertical="center" wrapText="1"/>
    </xf>
    <xf numFmtId="0" fontId="13" fillId="0" borderId="0" xfId="24" applyFont="1" applyAlignment="1">
      <alignment horizontal="left" vertical="center" wrapText="1"/>
    </xf>
    <xf numFmtId="0" fontId="18" fillId="4" borderId="0" xfId="24" applyFont="1" applyFill="1" applyAlignment="1">
      <alignment horizontal="center" vertical="center" wrapText="1"/>
    </xf>
    <xf numFmtId="0" fontId="11" fillId="4" borderId="0" xfId="24" applyFont="1" applyFill="1" applyAlignment="1">
      <alignment horizontal="center" vertical="center" wrapText="1"/>
    </xf>
    <xf numFmtId="0" fontId="16" fillId="0" borderId="0" xfId="24" applyFont="1" applyFill="1" applyBorder="1" applyAlignment="1">
      <alignment horizontal="center" vertical="center" wrapText="1"/>
    </xf>
    <xf numFmtId="0" fontId="16" fillId="0" borderId="0" xfId="24" applyFont="1" applyFill="1" applyBorder="1" applyAlignment="1">
      <alignment horizontal="left" vertical="center" wrapText="1"/>
    </xf>
    <xf numFmtId="0" fontId="16" fillId="0" borderId="0" xfId="24" applyFont="1" applyFill="1" applyBorder="1" applyAlignment="1">
      <alignment horizontal="right" vertical="center" wrapText="1"/>
    </xf>
    <xf numFmtId="0" fontId="13" fillId="0" borderId="0" xfId="25" applyFont="1" applyAlignment="1">
      <alignment horizontal="center" vertical="center" wrapText="1"/>
    </xf>
    <xf numFmtId="0" fontId="13" fillId="0" borderId="0" xfId="25" applyFont="1" applyAlignment="1">
      <alignment vertical="center" wrapText="1"/>
    </xf>
    <xf numFmtId="0" fontId="13" fillId="0" borderId="0" xfId="25" applyFont="1" applyAlignment="1">
      <alignment horizontal="left" vertical="center" wrapText="1"/>
    </xf>
    <xf numFmtId="3" fontId="13" fillId="0" borderId="0" xfId="25" applyNumberFormat="1" applyFont="1" applyAlignment="1">
      <alignment horizontal="center" vertical="center" wrapText="1"/>
    </xf>
    <xf numFmtId="0" fontId="14" fillId="0" borderId="2" xfId="21" applyFont="1" applyBorder="1" applyAlignment="1">
      <alignment horizontal="center" vertical="center" wrapText="1"/>
    </xf>
    <xf numFmtId="0" fontId="14" fillId="0" borderId="3" xfId="21" applyFont="1" applyBorder="1" applyAlignment="1">
      <alignment horizontal="center" vertical="center" wrapText="1"/>
    </xf>
    <xf numFmtId="3" fontId="14" fillId="4" borderId="3" xfId="21" applyNumberFormat="1" applyFont="1" applyFill="1" applyBorder="1" applyAlignment="1">
      <alignment horizontal="center" vertical="center" wrapText="1"/>
    </xf>
    <xf numFmtId="0" fontId="14" fillId="4" borderId="3" xfId="21" applyFont="1" applyFill="1" applyBorder="1" applyAlignment="1">
      <alignment horizontal="center" vertical="center" wrapText="1"/>
    </xf>
    <xf numFmtId="0" fontId="14" fillId="0" borderId="4" xfId="21" applyFont="1" applyFill="1" applyBorder="1" applyAlignment="1">
      <alignment horizontal="center" vertical="center" wrapText="1"/>
    </xf>
    <xf numFmtId="0" fontId="12" fillId="2" borderId="1" xfId="26" applyFont="1" applyFill="1" applyBorder="1" applyAlignment="1">
      <alignment horizontal="center" vertical="center" wrapText="1"/>
    </xf>
    <xf numFmtId="0" fontId="14" fillId="3" borderId="5" xfId="22" applyFont="1" applyFill="1" applyBorder="1" applyAlignment="1">
      <alignment horizontal="right" vertical="center" wrapText="1"/>
    </xf>
    <xf numFmtId="4" fontId="13" fillId="3" borderId="5" xfId="22" applyNumberFormat="1" applyFont="1" applyFill="1" applyBorder="1" applyAlignment="1">
      <alignment horizontal="center" vertical="center" wrapText="1"/>
    </xf>
    <xf numFmtId="3" fontId="14" fillId="3" borderId="5" xfId="22" applyNumberFormat="1" applyFont="1" applyFill="1" applyBorder="1" applyAlignment="1">
      <alignment horizontal="center" vertical="center" wrapText="1"/>
    </xf>
    <xf numFmtId="0" fontId="13" fillId="3" borderId="5" xfId="22" applyFont="1" applyFill="1" applyBorder="1" applyAlignment="1">
      <alignment horizontal="right" vertical="center" wrapText="1"/>
    </xf>
    <xf numFmtId="3" fontId="13" fillId="3" borderId="5" xfId="22" applyNumberFormat="1" applyFont="1" applyFill="1" applyBorder="1" applyAlignment="1">
      <alignment horizontal="center" vertical="center" wrapText="1"/>
    </xf>
    <xf numFmtId="0" fontId="14" fillId="5" borderId="5" xfId="22" applyFont="1" applyFill="1" applyBorder="1" applyAlignment="1">
      <alignment horizontal="center" vertical="center" wrapText="1"/>
    </xf>
    <xf numFmtId="0" fontId="14" fillId="5" borderId="5" xfId="22" applyFont="1" applyFill="1" applyBorder="1" applyAlignment="1">
      <alignment vertical="center"/>
    </xf>
    <xf numFmtId="3" fontId="14" fillId="5" borderId="5" xfId="22" applyNumberFormat="1" applyFont="1" applyFill="1" applyBorder="1" applyAlignment="1">
      <alignment vertical="center" wrapText="1"/>
    </xf>
    <xf numFmtId="0" fontId="14" fillId="5" borderId="5" xfId="22" applyFont="1" applyFill="1" applyBorder="1" applyAlignment="1">
      <alignment vertical="center" wrapText="1"/>
    </xf>
    <xf numFmtId="0" fontId="14" fillId="5" borderId="5" xfId="22" applyFont="1" applyFill="1" applyBorder="1" applyAlignment="1">
      <alignment horizontal="left" vertical="center" wrapText="1"/>
    </xf>
    <xf numFmtId="3" fontId="14" fillId="5" borderId="5" xfId="22" applyNumberFormat="1" applyFont="1" applyFill="1" applyBorder="1" applyAlignment="1">
      <alignment horizontal="center" vertical="center" wrapText="1"/>
    </xf>
    <xf numFmtId="0" fontId="14" fillId="0" borderId="0" xfId="22" applyFont="1" applyAlignment="1">
      <alignment vertical="center" wrapText="1"/>
    </xf>
    <xf numFmtId="0" fontId="19" fillId="0" borderId="5" xfId="22" applyFont="1" applyFill="1" applyBorder="1" applyAlignment="1">
      <alignment horizontal="center" vertical="center" wrapText="1"/>
    </xf>
    <xf numFmtId="0" fontId="19" fillId="0" borderId="5" xfId="22" applyFont="1" applyFill="1" applyBorder="1" applyAlignment="1">
      <alignment horizontal="center" vertical="center" wrapText="1" shrinkToFit="1"/>
    </xf>
    <xf numFmtId="0" fontId="20" fillId="0" borderId="5" xfId="22" applyFont="1" applyFill="1" applyBorder="1" applyAlignment="1">
      <alignment horizontal="center" vertical="center" wrapText="1"/>
    </xf>
    <xf numFmtId="3" fontId="19" fillId="4" borderId="5" xfId="22" applyNumberFormat="1" applyFont="1" applyFill="1" applyBorder="1" applyAlignment="1">
      <alignment horizontal="center" vertical="center" wrapText="1"/>
    </xf>
    <xf numFmtId="0" fontId="19" fillId="4" borderId="5" xfId="22" applyFont="1" applyFill="1" applyBorder="1" applyAlignment="1">
      <alignment horizontal="center" vertical="center" wrapText="1"/>
    </xf>
    <xf numFmtId="0" fontId="19" fillId="4" borderId="5" xfId="22" applyFont="1" applyFill="1" applyBorder="1" applyAlignment="1">
      <alignment horizontal="left" vertical="center" wrapText="1"/>
    </xf>
    <xf numFmtId="2" fontId="19" fillId="4" borderId="5" xfId="22" applyNumberFormat="1" applyFont="1" applyFill="1" applyBorder="1" applyAlignment="1">
      <alignment horizontal="center" vertical="center" wrapText="1"/>
    </xf>
    <xf numFmtId="0" fontId="13" fillId="0" borderId="0" xfId="22" applyFont="1" applyFill="1" applyBorder="1" applyAlignment="1">
      <alignment horizontal="center" vertical="center" wrapText="1"/>
    </xf>
    <xf numFmtId="0" fontId="13" fillId="0" borderId="0" xfId="22" applyFont="1" applyFill="1" applyBorder="1" applyAlignment="1">
      <alignment vertical="center" wrapText="1"/>
    </xf>
    <xf numFmtId="3" fontId="13" fillId="0" borderId="0" xfId="22" applyNumberFormat="1" applyFont="1" applyFill="1" applyBorder="1" applyAlignment="1">
      <alignment vertical="center" wrapText="1"/>
    </xf>
    <xf numFmtId="0" fontId="13" fillId="0" borderId="0" xfId="22" applyFont="1" applyFill="1" applyBorder="1" applyAlignment="1">
      <alignment horizontal="left" vertical="center" wrapText="1"/>
    </xf>
    <xf numFmtId="4" fontId="13" fillId="0" borderId="0" xfId="22" applyNumberFormat="1" applyFont="1" applyFill="1" applyBorder="1" applyAlignment="1">
      <alignment horizontal="center" vertical="center" wrapText="1"/>
    </xf>
    <xf numFmtId="0" fontId="13" fillId="0" borderId="0" xfId="22" applyFont="1" applyFill="1" applyAlignment="1">
      <alignment vertical="center" wrapText="1"/>
    </xf>
    <xf numFmtId="0" fontId="17" fillId="0" borderId="0" xfId="22" applyFont="1" applyAlignment="1">
      <alignment horizontal="center" vertical="center"/>
    </xf>
    <xf numFmtId="0" fontId="17" fillId="0" borderId="0" xfId="22" applyFont="1" applyAlignment="1">
      <alignment horizontal="left" vertical="center"/>
    </xf>
    <xf numFmtId="0" fontId="17" fillId="0" borderId="0" xfId="22" applyFont="1" applyAlignment="1">
      <alignment horizontal="right" vertical="center"/>
    </xf>
    <xf numFmtId="0" fontId="13" fillId="0" borderId="0" xfId="22" applyFont="1" applyAlignment="1">
      <alignment horizontal="center" vertical="center" wrapText="1"/>
    </xf>
    <xf numFmtId="3" fontId="13" fillId="0" borderId="0" xfId="22" applyNumberFormat="1" applyFont="1" applyAlignment="1">
      <alignment vertical="center" wrapText="1"/>
    </xf>
    <xf numFmtId="0" fontId="13" fillId="0" borderId="0" xfId="22" applyFont="1" applyAlignment="1">
      <alignment horizontal="left" vertical="center" wrapText="1"/>
    </xf>
    <xf numFmtId="4" fontId="13" fillId="0" borderId="0" xfId="22" applyNumberFormat="1" applyFont="1" applyAlignment="1">
      <alignment horizontal="center" vertical="center" wrapText="1"/>
    </xf>
  </cellXfs>
  <cellStyles count="27">
    <cellStyle name="Normal" xfId="0" builtinId="0"/>
    <cellStyle name="Normal 10" xfId="4"/>
    <cellStyle name="Normal 11" xfId="5"/>
    <cellStyle name="Normal 11 2" xfId="7"/>
    <cellStyle name="Normal 11 3" xfId="8"/>
    <cellStyle name="Normal 11 4" xfId="12"/>
    <cellStyle name="Normal 11 5" xfId="16"/>
    <cellStyle name="Normal 11 6" xfId="20"/>
    <cellStyle name="Normal 11 7" xfId="26"/>
    <cellStyle name="Normal 12" xfId="9"/>
    <cellStyle name="Normal 12 2" xfId="13"/>
    <cellStyle name="Normal 12 3" xfId="19"/>
    <cellStyle name="Normal 12 4" xfId="21"/>
    <cellStyle name="Normal 14" xfId="14"/>
    <cellStyle name="Normal 14 2" xfId="17"/>
    <cellStyle name="Normal 14 3" xfId="24"/>
    <cellStyle name="Normal 16" xfId="18"/>
    <cellStyle name="Normal 16 2" xfId="25"/>
    <cellStyle name="Normal 17" xfId="22"/>
    <cellStyle name="Normal 2" xfId="1"/>
    <cellStyle name="Normal 3" xfId="2"/>
    <cellStyle name="Normal 4" xfId="10"/>
    <cellStyle name="Normal 7" xfId="3"/>
    <cellStyle name="Normal 7 2" xfId="6"/>
    <cellStyle name="Normal 7 3" xfId="11"/>
    <cellStyle name="Normal 7 4" xfId="15"/>
    <cellStyle name="Normal 7 5"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H44"/>
  <sheetViews>
    <sheetView tabSelected="1" zoomScale="79" zoomScaleNormal="79" workbookViewId="0">
      <selection activeCell="N15" sqref="N15"/>
    </sheetView>
  </sheetViews>
  <sheetFormatPr defaultColWidth="9.21875" defaultRowHeight="13.8" x14ac:dyDescent="0.25"/>
  <cols>
    <col min="1" max="1" width="5.44140625" style="56" customWidth="1"/>
    <col min="2" max="2" width="20.21875" style="5" customWidth="1"/>
    <col min="3" max="3" width="22.5546875" style="56" customWidth="1"/>
    <col min="4" max="4" width="10.5546875" style="57" customWidth="1"/>
    <col min="5" max="5" width="14.21875" style="5" bestFit="1" customWidth="1"/>
    <col min="6" max="6" width="81.77734375" style="58" customWidth="1"/>
    <col min="7" max="7" width="14.21875" style="59" customWidth="1"/>
    <col min="8" max="8" width="15.77734375" style="56" customWidth="1"/>
    <col min="9" max="16384" width="9.21875" style="5"/>
  </cols>
  <sheetData>
    <row r="1" spans="1:8" x14ac:dyDescent="0.25">
      <c r="A1" s="1"/>
      <c r="B1" s="2"/>
      <c r="C1" s="2"/>
      <c r="D1" s="3"/>
      <c r="E1" s="2"/>
      <c r="F1" s="2"/>
      <c r="G1" s="1"/>
      <c r="H1" s="4" t="s">
        <v>6</v>
      </c>
    </row>
    <row r="2" spans="1:8" x14ac:dyDescent="0.25">
      <c r="A2" s="1"/>
      <c r="B2" s="2"/>
      <c r="C2" s="2"/>
      <c r="D2" s="3"/>
      <c r="E2" s="2"/>
      <c r="F2" s="2"/>
      <c r="G2" s="1"/>
      <c r="H2" s="6" t="s">
        <v>5</v>
      </c>
    </row>
    <row r="3" spans="1:8" x14ac:dyDescent="0.25">
      <c r="A3" s="1"/>
      <c r="B3" s="2"/>
      <c r="C3" s="2"/>
      <c r="D3" s="3"/>
      <c r="E3" s="2"/>
      <c r="F3" s="2"/>
      <c r="G3" s="1"/>
      <c r="H3" s="6" t="s">
        <v>2</v>
      </c>
    </row>
    <row r="4" spans="1:8" x14ac:dyDescent="0.25">
      <c r="A4" s="1"/>
      <c r="B4" s="2"/>
      <c r="C4" s="2"/>
      <c r="D4" s="3"/>
      <c r="E4" s="2"/>
      <c r="F4" s="2"/>
      <c r="G4" s="1"/>
      <c r="H4" s="6" t="s">
        <v>3</v>
      </c>
    </row>
    <row r="5" spans="1:8" x14ac:dyDescent="0.25">
      <c r="A5" s="1"/>
      <c r="B5" s="2"/>
      <c r="C5" s="2"/>
      <c r="D5" s="3"/>
      <c r="E5" s="2"/>
      <c r="F5" s="2"/>
      <c r="G5" s="1"/>
      <c r="H5" s="6"/>
    </row>
    <row r="6" spans="1:8" ht="20.399999999999999" x14ac:dyDescent="0.25">
      <c r="A6" s="1"/>
      <c r="B6" s="7" t="s">
        <v>15</v>
      </c>
      <c r="C6" s="2"/>
      <c r="D6" s="3"/>
      <c r="E6" s="2"/>
      <c r="F6" s="2"/>
      <c r="G6" s="1"/>
      <c r="H6" s="1"/>
    </row>
    <row r="7" spans="1:8" x14ac:dyDescent="0.25">
      <c r="A7" s="8"/>
      <c r="B7" s="9"/>
      <c r="C7" s="9"/>
      <c r="D7" s="10"/>
      <c r="E7" s="11"/>
      <c r="F7" s="12"/>
      <c r="G7" s="13"/>
      <c r="H7" s="14"/>
    </row>
    <row r="8" spans="1:8" ht="54.6" customHeight="1" x14ac:dyDescent="0.25">
      <c r="A8" s="15" t="s">
        <v>16</v>
      </c>
      <c r="B8" s="16"/>
      <c r="C8" s="15"/>
      <c r="D8" s="17"/>
      <c r="E8" s="17"/>
      <c r="F8" s="15"/>
      <c r="G8" s="15"/>
      <c r="H8" s="15"/>
    </row>
    <row r="9" spans="1:8" x14ac:dyDescent="0.25">
      <c r="A9" s="18"/>
      <c r="B9" s="19"/>
      <c r="C9" s="20"/>
      <c r="D9" s="21"/>
      <c r="E9" s="18"/>
      <c r="F9" s="20"/>
      <c r="G9" s="18"/>
      <c r="H9" s="18"/>
    </row>
    <row r="10" spans="1:8" ht="66" x14ac:dyDescent="0.25">
      <c r="A10" s="22" t="s">
        <v>7</v>
      </c>
      <c r="B10" s="23" t="s">
        <v>0</v>
      </c>
      <c r="C10" s="23" t="s">
        <v>1</v>
      </c>
      <c r="D10" s="24" t="s">
        <v>8</v>
      </c>
      <c r="E10" s="25" t="s">
        <v>9</v>
      </c>
      <c r="F10" s="26" t="s">
        <v>10</v>
      </c>
      <c r="G10" s="27" t="s">
        <v>4</v>
      </c>
      <c r="H10" s="27" t="s">
        <v>11</v>
      </c>
    </row>
    <row r="11" spans="1:8" ht="15" customHeight="1" x14ac:dyDescent="0.25">
      <c r="A11" s="28" t="s">
        <v>14</v>
      </c>
      <c r="B11" s="28"/>
      <c r="C11" s="28"/>
      <c r="D11" s="28"/>
      <c r="E11" s="28"/>
      <c r="F11" s="28"/>
      <c r="G11" s="29" t="s">
        <v>12</v>
      </c>
      <c r="H11" s="30">
        <f>ROUNDUP(H12+H13,0)</f>
        <v>1294</v>
      </c>
    </row>
    <row r="12" spans="1:8" x14ac:dyDescent="0.25">
      <c r="A12" s="31" t="s">
        <v>13</v>
      </c>
      <c r="B12" s="31"/>
      <c r="C12" s="31"/>
      <c r="D12" s="31"/>
      <c r="E12" s="31"/>
      <c r="F12" s="31"/>
      <c r="G12" s="29" t="s">
        <v>12</v>
      </c>
      <c r="H12" s="29">
        <f>ROUNDUP(H13*0.2359,2)</f>
        <v>246.98999999999998</v>
      </c>
    </row>
    <row r="13" spans="1:8" x14ac:dyDescent="0.25">
      <c r="A13" s="31" t="s">
        <v>17</v>
      </c>
      <c r="B13" s="31"/>
      <c r="C13" s="31"/>
      <c r="D13" s="31"/>
      <c r="E13" s="31"/>
      <c r="F13" s="31"/>
      <c r="G13" s="32">
        <f>SUM(G15:G41)</f>
        <v>323</v>
      </c>
      <c r="H13" s="29">
        <f>SUM(H15:H41)</f>
        <v>1046.98</v>
      </c>
    </row>
    <row r="14" spans="1:8" s="39" customFormat="1" x14ac:dyDescent="0.25">
      <c r="A14" s="33"/>
      <c r="B14" s="34" t="s">
        <v>15</v>
      </c>
      <c r="C14" s="33"/>
      <c r="D14" s="35"/>
      <c r="E14" s="36"/>
      <c r="F14" s="37"/>
      <c r="G14" s="38"/>
      <c r="H14" s="33"/>
    </row>
    <row r="15" spans="1:8" ht="158.4" x14ac:dyDescent="0.25">
      <c r="A15" s="40">
        <v>1</v>
      </c>
      <c r="B15" s="41" t="s">
        <v>18</v>
      </c>
      <c r="C15" s="42" t="s">
        <v>19</v>
      </c>
      <c r="D15" s="43">
        <v>716</v>
      </c>
      <c r="E15" s="44">
        <v>4.28</v>
      </c>
      <c r="F15" s="45" t="s">
        <v>20</v>
      </c>
      <c r="G15" s="43">
        <v>9</v>
      </c>
      <c r="H15" s="46">
        <v>28.89</v>
      </c>
    </row>
    <row r="16" spans="1:8" ht="39.6" x14ac:dyDescent="0.25">
      <c r="A16" s="40">
        <v>2</v>
      </c>
      <c r="B16" s="40" t="s">
        <v>18</v>
      </c>
      <c r="C16" s="42" t="s">
        <v>19</v>
      </c>
      <c r="D16" s="43">
        <v>878</v>
      </c>
      <c r="E16" s="44">
        <v>5.24</v>
      </c>
      <c r="F16" s="45" t="s">
        <v>21</v>
      </c>
      <c r="G16" s="43">
        <v>4</v>
      </c>
      <c r="H16" s="46">
        <v>15.72</v>
      </c>
    </row>
    <row r="17" spans="1:8" x14ac:dyDescent="0.25">
      <c r="A17" s="40">
        <v>3</v>
      </c>
      <c r="B17" s="40" t="s">
        <v>18</v>
      </c>
      <c r="C17" s="42" t="s">
        <v>19</v>
      </c>
      <c r="D17" s="43">
        <v>878</v>
      </c>
      <c r="E17" s="44">
        <v>5.24</v>
      </c>
      <c r="F17" s="45" t="s">
        <v>22</v>
      </c>
      <c r="G17" s="43">
        <v>3</v>
      </c>
      <c r="H17" s="46">
        <v>11.79</v>
      </c>
    </row>
    <row r="18" spans="1:8" ht="52.8" x14ac:dyDescent="0.25">
      <c r="A18" s="40">
        <v>4</v>
      </c>
      <c r="B18" s="40" t="s">
        <v>18</v>
      </c>
      <c r="C18" s="42" t="s">
        <v>19</v>
      </c>
      <c r="D18" s="43">
        <v>878</v>
      </c>
      <c r="E18" s="44">
        <v>5.24</v>
      </c>
      <c r="F18" s="45" t="s">
        <v>23</v>
      </c>
      <c r="G18" s="43">
        <v>12</v>
      </c>
      <c r="H18" s="46">
        <v>47.16</v>
      </c>
    </row>
    <row r="19" spans="1:8" x14ac:dyDescent="0.25">
      <c r="A19" s="40">
        <v>5</v>
      </c>
      <c r="B19" s="40" t="s">
        <v>18</v>
      </c>
      <c r="C19" s="42" t="s">
        <v>19</v>
      </c>
      <c r="D19" s="43">
        <v>844</v>
      </c>
      <c r="E19" s="44">
        <v>5.04</v>
      </c>
      <c r="F19" s="45" t="s">
        <v>24</v>
      </c>
      <c r="G19" s="43">
        <v>7</v>
      </c>
      <c r="H19" s="46">
        <v>26.46</v>
      </c>
    </row>
    <row r="20" spans="1:8" ht="52.8" x14ac:dyDescent="0.25">
      <c r="A20" s="40">
        <v>6</v>
      </c>
      <c r="B20" s="40" t="s">
        <v>18</v>
      </c>
      <c r="C20" s="42" t="s">
        <v>19</v>
      </c>
      <c r="D20" s="43">
        <v>716</v>
      </c>
      <c r="E20" s="44">
        <v>4.28</v>
      </c>
      <c r="F20" s="45" t="s">
        <v>25</v>
      </c>
      <c r="G20" s="43">
        <v>3</v>
      </c>
      <c r="H20" s="46">
        <v>9.6300000000000008</v>
      </c>
    </row>
    <row r="21" spans="1:8" x14ac:dyDescent="0.25">
      <c r="A21" s="40">
        <v>7</v>
      </c>
      <c r="B21" s="40" t="s">
        <v>18</v>
      </c>
      <c r="C21" s="42" t="s">
        <v>19</v>
      </c>
      <c r="D21" s="43">
        <v>878</v>
      </c>
      <c r="E21" s="44">
        <v>5.24</v>
      </c>
      <c r="F21" s="45" t="s">
        <v>26</v>
      </c>
      <c r="G21" s="43">
        <v>12</v>
      </c>
      <c r="H21" s="46">
        <v>47.16</v>
      </c>
    </row>
    <row r="22" spans="1:8" x14ac:dyDescent="0.25">
      <c r="A22" s="40">
        <v>8</v>
      </c>
      <c r="B22" s="40" t="s">
        <v>18</v>
      </c>
      <c r="C22" s="42" t="s">
        <v>19</v>
      </c>
      <c r="D22" s="43">
        <v>588</v>
      </c>
      <c r="E22" s="44">
        <v>3.51</v>
      </c>
      <c r="F22" s="45" t="s">
        <v>27</v>
      </c>
      <c r="G22" s="43">
        <v>7</v>
      </c>
      <c r="H22" s="46">
        <v>18.43</v>
      </c>
    </row>
    <row r="23" spans="1:8" ht="26.4" x14ac:dyDescent="0.25">
      <c r="A23" s="40">
        <v>9</v>
      </c>
      <c r="B23" s="40" t="s">
        <v>18</v>
      </c>
      <c r="C23" s="42" t="s">
        <v>19</v>
      </c>
      <c r="D23" s="43">
        <v>588</v>
      </c>
      <c r="E23" s="44">
        <v>3.51</v>
      </c>
      <c r="F23" s="45" t="s">
        <v>28</v>
      </c>
      <c r="G23" s="43">
        <v>6</v>
      </c>
      <c r="H23" s="46">
        <v>15.8</v>
      </c>
    </row>
    <row r="24" spans="1:8" ht="26.4" x14ac:dyDescent="0.25">
      <c r="A24" s="40">
        <v>10</v>
      </c>
      <c r="B24" s="40" t="s">
        <v>18</v>
      </c>
      <c r="C24" s="42" t="s">
        <v>19</v>
      </c>
      <c r="D24" s="43">
        <v>588</v>
      </c>
      <c r="E24" s="44">
        <v>3.51</v>
      </c>
      <c r="F24" s="45" t="s">
        <v>29</v>
      </c>
      <c r="G24" s="43">
        <v>4</v>
      </c>
      <c r="H24" s="46">
        <v>10.53</v>
      </c>
    </row>
    <row r="25" spans="1:8" ht="26.4" x14ac:dyDescent="0.25">
      <c r="A25" s="40">
        <v>11</v>
      </c>
      <c r="B25" s="40" t="s">
        <v>18</v>
      </c>
      <c r="C25" s="42" t="s">
        <v>19</v>
      </c>
      <c r="D25" s="43">
        <v>878</v>
      </c>
      <c r="E25" s="44">
        <v>5.24</v>
      </c>
      <c r="F25" s="45" t="s">
        <v>30</v>
      </c>
      <c r="G25" s="43">
        <v>10</v>
      </c>
      <c r="H25" s="46">
        <v>39.299999999999997</v>
      </c>
    </row>
    <row r="26" spans="1:8" ht="26.4" x14ac:dyDescent="0.25">
      <c r="A26" s="40">
        <v>12</v>
      </c>
      <c r="B26" s="40" t="s">
        <v>18</v>
      </c>
      <c r="C26" s="42" t="s">
        <v>19</v>
      </c>
      <c r="D26" s="43">
        <v>844</v>
      </c>
      <c r="E26" s="44">
        <v>5.04</v>
      </c>
      <c r="F26" s="45" t="s">
        <v>31</v>
      </c>
      <c r="G26" s="43">
        <v>7</v>
      </c>
      <c r="H26" s="46">
        <v>26.46</v>
      </c>
    </row>
    <row r="27" spans="1:8" ht="39.6" x14ac:dyDescent="0.25">
      <c r="A27" s="40">
        <v>13</v>
      </c>
      <c r="B27" s="40" t="s">
        <v>18</v>
      </c>
      <c r="C27" s="42" t="s">
        <v>19</v>
      </c>
      <c r="D27" s="43">
        <v>878</v>
      </c>
      <c r="E27" s="44">
        <v>5.24</v>
      </c>
      <c r="F27" s="45" t="s">
        <v>32</v>
      </c>
      <c r="G27" s="43">
        <v>7</v>
      </c>
      <c r="H27" s="46">
        <v>27.51</v>
      </c>
    </row>
    <row r="28" spans="1:8" ht="26.4" x14ac:dyDescent="0.25">
      <c r="A28" s="40">
        <v>14</v>
      </c>
      <c r="B28" s="40" t="s">
        <v>18</v>
      </c>
      <c r="C28" s="42" t="s">
        <v>19</v>
      </c>
      <c r="D28" s="43">
        <v>878</v>
      </c>
      <c r="E28" s="44">
        <v>5.24</v>
      </c>
      <c r="F28" s="45" t="s">
        <v>33</v>
      </c>
      <c r="G28" s="43">
        <v>8</v>
      </c>
      <c r="H28" s="46">
        <v>31.44</v>
      </c>
    </row>
    <row r="29" spans="1:8" x14ac:dyDescent="0.25">
      <c r="A29" s="40">
        <v>15</v>
      </c>
      <c r="B29" s="40" t="s">
        <v>18</v>
      </c>
      <c r="C29" s="42" t="s">
        <v>19</v>
      </c>
      <c r="D29" s="43">
        <v>878</v>
      </c>
      <c r="E29" s="44">
        <v>5.24</v>
      </c>
      <c r="F29" s="45" t="s">
        <v>34</v>
      </c>
      <c r="G29" s="43">
        <v>4</v>
      </c>
      <c r="H29" s="46">
        <v>15.72</v>
      </c>
    </row>
    <row r="30" spans="1:8" ht="39.6" x14ac:dyDescent="0.25">
      <c r="A30" s="40">
        <v>16</v>
      </c>
      <c r="B30" s="40" t="s">
        <v>18</v>
      </c>
      <c r="C30" s="42" t="s">
        <v>19</v>
      </c>
      <c r="D30" s="43">
        <v>878</v>
      </c>
      <c r="E30" s="44">
        <v>5.24</v>
      </c>
      <c r="F30" s="45" t="s">
        <v>35</v>
      </c>
      <c r="G30" s="43">
        <v>9</v>
      </c>
      <c r="H30" s="46">
        <v>35.369999999999997</v>
      </c>
    </row>
    <row r="31" spans="1:8" x14ac:dyDescent="0.25">
      <c r="A31" s="40">
        <v>17</v>
      </c>
      <c r="B31" s="40" t="s">
        <v>18</v>
      </c>
      <c r="C31" s="42" t="s">
        <v>19</v>
      </c>
      <c r="D31" s="43">
        <v>588</v>
      </c>
      <c r="E31" s="44">
        <v>3.51</v>
      </c>
      <c r="F31" s="45" t="s">
        <v>36</v>
      </c>
      <c r="G31" s="43">
        <v>27</v>
      </c>
      <c r="H31" s="46">
        <v>71.08</v>
      </c>
    </row>
    <row r="32" spans="1:8" x14ac:dyDescent="0.25">
      <c r="A32" s="40">
        <v>18</v>
      </c>
      <c r="B32" s="40" t="s">
        <v>18</v>
      </c>
      <c r="C32" s="42" t="s">
        <v>19</v>
      </c>
      <c r="D32" s="43">
        <v>588</v>
      </c>
      <c r="E32" s="44">
        <v>3.51</v>
      </c>
      <c r="F32" s="45" t="s">
        <v>36</v>
      </c>
      <c r="G32" s="43">
        <v>27</v>
      </c>
      <c r="H32" s="46">
        <v>71.08</v>
      </c>
    </row>
    <row r="33" spans="1:8" ht="39.6" x14ac:dyDescent="0.25">
      <c r="A33" s="40">
        <v>19</v>
      </c>
      <c r="B33" s="40" t="s">
        <v>18</v>
      </c>
      <c r="C33" s="42" t="s">
        <v>19</v>
      </c>
      <c r="D33" s="43">
        <v>844</v>
      </c>
      <c r="E33" s="44">
        <v>5.04</v>
      </c>
      <c r="F33" s="45" t="s">
        <v>37</v>
      </c>
      <c r="G33" s="43">
        <v>10</v>
      </c>
      <c r="H33" s="46">
        <v>37.799999999999997</v>
      </c>
    </row>
    <row r="34" spans="1:8" ht="118.8" x14ac:dyDescent="0.25">
      <c r="A34" s="40">
        <v>20</v>
      </c>
      <c r="B34" s="40" t="s">
        <v>18</v>
      </c>
      <c r="C34" s="42" t="s">
        <v>19</v>
      </c>
      <c r="D34" s="43">
        <v>878</v>
      </c>
      <c r="E34" s="44">
        <v>5.24</v>
      </c>
      <c r="F34" s="45" t="s">
        <v>38</v>
      </c>
      <c r="G34" s="43">
        <v>17</v>
      </c>
      <c r="H34" s="46">
        <v>66.81</v>
      </c>
    </row>
    <row r="35" spans="1:8" ht="39.6" x14ac:dyDescent="0.25">
      <c r="A35" s="40">
        <v>21</v>
      </c>
      <c r="B35" s="40" t="s">
        <v>18</v>
      </c>
      <c r="C35" s="42" t="s">
        <v>19</v>
      </c>
      <c r="D35" s="43">
        <v>878</v>
      </c>
      <c r="E35" s="44">
        <v>5.24</v>
      </c>
      <c r="F35" s="45" t="s">
        <v>39</v>
      </c>
      <c r="G35" s="43">
        <v>26</v>
      </c>
      <c r="H35" s="46">
        <v>102.18</v>
      </c>
    </row>
    <row r="36" spans="1:8" x14ac:dyDescent="0.25">
      <c r="A36" s="40">
        <v>22</v>
      </c>
      <c r="B36" s="40" t="s">
        <v>18</v>
      </c>
      <c r="C36" s="42" t="s">
        <v>19</v>
      </c>
      <c r="D36" s="43">
        <v>588</v>
      </c>
      <c r="E36" s="44">
        <v>3.51</v>
      </c>
      <c r="F36" s="45" t="s">
        <v>40</v>
      </c>
      <c r="G36" s="43">
        <v>1</v>
      </c>
      <c r="H36" s="46">
        <v>2.63</v>
      </c>
    </row>
    <row r="37" spans="1:8" x14ac:dyDescent="0.25">
      <c r="A37" s="40">
        <v>23</v>
      </c>
      <c r="B37" s="40" t="s">
        <v>18</v>
      </c>
      <c r="C37" s="42" t="s">
        <v>19</v>
      </c>
      <c r="D37" s="43">
        <v>588</v>
      </c>
      <c r="E37" s="44">
        <v>3.51</v>
      </c>
      <c r="F37" s="45" t="s">
        <v>40</v>
      </c>
      <c r="G37" s="43">
        <v>2</v>
      </c>
      <c r="H37" s="46">
        <v>5.27</v>
      </c>
    </row>
    <row r="38" spans="1:8" ht="237.6" x14ac:dyDescent="0.25">
      <c r="A38" s="40">
        <v>24</v>
      </c>
      <c r="B38" s="40" t="s">
        <v>18</v>
      </c>
      <c r="C38" s="42" t="s">
        <v>19</v>
      </c>
      <c r="D38" s="43">
        <v>878</v>
      </c>
      <c r="E38" s="44">
        <v>5.24</v>
      </c>
      <c r="F38" s="45" t="s">
        <v>41</v>
      </c>
      <c r="G38" s="43">
        <v>13</v>
      </c>
      <c r="H38" s="46">
        <v>51.09</v>
      </c>
    </row>
    <row r="39" spans="1:8" ht="26.4" x14ac:dyDescent="0.25">
      <c r="A39" s="40">
        <v>25</v>
      </c>
      <c r="B39" s="40" t="s">
        <v>18</v>
      </c>
      <c r="C39" s="42" t="s">
        <v>19</v>
      </c>
      <c r="D39" s="43">
        <v>588</v>
      </c>
      <c r="E39" s="44">
        <v>3.51</v>
      </c>
      <c r="F39" s="45" t="s">
        <v>42</v>
      </c>
      <c r="G39" s="43">
        <v>31</v>
      </c>
      <c r="H39" s="46">
        <v>81.61</v>
      </c>
    </row>
    <row r="40" spans="1:8" ht="26.4" x14ac:dyDescent="0.25">
      <c r="A40" s="40">
        <v>26</v>
      </c>
      <c r="B40" s="40" t="s">
        <v>18</v>
      </c>
      <c r="C40" s="42" t="s">
        <v>19</v>
      </c>
      <c r="D40" s="43">
        <v>588</v>
      </c>
      <c r="E40" s="44">
        <v>3.51</v>
      </c>
      <c r="F40" s="45" t="s">
        <v>42</v>
      </c>
      <c r="G40" s="43">
        <v>26</v>
      </c>
      <c r="H40" s="46">
        <v>68.45</v>
      </c>
    </row>
    <row r="41" spans="1:8" ht="26.4" x14ac:dyDescent="0.25">
      <c r="A41" s="40">
        <v>27</v>
      </c>
      <c r="B41" s="40" t="s">
        <v>18</v>
      </c>
      <c r="C41" s="42" t="s">
        <v>19</v>
      </c>
      <c r="D41" s="43">
        <v>588</v>
      </c>
      <c r="E41" s="44">
        <v>3.51</v>
      </c>
      <c r="F41" s="45" t="s">
        <v>43</v>
      </c>
      <c r="G41" s="43">
        <v>31</v>
      </c>
      <c r="H41" s="46">
        <v>81.61</v>
      </c>
    </row>
    <row r="42" spans="1:8" s="52" customFormat="1" x14ac:dyDescent="0.25">
      <c r="A42" s="47"/>
      <c r="B42" s="48"/>
      <c r="C42" s="47"/>
      <c r="D42" s="49"/>
      <c r="E42" s="48"/>
      <c r="F42" s="50"/>
      <c r="G42" s="51"/>
      <c r="H42" s="47"/>
    </row>
    <row r="44" spans="1:8" x14ac:dyDescent="0.25">
      <c r="A44" s="53"/>
      <c r="B44" s="54"/>
      <c r="C44" s="53"/>
      <c r="D44" s="55"/>
      <c r="E44" s="55"/>
      <c r="F44" s="53"/>
      <c r="G44" s="53"/>
    </row>
  </sheetData>
  <mergeCells count="5">
    <mergeCell ref="A8:H8"/>
    <mergeCell ref="A11:F11"/>
    <mergeCell ref="A12:F12"/>
    <mergeCell ref="A13:F13"/>
    <mergeCell ref="A44:G44"/>
  </mergeCells>
  <pageMargins left="0.7" right="0.7" top="0.75" bottom="0.75" header="0.3" footer="0.3"/>
  <pageSetup paperSize="9" scale="47" fitToHeight="0" orientation="portrait" verticalDpi="9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P3_VPK_piem_maijs</vt:lpstr>
      <vt:lpstr>P3_VPK_piem_maijs!Print_Titles</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3.pielikums anotācijai</dc:title>
  <dc:creator>Inga Ošiņa</dc:creator>
  <dc:description>67219608, inga.osina@iem.gov.lv</dc:description>
  <cp:lastModifiedBy>Inga Ošiņa</cp:lastModifiedBy>
  <cp:lastPrinted>2021-04-26T12:43:44Z</cp:lastPrinted>
  <dcterms:created xsi:type="dcterms:W3CDTF">2021-01-19T10:53:51Z</dcterms:created>
  <dcterms:modified xsi:type="dcterms:W3CDTF">2021-06-21T10:25:32Z</dcterms:modified>
</cp:coreProperties>
</file>