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a.osina\Desktop\Covid piemaksas un virsstundu apmaksa\LNG rīk proj_riska piemaksas 2021_jūnijs\Uz FM\"/>
    </mc:Choice>
  </mc:AlternateContent>
  <bookViews>
    <workbookView xWindow="0" yWindow="0" windowWidth="23040" windowHeight="9192"/>
  </bookViews>
  <sheets>
    <sheet name="P4_VRS_piem_maijs " sheetId="11" r:id="rId1"/>
  </sheets>
  <definedNames>
    <definedName name="_xlnm.Print_Area" localSheetId="0">'P4_VRS_piem_maijs '!$A$1:$I$24</definedName>
    <definedName name="_xlnm.Print_Titles" localSheetId="0">'P4_VRS_piem_maijs '!$10:$10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11" l="1"/>
  <c r="I23" i="11"/>
  <c r="I22" i="11"/>
  <c r="I21" i="11"/>
  <c r="I20" i="11"/>
  <c r="I19" i="11"/>
  <c r="I18" i="11"/>
  <c r="I17" i="11"/>
  <c r="I16" i="11"/>
  <c r="I15" i="11"/>
  <c r="I13" i="11" s="1"/>
  <c r="I12" i="11" s="1"/>
  <c r="I11" i="11" s="1"/>
  <c r="I14" i="11"/>
  <c r="G13" i="11"/>
</calcChain>
</file>

<file path=xl/sharedStrings.xml><?xml version="1.0" encoding="utf-8"?>
<sst xmlns="http://schemas.openxmlformats.org/spreadsheetml/2006/main" count="75" uniqueCount="39">
  <si>
    <t>Amats</t>
  </si>
  <si>
    <t>inspektors</t>
  </si>
  <si>
    <t>“Par finanšu līdzekļu piešķiršanu no valsts budžeta programmas</t>
  </si>
  <si>
    <t xml:space="preserve"> “Līdzekļi neparedzētiem gadījumiem”” sākotnējās ietekmes novērtējuma ziņojumam (anotācijai)</t>
  </si>
  <si>
    <t>4.pielikums</t>
  </si>
  <si>
    <t>jaunākais inspektors</t>
  </si>
  <si>
    <t>galvenais inspektors</t>
  </si>
  <si>
    <t>Ministru kabineta rīkojuma projekta</t>
  </si>
  <si>
    <t>Valsts robežsardze</t>
  </si>
  <si>
    <t>Piemaksa par darbu paaugstināta riska un slodzes apstākļos ārkārtas sabiedrības veselības apdraudējumā saistībā ar “Covid-19” uzliesmojumu un seku novēršanu par periodu  no 2021.gada 1.maija līdz 31.maijam</t>
  </si>
  <si>
    <t>Pārvalde</t>
  </si>
  <si>
    <t>Struktūrvienība</t>
  </si>
  <si>
    <t>Tabeles Nr.</t>
  </si>
  <si>
    <t>Pamatojums: saskaņā ar Iekšlietu ministrijas 15.04.2021. rīkojumu Nr.1-12/329 "Par riska piemaksu un samaksu par virsstundu darbu Covid-19 infekcijas izplatības ierobežošanas pasākumos iesaistītajām amatpersonām"</t>
  </si>
  <si>
    <t>Atskaites periodā nodienēto  stundu skaits</t>
  </si>
  <si>
    <t>Mēnešalga (EUR)</t>
  </si>
  <si>
    <t>Piemaksa
(EUR)</t>
  </si>
  <si>
    <t>Izdevumi kopā (EKK 1000):</t>
  </si>
  <si>
    <t>×</t>
  </si>
  <si>
    <t>DD VSAOI 23.59%</t>
  </si>
  <si>
    <t>kopā</t>
  </si>
  <si>
    <t>VRS RĪGAS PĀRVALDE</t>
  </si>
  <si>
    <t>VRS DAUGAVPILS PĀRVALDE</t>
  </si>
  <si>
    <t>VRS RIP AĀIC "MUCENIEKI" OPERATĪVAS VADĪBAS UN APSARDZES NODAĻA</t>
  </si>
  <si>
    <t>Veica imigrācijas kontroles pasākumus pie iekšējām robežām.
Veica IKP un IP pienākumus (personu profilēšana, intervēšana un nepieciešamo dokumentu pārbaude; aizdomu gadījumā transportlīdzekļa, personas un dokumentu pilnā pārbaude).
Veica apliecinājumu iesniegšanas kontroli personu uzraudzības informācijas sistēmā (IECIS) pie iekšējām robežām pastiprinātās imigrācijas kontroles ietvaros. Sniedza atbalstu personām pie iekšējām robežām apliecinājumu iesniegšanai IECIS, ja persona to nav izdarījusi pirms ieceļošanas Latvijā. Nodrošināja testa rezultātu,  ārsta izziņu, izziņu par antivielu esamību vai citu medicīnisku dokumentu, kas apliecina, ka persona nav infekcioza, pārbaudi.</t>
  </si>
  <si>
    <t>Nr. p.k.</t>
  </si>
  <si>
    <t>31326</t>
  </si>
  <si>
    <t>Amatpersona ir tiešā un uzskatāmi pierādāmā saskarē ar Covid-19 inficētām vai iespējami inficētām personām vai ir iesaistīta testēšanas procesā (22.04.-27.04.2021. Covid-19 inficētas personas aizsardzība).</t>
  </si>
  <si>
    <t>VRS DAP DAUGAVPILS I KAT.DIEN. AIZTURĒTO ĀRZEMNIEKU IZMITINĀŠANAS CENTRS "DAUGAVPILS"</t>
  </si>
  <si>
    <t>17098</t>
  </si>
  <si>
    <t>27155</t>
  </si>
  <si>
    <t>19775</t>
  </si>
  <si>
    <t>17501</t>
  </si>
  <si>
    <t>17281</t>
  </si>
  <si>
    <t>26476</t>
  </si>
  <si>
    <t>28444</t>
  </si>
  <si>
    <t>16878</t>
  </si>
  <si>
    <t>16637</t>
  </si>
  <si>
    <t>31869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</si>
</sst>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b/>
      <sz val="16"/>
      <name val="Times New Roman"/>
      <family val="1"/>
      <charset val="186"/>
    </font>
    <font>
      <sz val="10"/>
      <name val="Times New Roman"/>
      <family val="1"/>
      <charset val="186"/>
    </font>
    <font>
      <sz val="10"/>
      <name val="Arial"/>
      <family val="2"/>
      <charset val="186"/>
    </font>
    <font>
      <b/>
      <sz val="10"/>
      <color theme="1"/>
      <name val="Times New Roman"/>
      <family val="1"/>
      <charset val="186"/>
    </font>
    <font>
      <b/>
      <sz val="10"/>
      <name val="Times New Roman"/>
      <family val="1"/>
      <charset val="186"/>
    </font>
    <font>
      <sz val="10"/>
      <name val="Arial"/>
      <family val="2"/>
      <charset val="186"/>
    </font>
    <font>
      <sz val="11"/>
      <name val="Times New Roman"/>
      <family val="1"/>
      <charset val="186"/>
    </font>
    <font>
      <sz val="11"/>
      <color theme="1"/>
      <name val="Times New Roman"/>
      <family val="1"/>
      <charset val="186"/>
    </font>
    <font>
      <b/>
      <sz val="14"/>
      <name val="Times New Roman"/>
      <family val="1"/>
      <charset val="186"/>
    </font>
    <font>
      <b/>
      <sz val="11"/>
      <name val="Times New Roman"/>
      <family val="1"/>
      <charset val="186"/>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theme="2" tint="-0.249977111117893"/>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2" tint="-0.249977111117893"/>
      </right>
      <top style="thin">
        <color theme="0" tint="-0.499984740745262"/>
      </top>
      <bottom style="thin">
        <color theme="0" tint="-0.499984740745262"/>
      </bottom>
      <diagonal/>
    </border>
  </borders>
  <cellStyleXfs count="19">
    <xf numFmtId="0" fontId="0" fillId="0" borderId="0"/>
    <xf numFmtId="0" fontId="8" fillId="0" borderId="0"/>
    <xf numFmtId="0" fontId="11" fillId="0" borderId="0"/>
    <xf numFmtId="0" fontId="7" fillId="0" borderId="0"/>
    <xf numFmtId="0" fontId="7" fillId="0" borderId="0"/>
    <xf numFmtId="0" fontId="7" fillId="0" borderId="0"/>
    <xf numFmtId="0" fontId="6" fillId="0" borderId="0"/>
    <xf numFmtId="0" fontId="6" fillId="0" borderId="0"/>
    <xf numFmtId="0" fontId="5" fillId="0" borderId="0"/>
    <xf numFmtId="0" fontId="11" fillId="0" borderId="0"/>
    <xf numFmtId="0" fontId="4" fillId="0" borderId="0"/>
    <xf numFmtId="0" fontId="4" fillId="0" borderId="0"/>
    <xf numFmtId="0" fontId="1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37">
    <xf numFmtId="0" fontId="0" fillId="0" borderId="0" xfId="0"/>
    <xf numFmtId="0" fontId="10" fillId="0" borderId="0" xfId="9" applyFont="1" applyBorder="1" applyAlignment="1">
      <alignment vertical="top" wrapText="1"/>
    </xf>
    <xf numFmtId="0" fontId="10" fillId="0" borderId="0" xfId="9" applyFont="1" applyBorder="1" applyAlignment="1">
      <alignment horizontal="center" vertical="top"/>
    </xf>
    <xf numFmtId="1" fontId="15" fillId="3" borderId="0" xfId="0" applyNumberFormat="1" applyFont="1" applyFill="1" applyAlignment="1">
      <alignment horizontal="right"/>
    </xf>
    <xf numFmtId="0" fontId="15" fillId="3" borderId="0" xfId="0" applyFont="1" applyFill="1" applyAlignment="1">
      <alignment horizontal="right"/>
    </xf>
    <xf numFmtId="0" fontId="9" fillId="0" borderId="0" xfId="1" applyFont="1" applyAlignment="1"/>
    <xf numFmtId="0" fontId="16" fillId="0" borderId="0" xfId="1" applyFont="1" applyAlignment="1">
      <alignment vertical="top" wrapText="1"/>
    </xf>
    <xf numFmtId="0" fontId="16" fillId="0" borderId="0" xfId="1" applyFont="1" applyAlignment="1">
      <alignment horizontal="center" vertical="top"/>
    </xf>
    <xf numFmtId="2" fontId="16" fillId="0" borderId="0" xfId="1" applyNumberFormat="1" applyFont="1" applyAlignment="1">
      <alignment horizontal="center" vertical="top"/>
    </xf>
    <xf numFmtId="0" fontId="10" fillId="0" borderId="0" xfId="0" applyFont="1" applyAlignment="1">
      <alignment wrapText="1"/>
    </xf>
    <xf numFmtId="0" fontId="10" fillId="0" borderId="0" xfId="0" applyFont="1" applyAlignment="1">
      <alignment horizontal="center"/>
    </xf>
    <xf numFmtId="2" fontId="10" fillId="0" borderId="0" xfId="0" applyNumberFormat="1" applyFont="1" applyAlignment="1">
      <alignment horizontal="center"/>
    </xf>
    <xf numFmtId="0" fontId="13" fillId="3" borderId="1" xfId="0" applyFont="1" applyFill="1" applyBorder="1" applyAlignment="1">
      <alignment horizontal="center" vertical="center" wrapText="1"/>
    </xf>
    <xf numFmtId="1" fontId="13" fillId="2" borderId="1" xfId="0" applyNumberFormat="1" applyFont="1" applyFill="1" applyBorder="1" applyAlignment="1">
      <alignment horizontal="center" vertical="top" wrapText="1"/>
    </xf>
    <xf numFmtId="0" fontId="17" fillId="0" borderId="0" xfId="1" applyFont="1" applyAlignment="1">
      <alignment horizontal="center" vertical="top" wrapText="1"/>
    </xf>
    <xf numFmtId="0" fontId="12" fillId="2" borderId="1" xfId="17" applyFont="1" applyFill="1" applyBorder="1" applyAlignment="1">
      <alignment horizontal="center" vertical="center" wrapText="1"/>
    </xf>
    <xf numFmtId="3" fontId="12" fillId="3" borderId="1" xfId="18" applyNumberFormat="1" applyFont="1" applyFill="1" applyBorder="1" applyAlignment="1">
      <alignment horizontal="center" vertical="center" wrapText="1"/>
    </xf>
    <xf numFmtId="0" fontId="18" fillId="4" borderId="2" xfId="18" applyFont="1" applyFill="1" applyBorder="1" applyAlignment="1">
      <alignment horizontal="right" vertical="center" wrapText="1"/>
    </xf>
    <xf numFmtId="0" fontId="18" fillId="4" borderId="3" xfId="18" applyFont="1" applyFill="1" applyBorder="1" applyAlignment="1">
      <alignment horizontal="right" vertical="center" wrapText="1"/>
    </xf>
    <xf numFmtId="0" fontId="18" fillId="4" borderId="4" xfId="18" applyFont="1" applyFill="1" applyBorder="1" applyAlignment="1">
      <alignment horizontal="right" vertical="center" wrapText="1"/>
    </xf>
    <xf numFmtId="0" fontId="15" fillId="4" borderId="5" xfId="18" applyFont="1" applyFill="1" applyBorder="1" applyAlignment="1">
      <alignment horizontal="center" vertical="center" wrapText="1"/>
    </xf>
    <xf numFmtId="0" fontId="15" fillId="4" borderId="6" xfId="18" applyFont="1" applyFill="1" applyBorder="1" applyAlignment="1">
      <alignment horizontal="center" vertical="center" wrapText="1"/>
    </xf>
    <xf numFmtId="3" fontId="18" fillId="4" borderId="7" xfId="18" applyNumberFormat="1" applyFont="1" applyFill="1" applyBorder="1" applyAlignment="1">
      <alignment horizontal="center" vertical="center" wrapText="1"/>
    </xf>
    <xf numFmtId="0" fontId="15" fillId="4" borderId="2" xfId="18" applyFont="1" applyFill="1" applyBorder="1" applyAlignment="1">
      <alignment horizontal="right" vertical="center" wrapText="1"/>
    </xf>
    <xf numFmtId="0" fontId="15" fillId="4" borderId="3" xfId="18" applyFont="1" applyFill="1" applyBorder="1" applyAlignment="1">
      <alignment horizontal="right" vertical="center" wrapText="1"/>
    </xf>
    <xf numFmtId="0" fontId="15" fillId="4" borderId="4" xfId="18" applyFont="1" applyFill="1" applyBorder="1" applyAlignment="1">
      <alignment horizontal="right" vertical="center" wrapText="1"/>
    </xf>
    <xf numFmtId="4" fontId="15" fillId="4" borderId="7" xfId="18" applyNumberFormat="1" applyFont="1" applyFill="1" applyBorder="1" applyAlignment="1">
      <alignment horizontal="center" vertical="center" wrapText="1"/>
    </xf>
    <xf numFmtId="3" fontId="15" fillId="4" borderId="7" xfId="18" applyNumberFormat="1" applyFont="1" applyFill="1" applyBorder="1" applyAlignment="1">
      <alignment horizontal="center" vertical="center" wrapText="1"/>
    </xf>
    <xf numFmtId="0" fontId="10" fillId="0" borderId="5" xfId="0" applyFont="1" applyFill="1" applyBorder="1" applyAlignment="1">
      <alignment vertical="top"/>
    </xf>
    <xf numFmtId="0" fontId="10" fillId="0" borderId="5" xfId="0" applyFont="1" applyFill="1" applyBorder="1" applyAlignment="1">
      <alignment vertical="top" wrapText="1"/>
    </xf>
    <xf numFmtId="164" fontId="10" fillId="0" borderId="5" xfId="0" applyNumberFormat="1" applyFont="1" applyFill="1" applyBorder="1" applyAlignment="1">
      <alignment horizontal="center" vertical="top"/>
    </xf>
    <xf numFmtId="0" fontId="10" fillId="0" borderId="5" xfId="0" applyFont="1" applyFill="1" applyBorder="1" applyAlignment="1">
      <alignment horizontal="center" vertical="top"/>
    </xf>
    <xf numFmtId="2" fontId="10" fillId="0" borderId="5" xfId="0" applyNumberFormat="1" applyFont="1" applyFill="1" applyBorder="1" applyAlignment="1">
      <alignment horizontal="center" vertical="top"/>
    </xf>
    <xf numFmtId="0" fontId="10" fillId="0" borderId="0" xfId="0" applyFont="1" applyFill="1"/>
    <xf numFmtId="0" fontId="0" fillId="0" borderId="0" xfId="0" applyAlignment="1">
      <alignment vertical="top"/>
    </xf>
    <xf numFmtId="0" fontId="0" fillId="0" borderId="0" xfId="0" applyAlignment="1">
      <alignment vertical="top" wrapText="1"/>
    </xf>
    <xf numFmtId="2" fontId="0" fillId="0" borderId="0" xfId="0" applyNumberFormat="1" applyAlignment="1">
      <alignment vertical="top"/>
    </xf>
  </cellXfs>
  <cellStyles count="19">
    <cellStyle name="Normal" xfId="0" builtinId="0"/>
    <cellStyle name="Normal 10" xfId="4"/>
    <cellStyle name="Normal 11" xfId="5"/>
    <cellStyle name="Normal 11 2" xfId="7"/>
    <cellStyle name="Normal 11 3" xfId="8"/>
    <cellStyle name="Normal 11 4" xfId="10"/>
    <cellStyle name="Normal 11 5" xfId="13"/>
    <cellStyle name="Normal 11 6" xfId="15"/>
    <cellStyle name="Normal 11 7" xfId="17"/>
    <cellStyle name="Normal 12" xfId="11"/>
    <cellStyle name="Normal 12 2" xfId="14"/>
    <cellStyle name="Normal 12 3" xfId="16"/>
    <cellStyle name="Normal 12 4" xfId="18"/>
    <cellStyle name="Normal 13" xfId="9"/>
    <cellStyle name="Normal 2" xfId="1"/>
    <cellStyle name="Normal 3" xfId="2"/>
    <cellStyle name="Normal 4" xfId="12"/>
    <cellStyle name="Normal 7" xfId="3"/>
    <cellStyle name="Normal 7 2" xfId="6"/>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I24"/>
  <sheetViews>
    <sheetView tabSelected="1" zoomScale="102" zoomScaleNormal="102" workbookViewId="0">
      <selection activeCell="F10" sqref="F10"/>
    </sheetView>
  </sheetViews>
  <sheetFormatPr defaultRowHeight="13.2" x14ac:dyDescent="0.25"/>
  <cols>
    <col min="1" max="1" width="4.77734375" style="34" customWidth="1"/>
    <col min="2" max="2" width="14.6640625" style="35" customWidth="1"/>
    <col min="3" max="3" width="17.88671875" style="35" customWidth="1"/>
    <col min="4" max="4" width="10.33203125" style="35" customWidth="1"/>
    <col min="5" max="5" width="7.21875" style="35" bestFit="1" customWidth="1"/>
    <col min="6" max="6" width="63.88671875" style="35" customWidth="1"/>
    <col min="7" max="7" width="9.109375" style="34" customWidth="1"/>
    <col min="8" max="8" width="10.5546875" style="36" customWidth="1"/>
    <col min="9" max="9" width="8.88671875" style="34"/>
  </cols>
  <sheetData>
    <row r="1" spans="1:9" ht="13.8" x14ac:dyDescent="0.25">
      <c r="A1" s="1"/>
      <c r="B1" s="1"/>
      <c r="C1" s="1"/>
      <c r="D1" s="1"/>
      <c r="E1" s="1"/>
      <c r="F1" s="1"/>
      <c r="G1" s="2"/>
      <c r="H1" s="2"/>
      <c r="I1" s="3" t="s">
        <v>4</v>
      </c>
    </row>
    <row r="2" spans="1:9" ht="13.8" x14ac:dyDescent="0.25">
      <c r="A2" s="1"/>
      <c r="B2" s="1"/>
      <c r="C2" s="1"/>
      <c r="D2" s="1"/>
      <c r="E2" s="1"/>
      <c r="F2" s="1"/>
      <c r="G2" s="2"/>
      <c r="H2" s="2"/>
      <c r="I2" s="4" t="s">
        <v>7</v>
      </c>
    </row>
    <row r="3" spans="1:9" ht="13.8" x14ac:dyDescent="0.25">
      <c r="A3" s="1"/>
      <c r="B3" s="1"/>
      <c r="C3" s="1"/>
      <c r="D3" s="1"/>
      <c r="E3" s="1"/>
      <c r="F3" s="1"/>
      <c r="G3" s="2"/>
      <c r="H3" s="2"/>
      <c r="I3" s="4" t="s">
        <v>2</v>
      </c>
    </row>
    <row r="4" spans="1:9" ht="13.8" x14ac:dyDescent="0.25">
      <c r="A4" s="1"/>
      <c r="B4" s="1"/>
      <c r="C4" s="1"/>
      <c r="D4" s="1"/>
      <c r="E4" s="1"/>
      <c r="F4" s="1"/>
      <c r="G4" s="2"/>
      <c r="H4" s="2"/>
      <c r="I4" s="4" t="s">
        <v>3</v>
      </c>
    </row>
    <row r="5" spans="1:9" x14ac:dyDescent="0.25">
      <c r="A5" s="1"/>
      <c r="B5" s="1"/>
      <c r="C5" s="1"/>
      <c r="D5" s="1"/>
      <c r="E5" s="1"/>
      <c r="F5" s="1"/>
      <c r="G5" s="2"/>
      <c r="H5" s="2"/>
      <c r="I5" s="2"/>
    </row>
    <row r="6" spans="1:9" ht="20.399999999999999" x14ac:dyDescent="0.35">
      <c r="A6" s="1"/>
      <c r="B6" s="5" t="s">
        <v>8</v>
      </c>
      <c r="C6" s="1"/>
      <c r="D6" s="1"/>
      <c r="E6" s="1"/>
      <c r="F6" s="1"/>
      <c r="G6" s="2"/>
      <c r="H6" s="2"/>
      <c r="I6" s="2"/>
    </row>
    <row r="7" spans="1:9" ht="13.8" x14ac:dyDescent="0.25">
      <c r="A7" s="6"/>
      <c r="B7" s="6"/>
      <c r="C7" s="6"/>
      <c r="D7" s="6"/>
      <c r="E7" s="6"/>
      <c r="F7" s="6"/>
      <c r="G7" s="7"/>
      <c r="H7" s="8"/>
      <c r="I7" s="7"/>
    </row>
    <row r="8" spans="1:9" ht="42" customHeight="1" x14ac:dyDescent="0.25">
      <c r="A8" s="14" t="s">
        <v>9</v>
      </c>
      <c r="B8" s="14"/>
      <c r="C8" s="14"/>
      <c r="D8" s="14"/>
      <c r="E8" s="14"/>
      <c r="F8" s="14"/>
      <c r="G8" s="14"/>
      <c r="H8" s="14"/>
      <c r="I8" s="14"/>
    </row>
    <row r="9" spans="1:9" x14ac:dyDescent="0.25">
      <c r="A9" s="9"/>
      <c r="B9" s="9"/>
      <c r="C9" s="9"/>
      <c r="D9" s="9"/>
      <c r="E9" s="9"/>
      <c r="F9" s="9"/>
      <c r="G9" s="10"/>
      <c r="H9" s="10"/>
      <c r="I9" s="11"/>
    </row>
    <row r="10" spans="1:9" ht="66" x14ac:dyDescent="0.25">
      <c r="A10" s="12" t="s">
        <v>25</v>
      </c>
      <c r="B10" s="12" t="s">
        <v>10</v>
      </c>
      <c r="C10" s="12" t="s">
        <v>11</v>
      </c>
      <c r="D10" s="12" t="s">
        <v>0</v>
      </c>
      <c r="E10" s="12" t="s">
        <v>12</v>
      </c>
      <c r="F10" s="12" t="s">
        <v>13</v>
      </c>
      <c r="G10" s="15" t="s">
        <v>14</v>
      </c>
      <c r="H10" s="16" t="s">
        <v>15</v>
      </c>
      <c r="I10" s="13" t="s">
        <v>16</v>
      </c>
    </row>
    <row r="11" spans="1:9" ht="13.8" x14ac:dyDescent="0.25">
      <c r="A11" s="17" t="s">
        <v>17</v>
      </c>
      <c r="B11" s="18"/>
      <c r="C11" s="18"/>
      <c r="D11" s="18"/>
      <c r="E11" s="18"/>
      <c r="F11" s="19"/>
      <c r="G11" s="20" t="s">
        <v>18</v>
      </c>
      <c r="H11" s="21"/>
      <c r="I11" s="22">
        <f>ROUNDUP(I12+I13,0)</f>
        <v>3588</v>
      </c>
    </row>
    <row r="12" spans="1:9" ht="13.8" x14ac:dyDescent="0.25">
      <c r="A12" s="23" t="s">
        <v>19</v>
      </c>
      <c r="B12" s="24"/>
      <c r="C12" s="24"/>
      <c r="D12" s="24"/>
      <c r="E12" s="24"/>
      <c r="F12" s="25"/>
      <c r="G12" s="20" t="s">
        <v>18</v>
      </c>
      <c r="H12" s="20"/>
      <c r="I12" s="26">
        <f>ROUND(I13*0.2359,2)</f>
        <v>684.67</v>
      </c>
    </row>
    <row r="13" spans="1:9" ht="13.8" x14ac:dyDescent="0.25">
      <c r="A13" s="23" t="s">
        <v>20</v>
      </c>
      <c r="B13" s="24"/>
      <c r="C13" s="24"/>
      <c r="D13" s="24"/>
      <c r="E13" s="24"/>
      <c r="F13" s="25"/>
      <c r="G13" s="27">
        <f t="shared" ref="G13" si="0">SUM(G14:G24)</f>
        <v>734</v>
      </c>
      <c r="H13" s="26"/>
      <c r="I13" s="26">
        <f>SUM(I14:I24)</f>
        <v>2902.38</v>
      </c>
    </row>
    <row r="14" spans="1:9" s="33" customFormat="1" ht="79.2" x14ac:dyDescent="0.25">
      <c r="A14" s="28">
        <v>1</v>
      </c>
      <c r="B14" s="29" t="s">
        <v>21</v>
      </c>
      <c r="C14" s="29" t="s">
        <v>23</v>
      </c>
      <c r="D14" s="29" t="s">
        <v>1</v>
      </c>
      <c r="E14" s="29" t="s">
        <v>26</v>
      </c>
      <c r="F14" s="29" t="s">
        <v>27</v>
      </c>
      <c r="G14" s="30">
        <v>38</v>
      </c>
      <c r="H14" s="31">
        <v>911</v>
      </c>
      <c r="I14" s="32">
        <f t="shared" ref="I14:I24" si="1">ROUND(H14/167.42*0.75*G14,2)</f>
        <v>155.08000000000001</v>
      </c>
    </row>
    <row r="15" spans="1:9" s="33" customFormat="1" ht="139.19999999999999" customHeight="1" x14ac:dyDescent="0.25">
      <c r="A15" s="28">
        <v>2</v>
      </c>
      <c r="B15" s="29" t="s">
        <v>22</v>
      </c>
      <c r="C15" s="29" t="s">
        <v>28</v>
      </c>
      <c r="D15" s="29" t="s">
        <v>5</v>
      </c>
      <c r="E15" s="29" t="s">
        <v>29</v>
      </c>
      <c r="F15" s="29" t="s">
        <v>24</v>
      </c>
      <c r="G15" s="30">
        <v>136</v>
      </c>
      <c r="H15" s="31">
        <v>843</v>
      </c>
      <c r="I15" s="32">
        <f t="shared" si="1"/>
        <v>513.59</v>
      </c>
    </row>
    <row r="16" spans="1:9" s="33" customFormat="1" ht="136.19999999999999" customHeight="1" x14ac:dyDescent="0.25">
      <c r="A16" s="28">
        <v>3</v>
      </c>
      <c r="B16" s="29" t="s">
        <v>22</v>
      </c>
      <c r="C16" s="29" t="s">
        <v>28</v>
      </c>
      <c r="D16" s="29" t="s">
        <v>5</v>
      </c>
      <c r="E16" s="29" t="s">
        <v>30</v>
      </c>
      <c r="F16" s="29" t="s">
        <v>24</v>
      </c>
      <c r="G16" s="30">
        <v>108</v>
      </c>
      <c r="H16" s="31">
        <v>838</v>
      </c>
      <c r="I16" s="32">
        <f t="shared" si="1"/>
        <v>405.44</v>
      </c>
    </row>
    <row r="17" spans="1:9" s="33" customFormat="1" ht="138.6" customHeight="1" x14ac:dyDescent="0.25">
      <c r="A17" s="28">
        <v>4</v>
      </c>
      <c r="B17" s="29" t="s">
        <v>22</v>
      </c>
      <c r="C17" s="29" t="s">
        <v>28</v>
      </c>
      <c r="D17" s="29" t="s">
        <v>6</v>
      </c>
      <c r="E17" s="29" t="s">
        <v>31</v>
      </c>
      <c r="F17" s="29" t="s">
        <v>24</v>
      </c>
      <c r="G17" s="30">
        <v>12</v>
      </c>
      <c r="H17" s="31">
        <v>1062</v>
      </c>
      <c r="I17" s="32">
        <f t="shared" si="1"/>
        <v>57.09</v>
      </c>
    </row>
    <row r="18" spans="1:9" s="33" customFormat="1" ht="135" customHeight="1" x14ac:dyDescent="0.25">
      <c r="A18" s="28">
        <v>5</v>
      </c>
      <c r="B18" s="29" t="s">
        <v>22</v>
      </c>
      <c r="C18" s="29" t="s">
        <v>28</v>
      </c>
      <c r="D18" s="29" t="s">
        <v>5</v>
      </c>
      <c r="E18" s="29" t="s">
        <v>32</v>
      </c>
      <c r="F18" s="29" t="s">
        <v>24</v>
      </c>
      <c r="G18" s="30">
        <v>120</v>
      </c>
      <c r="H18" s="31">
        <v>853</v>
      </c>
      <c r="I18" s="32">
        <f t="shared" si="1"/>
        <v>458.55</v>
      </c>
    </row>
    <row r="19" spans="1:9" s="33" customFormat="1" ht="136.19999999999999" customHeight="1" x14ac:dyDescent="0.25">
      <c r="A19" s="28">
        <v>6</v>
      </c>
      <c r="B19" s="29" t="s">
        <v>22</v>
      </c>
      <c r="C19" s="29" t="s">
        <v>28</v>
      </c>
      <c r="D19" s="29" t="s">
        <v>6</v>
      </c>
      <c r="E19" s="29" t="s">
        <v>33</v>
      </c>
      <c r="F19" s="29" t="s">
        <v>24</v>
      </c>
      <c r="G19" s="30">
        <v>36</v>
      </c>
      <c r="H19" s="31">
        <v>1067</v>
      </c>
      <c r="I19" s="32">
        <f t="shared" si="1"/>
        <v>172.08</v>
      </c>
    </row>
    <row r="20" spans="1:9" s="33" customFormat="1" ht="136.80000000000001" customHeight="1" x14ac:dyDescent="0.25">
      <c r="A20" s="28">
        <v>7</v>
      </c>
      <c r="B20" s="29" t="s">
        <v>22</v>
      </c>
      <c r="C20" s="29" t="s">
        <v>28</v>
      </c>
      <c r="D20" s="29" t="s">
        <v>5</v>
      </c>
      <c r="E20" s="29" t="s">
        <v>34</v>
      </c>
      <c r="F20" s="29" t="s">
        <v>24</v>
      </c>
      <c r="G20" s="30">
        <v>44</v>
      </c>
      <c r="H20" s="31">
        <v>838</v>
      </c>
      <c r="I20" s="32">
        <f t="shared" si="1"/>
        <v>165.18</v>
      </c>
    </row>
    <row r="21" spans="1:9" s="33" customFormat="1" ht="139.80000000000001" customHeight="1" x14ac:dyDescent="0.25">
      <c r="A21" s="28">
        <v>8</v>
      </c>
      <c r="B21" s="29" t="s">
        <v>22</v>
      </c>
      <c r="C21" s="29" t="s">
        <v>28</v>
      </c>
      <c r="D21" s="29" t="s">
        <v>6</v>
      </c>
      <c r="E21" s="29" t="s">
        <v>35</v>
      </c>
      <c r="F21" s="29" t="s">
        <v>24</v>
      </c>
      <c r="G21" s="30">
        <v>36</v>
      </c>
      <c r="H21" s="31">
        <v>1057</v>
      </c>
      <c r="I21" s="32">
        <f t="shared" si="1"/>
        <v>170.46</v>
      </c>
    </row>
    <row r="22" spans="1:9" s="33" customFormat="1" ht="138.6" customHeight="1" x14ac:dyDescent="0.25">
      <c r="A22" s="28">
        <v>9</v>
      </c>
      <c r="B22" s="29" t="s">
        <v>22</v>
      </c>
      <c r="C22" s="29" t="s">
        <v>28</v>
      </c>
      <c r="D22" s="29" t="s">
        <v>6</v>
      </c>
      <c r="E22" s="29" t="s">
        <v>36</v>
      </c>
      <c r="F22" s="29" t="s">
        <v>24</v>
      </c>
      <c r="G22" s="30">
        <v>36</v>
      </c>
      <c r="H22" s="31">
        <v>1067</v>
      </c>
      <c r="I22" s="32">
        <f t="shared" si="1"/>
        <v>172.08</v>
      </c>
    </row>
    <row r="23" spans="1:9" s="33" customFormat="1" ht="142.80000000000001" customHeight="1" x14ac:dyDescent="0.25">
      <c r="A23" s="28">
        <v>10</v>
      </c>
      <c r="B23" s="29" t="s">
        <v>22</v>
      </c>
      <c r="C23" s="29" t="s">
        <v>28</v>
      </c>
      <c r="D23" s="29" t="s">
        <v>5</v>
      </c>
      <c r="E23" s="29" t="s">
        <v>37</v>
      </c>
      <c r="F23" s="29" t="s">
        <v>24</v>
      </c>
      <c r="G23" s="30">
        <v>132</v>
      </c>
      <c r="H23" s="31">
        <v>843</v>
      </c>
      <c r="I23" s="32">
        <f t="shared" si="1"/>
        <v>498.49</v>
      </c>
    </row>
    <row r="24" spans="1:9" s="33" customFormat="1" ht="138.6" customHeight="1" x14ac:dyDescent="0.25">
      <c r="A24" s="28">
        <v>11</v>
      </c>
      <c r="B24" s="29" t="s">
        <v>22</v>
      </c>
      <c r="C24" s="29" t="s">
        <v>28</v>
      </c>
      <c r="D24" s="29" t="s">
        <v>5</v>
      </c>
      <c r="E24" s="29" t="s">
        <v>38</v>
      </c>
      <c r="F24" s="29" t="s">
        <v>24</v>
      </c>
      <c r="G24" s="30">
        <v>36</v>
      </c>
      <c r="H24" s="31">
        <v>833</v>
      </c>
      <c r="I24" s="32">
        <f t="shared" si="1"/>
        <v>134.34</v>
      </c>
    </row>
  </sheetData>
  <mergeCells count="4">
    <mergeCell ref="A8:I8"/>
    <mergeCell ref="A11:F11"/>
    <mergeCell ref="A12:F12"/>
    <mergeCell ref="A13:F13"/>
  </mergeCells>
  <conditionalFormatting sqref="E25:E1048576">
    <cfRule type="duplicateValues" dxfId="8" priority="8"/>
  </conditionalFormatting>
  <conditionalFormatting sqref="E14:E24">
    <cfRule type="duplicateValues" dxfId="7" priority="9"/>
  </conditionalFormatting>
  <conditionalFormatting sqref="E9">
    <cfRule type="duplicateValues" dxfId="6" priority="7"/>
  </conditionalFormatting>
  <conditionalFormatting sqref="E7">
    <cfRule type="duplicateValues" dxfId="5" priority="6"/>
  </conditionalFormatting>
  <conditionalFormatting sqref="E11:E13">
    <cfRule type="duplicateValues" dxfId="4" priority="1"/>
  </conditionalFormatting>
  <conditionalFormatting sqref="E11:E13">
    <cfRule type="duplicateValues" dxfId="3" priority="2"/>
  </conditionalFormatting>
  <conditionalFormatting sqref="E11:E13">
    <cfRule type="duplicateValues" dxfId="2" priority="3"/>
  </conditionalFormatting>
  <conditionalFormatting sqref="E11:E13">
    <cfRule type="duplicateValues" dxfId="1" priority="4"/>
  </conditionalFormatting>
  <conditionalFormatting sqref="E10">
    <cfRule type="duplicateValues" dxfId="0" priority="5"/>
  </conditionalFormatting>
  <pageMargins left="0.70866141732283472" right="0.70866141732283472" top="0.74803149606299213" bottom="0.74803149606299213" header="0.31496062992125984" footer="0.31496062992125984"/>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P4_VRS_piem_maijs </vt:lpstr>
      <vt:lpstr>'P4_VRS_piem_maijs '!Print_Area</vt:lpstr>
      <vt:lpstr>'P4_VRS_piem_maijs '!Print_Titles</vt:lpstr>
    </vt:vector>
  </TitlesOfParts>
  <Company>Iekšlietu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4.pielikums anotācijai</dc:title>
  <dc:creator>Inga Ošiņa</dc:creator>
  <dc:description>67219608, inga.osina@iem.gov.lv</dc:description>
  <cp:lastModifiedBy>Inga Ošiņa</cp:lastModifiedBy>
  <cp:lastPrinted>2021-06-21T10:57:19Z</cp:lastPrinted>
  <dcterms:created xsi:type="dcterms:W3CDTF">2021-01-19T10:53:51Z</dcterms:created>
  <dcterms:modified xsi:type="dcterms:W3CDTF">2021-07-20T09:22:54Z</dcterms:modified>
</cp:coreProperties>
</file>