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nijs\Uz FM\"/>
    </mc:Choice>
  </mc:AlternateContent>
  <bookViews>
    <workbookView xWindow="0" yWindow="0" windowWidth="23040" windowHeight="9192"/>
  </bookViews>
  <sheets>
    <sheet name="P4_VRS_piem_maijs " sheetId="11" r:id="rId1"/>
  </sheets>
  <definedNames>
    <definedName name="_xlnm.Print_Area" localSheetId="0">'P4_VRS_piem_maijs '!$A$1:$I$24</definedName>
    <definedName name="_xlnm.Print_Titles" localSheetId="0">'P4_VRS_piem_maijs '!$10:$10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1" l="1"/>
  <c r="I23" i="11"/>
  <c r="I22" i="11"/>
  <c r="I21" i="11"/>
  <c r="I20" i="11"/>
  <c r="I19" i="11"/>
  <c r="I18" i="11"/>
  <c r="I17" i="11"/>
  <c r="I16" i="11"/>
  <c r="I15" i="11"/>
  <c r="I13" i="11" s="1"/>
  <c r="I12" i="11" s="1"/>
  <c r="I11" i="11" s="1"/>
  <c r="I14" i="11"/>
  <c r="G13" i="11"/>
</calcChain>
</file>

<file path=xl/sharedStrings.xml><?xml version="1.0" encoding="utf-8"?>
<sst xmlns="http://schemas.openxmlformats.org/spreadsheetml/2006/main" count="75" uniqueCount="39">
  <si>
    <t>Amats</t>
  </si>
  <si>
    <t>inspektors</t>
  </si>
  <si>
    <t>“Par finanšu līdzekļu piešķiršanu no valsts budžeta programmas</t>
  </si>
  <si>
    <t xml:space="preserve"> “Līdzekļi neparedzētiem gadījumiem”” sākotnējās ietekmes novērtējuma ziņojumam (anotācijai)</t>
  </si>
  <si>
    <t>4.pielikums</t>
  </si>
  <si>
    <t>jaunākais inspektors</t>
  </si>
  <si>
    <t>galvenais inspektors</t>
  </si>
  <si>
    <t>Ministru kabineta rīkojuma projekta</t>
  </si>
  <si>
    <t>Valsts robežsardze</t>
  </si>
  <si>
    <t>Piemaksa par darbu paaugstināta riska un slodzes apstākļos ārkārtas sabiedrības veselības apdraudējumā saistībā ar “Covid-19” uzliesmojumu un seku novēršanu par periodu  no 2021.gada 1.maija līdz 31.maijam</t>
  </si>
  <si>
    <t>Pārvalde</t>
  </si>
  <si>
    <t>Struktūrvienība</t>
  </si>
  <si>
    <t>Tabeles Nr.</t>
  </si>
  <si>
    <t>Pamatojums: saskaņā ar Iekšlietu ministrijas 15.04.2021. rīkojumu Nr.1-12/329 "Par riska piemaksu un samaksu par virsstundu darbu Covid-19 infekcijas izplatības ierobežošanas pasākumos iesaistītajām amatpersonām"</t>
  </si>
  <si>
    <t>Atskaites periodā nodienēto  stundu skaits</t>
  </si>
  <si>
    <t>Mēnešalga (EUR)</t>
  </si>
  <si>
    <t>Piemaksa
(EUR)</t>
  </si>
  <si>
    <t>Izdevumi kopā (EKK 1000):</t>
  </si>
  <si>
    <t>×</t>
  </si>
  <si>
    <t>DD VSAOI 23.59%</t>
  </si>
  <si>
    <t>kopā</t>
  </si>
  <si>
    <t>VRS RĪGAS PĀRVALDE</t>
  </si>
  <si>
    <t>VRS DAUGAVPILS PĀRVALDE</t>
  </si>
  <si>
    <t>VRS RIP AĀIC "MUCENIEKI" OPERATĪVAS VADĪBAS UN APSARDZES NODAĻA</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</si>
  <si>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</si>
  <si>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Nr. p.k.</t>
  </si>
  <si>
    <t>31326</t>
  </si>
  <si>
    <t>Amatpersona ir tiešā un uzskatāmi pierādāmā saskarē ar Covid-19 inficētām vai iespējami inficētām personām vai ir iesaistīta testēšanas procesā (22.04.-27.04.2021. Covid-19 inficētas personas aizsardzība).</t>
  </si>
  <si>
    <t>VRS DAP DAUGAVPILS I KAT.DIEN. AIZTURĒTO ĀRZEMNIEKU IZMITINĀŠANAS CENTRS "DAUGAVPILS"</t>
  </si>
  <si>
    <t>17098</t>
  </si>
  <si>
    <t>27155</t>
  </si>
  <si>
    <t>19775</t>
  </si>
  <si>
    <t>17501</t>
  </si>
  <si>
    <t>17281</t>
  </si>
  <si>
    <t>26476</t>
  </si>
  <si>
    <t>28444</t>
  </si>
  <si>
    <t>16878</t>
  </si>
  <si>
    <t>16637</t>
  </si>
  <si>
    <t>31869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</si>
</sst>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b/>
      <sz val="10"/>
      <color theme="1"/>
      <name val="Times New Roman"/>
      <family val="1"/>
      <charset val="186"/>
    </font>
    <font>
      <b/>
      <sz val="10"/>
      <name val="Times New Roman"/>
      <family val="1"/>
      <charset val="186"/>
    </font>
    <font>
      <sz val="10"/>
      <name val="Arial"/>
      <family val="2"/>
      <charset val="186"/>
    </font>
    <font>
      <sz val="11"/>
      <name val="Times New Roman"/>
      <family val="1"/>
      <charset val="186"/>
    </font>
    <font>
      <sz val="11"/>
      <color theme="1"/>
      <name val="Times New Roman"/>
      <family val="1"/>
      <charset val="186"/>
    </font>
    <font>
      <b/>
      <sz val="14"/>
      <name val="Times New Roman"/>
      <family val="1"/>
      <charset val="186"/>
    </font>
    <font>
      <b/>
      <sz val="1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19">
    <xf numFmtId="0" fontId="0" fillId="0" borderId="0"/>
    <xf numFmtId="0" fontId="8" fillId="0" borderId="0"/>
    <xf numFmtId="0" fontId="11" fillId="0" borderId="0"/>
    <xf numFmtId="0" fontId="7" fillId="0" borderId="0"/>
    <xf numFmtId="0" fontId="7" fillId="0" borderId="0"/>
    <xf numFmtId="0" fontId="7" fillId="0" borderId="0"/>
    <xf numFmtId="0" fontId="6" fillId="0" borderId="0"/>
    <xf numFmtId="0" fontId="6" fillId="0" borderId="0"/>
    <xf numFmtId="0" fontId="5" fillId="0" borderId="0"/>
    <xf numFmtId="0" fontId="11" fillId="0" borderId="0"/>
    <xf numFmtId="0" fontId="4" fillId="0" borderId="0"/>
    <xf numFmtId="0" fontId="4" fillId="0" borderId="0"/>
    <xf numFmtId="0" fontId="1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7">
    <xf numFmtId="0" fontId="0" fillId="0" borderId="0" xfId="0"/>
    <xf numFmtId="0" fontId="10" fillId="0" borderId="0" xfId="9" applyFont="1" applyBorder="1" applyAlignment="1">
      <alignment vertical="top" wrapText="1"/>
    </xf>
    <xf numFmtId="0" fontId="10" fillId="0" borderId="0" xfId="9" applyFont="1" applyBorder="1" applyAlignment="1">
      <alignment horizontal="center" vertical="top"/>
    </xf>
    <xf numFmtId="1" fontId="15" fillId="3" borderId="0" xfId="0" applyNumberFormat="1" applyFont="1" applyFill="1" applyAlignment="1">
      <alignment horizontal="right"/>
    </xf>
    <xf numFmtId="0" fontId="15" fillId="3" borderId="0" xfId="0" applyFont="1" applyFill="1" applyAlignment="1">
      <alignment horizontal="right"/>
    </xf>
    <xf numFmtId="0" fontId="9" fillId="0" borderId="0" xfId="1" applyFont="1" applyAlignment="1"/>
    <xf numFmtId="0" fontId="16" fillId="0" borderId="0" xfId="1" applyFont="1" applyAlignment="1">
      <alignment vertical="top" wrapText="1"/>
    </xf>
    <xf numFmtId="0" fontId="16" fillId="0" borderId="0" xfId="1" applyFont="1" applyAlignment="1">
      <alignment horizontal="center" vertical="top"/>
    </xf>
    <xf numFmtId="2" fontId="16" fillId="0" borderId="0" xfId="1" applyNumberFormat="1" applyFont="1" applyAlignment="1">
      <alignment horizontal="center" vertical="top"/>
    </xf>
    <xf numFmtId="0" fontId="10" fillId="0" borderId="0" xfId="0" applyFont="1" applyAlignment="1">
      <alignment wrapText="1"/>
    </xf>
    <xf numFmtId="0" fontId="10" fillId="0" borderId="0" xfId="0" applyFont="1" applyAlignment="1">
      <alignment horizontal="center"/>
    </xf>
    <xf numFmtId="2" fontId="10" fillId="0" borderId="0" xfId="0" applyNumberFormat="1" applyFont="1" applyAlignment="1">
      <alignment horizontal="center"/>
    </xf>
    <xf numFmtId="0" fontId="13" fillId="3" borderId="1" xfId="0" applyFont="1" applyFill="1" applyBorder="1" applyAlignment="1">
      <alignment horizontal="center" vertical="center" wrapText="1"/>
    </xf>
    <xf numFmtId="1" fontId="13" fillId="2" borderId="1" xfId="0" applyNumberFormat="1" applyFont="1" applyFill="1" applyBorder="1" applyAlignment="1">
      <alignment horizontal="center" vertical="top" wrapText="1"/>
    </xf>
    <xf numFmtId="0" fontId="17" fillId="0" borderId="0" xfId="1" applyFont="1" applyAlignment="1">
      <alignment horizontal="center" vertical="top" wrapText="1"/>
    </xf>
    <xf numFmtId="0" fontId="12" fillId="2" borderId="1" xfId="17" applyFont="1" applyFill="1" applyBorder="1" applyAlignment="1">
      <alignment horizontal="center" vertical="center" wrapText="1"/>
    </xf>
    <xf numFmtId="3" fontId="12" fillId="3" borderId="1" xfId="18" applyNumberFormat="1" applyFont="1" applyFill="1" applyBorder="1" applyAlignment="1">
      <alignment horizontal="center" vertical="center" wrapText="1"/>
    </xf>
    <xf numFmtId="0" fontId="18" fillId="4" borderId="2" xfId="18" applyFont="1" applyFill="1" applyBorder="1" applyAlignment="1">
      <alignment horizontal="right" vertical="center" wrapText="1"/>
    </xf>
    <xf numFmtId="0" fontId="18" fillId="4" borderId="3" xfId="18" applyFont="1" applyFill="1" applyBorder="1" applyAlignment="1">
      <alignment horizontal="right" vertical="center" wrapText="1"/>
    </xf>
    <xf numFmtId="0" fontId="18" fillId="4" borderId="4" xfId="18" applyFont="1" applyFill="1" applyBorder="1" applyAlignment="1">
      <alignment horizontal="right" vertical="center" wrapText="1"/>
    </xf>
    <xf numFmtId="0" fontId="15" fillId="4" borderId="5" xfId="18" applyFont="1" applyFill="1" applyBorder="1" applyAlignment="1">
      <alignment horizontal="center" vertical="center" wrapText="1"/>
    </xf>
    <xf numFmtId="0" fontId="15" fillId="4" borderId="6" xfId="18" applyFont="1" applyFill="1" applyBorder="1" applyAlignment="1">
      <alignment horizontal="center" vertical="center" wrapText="1"/>
    </xf>
    <xf numFmtId="3" fontId="18" fillId="4" borderId="7" xfId="18" applyNumberFormat="1" applyFont="1" applyFill="1" applyBorder="1" applyAlignment="1">
      <alignment horizontal="center" vertical="center" wrapText="1"/>
    </xf>
    <xf numFmtId="0" fontId="15" fillId="4" borderId="2" xfId="18" applyFont="1" applyFill="1" applyBorder="1" applyAlignment="1">
      <alignment horizontal="right" vertical="center" wrapText="1"/>
    </xf>
    <xf numFmtId="0" fontId="15" fillId="4" borderId="3" xfId="18" applyFont="1" applyFill="1" applyBorder="1" applyAlignment="1">
      <alignment horizontal="right" vertical="center" wrapText="1"/>
    </xf>
    <xf numFmtId="0" fontId="15" fillId="4" borderId="4" xfId="18" applyFont="1" applyFill="1" applyBorder="1" applyAlignment="1">
      <alignment horizontal="right" vertical="center" wrapText="1"/>
    </xf>
    <xf numFmtId="4" fontId="15" fillId="4" borderId="7" xfId="18" applyNumberFormat="1" applyFont="1" applyFill="1" applyBorder="1" applyAlignment="1">
      <alignment horizontal="center" vertical="center" wrapText="1"/>
    </xf>
    <xf numFmtId="3" fontId="15" fillId="4" borderId="7" xfId="18" applyNumberFormat="1" applyFont="1" applyFill="1" applyBorder="1" applyAlignment="1">
      <alignment horizontal="center" vertical="center" wrapText="1"/>
    </xf>
    <xf numFmtId="0" fontId="10" fillId="0" borderId="5" xfId="0" applyFont="1" applyFill="1" applyBorder="1" applyAlignment="1">
      <alignment vertical="top"/>
    </xf>
    <xf numFmtId="0" fontId="10" fillId="0" borderId="5" xfId="0" applyFont="1" applyFill="1" applyBorder="1" applyAlignment="1">
      <alignment vertical="top" wrapText="1"/>
    </xf>
    <xf numFmtId="164" fontId="10" fillId="0" borderId="5" xfId="0" applyNumberFormat="1" applyFont="1" applyFill="1" applyBorder="1" applyAlignment="1">
      <alignment horizontal="center" vertical="top"/>
    </xf>
    <xf numFmtId="0" fontId="10" fillId="0" borderId="5" xfId="0" applyFont="1" applyFill="1" applyBorder="1" applyAlignment="1">
      <alignment horizontal="center" vertical="top"/>
    </xf>
    <xf numFmtId="2" fontId="10" fillId="0" borderId="5" xfId="0" applyNumberFormat="1" applyFont="1" applyFill="1" applyBorder="1" applyAlignment="1">
      <alignment horizontal="center" vertical="top"/>
    </xf>
    <xf numFmtId="0" fontId="10" fillId="0" borderId="0" xfId="0" applyFont="1" applyFill="1"/>
    <xf numFmtId="0" fontId="0" fillId="0" borderId="0" xfId="0" applyAlignment="1">
      <alignment vertical="top"/>
    </xf>
    <xf numFmtId="0" fontId="0" fillId="0" borderId="0" xfId="0" applyAlignment="1">
      <alignment vertical="top" wrapText="1"/>
    </xf>
    <xf numFmtId="2" fontId="0" fillId="0" borderId="0" xfId="0" applyNumberFormat="1" applyAlignment="1">
      <alignment vertical="top"/>
    </xf>
  </cellXfs>
  <cellStyles count="19">
    <cellStyle name="Normal" xfId="0" builtinId="0"/>
    <cellStyle name="Normal 10" xfId="4"/>
    <cellStyle name="Normal 11" xfId="5"/>
    <cellStyle name="Normal 11 2" xfId="7"/>
    <cellStyle name="Normal 11 3" xfId="8"/>
    <cellStyle name="Normal 11 4" xfId="10"/>
    <cellStyle name="Normal 11 5" xfId="13"/>
    <cellStyle name="Normal 11 6" xfId="15"/>
    <cellStyle name="Normal 11 7" xfId="17"/>
    <cellStyle name="Normal 12" xfId="11"/>
    <cellStyle name="Normal 12 2" xfId="14"/>
    <cellStyle name="Normal 12 3" xfId="16"/>
    <cellStyle name="Normal 12 4" xfId="18"/>
    <cellStyle name="Normal 13" xfId="9"/>
    <cellStyle name="Normal 2" xfId="1"/>
    <cellStyle name="Normal 3" xfId="2"/>
    <cellStyle name="Normal 4" xfId="12"/>
    <cellStyle name="Normal 7" xfId="3"/>
    <cellStyle name="Normal 7 2" xfId="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24"/>
  <sheetViews>
    <sheetView tabSelected="1" zoomScale="102" zoomScaleNormal="102" workbookViewId="0">
      <selection activeCell="F10" sqref="F10"/>
    </sheetView>
  </sheetViews>
  <sheetFormatPr defaultRowHeight="13.2" x14ac:dyDescent="0.25"/>
  <cols>
    <col min="1" max="1" width="4.77734375" style="34" customWidth="1"/>
    <col min="2" max="2" width="14.6640625" style="35" customWidth="1"/>
    <col min="3" max="3" width="17.88671875" style="35" customWidth="1"/>
    <col min="4" max="4" width="10.33203125" style="35" customWidth="1"/>
    <col min="5" max="5" width="7.21875" style="35" bestFit="1" customWidth="1"/>
    <col min="6" max="6" width="63.88671875" style="35" customWidth="1"/>
    <col min="7" max="7" width="9.109375" style="34" customWidth="1"/>
    <col min="8" max="8" width="10.5546875" style="36" customWidth="1"/>
    <col min="9" max="9" width="8.88671875" style="34"/>
  </cols>
  <sheetData>
    <row r="1" spans="1:9" ht="13.8" x14ac:dyDescent="0.25">
      <c r="A1" s="1"/>
      <c r="B1" s="1"/>
      <c r="C1" s="1"/>
      <c r="D1" s="1"/>
      <c r="E1" s="1"/>
      <c r="F1" s="1"/>
      <c r="G1" s="2"/>
      <c r="H1" s="2"/>
      <c r="I1" s="3" t="s">
        <v>4</v>
      </c>
    </row>
    <row r="2" spans="1:9" ht="13.8" x14ac:dyDescent="0.25">
      <c r="A2" s="1"/>
      <c r="B2" s="1"/>
      <c r="C2" s="1"/>
      <c r="D2" s="1"/>
      <c r="E2" s="1"/>
      <c r="F2" s="1"/>
      <c r="G2" s="2"/>
      <c r="H2" s="2"/>
      <c r="I2" s="4" t="s">
        <v>7</v>
      </c>
    </row>
    <row r="3" spans="1:9" ht="13.8" x14ac:dyDescent="0.25">
      <c r="A3" s="1"/>
      <c r="B3" s="1"/>
      <c r="C3" s="1"/>
      <c r="D3" s="1"/>
      <c r="E3" s="1"/>
      <c r="F3" s="1"/>
      <c r="G3" s="2"/>
      <c r="H3" s="2"/>
      <c r="I3" s="4" t="s">
        <v>2</v>
      </c>
    </row>
    <row r="4" spans="1:9" ht="13.8" x14ac:dyDescent="0.25">
      <c r="A4" s="1"/>
      <c r="B4" s="1"/>
      <c r="C4" s="1"/>
      <c r="D4" s="1"/>
      <c r="E4" s="1"/>
      <c r="F4" s="1"/>
      <c r="G4" s="2"/>
      <c r="H4" s="2"/>
      <c r="I4" s="4" t="s">
        <v>3</v>
      </c>
    </row>
    <row r="5" spans="1:9" x14ac:dyDescent="0.25">
      <c r="A5" s="1"/>
      <c r="B5" s="1"/>
      <c r="C5" s="1"/>
      <c r="D5" s="1"/>
      <c r="E5" s="1"/>
      <c r="F5" s="1"/>
      <c r="G5" s="2"/>
      <c r="H5" s="2"/>
      <c r="I5" s="2"/>
    </row>
    <row r="6" spans="1:9" ht="20.399999999999999" x14ac:dyDescent="0.35">
      <c r="A6" s="1"/>
      <c r="B6" s="5" t="s">
        <v>8</v>
      </c>
      <c r="C6" s="1"/>
      <c r="D6" s="1"/>
      <c r="E6" s="1"/>
      <c r="F6" s="1"/>
      <c r="G6" s="2"/>
      <c r="H6" s="2"/>
      <c r="I6" s="2"/>
    </row>
    <row r="7" spans="1:9" ht="13.8" x14ac:dyDescent="0.25">
      <c r="A7" s="6"/>
      <c r="B7" s="6"/>
      <c r="C7" s="6"/>
      <c r="D7" s="6"/>
      <c r="E7" s="6"/>
      <c r="F7" s="6"/>
      <c r="G7" s="7"/>
      <c r="H7" s="8"/>
      <c r="I7" s="7"/>
    </row>
    <row r="8" spans="1:9" ht="42" customHeight="1" x14ac:dyDescent="0.25">
      <c r="A8" s="14" t="s">
        <v>9</v>
      </c>
      <c r="B8" s="14"/>
      <c r="C8" s="14"/>
      <c r="D8" s="14"/>
      <c r="E8" s="14"/>
      <c r="F8" s="14"/>
      <c r="G8" s="14"/>
      <c r="H8" s="14"/>
      <c r="I8" s="14"/>
    </row>
    <row r="9" spans="1:9" x14ac:dyDescent="0.25">
      <c r="A9" s="9"/>
      <c r="B9" s="9"/>
      <c r="C9" s="9"/>
      <c r="D9" s="9"/>
      <c r="E9" s="9"/>
      <c r="F9" s="9"/>
      <c r="G9" s="10"/>
      <c r="H9" s="10"/>
      <c r="I9" s="11"/>
    </row>
    <row r="10" spans="1:9" ht="66" x14ac:dyDescent="0.25">
      <c r="A10" s="12" t="s">
        <v>25</v>
      </c>
      <c r="B10" s="12" t="s">
        <v>10</v>
      </c>
      <c r="C10" s="12" t="s">
        <v>11</v>
      </c>
      <c r="D10" s="12" t="s">
        <v>0</v>
      </c>
      <c r="E10" s="12" t="s">
        <v>12</v>
      </c>
      <c r="F10" s="12" t="s">
        <v>13</v>
      </c>
      <c r="G10" s="15" t="s">
        <v>14</v>
      </c>
      <c r="H10" s="16" t="s">
        <v>15</v>
      </c>
      <c r="I10" s="13" t="s">
        <v>16</v>
      </c>
    </row>
    <row r="11" spans="1:9" ht="13.8" x14ac:dyDescent="0.25">
      <c r="A11" s="17" t="s">
        <v>17</v>
      </c>
      <c r="B11" s="18"/>
      <c r="C11" s="18"/>
      <c r="D11" s="18"/>
      <c r="E11" s="18"/>
      <c r="F11" s="19"/>
      <c r="G11" s="20" t="s">
        <v>18</v>
      </c>
      <c r="H11" s="21"/>
      <c r="I11" s="22">
        <f>ROUNDUP(I12+I13,0)</f>
        <v>3588</v>
      </c>
    </row>
    <row r="12" spans="1:9" ht="13.8" x14ac:dyDescent="0.25">
      <c r="A12" s="23" t="s">
        <v>19</v>
      </c>
      <c r="B12" s="24"/>
      <c r="C12" s="24"/>
      <c r="D12" s="24"/>
      <c r="E12" s="24"/>
      <c r="F12" s="25"/>
      <c r="G12" s="20" t="s">
        <v>18</v>
      </c>
      <c r="H12" s="20"/>
      <c r="I12" s="26">
        <f>ROUND(I13*0.2359,2)</f>
        <v>684.67</v>
      </c>
    </row>
    <row r="13" spans="1:9" ht="13.8" x14ac:dyDescent="0.25">
      <c r="A13" s="23" t="s">
        <v>20</v>
      </c>
      <c r="B13" s="24"/>
      <c r="C13" s="24"/>
      <c r="D13" s="24"/>
      <c r="E13" s="24"/>
      <c r="F13" s="25"/>
      <c r="G13" s="27">
        <f t="shared" ref="G13" si="0">SUM(G14:G24)</f>
        <v>734</v>
      </c>
      <c r="H13" s="26"/>
      <c r="I13" s="26">
        <f>SUM(I14:I24)</f>
        <v>2902.38</v>
      </c>
    </row>
    <row r="14" spans="1:9" s="33" customFormat="1" ht="79.2" x14ac:dyDescent="0.25">
      <c r="A14" s="28">
        <v>1</v>
      </c>
      <c r="B14" s="29" t="s">
        <v>21</v>
      </c>
      <c r="C14" s="29" t="s">
        <v>23</v>
      </c>
      <c r="D14" s="29" t="s">
        <v>1</v>
      </c>
      <c r="E14" s="29" t="s">
        <v>26</v>
      </c>
      <c r="F14" s="29" t="s">
        <v>27</v>
      </c>
      <c r="G14" s="30">
        <v>38</v>
      </c>
      <c r="H14" s="31">
        <v>911</v>
      </c>
      <c r="I14" s="32">
        <f t="shared" ref="I14:I24" si="1">ROUND(H14/167.42*0.75*G14,2)</f>
        <v>155.08000000000001</v>
      </c>
    </row>
    <row r="15" spans="1:9" s="33" customFormat="1" ht="139.19999999999999" customHeight="1" x14ac:dyDescent="0.25">
      <c r="A15" s="28">
        <v>2</v>
      </c>
      <c r="B15" s="29" t="s">
        <v>22</v>
      </c>
      <c r="C15" s="29" t="s">
        <v>28</v>
      </c>
      <c r="D15" s="29" t="s">
        <v>5</v>
      </c>
      <c r="E15" s="29" t="s">
        <v>29</v>
      </c>
      <c r="F15" s="29" t="s">
        <v>24</v>
      </c>
      <c r="G15" s="30">
        <v>136</v>
      </c>
      <c r="H15" s="31">
        <v>843</v>
      </c>
      <c r="I15" s="32">
        <f t="shared" si="1"/>
        <v>513.59</v>
      </c>
    </row>
    <row r="16" spans="1:9" s="33" customFormat="1" ht="136.19999999999999" customHeight="1" x14ac:dyDescent="0.25">
      <c r="A16" s="28">
        <v>3</v>
      </c>
      <c r="B16" s="29" t="s">
        <v>22</v>
      </c>
      <c r="C16" s="29" t="s">
        <v>28</v>
      </c>
      <c r="D16" s="29" t="s">
        <v>5</v>
      </c>
      <c r="E16" s="29" t="s">
        <v>30</v>
      </c>
      <c r="F16" s="29" t="s">
        <v>24</v>
      </c>
      <c r="G16" s="30">
        <v>108</v>
      </c>
      <c r="H16" s="31">
        <v>838</v>
      </c>
      <c r="I16" s="32">
        <f t="shared" si="1"/>
        <v>405.44</v>
      </c>
    </row>
    <row r="17" spans="1:9" s="33" customFormat="1" ht="138.6" customHeight="1" x14ac:dyDescent="0.25">
      <c r="A17" s="28">
        <v>4</v>
      </c>
      <c r="B17" s="29" t="s">
        <v>22</v>
      </c>
      <c r="C17" s="29" t="s">
        <v>28</v>
      </c>
      <c r="D17" s="29" t="s">
        <v>6</v>
      </c>
      <c r="E17" s="29" t="s">
        <v>31</v>
      </c>
      <c r="F17" s="29" t="s">
        <v>24</v>
      </c>
      <c r="G17" s="30">
        <v>12</v>
      </c>
      <c r="H17" s="31">
        <v>1062</v>
      </c>
      <c r="I17" s="32">
        <f t="shared" si="1"/>
        <v>57.09</v>
      </c>
    </row>
    <row r="18" spans="1:9" s="33" customFormat="1" ht="135" customHeight="1" x14ac:dyDescent="0.25">
      <c r="A18" s="28">
        <v>5</v>
      </c>
      <c r="B18" s="29" t="s">
        <v>22</v>
      </c>
      <c r="C18" s="29" t="s">
        <v>28</v>
      </c>
      <c r="D18" s="29" t="s">
        <v>5</v>
      </c>
      <c r="E18" s="29" t="s">
        <v>32</v>
      </c>
      <c r="F18" s="29" t="s">
        <v>24</v>
      </c>
      <c r="G18" s="30">
        <v>120</v>
      </c>
      <c r="H18" s="31">
        <v>853</v>
      </c>
      <c r="I18" s="32">
        <f t="shared" si="1"/>
        <v>458.55</v>
      </c>
    </row>
    <row r="19" spans="1:9" s="33" customFormat="1" ht="136.19999999999999" customHeight="1" x14ac:dyDescent="0.25">
      <c r="A19" s="28">
        <v>6</v>
      </c>
      <c r="B19" s="29" t="s">
        <v>22</v>
      </c>
      <c r="C19" s="29" t="s">
        <v>28</v>
      </c>
      <c r="D19" s="29" t="s">
        <v>6</v>
      </c>
      <c r="E19" s="29" t="s">
        <v>33</v>
      </c>
      <c r="F19" s="29" t="s">
        <v>24</v>
      </c>
      <c r="G19" s="30">
        <v>36</v>
      </c>
      <c r="H19" s="31">
        <v>1067</v>
      </c>
      <c r="I19" s="32">
        <f t="shared" si="1"/>
        <v>172.08</v>
      </c>
    </row>
    <row r="20" spans="1:9" s="33" customFormat="1" ht="136.80000000000001" customHeight="1" x14ac:dyDescent="0.25">
      <c r="A20" s="28">
        <v>7</v>
      </c>
      <c r="B20" s="29" t="s">
        <v>22</v>
      </c>
      <c r="C20" s="29" t="s">
        <v>28</v>
      </c>
      <c r="D20" s="29" t="s">
        <v>5</v>
      </c>
      <c r="E20" s="29" t="s">
        <v>34</v>
      </c>
      <c r="F20" s="29" t="s">
        <v>24</v>
      </c>
      <c r="G20" s="30">
        <v>44</v>
      </c>
      <c r="H20" s="31">
        <v>838</v>
      </c>
      <c r="I20" s="32">
        <f t="shared" si="1"/>
        <v>165.18</v>
      </c>
    </row>
    <row r="21" spans="1:9" s="33" customFormat="1" ht="139.80000000000001" customHeight="1" x14ac:dyDescent="0.25">
      <c r="A21" s="28">
        <v>8</v>
      </c>
      <c r="B21" s="29" t="s">
        <v>22</v>
      </c>
      <c r="C21" s="29" t="s">
        <v>28</v>
      </c>
      <c r="D21" s="29" t="s">
        <v>6</v>
      </c>
      <c r="E21" s="29" t="s">
        <v>35</v>
      </c>
      <c r="F21" s="29" t="s">
        <v>24</v>
      </c>
      <c r="G21" s="30">
        <v>36</v>
      </c>
      <c r="H21" s="31">
        <v>1057</v>
      </c>
      <c r="I21" s="32">
        <f t="shared" si="1"/>
        <v>170.46</v>
      </c>
    </row>
    <row r="22" spans="1:9" s="33" customFormat="1" ht="138.6" customHeight="1" x14ac:dyDescent="0.25">
      <c r="A22" s="28">
        <v>9</v>
      </c>
      <c r="B22" s="29" t="s">
        <v>22</v>
      </c>
      <c r="C22" s="29" t="s">
        <v>28</v>
      </c>
      <c r="D22" s="29" t="s">
        <v>6</v>
      </c>
      <c r="E22" s="29" t="s">
        <v>36</v>
      </c>
      <c r="F22" s="29" t="s">
        <v>24</v>
      </c>
      <c r="G22" s="30">
        <v>36</v>
      </c>
      <c r="H22" s="31">
        <v>1067</v>
      </c>
      <c r="I22" s="32">
        <f t="shared" si="1"/>
        <v>172.08</v>
      </c>
    </row>
    <row r="23" spans="1:9" s="33" customFormat="1" ht="142.80000000000001" customHeight="1" x14ac:dyDescent="0.25">
      <c r="A23" s="28">
        <v>10</v>
      </c>
      <c r="B23" s="29" t="s">
        <v>22</v>
      </c>
      <c r="C23" s="29" t="s">
        <v>28</v>
      </c>
      <c r="D23" s="29" t="s">
        <v>5</v>
      </c>
      <c r="E23" s="29" t="s">
        <v>37</v>
      </c>
      <c r="F23" s="29" t="s">
        <v>24</v>
      </c>
      <c r="G23" s="30">
        <v>132</v>
      </c>
      <c r="H23" s="31">
        <v>843</v>
      </c>
      <c r="I23" s="32">
        <f t="shared" si="1"/>
        <v>498.49</v>
      </c>
    </row>
    <row r="24" spans="1:9" s="33" customFormat="1" ht="138.6" customHeight="1" x14ac:dyDescent="0.25">
      <c r="A24" s="28">
        <v>11</v>
      </c>
      <c r="B24" s="29" t="s">
        <v>22</v>
      </c>
      <c r="C24" s="29" t="s">
        <v>28</v>
      </c>
      <c r="D24" s="29" t="s">
        <v>5</v>
      </c>
      <c r="E24" s="29" t="s">
        <v>38</v>
      </c>
      <c r="F24" s="29" t="s">
        <v>24</v>
      </c>
      <c r="G24" s="30">
        <v>36</v>
      </c>
      <c r="H24" s="31">
        <v>833</v>
      </c>
      <c r="I24" s="32">
        <f t="shared" si="1"/>
        <v>134.34</v>
      </c>
    </row>
  </sheetData>
  <mergeCells count="4">
    <mergeCell ref="A8:I8"/>
    <mergeCell ref="A11:F11"/>
    <mergeCell ref="A12:F12"/>
    <mergeCell ref="A13:F13"/>
  </mergeCells>
  <conditionalFormatting sqref="E25:E1048576">
    <cfRule type="duplicateValues" dxfId="8" priority="8"/>
  </conditionalFormatting>
  <conditionalFormatting sqref="E14:E24">
    <cfRule type="duplicateValues" dxfId="7" priority="9"/>
  </conditionalFormatting>
  <conditionalFormatting sqref="E9">
    <cfRule type="duplicateValues" dxfId="6" priority="7"/>
  </conditionalFormatting>
  <conditionalFormatting sqref="E7">
    <cfRule type="duplicateValues" dxfId="5" priority="6"/>
  </conditionalFormatting>
  <conditionalFormatting sqref="E11:E13">
    <cfRule type="duplicateValues" dxfId="4" priority="1"/>
  </conditionalFormatting>
  <conditionalFormatting sqref="E11:E13">
    <cfRule type="duplicateValues" dxfId="3" priority="2"/>
  </conditionalFormatting>
  <conditionalFormatting sqref="E11:E13">
    <cfRule type="duplicateValues" dxfId="2" priority="3"/>
  </conditionalFormatting>
  <conditionalFormatting sqref="E11:E13">
    <cfRule type="duplicateValues" dxfId="1" priority="4"/>
  </conditionalFormatting>
  <conditionalFormatting sqref="E10">
    <cfRule type="duplicateValues" dxfId="0" priority="5"/>
  </conditionalFormatting>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P4_VRS_piem_maijs </vt:lpstr>
      <vt:lpstr>'P4_VRS_piem_maijs '!Print_Area</vt:lpstr>
      <vt:lpstr>'P4_VRS_piem_maijs '!Print_Titles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4.pielikums anotācijai</dc:title>
  <dc:creator>Inga Ošiņa</dc:creator>
  <dc:description>67219608, inga.osina@iem.gov.lv</dc:description>
  <cp:lastModifiedBy>Inga Ošiņa</cp:lastModifiedBy>
  <cp:lastPrinted>2021-06-21T10:57:19Z</cp:lastPrinted>
  <dcterms:created xsi:type="dcterms:W3CDTF">2021-01-19T10:53:51Z</dcterms:created>
  <dcterms:modified xsi:type="dcterms:W3CDTF">2021-07-20T09:22:54Z</dcterms:modified>
</cp:coreProperties>
</file>