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a.osina\Desktop\Covid piemaksas un virsstundu apmaksa\LNG rīk proj_riska piemaksas 2021_jūnijs\Uz FM\"/>
    </mc:Choice>
  </mc:AlternateContent>
  <bookViews>
    <workbookView xWindow="0" yWindow="0" windowWidth="23040" windowHeight="9192"/>
  </bookViews>
  <sheets>
    <sheet name="P5_VRK_piem_jūnijs" sheetId="12" r:id="rId1"/>
  </sheets>
  <definedNames>
    <definedName name="_xlnm.Print_Area" localSheetId="0">P5_VRK_piem_jūnijs!$A$1:$I$21</definedName>
    <definedName name="_xlnm.Print_Titles" localSheetId="0">P5_VRK_piem_jūnijs!$10:$10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2" l="1"/>
  <c r="I20" i="12"/>
  <c r="I19" i="12"/>
  <c r="I18" i="12"/>
  <c r="I17" i="12"/>
  <c r="I16" i="12"/>
  <c r="I15" i="12"/>
  <c r="I14" i="12"/>
  <c r="I13" i="12" s="1"/>
  <c r="I12" i="12" s="1"/>
  <c r="I11" i="12" s="1"/>
  <c r="G13" i="12"/>
</calcChain>
</file>

<file path=xl/sharedStrings.xml><?xml version="1.0" encoding="utf-8"?>
<sst xmlns="http://schemas.openxmlformats.org/spreadsheetml/2006/main" count="60" uniqueCount="31">
  <si>
    <t>Struktūrvienība</t>
  </si>
  <si>
    <t>Amats</t>
  </si>
  <si>
    <t>“Par finanšu līdzekļu piešķiršanu no valsts budžeta programmas</t>
  </si>
  <si>
    <t xml:space="preserve"> “Līdzekļi neparedzētiem gadījumiem”” sākotnējās ietekmes novērtējuma ziņojumam (anotācijai)</t>
  </si>
  <si>
    <t>Atskaites periodā nodienēto  stundu skaits</t>
  </si>
  <si>
    <t>Ministru kabineta rīkojuma projekta</t>
  </si>
  <si>
    <t>Nr. p.k.</t>
  </si>
  <si>
    <t>Mēnešalga (EUR)</t>
  </si>
  <si>
    <t>×</t>
  </si>
  <si>
    <t>DD VSAOI 23.59%</t>
  </si>
  <si>
    <t>Izdevumi kopā (EKK 1000):</t>
  </si>
  <si>
    <t>kopā</t>
  </si>
  <si>
    <t>Piemaksa par darbu paaugstināta riska un slodzes apstākļos ārkārtas sabiedrības veselības apdraudējumā saistībā ar “Covid-19” uzliesmojumu un seku novēršanu par periodu no 2021.gada 1.jūnija līdz 30.jūnijam</t>
  </si>
  <si>
    <t>Pārvalde</t>
  </si>
  <si>
    <t>Tabeles Nr.</t>
  </si>
  <si>
    <t>Pamatojums: saskaņā ar Iekšlietu ministrijas 15.04.2021. rīkojumu Nr.1-12/329 "Par riska piemaksu un samaksu par virsstundu darbu Covid-19 infekcijas izplatības ierobežošanas pasākumos iesaistītajām amatpersonām"</t>
  </si>
  <si>
    <t>Piemaksa
(EUR)</t>
  </si>
  <si>
    <t>5.pielikums</t>
  </si>
  <si>
    <t>Valsts robežsardzes koledža</t>
  </si>
  <si>
    <t>VALSTS ROBEŽSARDZES KOLEDŽA (VRK)</t>
  </si>
  <si>
    <t>VRK PROFESIONĀLĀS IZGLĪTĪBAS DIENESTA TREŠĀ MĀCĪBU ROTA</t>
  </si>
  <si>
    <t>kadets</t>
  </si>
  <si>
    <t>34372</t>
  </si>
  <si>
    <t>Mācību prakses laikā veica imigrācijas kontroles pasākumus pie iekšējām robežām; veica IKP un IP pienākumus (personu profilēšana, intervēšana un nepieciešamo dokumentu pārbaude; aizdomu gadījumā transportlīdzekļa, personas un dokumentu pilnā pārbaude); veica apliecinājumu iesniegšanas kontroli personu uzraudzības informācijas sistēmā (IECIS) pie iekšējām robežām pastiprinātās imigrācijas kontroles ietvaros; sniedza atbalstu personām pie iekšējām robežām apliecinājumu iesniegšanai IECIS, ja persona to nav izdarījusi pirms ieceļošanas Latvijā; nodrošināja testa rezultātu,  ārsta izziņu, izziņu par antivielu esamību vai citu medicīnisku dokumentu, kas apliecina, ka persona nav infekcioza, pārbaudi.</t>
  </si>
  <si>
    <t>34378</t>
  </si>
  <si>
    <t>33178</t>
  </si>
  <si>
    <t>33170</t>
  </si>
  <si>
    <t>31868</t>
  </si>
  <si>
    <t>28877</t>
  </si>
  <si>
    <t>34375</t>
  </si>
  <si>
    <t>28934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</si>
</sst>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2" tint="-0.249977111117893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2" tint="-0.249977111117893"/>
      </right>
      <top style="thin">
        <color theme="0" tint="-0.499984740745262"/>
      </top>
      <bottom style="thin">
        <color theme="0" tint="-0.499984740745262"/>
      </bottom>
      <diagonal/>
    </border>
  </borders>
  <cellStyleXfs count="32">
    <xf numFmtId="0" fontId="0" fillId="0" borderId="0"/>
    <xf numFmtId="0" fontId="10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5">
    <xf numFmtId="0" fontId="0" fillId="0" borderId="0" xfId="0"/>
    <xf numFmtId="1" fontId="13" fillId="4" borderId="0" xfId="0" applyNumberFormat="1" applyFont="1" applyFill="1" applyAlignment="1">
      <alignment horizontal="right"/>
    </xf>
    <xf numFmtId="0" fontId="13" fillId="4" borderId="0" xfId="0" applyFont="1" applyFill="1" applyAlignment="1">
      <alignment horizontal="right"/>
    </xf>
    <xf numFmtId="0" fontId="17" fillId="0" borderId="0" xfId="27" applyFont="1" applyBorder="1" applyAlignment="1">
      <alignment vertical="top" wrapText="1"/>
    </xf>
    <xf numFmtId="0" fontId="17" fillId="0" borderId="0" xfId="27" applyFont="1" applyBorder="1" applyAlignment="1">
      <alignment horizontal="center" vertical="top"/>
    </xf>
    <xf numFmtId="0" fontId="11" fillId="0" borderId="0" xfId="1" applyFont="1" applyAlignment="1"/>
    <xf numFmtId="0" fontId="15" fillId="0" borderId="0" xfId="1" applyFont="1" applyAlignment="1">
      <alignment vertical="top" wrapText="1"/>
    </xf>
    <xf numFmtId="0" fontId="15" fillId="0" borderId="0" xfId="1" applyFont="1" applyAlignment="1">
      <alignment horizontal="center" vertical="top"/>
    </xf>
    <xf numFmtId="2" fontId="15" fillId="0" borderId="0" xfId="1" applyNumberFormat="1" applyFont="1" applyAlignment="1">
      <alignment horizontal="center" vertical="top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19" fillId="4" borderId="1" xfId="0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top" wrapText="1"/>
    </xf>
    <xf numFmtId="0" fontId="17" fillId="0" borderId="2" xfId="0" applyFont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0" fontId="18" fillId="0" borderId="0" xfId="1" applyFont="1" applyAlignment="1">
      <alignment horizontal="center" vertical="top" wrapText="1"/>
    </xf>
    <xf numFmtId="0" fontId="17" fillId="0" borderId="0" xfId="0" applyFont="1" applyBorder="1"/>
    <xf numFmtId="0" fontId="14" fillId="2" borderId="1" xfId="30" applyFont="1" applyFill="1" applyBorder="1" applyAlignment="1">
      <alignment horizontal="center" vertical="center" wrapText="1"/>
    </xf>
    <xf numFmtId="3" fontId="14" fillId="4" borderId="1" xfId="31" applyNumberFormat="1" applyFont="1" applyFill="1" applyBorder="1" applyAlignment="1">
      <alignment horizontal="center" vertical="center" wrapText="1"/>
    </xf>
    <xf numFmtId="0" fontId="20" fillId="3" borderId="3" xfId="31" applyFont="1" applyFill="1" applyBorder="1" applyAlignment="1">
      <alignment horizontal="right" vertical="center" wrapText="1"/>
    </xf>
    <xf numFmtId="0" fontId="20" fillId="3" borderId="4" xfId="31" applyFont="1" applyFill="1" applyBorder="1" applyAlignment="1">
      <alignment horizontal="right" vertical="center" wrapText="1"/>
    </xf>
    <xf numFmtId="0" fontId="20" fillId="3" borderId="5" xfId="31" applyFont="1" applyFill="1" applyBorder="1" applyAlignment="1">
      <alignment horizontal="right" vertical="center" wrapText="1"/>
    </xf>
    <xf numFmtId="0" fontId="13" fillId="3" borderId="2" xfId="31" applyFont="1" applyFill="1" applyBorder="1" applyAlignment="1">
      <alignment horizontal="center" vertical="center" wrapText="1"/>
    </xf>
    <xf numFmtId="0" fontId="13" fillId="3" borderId="6" xfId="31" applyFont="1" applyFill="1" applyBorder="1" applyAlignment="1">
      <alignment horizontal="center" vertical="center" wrapText="1"/>
    </xf>
    <xf numFmtId="3" fontId="20" fillId="3" borderId="7" xfId="31" applyNumberFormat="1" applyFont="1" applyFill="1" applyBorder="1" applyAlignment="1">
      <alignment horizontal="center" vertical="center" wrapText="1"/>
    </xf>
    <xf numFmtId="0" fontId="13" fillId="3" borderId="3" xfId="31" applyFont="1" applyFill="1" applyBorder="1" applyAlignment="1">
      <alignment horizontal="right" vertical="center" wrapText="1"/>
    </xf>
    <xf numFmtId="0" fontId="13" fillId="3" borderId="4" xfId="31" applyFont="1" applyFill="1" applyBorder="1" applyAlignment="1">
      <alignment horizontal="right" vertical="center" wrapText="1"/>
    </xf>
    <xf numFmtId="0" fontId="13" fillId="3" borderId="5" xfId="31" applyFont="1" applyFill="1" applyBorder="1" applyAlignment="1">
      <alignment horizontal="right" vertical="center" wrapText="1"/>
    </xf>
    <xf numFmtId="4" fontId="13" fillId="3" borderId="7" xfId="31" applyNumberFormat="1" applyFont="1" applyFill="1" applyBorder="1" applyAlignment="1">
      <alignment horizontal="center" vertical="center" wrapText="1"/>
    </xf>
    <xf numFmtId="3" fontId="13" fillId="3" borderId="7" xfId="31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top"/>
    </xf>
    <xf numFmtId="164" fontId="17" fillId="0" borderId="2" xfId="0" applyNumberFormat="1" applyFont="1" applyFill="1" applyBorder="1" applyAlignment="1">
      <alignment horizontal="center" vertical="top"/>
    </xf>
    <xf numFmtId="2" fontId="17" fillId="0" borderId="2" xfId="0" applyNumberFormat="1" applyFont="1" applyFill="1" applyBorder="1" applyAlignment="1">
      <alignment horizontal="center" vertical="top"/>
    </xf>
    <xf numFmtId="0" fontId="17" fillId="0" borderId="0" xfId="0" applyFont="1"/>
  </cellXfs>
  <cellStyles count="32">
    <cellStyle name="Normal" xfId="0" builtinId="0"/>
    <cellStyle name="Normal 10" xfId="4"/>
    <cellStyle name="Normal 11" xfId="5"/>
    <cellStyle name="Normal 11 2" xfId="7"/>
    <cellStyle name="Normal 11 3" xfId="8"/>
    <cellStyle name="Normal 11 4" xfId="12"/>
    <cellStyle name="Normal 11 5" xfId="16"/>
    <cellStyle name="Normal 11 6" xfId="20"/>
    <cellStyle name="Normal 11 7" xfId="26"/>
    <cellStyle name="Normal 11 8" xfId="28"/>
    <cellStyle name="Normal 11 9" xfId="30"/>
    <cellStyle name="Normal 12" xfId="9"/>
    <cellStyle name="Normal 12 2" xfId="13"/>
    <cellStyle name="Normal 12 3" xfId="19"/>
    <cellStyle name="Normal 12 4" xfId="21"/>
    <cellStyle name="Normal 12 5" xfId="29"/>
    <cellStyle name="Normal 12 6" xfId="31"/>
    <cellStyle name="Normal 13" xfId="27"/>
    <cellStyle name="Normal 14" xfId="14"/>
    <cellStyle name="Normal 14 2" xfId="17"/>
    <cellStyle name="Normal 14 3" xfId="24"/>
    <cellStyle name="Normal 16" xfId="18"/>
    <cellStyle name="Normal 16 2" xfId="25"/>
    <cellStyle name="Normal 17" xfId="22"/>
    <cellStyle name="Normal 2" xfId="1"/>
    <cellStyle name="Normal 3" xfId="2"/>
    <cellStyle name="Normal 4" xfId="10"/>
    <cellStyle name="Normal 7" xfId="3"/>
    <cellStyle name="Normal 7 2" xfId="6"/>
    <cellStyle name="Normal 7 3" xfId="11"/>
    <cellStyle name="Normal 7 4" xfId="15"/>
    <cellStyle name="Normal 7 5" xfId="2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I21"/>
  <sheetViews>
    <sheetView tabSelected="1" topLeftCell="A10" zoomScaleNormal="100" workbookViewId="0">
      <selection activeCell="F18" sqref="F18"/>
    </sheetView>
  </sheetViews>
  <sheetFormatPr defaultColWidth="9.109375" defaultRowHeight="13.2" x14ac:dyDescent="0.25"/>
  <cols>
    <col min="1" max="1" width="8.88671875" style="34" customWidth="1"/>
    <col min="2" max="2" width="17" style="34" customWidth="1"/>
    <col min="3" max="3" width="18.109375" style="34" customWidth="1"/>
    <col min="4" max="5" width="9.109375" style="34"/>
    <col min="6" max="6" width="46.33203125" style="34" customWidth="1"/>
    <col min="7" max="9" width="9.109375" style="34"/>
    <col min="10" max="16384" width="9.109375" style="17"/>
  </cols>
  <sheetData>
    <row r="1" spans="1:9" ht="13.8" x14ac:dyDescent="0.25">
      <c r="A1" s="3"/>
      <c r="B1" s="3"/>
      <c r="C1" s="3"/>
      <c r="D1" s="3"/>
      <c r="E1" s="3"/>
      <c r="F1" s="3"/>
      <c r="G1" s="4"/>
      <c r="H1" s="4"/>
      <c r="I1" s="1" t="s">
        <v>17</v>
      </c>
    </row>
    <row r="2" spans="1:9" ht="13.8" x14ac:dyDescent="0.25">
      <c r="A2" s="3"/>
      <c r="B2" s="3"/>
      <c r="C2" s="3"/>
      <c r="D2" s="3"/>
      <c r="E2" s="3"/>
      <c r="F2" s="3"/>
      <c r="G2" s="4"/>
      <c r="H2" s="4"/>
      <c r="I2" s="2" t="s">
        <v>5</v>
      </c>
    </row>
    <row r="3" spans="1:9" ht="13.8" x14ac:dyDescent="0.25">
      <c r="A3" s="3"/>
      <c r="B3" s="3"/>
      <c r="C3" s="3"/>
      <c r="D3" s="3"/>
      <c r="E3" s="3"/>
      <c r="F3" s="3"/>
      <c r="G3" s="4"/>
      <c r="H3" s="4"/>
      <c r="I3" s="2" t="s">
        <v>2</v>
      </c>
    </row>
    <row r="4" spans="1:9" ht="13.8" x14ac:dyDescent="0.25">
      <c r="A4" s="3"/>
      <c r="B4" s="3"/>
      <c r="C4" s="3"/>
      <c r="D4" s="3"/>
      <c r="E4" s="3"/>
      <c r="F4" s="3"/>
      <c r="G4" s="4"/>
      <c r="H4" s="4"/>
      <c r="I4" s="2" t="s">
        <v>3</v>
      </c>
    </row>
    <row r="5" spans="1:9" x14ac:dyDescent="0.25">
      <c r="A5" s="3"/>
      <c r="B5" s="3"/>
      <c r="C5" s="3"/>
      <c r="D5" s="3"/>
      <c r="E5" s="3"/>
      <c r="F5" s="3"/>
      <c r="G5" s="4"/>
      <c r="H5" s="4"/>
      <c r="I5" s="4"/>
    </row>
    <row r="6" spans="1:9" ht="20.399999999999999" x14ac:dyDescent="0.35">
      <c r="A6" s="3"/>
      <c r="B6" s="5" t="s">
        <v>18</v>
      </c>
      <c r="C6" s="3"/>
      <c r="D6" s="3"/>
      <c r="E6" s="3"/>
      <c r="F6" s="3"/>
      <c r="G6" s="4"/>
      <c r="H6" s="4"/>
      <c r="I6" s="4"/>
    </row>
    <row r="7" spans="1:9" ht="13.8" x14ac:dyDescent="0.25">
      <c r="A7" s="6"/>
      <c r="B7" s="6"/>
      <c r="C7" s="6"/>
      <c r="D7" s="6"/>
      <c r="E7" s="6"/>
      <c r="F7" s="6"/>
      <c r="G7" s="7"/>
      <c r="H7" s="8"/>
      <c r="I7" s="7"/>
    </row>
    <row r="8" spans="1:9" ht="40.200000000000003" customHeight="1" x14ac:dyDescent="0.25">
      <c r="A8" s="16" t="s">
        <v>12</v>
      </c>
      <c r="B8" s="16"/>
      <c r="C8" s="16"/>
      <c r="D8" s="16"/>
      <c r="E8" s="16"/>
      <c r="F8" s="16"/>
      <c r="G8" s="16"/>
      <c r="H8" s="16"/>
      <c r="I8" s="16"/>
    </row>
    <row r="9" spans="1:9" x14ac:dyDescent="0.25">
      <c r="A9" s="9"/>
      <c r="B9" s="9"/>
      <c r="C9" s="9"/>
      <c r="D9" s="9"/>
      <c r="E9" s="9"/>
      <c r="F9" s="9"/>
      <c r="G9" s="10"/>
      <c r="H9" s="10"/>
      <c r="I9" s="11"/>
    </row>
    <row r="10" spans="1:9" ht="66" x14ac:dyDescent="0.25">
      <c r="A10" s="12" t="s">
        <v>6</v>
      </c>
      <c r="B10" s="12" t="s">
        <v>13</v>
      </c>
      <c r="C10" s="12" t="s">
        <v>0</v>
      </c>
      <c r="D10" s="12" t="s">
        <v>1</v>
      </c>
      <c r="E10" s="12" t="s">
        <v>14</v>
      </c>
      <c r="F10" s="12" t="s">
        <v>15</v>
      </c>
      <c r="G10" s="18" t="s">
        <v>4</v>
      </c>
      <c r="H10" s="19" t="s">
        <v>7</v>
      </c>
      <c r="I10" s="13" t="s">
        <v>16</v>
      </c>
    </row>
    <row r="11" spans="1:9" ht="13.8" x14ac:dyDescent="0.25">
      <c r="A11" s="20" t="s">
        <v>10</v>
      </c>
      <c r="B11" s="21"/>
      <c r="C11" s="21"/>
      <c r="D11" s="21"/>
      <c r="E11" s="21"/>
      <c r="F11" s="22"/>
      <c r="G11" s="23" t="s">
        <v>8</v>
      </c>
      <c r="H11" s="24"/>
      <c r="I11" s="25">
        <f>ROUNDUP(I12+I13,0)</f>
        <v>1847</v>
      </c>
    </row>
    <row r="12" spans="1:9" ht="13.8" x14ac:dyDescent="0.25">
      <c r="A12" s="26" t="s">
        <v>9</v>
      </c>
      <c r="B12" s="27"/>
      <c r="C12" s="27"/>
      <c r="D12" s="27"/>
      <c r="E12" s="27"/>
      <c r="F12" s="28"/>
      <c r="G12" s="23" t="s">
        <v>8</v>
      </c>
      <c r="H12" s="23"/>
      <c r="I12" s="29">
        <f>ROUND(I13*0.2359,2)</f>
        <v>352.45</v>
      </c>
    </row>
    <row r="13" spans="1:9" ht="13.8" x14ac:dyDescent="0.25">
      <c r="A13" s="26" t="s">
        <v>11</v>
      </c>
      <c r="B13" s="27"/>
      <c r="C13" s="27"/>
      <c r="D13" s="27"/>
      <c r="E13" s="27"/>
      <c r="F13" s="28"/>
      <c r="G13" s="30">
        <f t="shared" ref="G13" si="0">SUM(G14:G21)</f>
        <v>382</v>
      </c>
      <c r="H13" s="29"/>
      <c r="I13" s="29">
        <f>SUM(I14:I21)</f>
        <v>1494.06</v>
      </c>
    </row>
    <row r="14" spans="1:9" ht="184.8" x14ac:dyDescent="0.25">
      <c r="A14" s="31">
        <v>1</v>
      </c>
      <c r="B14" s="14" t="s">
        <v>19</v>
      </c>
      <c r="C14" s="14" t="s">
        <v>20</v>
      </c>
      <c r="D14" s="31" t="s">
        <v>21</v>
      </c>
      <c r="E14" s="31" t="s">
        <v>22</v>
      </c>
      <c r="F14" s="15" t="s">
        <v>23</v>
      </c>
      <c r="G14" s="32">
        <v>47</v>
      </c>
      <c r="H14" s="33">
        <v>828</v>
      </c>
      <c r="I14" s="33">
        <f t="shared" ref="I14:I21" si="1">ROUND(H14/167.42*0.75*G14,2)</f>
        <v>174.33</v>
      </c>
    </row>
    <row r="15" spans="1:9" ht="184.8" x14ac:dyDescent="0.25">
      <c r="A15" s="31">
        <v>2</v>
      </c>
      <c r="B15" s="14" t="s">
        <v>19</v>
      </c>
      <c r="C15" s="14" t="s">
        <v>20</v>
      </c>
      <c r="D15" s="31" t="s">
        <v>21</v>
      </c>
      <c r="E15" s="31" t="s">
        <v>24</v>
      </c>
      <c r="F15" s="15" t="s">
        <v>23</v>
      </c>
      <c r="G15" s="32">
        <v>48</v>
      </c>
      <c r="H15" s="33">
        <v>828</v>
      </c>
      <c r="I15" s="33">
        <f t="shared" si="1"/>
        <v>178.04</v>
      </c>
    </row>
    <row r="16" spans="1:9" ht="184.8" x14ac:dyDescent="0.25">
      <c r="A16" s="31">
        <v>3</v>
      </c>
      <c r="B16" s="14" t="s">
        <v>19</v>
      </c>
      <c r="C16" s="14" t="s">
        <v>20</v>
      </c>
      <c r="D16" s="31" t="s">
        <v>21</v>
      </c>
      <c r="E16" s="31" t="s">
        <v>25</v>
      </c>
      <c r="F16" s="15" t="s">
        <v>23</v>
      </c>
      <c r="G16" s="32">
        <v>42</v>
      </c>
      <c r="H16" s="33">
        <v>852</v>
      </c>
      <c r="I16" s="33">
        <f t="shared" si="1"/>
        <v>160.30000000000001</v>
      </c>
    </row>
    <row r="17" spans="1:9" ht="184.8" x14ac:dyDescent="0.25">
      <c r="A17" s="31">
        <v>4</v>
      </c>
      <c r="B17" s="14" t="s">
        <v>19</v>
      </c>
      <c r="C17" s="14" t="s">
        <v>20</v>
      </c>
      <c r="D17" s="31" t="s">
        <v>21</v>
      </c>
      <c r="E17" s="31" t="s">
        <v>26</v>
      </c>
      <c r="F17" s="15" t="s">
        <v>23</v>
      </c>
      <c r="G17" s="32">
        <v>48</v>
      </c>
      <c r="H17" s="33">
        <v>914</v>
      </c>
      <c r="I17" s="33">
        <f t="shared" si="1"/>
        <v>196.54</v>
      </c>
    </row>
    <row r="18" spans="1:9" ht="184.8" x14ac:dyDescent="0.25">
      <c r="A18" s="31">
        <v>5</v>
      </c>
      <c r="B18" s="14" t="s">
        <v>19</v>
      </c>
      <c r="C18" s="14" t="s">
        <v>20</v>
      </c>
      <c r="D18" s="31" t="s">
        <v>21</v>
      </c>
      <c r="E18" s="31" t="s">
        <v>27</v>
      </c>
      <c r="F18" s="15" t="s">
        <v>23</v>
      </c>
      <c r="G18" s="32">
        <v>47</v>
      </c>
      <c r="H18" s="33">
        <v>893</v>
      </c>
      <c r="I18" s="33">
        <f t="shared" si="1"/>
        <v>188.02</v>
      </c>
    </row>
    <row r="19" spans="1:9" ht="184.8" x14ac:dyDescent="0.25">
      <c r="A19" s="31">
        <v>6</v>
      </c>
      <c r="B19" s="14" t="s">
        <v>19</v>
      </c>
      <c r="C19" s="14" t="s">
        <v>20</v>
      </c>
      <c r="D19" s="31" t="s">
        <v>21</v>
      </c>
      <c r="E19" s="31" t="s">
        <v>28</v>
      </c>
      <c r="F19" s="15" t="s">
        <v>23</v>
      </c>
      <c r="G19" s="32">
        <v>54</v>
      </c>
      <c r="H19" s="33">
        <v>893</v>
      </c>
      <c r="I19" s="33">
        <f t="shared" si="1"/>
        <v>216.02</v>
      </c>
    </row>
    <row r="20" spans="1:9" ht="184.8" x14ac:dyDescent="0.25">
      <c r="A20" s="31">
        <v>7</v>
      </c>
      <c r="B20" s="14" t="s">
        <v>19</v>
      </c>
      <c r="C20" s="14" t="s">
        <v>20</v>
      </c>
      <c r="D20" s="31" t="s">
        <v>21</v>
      </c>
      <c r="E20" s="31" t="s">
        <v>29</v>
      </c>
      <c r="F20" s="15" t="s">
        <v>23</v>
      </c>
      <c r="G20" s="32">
        <v>48</v>
      </c>
      <c r="H20" s="33">
        <v>852</v>
      </c>
      <c r="I20" s="33">
        <f t="shared" si="1"/>
        <v>183.2</v>
      </c>
    </row>
    <row r="21" spans="1:9" ht="184.8" x14ac:dyDescent="0.25">
      <c r="A21" s="31">
        <v>8</v>
      </c>
      <c r="B21" s="14" t="s">
        <v>19</v>
      </c>
      <c r="C21" s="14" t="s">
        <v>20</v>
      </c>
      <c r="D21" s="31" t="s">
        <v>21</v>
      </c>
      <c r="E21" s="31" t="s">
        <v>30</v>
      </c>
      <c r="F21" s="15" t="s">
        <v>23</v>
      </c>
      <c r="G21" s="32">
        <v>48</v>
      </c>
      <c r="H21" s="33">
        <v>919</v>
      </c>
      <c r="I21" s="33">
        <f t="shared" si="1"/>
        <v>197.61</v>
      </c>
    </row>
  </sheetData>
  <mergeCells count="4">
    <mergeCell ref="A8:I8"/>
    <mergeCell ref="A11:F11"/>
    <mergeCell ref="A12:F12"/>
    <mergeCell ref="A13:F13"/>
  </mergeCells>
  <conditionalFormatting sqref="E14:E21">
    <cfRule type="duplicateValues" dxfId="7" priority="8"/>
  </conditionalFormatting>
  <conditionalFormatting sqref="E11:E13">
    <cfRule type="duplicateValues" dxfId="6" priority="1"/>
  </conditionalFormatting>
  <conditionalFormatting sqref="E9">
    <cfRule type="duplicateValues" dxfId="5" priority="7"/>
  </conditionalFormatting>
  <conditionalFormatting sqref="E7">
    <cfRule type="duplicateValues" dxfId="4" priority="6"/>
  </conditionalFormatting>
  <conditionalFormatting sqref="E11:E13">
    <cfRule type="duplicateValues" dxfId="3" priority="2"/>
  </conditionalFormatting>
  <conditionalFormatting sqref="E11:E13">
    <cfRule type="duplicateValues" dxfId="2" priority="3"/>
  </conditionalFormatting>
  <conditionalFormatting sqref="E11:E13">
    <cfRule type="duplicateValues" dxfId="1" priority="4"/>
  </conditionalFormatting>
  <conditionalFormatting sqref="E10"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P5_VRK_piem_jūnijs</vt:lpstr>
      <vt:lpstr>P5_VRK_piem_jūnijs!Print_Area</vt:lpstr>
      <vt:lpstr>P5_VRK_piem_jūnijs!Print_Titles</vt:lpstr>
    </vt:vector>
  </TitlesOfParts>
  <Company>Iekšlietu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5.pielikums anotācijai</dc:title>
  <dc:creator>Inga Ošiņa</dc:creator>
  <dc:description>67219608, inga.osina@iem.gov.lv</dc:description>
  <cp:lastModifiedBy>Inga Ošiņa</cp:lastModifiedBy>
  <cp:lastPrinted>2021-07-20T09:26:50Z</cp:lastPrinted>
  <dcterms:created xsi:type="dcterms:W3CDTF">2021-01-19T10:53:51Z</dcterms:created>
  <dcterms:modified xsi:type="dcterms:W3CDTF">2021-07-20T09:30:08Z</dcterms:modified>
</cp:coreProperties>
</file>